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s\destro-io\dev_tools\"/>
    </mc:Choice>
  </mc:AlternateContent>
  <bookViews>
    <workbookView xWindow="0" yWindow="0" windowWidth="28800" windowHeight="12495"/>
  </bookViews>
  <sheets>
    <sheet name="Sheet1" sheetId="1" r:id="rId1"/>
  </sheets>
  <calcPr calcId="152511" refMode="R1C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Z94" i="1" l="1"/>
  <c r="BB55" i="1"/>
  <c r="BG95" i="1" l="1"/>
  <c r="BN95" i="1"/>
  <c r="AZ73" i="1" l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Q76" i="1"/>
  <c r="CR76" i="1"/>
  <c r="CS76" i="1"/>
  <c r="CT76" i="1"/>
  <c r="CU76" i="1"/>
  <c r="CV76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Q77" i="1"/>
  <c r="CR77" i="1"/>
  <c r="CS77" i="1"/>
  <c r="CT77" i="1"/>
  <c r="CU77" i="1"/>
  <c r="CV77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AZ77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R52" i="1"/>
  <c r="CS52" i="1"/>
  <c r="CT52" i="1"/>
  <c r="CU52" i="1"/>
  <c r="CV52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BB61" i="1"/>
  <c r="BC61" i="1"/>
  <c r="BD61" i="1"/>
  <c r="BE61" i="1"/>
  <c r="BF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BB62" i="1"/>
  <c r="BC62" i="1"/>
  <c r="BD62" i="1"/>
  <c r="BE62" i="1"/>
  <c r="BF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AZ72" i="1"/>
  <c r="BA72" i="1"/>
  <c r="AZ76" i="1"/>
  <c r="AZ78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AZ71" i="1"/>
  <c r="BA71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AZ54" i="1"/>
  <c r="BA54" i="1"/>
  <c r="AZ55" i="1"/>
  <c r="BA55" i="1"/>
  <c r="AZ56" i="1"/>
  <c r="BA56" i="1"/>
  <c r="AZ57" i="1"/>
  <c r="BA57" i="1"/>
  <c r="AZ58" i="1"/>
  <c r="BA58" i="1"/>
  <c r="AZ59" i="1"/>
  <c r="BA59" i="1"/>
  <c r="AZ60" i="1"/>
  <c r="BA60" i="1"/>
  <c r="AZ61" i="1"/>
  <c r="BA61" i="1"/>
  <c r="AZ62" i="1"/>
  <c r="BA62" i="1"/>
  <c r="AZ63" i="1"/>
  <c r="BA63" i="1"/>
  <c r="AZ64" i="1"/>
  <c r="BA64" i="1"/>
  <c r="AZ65" i="1"/>
  <c r="BA65" i="1"/>
  <c r="AZ66" i="1"/>
  <c r="BA66" i="1"/>
  <c r="AZ67" i="1"/>
  <c r="BA67" i="1"/>
  <c r="AZ68" i="1"/>
  <c r="BA68" i="1"/>
  <c r="AZ69" i="1"/>
  <c r="BA69" i="1"/>
  <c r="AZ70" i="1"/>
  <c r="BA70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R28" i="1"/>
  <c r="CS28" i="1"/>
  <c r="CT28" i="1"/>
  <c r="CU28" i="1"/>
  <c r="CV28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R29" i="1"/>
  <c r="CS29" i="1"/>
  <c r="CT29" i="1"/>
  <c r="CU29" i="1"/>
  <c r="CV29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AY2" i="1"/>
  <c r="AY3" i="1"/>
  <c r="AY4" i="1"/>
  <c r="AY5" i="1"/>
  <c r="AY6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R51" i="1"/>
  <c r="CS51" i="1"/>
  <c r="CT51" i="1"/>
  <c r="CU51" i="1"/>
  <c r="CV51" i="1"/>
  <c r="AY41" i="1"/>
  <c r="AY42" i="1"/>
  <c r="AY43" i="1"/>
  <c r="AY44" i="1"/>
  <c r="AY45" i="1"/>
  <c r="AY46" i="1"/>
  <c r="AY47" i="1"/>
  <c r="AY48" i="1"/>
  <c r="AY49" i="1"/>
  <c r="AY50" i="1"/>
  <c r="AY5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A95" i="1"/>
  <c r="BB95" i="1"/>
  <c r="BC95" i="1"/>
  <c r="BD95" i="1"/>
  <c r="BE95" i="1"/>
  <c r="BF95" i="1"/>
  <c r="BH95" i="1"/>
  <c r="BI95" i="1"/>
  <c r="BJ95" i="1"/>
  <c r="BK95" i="1"/>
  <c r="BL95" i="1"/>
  <c r="BM95" i="1"/>
  <c r="BO95" i="1"/>
  <c r="BP95" i="1"/>
  <c r="BQ95" i="1"/>
  <c r="BR95" i="1"/>
  <c r="BS95" i="1"/>
  <c r="BT95" i="1"/>
  <c r="BU95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7" i="1"/>
  <c r="AY98" i="1"/>
  <c r="AY99" i="1"/>
  <c r="AY100" i="1"/>
  <c r="AY101" i="1"/>
  <c r="AY52" i="1"/>
</calcChain>
</file>

<file path=xl/sharedStrings.xml><?xml version="1.0" encoding="utf-8"?>
<sst xmlns="http://schemas.openxmlformats.org/spreadsheetml/2006/main" count="51" uniqueCount="8">
  <si>
    <t>x</t>
    <phoneticPr fontId="1"/>
  </si>
  <si>
    <t>x</t>
    <phoneticPr fontId="1"/>
  </si>
  <si>
    <t>x</t>
    <phoneticPr fontId="1"/>
  </si>
  <si>
    <t>x</t>
    <phoneticPr fontId="1"/>
  </si>
  <si>
    <t>x</t>
    <phoneticPr fontId="1"/>
  </si>
  <si>
    <t>x</t>
    <phoneticPr fontId="1"/>
  </si>
  <si>
    <t>x</t>
    <phoneticPr fontId="1"/>
  </si>
  <si>
    <t>x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</si>
</sst>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Font="1">
      <alignment vertical="center"/>
    </xf>
    <xf numFmtId="0" fontId="0" fillId="0" borderId="0" xfId="0" applyFill="1">
      <alignment vertical="center"/>
    </xf>
    <xf numFmtId="0" fontId="0" fillId="0" borderId="0" xfId="0" applyFont="1" applyFill="1">
      <alignment vertical="center"/>
    </xf>
  </cellXfs>
  <cellStyles count="1">
    <cellStyle name="標準" xfId="0" builtinId="0"/>
  </cellStyles>
  <dxfs count="10"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-0.24994659260841701"/>
        </patternFill>
      </fill>
    </dxf>
    <dxf>
      <fill>
        <patternFill>
          <bgColor theme="4"/>
        </patternFill>
      </fill>
    </dxf>
    <dxf>
      <fill>
        <patternFill>
          <bgColor theme="7" tint="-0.499984740745262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-0.24994659260841701"/>
        </patternFill>
      </fill>
    </dxf>
    <dxf>
      <fill>
        <patternFill>
          <bgColor theme="4"/>
        </patternFill>
      </fill>
    </dxf>
    <dxf>
      <fill>
        <patternFill>
          <bgColor theme="7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V801"/>
  <sheetViews>
    <sheetView tabSelected="1" zoomScale="51" zoomScaleNormal="80" workbookViewId="0">
      <selection activeCell="CO91" sqref="CO91"/>
    </sheetView>
  </sheetViews>
  <sheetFormatPr defaultRowHeight="13.5" x14ac:dyDescent="0.15"/>
  <cols>
    <col min="1" max="246" width="2.375" customWidth="1"/>
    <col min="247" max="802" width="2.75" customWidth="1"/>
  </cols>
  <sheetData>
    <row r="1" spans="1:802" x14ac:dyDescent="0.1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</row>
    <row r="2" spans="1:802" x14ac:dyDescent="0.15">
      <c r="A2" s="2">
        <v>1</v>
      </c>
      <c r="B2" s="2">
        <v>1</v>
      </c>
      <c r="C2" s="2">
        <v>1</v>
      </c>
      <c r="D2" s="2">
        <v>1</v>
      </c>
      <c r="E2" s="2">
        <v>1</v>
      </c>
      <c r="F2" s="2">
        <v>1</v>
      </c>
      <c r="G2" s="2">
        <v>1</v>
      </c>
      <c r="H2" s="2">
        <v>1</v>
      </c>
      <c r="I2" s="2">
        <v>1</v>
      </c>
      <c r="J2" s="2">
        <v>1</v>
      </c>
      <c r="K2" s="2">
        <v>1</v>
      </c>
      <c r="L2" s="2">
        <v>1</v>
      </c>
      <c r="M2" s="2">
        <v>1</v>
      </c>
      <c r="N2" s="2">
        <v>1</v>
      </c>
      <c r="O2" s="2">
        <v>1</v>
      </c>
      <c r="P2" s="2">
        <v>1</v>
      </c>
      <c r="Q2" s="2">
        <v>1</v>
      </c>
      <c r="R2" s="2">
        <v>1</v>
      </c>
      <c r="S2" s="2">
        <v>1</v>
      </c>
      <c r="T2" s="2">
        <v>1</v>
      </c>
      <c r="U2" s="2">
        <v>1</v>
      </c>
      <c r="V2" s="2">
        <v>1</v>
      </c>
      <c r="W2" s="2">
        <v>1</v>
      </c>
      <c r="X2" s="2">
        <v>1</v>
      </c>
      <c r="Y2" s="2">
        <v>1</v>
      </c>
      <c r="Z2" s="2">
        <v>1</v>
      </c>
      <c r="AA2" s="2">
        <v>1</v>
      </c>
      <c r="AB2" s="2">
        <v>1</v>
      </c>
      <c r="AC2" s="2">
        <v>1</v>
      </c>
      <c r="AD2" s="2">
        <v>1</v>
      </c>
      <c r="AE2" s="2">
        <v>1</v>
      </c>
      <c r="AF2" s="2">
        <v>1</v>
      </c>
      <c r="AG2" s="2">
        <v>1</v>
      </c>
      <c r="AH2" s="2">
        <v>1</v>
      </c>
      <c r="AI2" s="2">
        <v>1</v>
      </c>
      <c r="AJ2" s="2">
        <v>1</v>
      </c>
      <c r="AK2" s="2">
        <v>1</v>
      </c>
      <c r="AL2" s="2">
        <v>1</v>
      </c>
      <c r="AM2" s="2">
        <v>1</v>
      </c>
      <c r="AN2" s="2">
        <v>1</v>
      </c>
      <c r="AO2" s="2">
        <v>1</v>
      </c>
      <c r="AP2" s="2">
        <v>1</v>
      </c>
      <c r="AQ2" s="2">
        <v>1</v>
      </c>
      <c r="AR2" s="2">
        <v>1</v>
      </c>
      <c r="AS2" s="2">
        <v>1</v>
      </c>
      <c r="AT2" s="2">
        <v>1</v>
      </c>
      <c r="AU2" s="2">
        <v>1</v>
      </c>
      <c r="AV2" s="2">
        <v>1</v>
      </c>
      <c r="AW2" s="2">
        <v>1</v>
      </c>
      <c r="AX2" s="2">
        <v>3</v>
      </c>
      <c r="AY2" s="2">
        <f t="shared" ref="AY2:CD2" ca="1" si="0">OFFSET($AX$52,49,-(A$1))</f>
        <v>3</v>
      </c>
      <c r="AZ2" s="2">
        <f t="shared" ca="1" si="0"/>
        <v>1</v>
      </c>
      <c r="BA2" s="2">
        <f t="shared" ca="1" si="0"/>
        <v>1</v>
      </c>
      <c r="BB2" s="2">
        <f t="shared" ca="1" si="0"/>
        <v>1</v>
      </c>
      <c r="BC2" s="2">
        <f t="shared" ca="1" si="0"/>
        <v>1</v>
      </c>
      <c r="BD2" s="2">
        <f t="shared" ca="1" si="0"/>
        <v>1</v>
      </c>
      <c r="BE2" s="2">
        <f t="shared" ca="1" si="0"/>
        <v>1</v>
      </c>
      <c r="BF2" s="2">
        <f t="shared" ca="1" si="0"/>
        <v>1</v>
      </c>
      <c r="BG2" s="2">
        <f t="shared" ca="1" si="0"/>
        <v>1</v>
      </c>
      <c r="BH2" s="2">
        <f t="shared" ca="1" si="0"/>
        <v>1</v>
      </c>
      <c r="BI2" s="2">
        <f t="shared" ca="1" si="0"/>
        <v>1</v>
      </c>
      <c r="BJ2" s="2">
        <f t="shared" ca="1" si="0"/>
        <v>1</v>
      </c>
      <c r="BK2" s="2">
        <f t="shared" ca="1" si="0"/>
        <v>1</v>
      </c>
      <c r="BL2" s="2">
        <f t="shared" ca="1" si="0"/>
        <v>1</v>
      </c>
      <c r="BM2" s="2">
        <f t="shared" ca="1" si="0"/>
        <v>1</v>
      </c>
      <c r="BN2" s="2">
        <f t="shared" ca="1" si="0"/>
        <v>1</v>
      </c>
      <c r="BO2" s="2">
        <f t="shared" ca="1" si="0"/>
        <v>1</v>
      </c>
      <c r="BP2" s="2">
        <f t="shared" ca="1" si="0"/>
        <v>1</v>
      </c>
      <c r="BQ2" s="2">
        <f t="shared" ca="1" si="0"/>
        <v>1</v>
      </c>
      <c r="BR2" s="2">
        <f t="shared" ca="1" si="0"/>
        <v>1</v>
      </c>
      <c r="BS2" s="2">
        <f t="shared" ca="1" si="0"/>
        <v>1</v>
      </c>
      <c r="BT2" s="2">
        <f t="shared" ca="1" si="0"/>
        <v>1</v>
      </c>
      <c r="BU2" s="2">
        <f t="shared" ca="1" si="0"/>
        <v>1</v>
      </c>
      <c r="BV2" s="2">
        <f t="shared" ca="1" si="0"/>
        <v>1</v>
      </c>
      <c r="BW2" s="2">
        <f t="shared" ca="1" si="0"/>
        <v>1</v>
      </c>
      <c r="BX2" s="2">
        <f t="shared" ca="1" si="0"/>
        <v>1</v>
      </c>
      <c r="BY2" s="2">
        <f t="shared" ca="1" si="0"/>
        <v>1</v>
      </c>
      <c r="BZ2" s="2">
        <f t="shared" ca="1" si="0"/>
        <v>1</v>
      </c>
      <c r="CA2" s="2">
        <f t="shared" ca="1" si="0"/>
        <v>1</v>
      </c>
      <c r="CB2" s="2">
        <f t="shared" ca="1" si="0"/>
        <v>1</v>
      </c>
      <c r="CC2" s="2">
        <f t="shared" ca="1" si="0"/>
        <v>1</v>
      </c>
      <c r="CD2" s="2">
        <f t="shared" ca="1" si="0"/>
        <v>1</v>
      </c>
      <c r="CE2" s="2">
        <f t="shared" ref="CE2:DJ2" ca="1" si="1">OFFSET($AX$52,49,-(AG$1))</f>
        <v>1</v>
      </c>
      <c r="CF2" s="2">
        <f t="shared" ca="1" si="1"/>
        <v>1</v>
      </c>
      <c r="CG2" s="2">
        <f t="shared" ca="1" si="1"/>
        <v>1</v>
      </c>
      <c r="CH2" s="2">
        <f t="shared" ca="1" si="1"/>
        <v>1</v>
      </c>
      <c r="CI2" s="2">
        <f t="shared" ca="1" si="1"/>
        <v>1</v>
      </c>
      <c r="CJ2" s="2">
        <f t="shared" ca="1" si="1"/>
        <v>1</v>
      </c>
      <c r="CK2" s="2">
        <f t="shared" ca="1" si="1"/>
        <v>1</v>
      </c>
      <c r="CL2" s="2">
        <f t="shared" ca="1" si="1"/>
        <v>1</v>
      </c>
      <c r="CM2" s="2">
        <f t="shared" ca="1" si="1"/>
        <v>1</v>
      </c>
      <c r="CN2" s="2">
        <f t="shared" ca="1" si="1"/>
        <v>1</v>
      </c>
      <c r="CO2" s="2">
        <f t="shared" ca="1" si="1"/>
        <v>1</v>
      </c>
      <c r="CP2" s="2">
        <f t="shared" ca="1" si="1"/>
        <v>1</v>
      </c>
      <c r="CQ2" s="2">
        <f t="shared" ca="1" si="1"/>
        <v>1</v>
      </c>
      <c r="CR2" s="2">
        <f t="shared" ca="1" si="1"/>
        <v>1</v>
      </c>
      <c r="CS2" s="2">
        <f t="shared" ca="1" si="1"/>
        <v>1</v>
      </c>
      <c r="CT2" s="2">
        <f t="shared" ca="1" si="1"/>
        <v>1</v>
      </c>
      <c r="CU2" s="2">
        <f t="shared" ca="1" si="1"/>
        <v>1</v>
      </c>
      <c r="CV2" s="2">
        <f t="shared" ca="1" si="1"/>
        <v>1</v>
      </c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</row>
    <row r="3" spans="1:802" x14ac:dyDescent="0.15">
      <c r="A3" s="2">
        <v>1</v>
      </c>
      <c r="B3" s="2">
        <v>0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1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1</v>
      </c>
      <c r="Y3" s="2">
        <v>1</v>
      </c>
      <c r="Z3" s="2">
        <v>1</v>
      </c>
      <c r="AA3" s="2">
        <v>1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f t="shared" ref="AY3:CD3" ca="1" si="2">OFFSET($AX$52,48,-(A$1))</f>
        <v>0</v>
      </c>
      <c r="AZ3" s="2">
        <f t="shared" ca="1" si="2"/>
        <v>0</v>
      </c>
      <c r="BA3" s="2">
        <f t="shared" ca="1" si="2"/>
        <v>0</v>
      </c>
      <c r="BB3" s="2">
        <f t="shared" ca="1" si="2"/>
        <v>0</v>
      </c>
      <c r="BC3" s="2">
        <f t="shared" ca="1" si="2"/>
        <v>0</v>
      </c>
      <c r="BD3" s="2">
        <f t="shared" ca="1" si="2"/>
        <v>0</v>
      </c>
      <c r="BE3" s="2">
        <f t="shared" ca="1" si="2"/>
        <v>0</v>
      </c>
      <c r="BF3" s="2">
        <f t="shared" ca="1" si="2"/>
        <v>0</v>
      </c>
      <c r="BG3" s="2">
        <f t="shared" ca="1" si="2"/>
        <v>0</v>
      </c>
      <c r="BH3" s="2">
        <f t="shared" ca="1" si="2"/>
        <v>0</v>
      </c>
      <c r="BI3" s="2">
        <f t="shared" ca="1" si="2"/>
        <v>0</v>
      </c>
      <c r="BJ3" s="2">
        <f t="shared" ca="1" si="2"/>
        <v>0</v>
      </c>
      <c r="BK3" s="2">
        <f t="shared" ca="1" si="2"/>
        <v>0</v>
      </c>
      <c r="BL3" s="2">
        <f t="shared" ca="1" si="2"/>
        <v>0</v>
      </c>
      <c r="BM3" s="2">
        <f t="shared" ca="1" si="2"/>
        <v>0</v>
      </c>
      <c r="BN3" s="2">
        <f t="shared" ca="1" si="2"/>
        <v>0</v>
      </c>
      <c r="BO3" s="2">
        <f t="shared" ca="1" si="2"/>
        <v>0</v>
      </c>
      <c r="BP3" s="2">
        <f t="shared" ca="1" si="2"/>
        <v>0</v>
      </c>
      <c r="BQ3" s="2">
        <f t="shared" ca="1" si="2"/>
        <v>0</v>
      </c>
      <c r="BR3" s="2">
        <f t="shared" ca="1" si="2"/>
        <v>0</v>
      </c>
      <c r="BS3" s="2">
        <f t="shared" ca="1" si="2"/>
        <v>0</v>
      </c>
      <c r="BT3" s="2">
        <f t="shared" ca="1" si="2"/>
        <v>0</v>
      </c>
      <c r="BU3" s="2">
        <f t="shared" ca="1" si="2"/>
        <v>0</v>
      </c>
      <c r="BV3" s="2">
        <f t="shared" ca="1" si="2"/>
        <v>0</v>
      </c>
      <c r="BW3" s="2">
        <f t="shared" ca="1" si="2"/>
        <v>0</v>
      </c>
      <c r="BX3" s="2">
        <f t="shared" ca="1" si="2"/>
        <v>0</v>
      </c>
      <c r="BY3" s="2">
        <f t="shared" ca="1" si="2"/>
        <v>0</v>
      </c>
      <c r="BZ3" s="2">
        <f t="shared" ca="1" si="2"/>
        <v>0</v>
      </c>
      <c r="CA3" s="2">
        <f t="shared" ca="1" si="2"/>
        <v>0</v>
      </c>
      <c r="CB3" s="2">
        <f t="shared" ca="1" si="2"/>
        <v>0</v>
      </c>
      <c r="CC3" s="2">
        <f t="shared" ca="1" si="2"/>
        <v>0</v>
      </c>
      <c r="CD3" s="2">
        <f t="shared" ca="1" si="2"/>
        <v>0</v>
      </c>
      <c r="CE3" s="2">
        <f t="shared" ref="CE3:DJ3" ca="1" si="3">OFFSET($AX$52,48,-(AG$1))</f>
        <v>0</v>
      </c>
      <c r="CF3" s="2">
        <f t="shared" ca="1" si="3"/>
        <v>0</v>
      </c>
      <c r="CG3" s="2">
        <f t="shared" ca="1" si="3"/>
        <v>2</v>
      </c>
      <c r="CH3" s="2">
        <f t="shared" ca="1" si="3"/>
        <v>2</v>
      </c>
      <c r="CI3" s="2">
        <f t="shared" ca="1" si="3"/>
        <v>2</v>
      </c>
      <c r="CJ3" s="2">
        <f t="shared" ca="1" si="3"/>
        <v>2</v>
      </c>
      <c r="CK3" s="2">
        <f t="shared" ca="1" si="3"/>
        <v>2</v>
      </c>
      <c r="CL3" s="2">
        <f t="shared" ca="1" si="3"/>
        <v>1</v>
      </c>
      <c r="CM3" s="2">
        <f t="shared" ca="1" si="3"/>
        <v>1</v>
      </c>
      <c r="CN3" s="2">
        <f t="shared" ca="1" si="3"/>
        <v>1</v>
      </c>
      <c r="CO3" s="2">
        <f t="shared" ca="1" si="3"/>
        <v>1</v>
      </c>
      <c r="CP3" s="2">
        <f t="shared" ca="1" si="3"/>
        <v>1</v>
      </c>
      <c r="CQ3" s="2">
        <f t="shared" ca="1" si="3"/>
        <v>1</v>
      </c>
      <c r="CR3" s="2">
        <f t="shared" ca="1" si="3"/>
        <v>1</v>
      </c>
      <c r="CS3" s="2">
        <f t="shared" ca="1" si="3"/>
        <v>1</v>
      </c>
      <c r="CT3" s="2">
        <f t="shared" ca="1" si="3"/>
        <v>1</v>
      </c>
      <c r="CU3" s="2">
        <f t="shared" ca="1" si="3"/>
        <v>1</v>
      </c>
      <c r="CV3" s="2">
        <f t="shared" ca="1" si="3"/>
        <v>1</v>
      </c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</row>
    <row r="4" spans="1:802" x14ac:dyDescent="0.15">
      <c r="A4" s="2">
        <v>1</v>
      </c>
      <c r="B4" s="2">
        <v>0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1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1</v>
      </c>
      <c r="Y4" s="2">
        <v>1</v>
      </c>
      <c r="Z4" s="2">
        <v>1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f t="shared" ref="AY4:CD4" ca="1" si="4">OFFSET($AX$52,47,-(A$1))</f>
        <v>0</v>
      </c>
      <c r="AZ4" s="2">
        <f t="shared" ca="1" si="4"/>
        <v>0</v>
      </c>
      <c r="BA4" s="2">
        <f t="shared" ca="1" si="4"/>
        <v>0</v>
      </c>
      <c r="BB4" s="2">
        <f t="shared" ca="1" si="4"/>
        <v>0</v>
      </c>
      <c r="BC4" s="2">
        <f t="shared" ca="1" si="4"/>
        <v>0</v>
      </c>
      <c r="BD4" s="2">
        <f t="shared" ca="1" si="4"/>
        <v>0</v>
      </c>
      <c r="BE4" s="2">
        <f t="shared" ca="1" si="4"/>
        <v>0</v>
      </c>
      <c r="BF4" s="2">
        <f t="shared" ca="1" si="4"/>
        <v>0</v>
      </c>
      <c r="BG4" s="2">
        <f t="shared" ca="1" si="4"/>
        <v>0</v>
      </c>
      <c r="BH4" s="2">
        <f t="shared" ca="1" si="4"/>
        <v>0</v>
      </c>
      <c r="BI4" s="2">
        <f t="shared" ca="1" si="4"/>
        <v>0</v>
      </c>
      <c r="BJ4" s="2">
        <f t="shared" ca="1" si="4"/>
        <v>0</v>
      </c>
      <c r="BK4" s="2">
        <f t="shared" ca="1" si="4"/>
        <v>0</v>
      </c>
      <c r="BL4" s="2">
        <f t="shared" ca="1" si="4"/>
        <v>0</v>
      </c>
      <c r="BM4" s="2">
        <f t="shared" ca="1" si="4"/>
        <v>0</v>
      </c>
      <c r="BN4" s="2">
        <f t="shared" ca="1" si="4"/>
        <v>0</v>
      </c>
      <c r="BO4" s="2">
        <f t="shared" ca="1" si="4"/>
        <v>0</v>
      </c>
      <c r="BP4" s="2">
        <f t="shared" ca="1" si="4"/>
        <v>0</v>
      </c>
      <c r="BQ4" s="2">
        <f t="shared" ca="1" si="4"/>
        <v>0</v>
      </c>
      <c r="BR4" s="2">
        <f t="shared" ca="1" si="4"/>
        <v>0</v>
      </c>
      <c r="BS4" s="2">
        <f t="shared" ca="1" si="4"/>
        <v>0</v>
      </c>
      <c r="BT4" s="2">
        <f t="shared" ca="1" si="4"/>
        <v>0</v>
      </c>
      <c r="BU4" s="2">
        <f t="shared" ca="1" si="4"/>
        <v>0</v>
      </c>
      <c r="BV4" s="2">
        <f t="shared" ca="1" si="4"/>
        <v>0</v>
      </c>
      <c r="BW4" s="2">
        <f t="shared" ca="1" si="4"/>
        <v>0</v>
      </c>
      <c r="BX4" s="2">
        <f t="shared" ca="1" si="4"/>
        <v>0</v>
      </c>
      <c r="BY4" s="2">
        <f t="shared" ca="1" si="4"/>
        <v>0</v>
      </c>
      <c r="BZ4" s="2">
        <f t="shared" ca="1" si="4"/>
        <v>0</v>
      </c>
      <c r="CA4" s="2">
        <f t="shared" ca="1" si="4"/>
        <v>0</v>
      </c>
      <c r="CB4" s="2">
        <f t="shared" ca="1" si="4"/>
        <v>0</v>
      </c>
      <c r="CC4" s="2">
        <f t="shared" ca="1" si="4"/>
        <v>0</v>
      </c>
      <c r="CD4" s="2">
        <f t="shared" ca="1" si="4"/>
        <v>0</v>
      </c>
      <c r="CE4" s="2">
        <f t="shared" ref="CE4:DJ4" ca="1" si="5">OFFSET($AX$52,47,-(AG$1))</f>
        <v>0</v>
      </c>
      <c r="CF4" s="2">
        <f t="shared" ca="1" si="5"/>
        <v>0</v>
      </c>
      <c r="CG4" s="2">
        <f t="shared" ca="1" si="5"/>
        <v>2</v>
      </c>
      <c r="CH4" s="2">
        <f t="shared" ca="1" si="5"/>
        <v>2</v>
      </c>
      <c r="CI4" s="2">
        <f t="shared" ca="1" si="5"/>
        <v>2</v>
      </c>
      <c r="CJ4" s="2">
        <f t="shared" ca="1" si="5"/>
        <v>2</v>
      </c>
      <c r="CK4" s="2">
        <f t="shared" ca="1" si="5"/>
        <v>2</v>
      </c>
      <c r="CL4" s="2">
        <f t="shared" ca="1" si="5"/>
        <v>1</v>
      </c>
      <c r="CM4" s="2">
        <f t="shared" ca="1" si="5"/>
        <v>1</v>
      </c>
      <c r="CN4" s="2">
        <f t="shared" ca="1" si="5"/>
        <v>1</v>
      </c>
      <c r="CO4" s="2">
        <f t="shared" ca="1" si="5"/>
        <v>1</v>
      </c>
      <c r="CP4" s="2">
        <f t="shared" ca="1" si="5"/>
        <v>1</v>
      </c>
      <c r="CQ4" s="2">
        <f t="shared" ca="1" si="5"/>
        <v>1</v>
      </c>
      <c r="CR4" s="2">
        <f t="shared" ca="1" si="5"/>
        <v>1</v>
      </c>
      <c r="CS4" s="2">
        <f t="shared" ca="1" si="5"/>
        <v>1</v>
      </c>
      <c r="CT4" s="2">
        <f t="shared" ca="1" si="5"/>
        <v>1</v>
      </c>
      <c r="CU4" s="2">
        <f t="shared" ca="1" si="5"/>
        <v>1</v>
      </c>
      <c r="CV4" s="2">
        <f t="shared" ca="1" si="5"/>
        <v>1</v>
      </c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</row>
    <row r="5" spans="1:802" x14ac:dyDescent="0.15">
      <c r="A5" s="2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1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1</v>
      </c>
      <c r="Y5" s="2">
        <v>1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f t="shared" ref="AY5:CD5" ca="1" si="6">OFFSET($AX$52,46,-(A$1))</f>
        <v>0</v>
      </c>
      <c r="AZ5" s="2">
        <f t="shared" ca="1" si="6"/>
        <v>0</v>
      </c>
      <c r="BA5" s="2">
        <f t="shared" ca="1" si="6"/>
        <v>0</v>
      </c>
      <c r="BB5" s="2">
        <f t="shared" ca="1" si="6"/>
        <v>0</v>
      </c>
      <c r="BC5" s="2">
        <f t="shared" ca="1" si="6"/>
        <v>0</v>
      </c>
      <c r="BD5" s="2">
        <f t="shared" ca="1" si="6"/>
        <v>0</v>
      </c>
      <c r="BE5" s="2">
        <f t="shared" ca="1" si="6"/>
        <v>0</v>
      </c>
      <c r="BF5" s="2">
        <f t="shared" ca="1" si="6"/>
        <v>0</v>
      </c>
      <c r="BG5" s="2">
        <f t="shared" ca="1" si="6"/>
        <v>0</v>
      </c>
      <c r="BH5" s="2">
        <f t="shared" ca="1" si="6"/>
        <v>0</v>
      </c>
      <c r="BI5" s="2">
        <f t="shared" ca="1" si="6"/>
        <v>0</v>
      </c>
      <c r="BJ5" s="2">
        <f t="shared" ca="1" si="6"/>
        <v>0</v>
      </c>
      <c r="BK5" s="2">
        <f t="shared" ca="1" si="6"/>
        <v>0</v>
      </c>
      <c r="BL5" s="2">
        <f t="shared" ca="1" si="6"/>
        <v>0</v>
      </c>
      <c r="BM5" s="2">
        <f t="shared" ca="1" si="6"/>
        <v>0</v>
      </c>
      <c r="BN5" s="2">
        <f t="shared" ca="1" si="6"/>
        <v>0</v>
      </c>
      <c r="BO5" s="2">
        <f t="shared" ca="1" si="6"/>
        <v>0</v>
      </c>
      <c r="BP5" s="2">
        <f t="shared" ca="1" si="6"/>
        <v>0</v>
      </c>
      <c r="BQ5" s="2">
        <f t="shared" ca="1" si="6"/>
        <v>0</v>
      </c>
      <c r="BR5" s="2">
        <f t="shared" ca="1" si="6"/>
        <v>0</v>
      </c>
      <c r="BS5" s="2">
        <f t="shared" ca="1" si="6"/>
        <v>0</v>
      </c>
      <c r="BT5" s="2">
        <f t="shared" ca="1" si="6"/>
        <v>0</v>
      </c>
      <c r="BU5" s="2">
        <f t="shared" ca="1" si="6"/>
        <v>0</v>
      </c>
      <c r="BV5" s="2">
        <f t="shared" ca="1" si="6"/>
        <v>0</v>
      </c>
      <c r="BW5" s="2">
        <f t="shared" ca="1" si="6"/>
        <v>0</v>
      </c>
      <c r="BX5" s="2">
        <f t="shared" ca="1" si="6"/>
        <v>0</v>
      </c>
      <c r="BY5" s="2">
        <f t="shared" ca="1" si="6"/>
        <v>0</v>
      </c>
      <c r="BZ5" s="2">
        <f t="shared" ca="1" si="6"/>
        <v>0</v>
      </c>
      <c r="CA5" s="2">
        <f t="shared" ca="1" si="6"/>
        <v>0</v>
      </c>
      <c r="CB5" s="2">
        <f t="shared" ca="1" si="6"/>
        <v>0</v>
      </c>
      <c r="CC5" s="2">
        <f t="shared" ca="1" si="6"/>
        <v>0</v>
      </c>
      <c r="CD5" s="2">
        <f t="shared" ca="1" si="6"/>
        <v>0</v>
      </c>
      <c r="CE5" s="2">
        <f t="shared" ref="CE5:DJ5" ca="1" si="7">OFFSET($AX$52,46,-(AG$1))</f>
        <v>0</v>
      </c>
      <c r="CF5" s="2">
        <f t="shared" ca="1" si="7"/>
        <v>0</v>
      </c>
      <c r="CG5" s="2">
        <f t="shared" ca="1" si="7"/>
        <v>0</v>
      </c>
      <c r="CH5" s="2">
        <f t="shared" ca="1" si="7"/>
        <v>0</v>
      </c>
      <c r="CI5" s="2">
        <f t="shared" ca="1" si="7"/>
        <v>0</v>
      </c>
      <c r="CJ5" s="2">
        <f t="shared" ca="1" si="7"/>
        <v>0</v>
      </c>
      <c r="CK5" s="2">
        <f t="shared" ca="1" si="7"/>
        <v>2</v>
      </c>
      <c r="CL5" s="2">
        <f t="shared" ca="1" si="7"/>
        <v>1</v>
      </c>
      <c r="CM5" s="2">
        <f t="shared" ca="1" si="7"/>
        <v>1</v>
      </c>
      <c r="CN5" s="2">
        <f t="shared" ca="1" si="7"/>
        <v>1</v>
      </c>
      <c r="CO5" s="2">
        <f t="shared" ca="1" si="7"/>
        <v>1</v>
      </c>
      <c r="CP5" s="2">
        <f t="shared" ca="1" si="7"/>
        <v>1</v>
      </c>
      <c r="CQ5" s="2">
        <f t="shared" ca="1" si="7"/>
        <v>1</v>
      </c>
      <c r="CR5" s="2">
        <f t="shared" ca="1" si="7"/>
        <v>1</v>
      </c>
      <c r="CS5" s="2">
        <f t="shared" ca="1" si="7"/>
        <v>1</v>
      </c>
      <c r="CT5" s="2">
        <f t="shared" ca="1" si="7"/>
        <v>1</v>
      </c>
      <c r="CU5" s="2">
        <f t="shared" ca="1" si="7"/>
        <v>1</v>
      </c>
      <c r="CV5" s="2">
        <f t="shared" ca="1" si="7"/>
        <v>1</v>
      </c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</row>
    <row r="6" spans="1:802" x14ac:dyDescent="0.15">
      <c r="A6" s="2">
        <v>1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f t="shared" ref="AY6:CD6" ca="1" si="8">OFFSET($AX$52,45,-(A$1))</f>
        <v>0</v>
      </c>
      <c r="AZ6" s="2">
        <f t="shared" ca="1" si="8"/>
        <v>0</v>
      </c>
      <c r="BA6" s="2">
        <f t="shared" ca="1" si="8"/>
        <v>0</v>
      </c>
      <c r="BB6" s="2">
        <f t="shared" ca="1" si="8"/>
        <v>0</v>
      </c>
      <c r="BC6" s="2">
        <f t="shared" ca="1" si="8"/>
        <v>0</v>
      </c>
      <c r="BD6" s="2">
        <f t="shared" ca="1" si="8"/>
        <v>0</v>
      </c>
      <c r="BE6" s="2">
        <f t="shared" ca="1" si="8"/>
        <v>0</v>
      </c>
      <c r="BF6" s="2">
        <f t="shared" ca="1" si="8"/>
        <v>0</v>
      </c>
      <c r="BG6" s="2">
        <f t="shared" ca="1" si="8"/>
        <v>0</v>
      </c>
      <c r="BH6" s="2">
        <f t="shared" ca="1" si="8"/>
        <v>0</v>
      </c>
      <c r="BI6" s="2">
        <f t="shared" ca="1" si="8"/>
        <v>0</v>
      </c>
      <c r="BJ6" s="2">
        <f t="shared" ca="1" si="8"/>
        <v>0</v>
      </c>
      <c r="BK6" s="2">
        <f t="shared" ca="1" si="8"/>
        <v>0</v>
      </c>
      <c r="BL6" s="2">
        <f t="shared" ca="1" si="8"/>
        <v>0</v>
      </c>
      <c r="BM6" s="2">
        <f t="shared" ca="1" si="8"/>
        <v>0</v>
      </c>
      <c r="BN6" s="2">
        <f t="shared" ca="1" si="8"/>
        <v>0</v>
      </c>
      <c r="BO6" s="2">
        <f t="shared" ca="1" si="8"/>
        <v>0</v>
      </c>
      <c r="BP6" s="2">
        <f t="shared" ca="1" si="8"/>
        <v>0</v>
      </c>
      <c r="BQ6" s="2">
        <f t="shared" ca="1" si="8"/>
        <v>0</v>
      </c>
      <c r="BR6" s="2">
        <f t="shared" ca="1" si="8"/>
        <v>0</v>
      </c>
      <c r="BS6" s="2">
        <f t="shared" ca="1" si="8"/>
        <v>0</v>
      </c>
      <c r="BT6" s="2">
        <f t="shared" ca="1" si="8"/>
        <v>0</v>
      </c>
      <c r="BU6" s="2">
        <f t="shared" ca="1" si="8"/>
        <v>0</v>
      </c>
      <c r="BV6" s="2">
        <f t="shared" ca="1" si="8"/>
        <v>0</v>
      </c>
      <c r="BW6" s="2">
        <f t="shared" ca="1" si="8"/>
        <v>0</v>
      </c>
      <c r="BX6" s="2">
        <f t="shared" ca="1" si="8"/>
        <v>0</v>
      </c>
      <c r="BY6" s="2">
        <f t="shared" ca="1" si="8"/>
        <v>0</v>
      </c>
      <c r="BZ6" s="2">
        <f t="shared" ca="1" si="8"/>
        <v>0</v>
      </c>
      <c r="CA6" s="2">
        <f t="shared" ca="1" si="8"/>
        <v>0</v>
      </c>
      <c r="CB6" s="2">
        <f t="shared" ca="1" si="8"/>
        <v>0</v>
      </c>
      <c r="CC6" s="2">
        <f t="shared" ca="1" si="8"/>
        <v>0</v>
      </c>
      <c r="CD6" s="2">
        <f t="shared" ca="1" si="8"/>
        <v>0</v>
      </c>
      <c r="CE6" s="2">
        <f t="shared" ref="CE6:DJ6" ca="1" si="9">OFFSET($AX$52,45,-(AG$1))</f>
        <v>0</v>
      </c>
      <c r="CF6" s="2">
        <f t="shared" ca="1" si="9"/>
        <v>0</v>
      </c>
      <c r="CG6" s="2">
        <f t="shared" ca="1" si="9"/>
        <v>0</v>
      </c>
      <c r="CH6" s="2">
        <f t="shared" ca="1" si="9"/>
        <v>0</v>
      </c>
      <c r="CI6" s="2">
        <f t="shared" ca="1" si="9"/>
        <v>0</v>
      </c>
      <c r="CJ6" s="2">
        <f t="shared" ca="1" si="9"/>
        <v>0</v>
      </c>
      <c r="CK6" s="2">
        <f t="shared" ca="1" si="9"/>
        <v>0</v>
      </c>
      <c r="CL6" s="2">
        <f t="shared" ca="1" si="9"/>
        <v>0</v>
      </c>
      <c r="CM6" s="2">
        <f t="shared" ca="1" si="9"/>
        <v>0</v>
      </c>
      <c r="CN6" s="2">
        <f t="shared" ca="1" si="9"/>
        <v>1</v>
      </c>
      <c r="CO6" s="2">
        <f t="shared" ca="1" si="9"/>
        <v>1</v>
      </c>
      <c r="CP6" s="2">
        <f t="shared" ca="1" si="9"/>
        <v>1</v>
      </c>
      <c r="CQ6" s="2">
        <f t="shared" ca="1" si="9"/>
        <v>1</v>
      </c>
      <c r="CR6" s="2">
        <f t="shared" ca="1" si="9"/>
        <v>1</v>
      </c>
      <c r="CS6" s="2">
        <f t="shared" ca="1" si="9"/>
        <v>1</v>
      </c>
      <c r="CT6" s="2">
        <f t="shared" ca="1" si="9"/>
        <v>1</v>
      </c>
      <c r="CU6" s="2">
        <f t="shared" ca="1" si="9"/>
        <v>1</v>
      </c>
      <c r="CV6" s="2">
        <f t="shared" ca="1" si="9"/>
        <v>1</v>
      </c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</row>
    <row r="7" spans="1:802" x14ac:dyDescent="0.15">
      <c r="A7" s="2">
        <v>1</v>
      </c>
      <c r="B7" s="2">
        <v>1</v>
      </c>
      <c r="C7" s="2">
        <v>1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 t="s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 t="s">
        <v>4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</v>
      </c>
      <c r="AY7" s="2">
        <v>11</v>
      </c>
      <c r="AZ7" s="2">
        <f t="shared" ref="AY7:CD7" ca="1" si="10">OFFSET($AX$52,44,-(B$1))</f>
        <v>0</v>
      </c>
      <c r="BA7" s="2">
        <f t="shared" ca="1" si="10"/>
        <v>0</v>
      </c>
      <c r="BB7" s="2">
        <f t="shared" ca="1" si="10"/>
        <v>0</v>
      </c>
      <c r="BC7" s="2">
        <f t="shared" ca="1" si="10"/>
        <v>0</v>
      </c>
      <c r="BD7" s="2">
        <f t="shared" ca="1" si="10"/>
        <v>0</v>
      </c>
      <c r="BE7" s="2">
        <f t="shared" ca="1" si="10"/>
        <v>0</v>
      </c>
      <c r="BF7" s="2">
        <f t="shared" ca="1" si="10"/>
        <v>0</v>
      </c>
      <c r="BG7" s="2">
        <f t="shared" ca="1" si="10"/>
        <v>0</v>
      </c>
      <c r="BH7" s="2">
        <f t="shared" ca="1" si="10"/>
        <v>0</v>
      </c>
      <c r="BI7" s="2">
        <f t="shared" ca="1" si="10"/>
        <v>0</v>
      </c>
      <c r="BJ7" s="2">
        <f t="shared" ca="1" si="10"/>
        <v>0</v>
      </c>
      <c r="BK7" s="2">
        <f t="shared" ca="1" si="10"/>
        <v>0</v>
      </c>
      <c r="BL7" s="2">
        <f t="shared" ca="1" si="10"/>
        <v>0</v>
      </c>
      <c r="BM7" s="2">
        <f t="shared" ca="1" si="10"/>
        <v>0</v>
      </c>
      <c r="BN7" s="2">
        <f t="shared" ca="1" si="10"/>
        <v>0</v>
      </c>
      <c r="BO7" s="2">
        <f t="shared" ca="1" si="10"/>
        <v>0</v>
      </c>
      <c r="BP7" s="2">
        <f t="shared" ca="1" si="10"/>
        <v>0</v>
      </c>
      <c r="BQ7" s="2">
        <f t="shared" ca="1" si="10"/>
        <v>0</v>
      </c>
      <c r="BR7" s="2">
        <f t="shared" ca="1" si="10"/>
        <v>0</v>
      </c>
      <c r="BS7" s="2">
        <f t="shared" ca="1" si="10"/>
        <v>0</v>
      </c>
      <c r="BT7" s="2">
        <f t="shared" ca="1" si="10"/>
        <v>0</v>
      </c>
      <c r="BU7" s="2">
        <v>12</v>
      </c>
      <c r="BV7" s="2">
        <v>11</v>
      </c>
      <c r="BW7" s="2">
        <f t="shared" ca="1" si="10"/>
        <v>0</v>
      </c>
      <c r="BX7" s="2">
        <f t="shared" ca="1" si="10"/>
        <v>0</v>
      </c>
      <c r="BY7" s="2">
        <f t="shared" ca="1" si="10"/>
        <v>0</v>
      </c>
      <c r="BZ7" s="2">
        <f t="shared" ca="1" si="10"/>
        <v>0</v>
      </c>
      <c r="CA7" s="2">
        <f t="shared" ca="1" si="10"/>
        <v>0</v>
      </c>
      <c r="CB7" s="2">
        <f t="shared" ca="1" si="10"/>
        <v>0</v>
      </c>
      <c r="CC7" s="2">
        <f t="shared" ca="1" si="10"/>
        <v>0</v>
      </c>
      <c r="CD7" s="2">
        <f t="shared" ca="1" si="10"/>
        <v>0</v>
      </c>
      <c r="CE7" s="2">
        <f t="shared" ref="CE7:DJ7" ca="1" si="11">OFFSET($AX$52,44,-(AG$1))</f>
        <v>0</v>
      </c>
      <c r="CF7" s="2">
        <f t="shared" ca="1" si="11"/>
        <v>0</v>
      </c>
      <c r="CG7" s="2">
        <f t="shared" ca="1" si="11"/>
        <v>0</v>
      </c>
      <c r="CH7" s="2">
        <f t="shared" ca="1" si="11"/>
        <v>0</v>
      </c>
      <c r="CI7" s="2">
        <f t="shared" ca="1" si="11"/>
        <v>0</v>
      </c>
      <c r="CJ7" s="2">
        <f t="shared" ca="1" si="11"/>
        <v>0</v>
      </c>
      <c r="CK7" s="2">
        <f t="shared" ca="1" si="11"/>
        <v>0</v>
      </c>
      <c r="CL7" s="2">
        <f t="shared" ca="1" si="11"/>
        <v>0</v>
      </c>
      <c r="CM7" s="2">
        <f t="shared" ca="1" si="11"/>
        <v>0</v>
      </c>
      <c r="CN7" s="2">
        <f t="shared" ca="1" si="11"/>
        <v>0</v>
      </c>
      <c r="CO7" s="2">
        <f t="shared" ca="1" si="11"/>
        <v>1</v>
      </c>
      <c r="CP7" s="2">
        <f t="shared" ca="1" si="11"/>
        <v>1</v>
      </c>
      <c r="CQ7" s="2">
        <f t="shared" ca="1" si="11"/>
        <v>1</v>
      </c>
      <c r="CR7" s="2">
        <f t="shared" ca="1" si="11"/>
        <v>1</v>
      </c>
      <c r="CS7" s="2">
        <f t="shared" ca="1" si="11"/>
        <v>1</v>
      </c>
      <c r="CT7" s="2">
        <f t="shared" ca="1" si="11"/>
        <v>1</v>
      </c>
      <c r="CU7" s="2">
        <f t="shared" ca="1" si="11"/>
        <v>1</v>
      </c>
      <c r="CV7" s="2">
        <f t="shared" ca="1" si="11"/>
        <v>1</v>
      </c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</row>
    <row r="8" spans="1:802" x14ac:dyDescent="0.15">
      <c r="A8" s="2">
        <v>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100</v>
      </c>
      <c r="H8" s="2">
        <v>100</v>
      </c>
      <c r="I8" s="2">
        <v>100</v>
      </c>
      <c r="J8" s="2">
        <v>100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 t="s">
        <v>0</v>
      </c>
      <c r="Q8" s="2">
        <v>12</v>
      </c>
      <c r="R8" s="2">
        <v>1</v>
      </c>
      <c r="S8" s="2">
        <v>11</v>
      </c>
      <c r="T8" s="2">
        <v>0</v>
      </c>
      <c r="U8" s="2">
        <v>0</v>
      </c>
      <c r="V8" s="2">
        <v>0</v>
      </c>
      <c r="W8" s="2">
        <v>0</v>
      </c>
      <c r="X8" s="2">
        <v>12</v>
      </c>
      <c r="Y8" s="2">
        <v>11</v>
      </c>
      <c r="Z8" s="2" t="s">
        <v>3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 t="s">
        <v>2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 t="s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13</v>
      </c>
      <c r="AY8" s="2">
        <v>14</v>
      </c>
      <c r="AZ8" s="2">
        <f t="shared" ref="AY8:CD8" ca="1" si="12">OFFSET($AX$52,43,-(B$1))</f>
        <v>0</v>
      </c>
      <c r="BA8" s="2">
        <f t="shared" ca="1" si="12"/>
        <v>0</v>
      </c>
      <c r="BB8" s="2">
        <f t="shared" ca="1" si="12"/>
        <v>0</v>
      </c>
      <c r="BC8" s="2">
        <f t="shared" ca="1" si="12"/>
        <v>0</v>
      </c>
      <c r="BD8" s="2">
        <f t="shared" ca="1" si="12"/>
        <v>0</v>
      </c>
      <c r="BE8" s="2">
        <f t="shared" ca="1" si="12"/>
        <v>0</v>
      </c>
      <c r="BF8" s="2" t="str">
        <f t="shared" ca="1" si="12"/>
        <v>x</v>
      </c>
      <c r="BG8" s="2">
        <f t="shared" ca="1" si="12"/>
        <v>0</v>
      </c>
      <c r="BH8" s="2">
        <f t="shared" ca="1" si="12"/>
        <v>0</v>
      </c>
      <c r="BI8" s="2">
        <f t="shared" ca="1" si="12"/>
        <v>0</v>
      </c>
      <c r="BJ8" s="2">
        <f t="shared" ca="1" si="12"/>
        <v>0</v>
      </c>
      <c r="BK8" s="2">
        <f t="shared" ca="1" si="12"/>
        <v>0</v>
      </c>
      <c r="BL8" s="2">
        <f t="shared" ca="1" si="12"/>
        <v>0</v>
      </c>
      <c r="BM8" s="2" t="str">
        <f t="shared" ca="1" si="12"/>
        <v>x</v>
      </c>
      <c r="BN8" s="2">
        <f t="shared" ca="1" si="12"/>
        <v>0</v>
      </c>
      <c r="BO8" s="2">
        <f t="shared" ca="1" si="12"/>
        <v>0</v>
      </c>
      <c r="BP8" s="2">
        <f t="shared" ca="1" si="12"/>
        <v>0</v>
      </c>
      <c r="BQ8" s="2">
        <f t="shared" ca="1" si="12"/>
        <v>0</v>
      </c>
      <c r="BR8" s="2">
        <f t="shared" ca="1" si="12"/>
        <v>0</v>
      </c>
      <c r="BS8" s="2">
        <f t="shared" ca="1" si="12"/>
        <v>0</v>
      </c>
      <c r="BT8" s="2">
        <f t="shared" ca="1" si="12"/>
        <v>0</v>
      </c>
      <c r="BU8" s="2">
        <v>13</v>
      </c>
      <c r="BV8" s="2">
        <v>14</v>
      </c>
      <c r="BW8" s="2">
        <f t="shared" ca="1" si="12"/>
        <v>0</v>
      </c>
      <c r="BX8" s="2">
        <f t="shared" ca="1" si="12"/>
        <v>0</v>
      </c>
      <c r="BY8" s="2">
        <f t="shared" ca="1" si="12"/>
        <v>0</v>
      </c>
      <c r="BZ8" s="2">
        <f t="shared" ca="1" si="12"/>
        <v>0</v>
      </c>
      <c r="CA8" s="2" t="str">
        <f t="shared" ca="1" si="12"/>
        <v>x</v>
      </c>
      <c r="CB8" s="2">
        <f t="shared" ca="1" si="12"/>
        <v>0</v>
      </c>
      <c r="CC8" s="2">
        <f t="shared" ca="1" si="12"/>
        <v>0</v>
      </c>
      <c r="CD8" s="2">
        <f t="shared" ca="1" si="12"/>
        <v>0</v>
      </c>
      <c r="CE8" s="2">
        <f t="shared" ref="CE8:DJ8" ca="1" si="13">OFFSET($AX$52,43,-(AG$1))</f>
        <v>0</v>
      </c>
      <c r="CF8" s="2" t="str">
        <f t="shared" ca="1" si="13"/>
        <v>x</v>
      </c>
      <c r="CG8" s="2">
        <f t="shared" ca="1" si="13"/>
        <v>0</v>
      </c>
      <c r="CH8" s="2">
        <f t="shared" ca="1" si="13"/>
        <v>0</v>
      </c>
      <c r="CI8" s="2">
        <f t="shared" ca="1" si="13"/>
        <v>0</v>
      </c>
      <c r="CJ8" s="2">
        <f t="shared" ca="1" si="13"/>
        <v>0</v>
      </c>
      <c r="CK8" s="2">
        <f t="shared" ca="1" si="13"/>
        <v>0</v>
      </c>
      <c r="CL8" s="2">
        <f t="shared" ca="1" si="13"/>
        <v>0</v>
      </c>
      <c r="CM8" s="2">
        <f t="shared" ca="1" si="13"/>
        <v>0</v>
      </c>
      <c r="CN8" s="2">
        <f t="shared" ca="1" si="13"/>
        <v>0</v>
      </c>
      <c r="CO8" s="2">
        <f t="shared" ca="1" si="13"/>
        <v>0</v>
      </c>
      <c r="CP8" s="2">
        <f t="shared" ca="1" si="13"/>
        <v>2</v>
      </c>
      <c r="CQ8" s="2">
        <f t="shared" ca="1" si="13"/>
        <v>1</v>
      </c>
      <c r="CR8" s="2">
        <f t="shared" ca="1" si="13"/>
        <v>1</v>
      </c>
      <c r="CS8" s="2">
        <f t="shared" ca="1" si="13"/>
        <v>1</v>
      </c>
      <c r="CT8" s="2">
        <f t="shared" ca="1" si="13"/>
        <v>1</v>
      </c>
      <c r="CU8" s="2">
        <f t="shared" ca="1" si="13"/>
        <v>1</v>
      </c>
      <c r="CV8" s="2">
        <f t="shared" ca="1" si="13"/>
        <v>1</v>
      </c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</row>
    <row r="9" spans="1:802" x14ac:dyDescent="0.15">
      <c r="A9" s="2">
        <v>1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100</v>
      </c>
      <c r="H9" s="2">
        <v>100</v>
      </c>
      <c r="I9" s="2">
        <v>100</v>
      </c>
      <c r="J9" s="2">
        <v>100</v>
      </c>
      <c r="K9" s="2" t="s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1</v>
      </c>
      <c r="R9" s="2">
        <v>1</v>
      </c>
      <c r="S9" s="2">
        <v>1</v>
      </c>
      <c r="T9" s="2">
        <v>0</v>
      </c>
      <c r="U9" s="2">
        <v>0</v>
      </c>
      <c r="V9" s="2">
        <v>0</v>
      </c>
      <c r="W9" s="2">
        <v>0</v>
      </c>
      <c r="X9" s="2">
        <v>13</v>
      </c>
      <c r="Y9" s="2">
        <v>14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 t="s">
        <v>4</v>
      </c>
      <c r="AY9" s="2">
        <f t="shared" ref="AY9:CD9" ca="1" si="14">OFFSET($AX$52,42,-(A$1))</f>
        <v>0</v>
      </c>
      <c r="AZ9" s="2" t="str">
        <f t="shared" ca="1" si="14"/>
        <v>x</v>
      </c>
      <c r="BA9" s="2">
        <f t="shared" ca="1" si="14"/>
        <v>0</v>
      </c>
      <c r="BB9" s="2">
        <f t="shared" ca="1" si="14"/>
        <v>0</v>
      </c>
      <c r="BC9" s="2">
        <f t="shared" ca="1" si="14"/>
        <v>0</v>
      </c>
      <c r="BD9" s="2">
        <f t="shared" ca="1" si="14"/>
        <v>0</v>
      </c>
      <c r="BE9" s="2">
        <f t="shared" ca="1" si="14"/>
        <v>0</v>
      </c>
      <c r="BF9" s="2">
        <f t="shared" ca="1" si="14"/>
        <v>0</v>
      </c>
      <c r="BG9" s="2">
        <f t="shared" ca="1" si="14"/>
        <v>0</v>
      </c>
      <c r="BH9" s="2">
        <f t="shared" ca="1" si="14"/>
        <v>0</v>
      </c>
      <c r="BI9" s="2">
        <f t="shared" ca="1" si="14"/>
        <v>0</v>
      </c>
      <c r="BJ9" s="2">
        <f t="shared" ca="1" si="14"/>
        <v>0</v>
      </c>
      <c r="BK9" s="2">
        <f t="shared" ca="1" si="14"/>
        <v>0</v>
      </c>
      <c r="BL9" s="2">
        <f t="shared" ca="1" si="14"/>
        <v>0</v>
      </c>
      <c r="BM9" s="2">
        <f t="shared" ca="1" si="14"/>
        <v>0</v>
      </c>
      <c r="BN9" s="2">
        <f t="shared" ca="1" si="14"/>
        <v>0</v>
      </c>
      <c r="BO9" s="2">
        <f t="shared" ca="1" si="14"/>
        <v>0</v>
      </c>
      <c r="BP9" s="2">
        <f t="shared" ca="1" si="14"/>
        <v>0</v>
      </c>
      <c r="BQ9" s="2">
        <f t="shared" ca="1" si="14"/>
        <v>0</v>
      </c>
      <c r="BR9" s="2">
        <f t="shared" ca="1" si="14"/>
        <v>0</v>
      </c>
      <c r="BS9" s="2">
        <f t="shared" ca="1" si="14"/>
        <v>0</v>
      </c>
      <c r="BT9" s="2">
        <f t="shared" ca="1" si="14"/>
        <v>0</v>
      </c>
      <c r="BU9" s="2" t="str">
        <f t="shared" ca="1" si="14"/>
        <v>x</v>
      </c>
      <c r="BV9" s="2">
        <f t="shared" ca="1" si="14"/>
        <v>0</v>
      </c>
      <c r="BW9" s="2" t="str">
        <f t="shared" ca="1" si="14"/>
        <v>x</v>
      </c>
      <c r="BX9" s="2">
        <f t="shared" ca="1" si="14"/>
        <v>0</v>
      </c>
      <c r="BY9" s="2">
        <f t="shared" ca="1" si="14"/>
        <v>0</v>
      </c>
      <c r="BZ9" s="2">
        <f t="shared" ca="1" si="14"/>
        <v>0</v>
      </c>
      <c r="CA9" s="2">
        <f t="shared" ca="1" si="14"/>
        <v>0</v>
      </c>
      <c r="CB9" s="2">
        <f t="shared" ca="1" si="14"/>
        <v>0</v>
      </c>
      <c r="CC9" s="2">
        <f t="shared" ca="1" si="14"/>
        <v>0</v>
      </c>
      <c r="CD9" s="2">
        <f t="shared" ca="1" si="14"/>
        <v>0</v>
      </c>
      <c r="CE9" s="2">
        <f t="shared" ref="CE9:DJ9" ca="1" si="15">OFFSET($AX$52,42,-(AG$1))</f>
        <v>0</v>
      </c>
      <c r="CF9" s="2">
        <f t="shared" ca="1" si="15"/>
        <v>0</v>
      </c>
      <c r="CG9" s="2">
        <f t="shared" ca="1" si="15"/>
        <v>0</v>
      </c>
      <c r="CH9" s="2">
        <f t="shared" ca="1" si="15"/>
        <v>0</v>
      </c>
      <c r="CI9" s="2">
        <f t="shared" ca="1" si="15"/>
        <v>0</v>
      </c>
      <c r="CJ9" s="2">
        <f t="shared" ca="1" si="15"/>
        <v>0</v>
      </c>
      <c r="CK9" s="2">
        <f t="shared" ca="1" si="15"/>
        <v>0</v>
      </c>
      <c r="CL9" s="2">
        <f t="shared" ca="1" si="15"/>
        <v>0</v>
      </c>
      <c r="CM9" s="2">
        <f t="shared" ca="1" si="15"/>
        <v>0</v>
      </c>
      <c r="CN9" s="2">
        <f t="shared" ca="1" si="15"/>
        <v>0</v>
      </c>
      <c r="CO9" s="2">
        <f t="shared" ca="1" si="15"/>
        <v>2</v>
      </c>
      <c r="CP9" s="2">
        <f t="shared" ca="1" si="15"/>
        <v>0</v>
      </c>
      <c r="CQ9" s="2">
        <f t="shared" ca="1" si="15"/>
        <v>1</v>
      </c>
      <c r="CR9" s="2">
        <f t="shared" ca="1" si="15"/>
        <v>1</v>
      </c>
      <c r="CS9" s="2">
        <f t="shared" ca="1" si="15"/>
        <v>1</v>
      </c>
      <c r="CT9" s="2">
        <f t="shared" ca="1" si="15"/>
        <v>1</v>
      </c>
      <c r="CU9" s="2">
        <f t="shared" ca="1" si="15"/>
        <v>1</v>
      </c>
      <c r="CV9" s="2">
        <f t="shared" ca="1" si="15"/>
        <v>1</v>
      </c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</row>
    <row r="10" spans="1:802" x14ac:dyDescent="0.15">
      <c r="A10" s="2">
        <v>1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100</v>
      </c>
      <c r="H10" s="2">
        <v>100</v>
      </c>
      <c r="I10" s="2">
        <v>100</v>
      </c>
      <c r="J10" s="2">
        <v>100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13</v>
      </c>
      <c r="R10" s="2">
        <v>1</v>
      </c>
      <c r="S10" s="2">
        <v>14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f t="shared" ref="AY10:CD10" ca="1" si="16">OFFSET($AX$52,41,-(A$1))</f>
        <v>0</v>
      </c>
      <c r="AZ10" s="2">
        <f t="shared" ca="1" si="16"/>
        <v>0</v>
      </c>
      <c r="BA10" s="2">
        <f t="shared" ca="1" si="16"/>
        <v>0</v>
      </c>
      <c r="BB10" s="2">
        <f t="shared" ca="1" si="16"/>
        <v>0</v>
      </c>
      <c r="BC10" s="2">
        <f t="shared" ca="1" si="16"/>
        <v>0</v>
      </c>
      <c r="BD10" s="2">
        <f t="shared" ca="1" si="16"/>
        <v>0</v>
      </c>
      <c r="BE10" s="2">
        <f t="shared" ca="1" si="16"/>
        <v>0</v>
      </c>
      <c r="BF10" s="2">
        <f t="shared" ca="1" si="16"/>
        <v>0</v>
      </c>
      <c r="BG10" s="2">
        <f t="shared" ca="1" si="16"/>
        <v>0</v>
      </c>
      <c r="BH10" s="2">
        <f t="shared" ca="1" si="16"/>
        <v>0</v>
      </c>
      <c r="BI10" s="2">
        <f t="shared" ca="1" si="16"/>
        <v>0</v>
      </c>
      <c r="BJ10" s="2">
        <f t="shared" ca="1" si="16"/>
        <v>0</v>
      </c>
      <c r="BK10" s="2">
        <f t="shared" ca="1" si="16"/>
        <v>0</v>
      </c>
      <c r="BL10" s="2">
        <f t="shared" ca="1" si="16"/>
        <v>0</v>
      </c>
      <c r="BM10" s="2">
        <f t="shared" ca="1" si="16"/>
        <v>0</v>
      </c>
      <c r="BN10" s="2">
        <f t="shared" ca="1" si="16"/>
        <v>0</v>
      </c>
      <c r="BO10" s="2">
        <f t="shared" ca="1" si="16"/>
        <v>0</v>
      </c>
      <c r="BP10" s="2">
        <f t="shared" ca="1" si="16"/>
        <v>0</v>
      </c>
      <c r="BQ10" s="2">
        <f t="shared" ca="1" si="16"/>
        <v>0</v>
      </c>
      <c r="BR10" s="2">
        <f t="shared" ca="1" si="16"/>
        <v>0</v>
      </c>
      <c r="BS10" s="2">
        <f t="shared" ca="1" si="16"/>
        <v>0</v>
      </c>
      <c r="BT10" s="2">
        <f t="shared" ca="1" si="16"/>
        <v>0</v>
      </c>
      <c r="BU10" s="2">
        <f t="shared" ca="1" si="16"/>
        <v>0</v>
      </c>
      <c r="BV10" s="2">
        <f t="shared" ca="1" si="16"/>
        <v>0</v>
      </c>
      <c r="BW10" s="2">
        <f t="shared" ca="1" si="16"/>
        <v>0</v>
      </c>
      <c r="BX10" s="2">
        <f t="shared" ca="1" si="16"/>
        <v>0</v>
      </c>
      <c r="BY10" s="2">
        <f t="shared" ca="1" si="16"/>
        <v>0</v>
      </c>
      <c r="BZ10" s="2">
        <f t="shared" ca="1" si="16"/>
        <v>0</v>
      </c>
      <c r="CA10" s="2">
        <f t="shared" ca="1" si="16"/>
        <v>0</v>
      </c>
      <c r="CB10" s="2">
        <f t="shared" ca="1" si="16"/>
        <v>0</v>
      </c>
      <c r="CC10" s="2">
        <f t="shared" ca="1" si="16"/>
        <v>0</v>
      </c>
      <c r="CD10" s="2">
        <f t="shared" ca="1" si="16"/>
        <v>0</v>
      </c>
      <c r="CE10" s="2">
        <f t="shared" ref="CE10:DJ10" ca="1" si="17">OFFSET($AX$52,41,-(AG$1))</f>
        <v>0</v>
      </c>
      <c r="CF10" s="2">
        <f t="shared" ca="1" si="17"/>
        <v>0</v>
      </c>
      <c r="CG10" s="2">
        <f t="shared" ca="1" si="17"/>
        <v>0</v>
      </c>
      <c r="CH10" s="2">
        <f t="shared" ca="1" si="17"/>
        <v>0</v>
      </c>
      <c r="CI10" s="2">
        <f t="shared" ca="1" si="17"/>
        <v>0</v>
      </c>
      <c r="CJ10" s="2">
        <f t="shared" ca="1" si="17"/>
        <v>0</v>
      </c>
      <c r="CK10" s="2">
        <f t="shared" ca="1" si="17"/>
        <v>0</v>
      </c>
      <c r="CL10" s="2">
        <f t="shared" ca="1" si="17"/>
        <v>0</v>
      </c>
      <c r="CM10" s="2">
        <f t="shared" ca="1" si="17"/>
        <v>0</v>
      </c>
      <c r="CN10" s="2">
        <f t="shared" ca="1" si="17"/>
        <v>2</v>
      </c>
      <c r="CO10" s="2">
        <f t="shared" ca="1" si="17"/>
        <v>0</v>
      </c>
      <c r="CP10" s="2">
        <f t="shared" ca="1" si="17"/>
        <v>0</v>
      </c>
      <c r="CQ10" s="2">
        <f t="shared" ca="1" si="17"/>
        <v>0</v>
      </c>
      <c r="CR10" s="2">
        <f t="shared" ca="1" si="17"/>
        <v>1</v>
      </c>
      <c r="CS10" s="2">
        <f t="shared" ca="1" si="17"/>
        <v>1</v>
      </c>
      <c r="CT10" s="2">
        <f t="shared" ca="1" si="17"/>
        <v>1</v>
      </c>
      <c r="CU10" s="2">
        <f t="shared" ca="1" si="17"/>
        <v>1</v>
      </c>
      <c r="CV10" s="2">
        <f t="shared" ca="1" si="17"/>
        <v>1</v>
      </c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</row>
    <row r="11" spans="1:802" x14ac:dyDescent="0.15">
      <c r="A11" s="2">
        <v>1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100</v>
      </c>
      <c r="H11" s="2">
        <v>100</v>
      </c>
      <c r="I11" s="2">
        <v>100</v>
      </c>
      <c r="J11" s="2">
        <v>100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f t="shared" ref="AY11:CD11" ca="1" si="18">OFFSET($AX$52,40,-(A$1))</f>
        <v>0</v>
      </c>
      <c r="AZ11" s="2">
        <f t="shared" ca="1" si="18"/>
        <v>0</v>
      </c>
      <c r="BA11" s="2">
        <f t="shared" ca="1" si="18"/>
        <v>0</v>
      </c>
      <c r="BB11" s="2">
        <f t="shared" ca="1" si="18"/>
        <v>0</v>
      </c>
      <c r="BC11" s="2">
        <f t="shared" ca="1" si="18"/>
        <v>0</v>
      </c>
      <c r="BD11" s="2">
        <f t="shared" ca="1" si="18"/>
        <v>0</v>
      </c>
      <c r="BE11" s="2">
        <f t="shared" ca="1" si="18"/>
        <v>0</v>
      </c>
      <c r="BF11" s="2">
        <f t="shared" ca="1" si="18"/>
        <v>0</v>
      </c>
      <c r="BG11" s="2">
        <f t="shared" ca="1" si="18"/>
        <v>0</v>
      </c>
      <c r="BH11" s="2">
        <f t="shared" ca="1" si="18"/>
        <v>0</v>
      </c>
      <c r="BI11" s="2">
        <f t="shared" ca="1" si="18"/>
        <v>0</v>
      </c>
      <c r="BJ11" s="2">
        <f t="shared" ca="1" si="18"/>
        <v>0</v>
      </c>
      <c r="BK11" s="2">
        <f t="shared" ca="1" si="18"/>
        <v>0</v>
      </c>
      <c r="BL11" s="2">
        <f t="shared" ca="1" si="18"/>
        <v>0</v>
      </c>
      <c r="BM11" s="2">
        <f t="shared" ca="1" si="18"/>
        <v>0</v>
      </c>
      <c r="BN11" s="2">
        <f t="shared" ca="1" si="18"/>
        <v>0</v>
      </c>
      <c r="BO11" s="2">
        <f t="shared" ca="1" si="18"/>
        <v>0</v>
      </c>
      <c r="BP11" s="2">
        <f t="shared" ca="1" si="18"/>
        <v>0</v>
      </c>
      <c r="BQ11" s="2">
        <f t="shared" ca="1" si="18"/>
        <v>0</v>
      </c>
      <c r="BR11" s="2">
        <f t="shared" ca="1" si="18"/>
        <v>0</v>
      </c>
      <c r="BS11" s="2">
        <f t="shared" ca="1" si="18"/>
        <v>0</v>
      </c>
      <c r="BT11" s="2">
        <f t="shared" ca="1" si="18"/>
        <v>0</v>
      </c>
      <c r="BU11" s="2">
        <f t="shared" ca="1" si="18"/>
        <v>0</v>
      </c>
      <c r="BV11" s="2">
        <f t="shared" ca="1" si="18"/>
        <v>0</v>
      </c>
      <c r="BW11" s="2">
        <f t="shared" ca="1" si="18"/>
        <v>0</v>
      </c>
      <c r="BX11" s="2">
        <f t="shared" ca="1" si="18"/>
        <v>0</v>
      </c>
      <c r="BY11" s="2">
        <f t="shared" ca="1" si="18"/>
        <v>0</v>
      </c>
      <c r="BZ11" s="2">
        <f t="shared" ca="1" si="18"/>
        <v>0</v>
      </c>
      <c r="CA11" s="2">
        <f t="shared" ca="1" si="18"/>
        <v>0</v>
      </c>
      <c r="CB11" s="2">
        <f t="shared" ca="1" si="18"/>
        <v>0</v>
      </c>
      <c r="CC11" s="2">
        <f t="shared" ca="1" si="18"/>
        <v>0</v>
      </c>
      <c r="CD11" s="2">
        <f t="shared" ca="1" si="18"/>
        <v>0</v>
      </c>
      <c r="CE11" s="2">
        <f t="shared" ref="CE11:DJ11" ca="1" si="19">OFFSET($AX$52,40,-(AG$1))</f>
        <v>0</v>
      </c>
      <c r="CF11" s="2">
        <f t="shared" ca="1" si="19"/>
        <v>0</v>
      </c>
      <c r="CG11" s="2">
        <f t="shared" ca="1" si="19"/>
        <v>0</v>
      </c>
      <c r="CH11" s="2">
        <f t="shared" ca="1" si="19"/>
        <v>0</v>
      </c>
      <c r="CI11" s="2">
        <f t="shared" ca="1" si="19"/>
        <v>0</v>
      </c>
      <c r="CJ11" s="2">
        <f t="shared" ca="1" si="19"/>
        <v>0</v>
      </c>
      <c r="CK11" s="2" t="str">
        <f t="shared" ca="1" si="19"/>
        <v>x</v>
      </c>
      <c r="CL11" s="2">
        <f t="shared" ca="1" si="19"/>
        <v>0</v>
      </c>
      <c r="CM11" s="2">
        <f t="shared" ca="1" si="19"/>
        <v>2</v>
      </c>
      <c r="CN11" s="2">
        <f t="shared" ca="1" si="19"/>
        <v>0</v>
      </c>
      <c r="CO11" s="2">
        <f t="shared" ca="1" si="19"/>
        <v>0</v>
      </c>
      <c r="CP11" s="2">
        <f t="shared" ca="1" si="19"/>
        <v>0</v>
      </c>
      <c r="CQ11" s="2">
        <f t="shared" ca="1" si="19"/>
        <v>0</v>
      </c>
      <c r="CR11" s="2">
        <f t="shared" ca="1" si="19"/>
        <v>0</v>
      </c>
      <c r="CS11" s="2">
        <f t="shared" ca="1" si="19"/>
        <v>1</v>
      </c>
      <c r="CT11" s="2">
        <f t="shared" ca="1" si="19"/>
        <v>1</v>
      </c>
      <c r="CU11" s="2">
        <f t="shared" ca="1" si="19"/>
        <v>1</v>
      </c>
      <c r="CV11" s="2">
        <f t="shared" ca="1" si="19"/>
        <v>1</v>
      </c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</row>
    <row r="12" spans="1:802" x14ac:dyDescent="0.15">
      <c r="A12" s="2">
        <v>1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 t="s">
        <v>0</v>
      </c>
      <c r="I12" s="2">
        <v>0</v>
      </c>
      <c r="J12" s="2">
        <v>0</v>
      </c>
      <c r="K12" s="2" t="s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1</v>
      </c>
      <c r="Y12" s="2">
        <v>1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f t="shared" ref="AY12:CD12" ca="1" si="20">OFFSET($AX$52,39,-(A$1))</f>
        <v>0</v>
      </c>
      <c r="AZ12" s="2">
        <f t="shared" ca="1" si="20"/>
        <v>0</v>
      </c>
      <c r="BA12" s="2">
        <f t="shared" ca="1" si="20"/>
        <v>0</v>
      </c>
      <c r="BB12" s="2">
        <f t="shared" ca="1" si="20"/>
        <v>0</v>
      </c>
      <c r="BC12" s="2">
        <f t="shared" ca="1" si="20"/>
        <v>0</v>
      </c>
      <c r="BD12" s="2">
        <f t="shared" ca="1" si="20"/>
        <v>0</v>
      </c>
      <c r="BE12" s="2">
        <f t="shared" ca="1" si="20"/>
        <v>0</v>
      </c>
      <c r="BF12" s="2">
        <f t="shared" ca="1" si="20"/>
        <v>0</v>
      </c>
      <c r="BG12" s="2">
        <f t="shared" ca="1" si="20"/>
        <v>0</v>
      </c>
      <c r="BH12" s="2">
        <f t="shared" ca="1" si="20"/>
        <v>0</v>
      </c>
      <c r="BI12" s="2">
        <f t="shared" ca="1" si="20"/>
        <v>0</v>
      </c>
      <c r="BJ12" s="2">
        <f t="shared" ca="1" si="20"/>
        <v>0</v>
      </c>
      <c r="BK12" s="2">
        <f t="shared" ca="1" si="20"/>
        <v>0</v>
      </c>
      <c r="BL12" s="2">
        <f t="shared" ca="1" si="20"/>
        <v>0</v>
      </c>
      <c r="BM12" s="2">
        <f t="shared" ca="1" si="20"/>
        <v>0</v>
      </c>
      <c r="BN12" s="2">
        <f t="shared" ca="1" si="20"/>
        <v>0</v>
      </c>
      <c r="BO12" s="2">
        <f t="shared" ca="1" si="20"/>
        <v>0</v>
      </c>
      <c r="BP12" s="2">
        <f t="shared" ca="1" si="20"/>
        <v>0</v>
      </c>
      <c r="BQ12" s="2">
        <f t="shared" ca="1" si="20"/>
        <v>0</v>
      </c>
      <c r="BR12" s="2">
        <f t="shared" ca="1" si="20"/>
        <v>0</v>
      </c>
      <c r="BS12" s="2">
        <f t="shared" ca="1" si="20"/>
        <v>0</v>
      </c>
      <c r="BT12" s="2">
        <f t="shared" ca="1" si="20"/>
        <v>0</v>
      </c>
      <c r="BU12" s="2">
        <f t="shared" ca="1" si="20"/>
        <v>0</v>
      </c>
      <c r="BV12" s="2">
        <f t="shared" ca="1" si="20"/>
        <v>0</v>
      </c>
      <c r="BW12" s="2">
        <f t="shared" ca="1" si="20"/>
        <v>0</v>
      </c>
      <c r="BX12" s="2">
        <f t="shared" ca="1" si="20"/>
        <v>0</v>
      </c>
      <c r="BY12" s="2">
        <f t="shared" ca="1" si="20"/>
        <v>0</v>
      </c>
      <c r="BZ12" s="2">
        <f t="shared" ca="1" si="20"/>
        <v>0</v>
      </c>
      <c r="CA12" s="2">
        <f t="shared" ca="1" si="20"/>
        <v>0</v>
      </c>
      <c r="CB12" s="2">
        <f t="shared" ca="1" si="20"/>
        <v>0</v>
      </c>
      <c r="CC12" s="2">
        <f t="shared" ca="1" si="20"/>
        <v>0</v>
      </c>
      <c r="CD12" s="2">
        <f t="shared" ca="1" si="20"/>
        <v>0</v>
      </c>
      <c r="CE12" s="2">
        <f t="shared" ref="CE12:DJ12" ca="1" si="21">OFFSET($AX$52,39,-(AG$1))</f>
        <v>0</v>
      </c>
      <c r="CF12" s="2">
        <f t="shared" ca="1" si="21"/>
        <v>0</v>
      </c>
      <c r="CG12" s="2">
        <f t="shared" ca="1" si="21"/>
        <v>0</v>
      </c>
      <c r="CH12" s="2">
        <f t="shared" ca="1" si="21"/>
        <v>0</v>
      </c>
      <c r="CI12" s="2">
        <f t="shared" ca="1" si="21"/>
        <v>0</v>
      </c>
      <c r="CJ12" s="2">
        <f t="shared" ca="1" si="21"/>
        <v>0</v>
      </c>
      <c r="CK12" s="2">
        <f t="shared" ca="1" si="21"/>
        <v>0</v>
      </c>
      <c r="CL12" s="2">
        <f t="shared" ca="1" si="21"/>
        <v>2</v>
      </c>
      <c r="CM12" s="2">
        <f t="shared" ca="1" si="21"/>
        <v>0</v>
      </c>
      <c r="CN12" s="2">
        <f t="shared" ca="1" si="21"/>
        <v>0</v>
      </c>
      <c r="CO12" s="2">
        <f t="shared" ca="1" si="21"/>
        <v>0</v>
      </c>
      <c r="CP12" s="2">
        <f t="shared" ca="1" si="21"/>
        <v>0</v>
      </c>
      <c r="CQ12" s="2">
        <f t="shared" ca="1" si="21"/>
        <v>0</v>
      </c>
      <c r="CR12" s="2">
        <f t="shared" ca="1" si="21"/>
        <v>0</v>
      </c>
      <c r="CS12" s="2">
        <f t="shared" ca="1" si="21"/>
        <v>1</v>
      </c>
      <c r="CT12" s="2">
        <f t="shared" ca="1" si="21"/>
        <v>1</v>
      </c>
      <c r="CU12" s="2">
        <f t="shared" ca="1" si="21"/>
        <v>1</v>
      </c>
      <c r="CV12" s="2">
        <f t="shared" ca="1" si="21"/>
        <v>1</v>
      </c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</row>
    <row r="13" spans="1:802" x14ac:dyDescent="0.15">
      <c r="A13" s="2">
        <v>1</v>
      </c>
      <c r="B13" s="2">
        <v>1</v>
      </c>
      <c r="C13" s="2">
        <v>1</v>
      </c>
      <c r="D13" s="2">
        <v>1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1</v>
      </c>
      <c r="X13" s="2">
        <v>1</v>
      </c>
      <c r="Y13" s="2">
        <v>1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1</v>
      </c>
      <c r="AG13" s="2">
        <v>1</v>
      </c>
      <c r="AH13" s="2">
        <v>1</v>
      </c>
      <c r="AI13" s="2">
        <v>1</v>
      </c>
      <c r="AJ13" s="2">
        <v>1</v>
      </c>
      <c r="AK13" s="2">
        <v>1</v>
      </c>
      <c r="AL13" s="2">
        <v>1</v>
      </c>
      <c r="AM13" s="2">
        <v>1</v>
      </c>
      <c r="AN13" s="2">
        <v>1</v>
      </c>
      <c r="AO13" s="2">
        <v>1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f t="shared" ref="AY13:CD13" ca="1" si="22">OFFSET($AX$52,38,-(A$1))</f>
        <v>1</v>
      </c>
      <c r="AZ13" s="2">
        <f t="shared" ca="1" si="22"/>
        <v>1</v>
      </c>
      <c r="BA13" s="2">
        <f t="shared" ca="1" si="22"/>
        <v>1</v>
      </c>
      <c r="BB13" s="2">
        <f t="shared" ca="1" si="22"/>
        <v>0</v>
      </c>
      <c r="BC13" s="2">
        <f t="shared" ca="1" si="22"/>
        <v>0</v>
      </c>
      <c r="BD13" s="2">
        <f t="shared" ca="1" si="22"/>
        <v>0</v>
      </c>
      <c r="BE13" s="2">
        <f t="shared" ca="1" si="22"/>
        <v>0</v>
      </c>
      <c r="BF13" s="2">
        <f t="shared" ca="1" si="22"/>
        <v>1</v>
      </c>
      <c r="BG13" s="2">
        <f t="shared" ca="1" si="22"/>
        <v>1</v>
      </c>
      <c r="BH13" s="2">
        <f t="shared" ca="1" si="22"/>
        <v>1</v>
      </c>
      <c r="BI13" s="2">
        <f t="shared" ca="1" si="22"/>
        <v>1</v>
      </c>
      <c r="BJ13" s="2">
        <f t="shared" ca="1" si="22"/>
        <v>1</v>
      </c>
      <c r="BK13" s="2">
        <f t="shared" ca="1" si="22"/>
        <v>1</v>
      </c>
      <c r="BL13" s="2">
        <f t="shared" ca="1" si="22"/>
        <v>1</v>
      </c>
      <c r="BM13" s="2">
        <f t="shared" ca="1" si="22"/>
        <v>1</v>
      </c>
      <c r="BN13" s="2">
        <f t="shared" ca="1" si="22"/>
        <v>1</v>
      </c>
      <c r="BO13" s="2">
        <f t="shared" ca="1" si="22"/>
        <v>1</v>
      </c>
      <c r="BP13" s="2">
        <f t="shared" ca="1" si="22"/>
        <v>1</v>
      </c>
      <c r="BQ13" s="2">
        <f t="shared" ca="1" si="22"/>
        <v>1</v>
      </c>
      <c r="BR13" s="2">
        <f t="shared" ca="1" si="22"/>
        <v>1</v>
      </c>
      <c r="BS13" s="2">
        <f t="shared" ca="1" si="22"/>
        <v>1</v>
      </c>
      <c r="BT13" s="2">
        <f t="shared" ca="1" si="22"/>
        <v>1</v>
      </c>
      <c r="BU13" s="2">
        <f t="shared" ca="1" si="22"/>
        <v>1</v>
      </c>
      <c r="BV13" s="2">
        <f t="shared" ca="1" si="22"/>
        <v>1</v>
      </c>
      <c r="BW13" s="2">
        <f t="shared" ca="1" si="22"/>
        <v>1</v>
      </c>
      <c r="BX13" s="2">
        <f t="shared" ca="1" si="22"/>
        <v>1</v>
      </c>
      <c r="BY13" s="2">
        <f t="shared" ca="1" si="22"/>
        <v>0</v>
      </c>
      <c r="BZ13" s="2">
        <f t="shared" ca="1" si="22"/>
        <v>0</v>
      </c>
      <c r="CA13" s="2">
        <f t="shared" ca="1" si="22"/>
        <v>0</v>
      </c>
      <c r="CB13" s="2">
        <f t="shared" ca="1" si="22"/>
        <v>0</v>
      </c>
      <c r="CC13" s="2">
        <f t="shared" ca="1" si="22"/>
        <v>0</v>
      </c>
      <c r="CD13" s="2">
        <f t="shared" ca="1" si="22"/>
        <v>0</v>
      </c>
      <c r="CE13" s="2">
        <f t="shared" ref="CE13:DJ13" ca="1" si="23">OFFSET($AX$52,38,-(AG$1))</f>
        <v>0</v>
      </c>
      <c r="CF13" s="2">
        <f t="shared" ca="1" si="23"/>
        <v>0</v>
      </c>
      <c r="CG13" s="2">
        <f t="shared" ca="1" si="23"/>
        <v>0</v>
      </c>
      <c r="CH13" s="2">
        <f t="shared" ca="1" si="23"/>
        <v>0</v>
      </c>
      <c r="CI13" s="2">
        <f t="shared" ca="1" si="23"/>
        <v>0</v>
      </c>
      <c r="CJ13" s="2">
        <f t="shared" ca="1" si="23"/>
        <v>0</v>
      </c>
      <c r="CK13" s="2">
        <f t="shared" ca="1" si="23"/>
        <v>2</v>
      </c>
      <c r="CL13" s="2">
        <f t="shared" ca="1" si="23"/>
        <v>0</v>
      </c>
      <c r="CM13" s="2">
        <f t="shared" ca="1" si="23"/>
        <v>0</v>
      </c>
      <c r="CN13" s="2">
        <f t="shared" ca="1" si="23"/>
        <v>0</v>
      </c>
      <c r="CO13" s="2">
        <f t="shared" ca="1" si="23"/>
        <v>0</v>
      </c>
      <c r="CP13" s="2">
        <f t="shared" ca="1" si="23"/>
        <v>0</v>
      </c>
      <c r="CQ13" s="2">
        <f t="shared" ca="1" si="23"/>
        <v>0</v>
      </c>
      <c r="CR13" s="2">
        <f t="shared" ca="1" si="23"/>
        <v>0</v>
      </c>
      <c r="CS13" s="2">
        <f t="shared" ca="1" si="23"/>
        <v>2</v>
      </c>
      <c r="CT13" s="2">
        <f t="shared" ca="1" si="23"/>
        <v>2</v>
      </c>
      <c r="CU13" s="2">
        <f t="shared" ca="1" si="23"/>
        <v>2</v>
      </c>
      <c r="CV13" s="2">
        <f t="shared" ca="1" si="23"/>
        <v>1</v>
      </c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</row>
    <row r="14" spans="1:802" x14ac:dyDescent="0.15">
      <c r="A14" s="2">
        <v>1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1</v>
      </c>
      <c r="W14" s="2">
        <v>1</v>
      </c>
      <c r="X14" s="2">
        <v>1</v>
      </c>
      <c r="Y14" s="2">
        <v>1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1</v>
      </c>
      <c r="AG14" s="2">
        <v>1</v>
      </c>
      <c r="AH14" s="2">
        <v>1</v>
      </c>
      <c r="AI14" s="2">
        <v>1</v>
      </c>
      <c r="AJ14" s="2">
        <v>1</v>
      </c>
      <c r="AK14" s="2">
        <v>1</v>
      </c>
      <c r="AL14" s="2">
        <v>1</v>
      </c>
      <c r="AM14" s="2">
        <v>1</v>
      </c>
      <c r="AN14" s="2">
        <v>1</v>
      </c>
      <c r="AO14" s="2">
        <v>1</v>
      </c>
      <c r="AP14" s="2">
        <v>1</v>
      </c>
      <c r="AQ14" s="2">
        <v>1</v>
      </c>
      <c r="AR14" s="2">
        <v>1</v>
      </c>
      <c r="AS14" s="2">
        <v>1</v>
      </c>
      <c r="AT14" s="2">
        <v>1</v>
      </c>
      <c r="AU14" s="2">
        <v>1</v>
      </c>
      <c r="AV14" s="2">
        <v>1</v>
      </c>
      <c r="AW14" s="2">
        <v>1</v>
      </c>
      <c r="AX14" s="2">
        <v>1</v>
      </c>
      <c r="AY14" s="2">
        <f t="shared" ref="AY14:CD14" ca="1" si="24">OFFSET($AX$52,37,-(A$1))</f>
        <v>1</v>
      </c>
      <c r="AZ14" s="2">
        <f t="shared" ca="1" si="24"/>
        <v>1</v>
      </c>
      <c r="BA14" s="2">
        <f t="shared" ca="1" si="24"/>
        <v>1</v>
      </c>
      <c r="BB14" s="2">
        <f t="shared" ca="1" si="24"/>
        <v>1</v>
      </c>
      <c r="BC14" s="2">
        <f t="shared" ca="1" si="24"/>
        <v>0</v>
      </c>
      <c r="BD14" s="2">
        <f t="shared" ca="1" si="24"/>
        <v>0</v>
      </c>
      <c r="BE14" s="2">
        <f t="shared" ca="1" si="24"/>
        <v>0</v>
      </c>
      <c r="BF14" s="2">
        <f t="shared" ca="1" si="24"/>
        <v>1</v>
      </c>
      <c r="BG14" s="2">
        <f t="shared" ca="1" si="24"/>
        <v>1</v>
      </c>
      <c r="BH14" s="2">
        <f t="shared" ca="1" si="24"/>
        <v>1</v>
      </c>
      <c r="BI14" s="2">
        <f t="shared" ca="1" si="24"/>
        <v>1</v>
      </c>
      <c r="BJ14" s="2">
        <f t="shared" ca="1" si="24"/>
        <v>1</v>
      </c>
      <c r="BK14" s="2">
        <f t="shared" ca="1" si="24"/>
        <v>1</v>
      </c>
      <c r="BL14" s="2">
        <f t="shared" ca="1" si="24"/>
        <v>1</v>
      </c>
      <c r="BM14" s="2">
        <f t="shared" ca="1" si="24"/>
        <v>1</v>
      </c>
      <c r="BN14" s="2">
        <f t="shared" ca="1" si="24"/>
        <v>1</v>
      </c>
      <c r="BO14" s="2">
        <f t="shared" ca="1" si="24"/>
        <v>1</v>
      </c>
      <c r="BP14" s="2">
        <f t="shared" ca="1" si="24"/>
        <v>1</v>
      </c>
      <c r="BQ14" s="2">
        <f t="shared" ca="1" si="24"/>
        <v>1</v>
      </c>
      <c r="BR14" s="2">
        <f t="shared" ca="1" si="24"/>
        <v>1</v>
      </c>
      <c r="BS14" s="2">
        <f t="shared" ca="1" si="24"/>
        <v>1</v>
      </c>
      <c r="BT14" s="2">
        <f t="shared" ca="1" si="24"/>
        <v>1</v>
      </c>
      <c r="BU14" s="2">
        <f t="shared" ca="1" si="24"/>
        <v>1</v>
      </c>
      <c r="BV14" s="2">
        <f t="shared" ca="1" si="24"/>
        <v>1</v>
      </c>
      <c r="BW14" s="2">
        <f t="shared" ca="1" si="24"/>
        <v>1</v>
      </c>
      <c r="BX14" s="2">
        <f t="shared" ca="1" si="24"/>
        <v>1</v>
      </c>
      <c r="BY14" s="2">
        <f t="shared" ca="1" si="24"/>
        <v>1</v>
      </c>
      <c r="BZ14" s="2">
        <f t="shared" ca="1" si="24"/>
        <v>0</v>
      </c>
      <c r="CA14" s="2">
        <f t="shared" ca="1" si="24"/>
        <v>0</v>
      </c>
      <c r="CB14" s="2">
        <f t="shared" ca="1" si="24"/>
        <v>0</v>
      </c>
      <c r="CC14" s="2">
        <f t="shared" ca="1" si="24"/>
        <v>0</v>
      </c>
      <c r="CD14" s="2">
        <f t="shared" ca="1" si="24"/>
        <v>0</v>
      </c>
      <c r="CE14" s="2">
        <f t="shared" ref="CE14:DJ14" ca="1" si="25">OFFSET($AX$52,37,-(AG$1))</f>
        <v>0</v>
      </c>
      <c r="CF14" s="2">
        <f t="shared" ca="1" si="25"/>
        <v>0</v>
      </c>
      <c r="CG14" s="2">
        <f t="shared" ca="1" si="25"/>
        <v>0</v>
      </c>
      <c r="CH14" s="2">
        <f t="shared" ca="1" si="25"/>
        <v>0</v>
      </c>
      <c r="CI14" s="2">
        <f t="shared" ca="1" si="25"/>
        <v>0</v>
      </c>
      <c r="CJ14" s="2">
        <f t="shared" ca="1" si="25"/>
        <v>2</v>
      </c>
      <c r="CK14" s="2">
        <f t="shared" ca="1" si="25"/>
        <v>0</v>
      </c>
      <c r="CL14" s="2">
        <f t="shared" ca="1" si="25"/>
        <v>0</v>
      </c>
      <c r="CM14" s="2">
        <f t="shared" ca="1" si="25"/>
        <v>0</v>
      </c>
      <c r="CN14" s="2">
        <f t="shared" ca="1" si="25"/>
        <v>0</v>
      </c>
      <c r="CO14" s="2">
        <f t="shared" ca="1" si="25"/>
        <v>0</v>
      </c>
      <c r="CP14" s="2">
        <f t="shared" ca="1" si="25"/>
        <v>0</v>
      </c>
      <c r="CQ14" s="2">
        <f t="shared" ca="1" si="25"/>
        <v>0</v>
      </c>
      <c r="CR14" s="2">
        <f t="shared" ca="1" si="25"/>
        <v>0</v>
      </c>
      <c r="CS14" s="2">
        <f t="shared" ca="1" si="25"/>
        <v>0</v>
      </c>
      <c r="CT14" s="2">
        <f t="shared" ca="1" si="25"/>
        <v>2</v>
      </c>
      <c r="CU14" s="2">
        <f t="shared" ca="1" si="25"/>
        <v>2</v>
      </c>
      <c r="CV14" s="2">
        <f t="shared" ca="1" si="25"/>
        <v>1</v>
      </c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</row>
    <row r="15" spans="1:802" x14ac:dyDescent="0.15">
      <c r="A15" s="2">
        <v>1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12</v>
      </c>
      <c r="O15" s="2">
        <v>1</v>
      </c>
      <c r="P15" s="2">
        <v>11</v>
      </c>
      <c r="Q15" s="2">
        <v>0</v>
      </c>
      <c r="R15" s="2">
        <v>0</v>
      </c>
      <c r="S15" s="2">
        <v>0</v>
      </c>
      <c r="T15" s="2">
        <v>0</v>
      </c>
      <c r="U15" s="2">
        <v>1</v>
      </c>
      <c r="V15" s="2">
        <v>1</v>
      </c>
      <c r="W15" s="2">
        <v>1</v>
      </c>
      <c r="X15" s="2">
        <v>1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1</v>
      </c>
      <c r="AI15" s="2">
        <v>1</v>
      </c>
      <c r="AJ15" s="2">
        <v>1</v>
      </c>
      <c r="AK15" s="2">
        <v>1</v>
      </c>
      <c r="AL15" s="2">
        <v>1</v>
      </c>
      <c r="AM15" s="2">
        <v>1</v>
      </c>
      <c r="AN15" s="2">
        <v>1</v>
      </c>
      <c r="AO15" s="2">
        <v>1</v>
      </c>
      <c r="AP15" s="2">
        <v>1</v>
      </c>
      <c r="AQ15" s="2">
        <v>1</v>
      </c>
      <c r="AR15" s="2">
        <v>1</v>
      </c>
      <c r="AS15" s="2">
        <v>1</v>
      </c>
      <c r="AT15" s="2">
        <v>1</v>
      </c>
      <c r="AU15" s="2">
        <v>1</v>
      </c>
      <c r="AV15" s="2">
        <v>1</v>
      </c>
      <c r="AW15" s="2">
        <v>1</v>
      </c>
      <c r="AX15" s="2">
        <v>1</v>
      </c>
      <c r="AY15" s="2">
        <f t="shared" ref="AY15:CD15" ca="1" si="26">OFFSET($AX$52,36,-(A$1))</f>
        <v>1</v>
      </c>
      <c r="AZ15" s="2">
        <f t="shared" ca="1" si="26"/>
        <v>1</v>
      </c>
      <c r="BA15" s="2">
        <f t="shared" ca="1" si="26"/>
        <v>1</v>
      </c>
      <c r="BB15" s="2">
        <f t="shared" ca="1" si="26"/>
        <v>0</v>
      </c>
      <c r="BC15" s="2">
        <f t="shared" ca="1" si="26"/>
        <v>0</v>
      </c>
      <c r="BD15" s="2">
        <f t="shared" ca="1" si="26"/>
        <v>0</v>
      </c>
      <c r="BE15" s="2">
        <f t="shared" ca="1" si="26"/>
        <v>0</v>
      </c>
      <c r="BF15" s="2">
        <f t="shared" ca="1" si="26"/>
        <v>0</v>
      </c>
      <c r="BG15" s="2">
        <f t="shared" ca="1" si="26"/>
        <v>1</v>
      </c>
      <c r="BH15" s="2">
        <f t="shared" ca="1" si="26"/>
        <v>1</v>
      </c>
      <c r="BI15" s="2">
        <f t="shared" ca="1" si="26"/>
        <v>1</v>
      </c>
      <c r="BJ15" s="2">
        <f t="shared" ca="1" si="26"/>
        <v>1</v>
      </c>
      <c r="BK15" s="2">
        <f t="shared" ca="1" si="26"/>
        <v>1</v>
      </c>
      <c r="BL15" s="2">
        <f t="shared" ca="1" si="26"/>
        <v>1</v>
      </c>
      <c r="BM15" s="2">
        <f t="shared" ca="1" si="26"/>
        <v>1</v>
      </c>
      <c r="BN15" s="2">
        <f t="shared" ca="1" si="26"/>
        <v>1</v>
      </c>
      <c r="BO15" s="2">
        <f t="shared" ca="1" si="26"/>
        <v>1</v>
      </c>
      <c r="BP15" s="2">
        <f t="shared" ca="1" si="26"/>
        <v>1</v>
      </c>
      <c r="BQ15" s="2">
        <f t="shared" ca="1" si="26"/>
        <v>1</v>
      </c>
      <c r="BR15" s="2">
        <f t="shared" ca="1" si="26"/>
        <v>1</v>
      </c>
      <c r="BS15" s="2">
        <f t="shared" ca="1" si="26"/>
        <v>1</v>
      </c>
      <c r="BT15" s="2">
        <f t="shared" ca="1" si="26"/>
        <v>1</v>
      </c>
      <c r="BU15" s="2">
        <f t="shared" ca="1" si="26"/>
        <v>1</v>
      </c>
      <c r="BV15" s="2">
        <f t="shared" ca="1" si="26"/>
        <v>1</v>
      </c>
      <c r="BW15" s="2">
        <f t="shared" ca="1" si="26"/>
        <v>1</v>
      </c>
      <c r="BX15" s="2">
        <f t="shared" ca="1" si="26"/>
        <v>1</v>
      </c>
      <c r="BY15" s="2">
        <f t="shared" ca="1" si="26"/>
        <v>1</v>
      </c>
      <c r="BZ15" s="2">
        <f t="shared" ca="1" si="26"/>
        <v>0</v>
      </c>
      <c r="CA15" s="2">
        <f t="shared" ca="1" si="26"/>
        <v>0</v>
      </c>
      <c r="CB15" s="2">
        <f t="shared" ca="1" si="26"/>
        <v>0</v>
      </c>
      <c r="CC15" s="2">
        <f t="shared" ca="1" si="26"/>
        <v>0</v>
      </c>
      <c r="CD15" s="2">
        <f t="shared" ca="1" si="26"/>
        <v>0</v>
      </c>
      <c r="CE15" s="2">
        <f t="shared" ref="CE15:DJ15" ca="1" si="27">OFFSET($AX$52,36,-(AG$1))</f>
        <v>0</v>
      </c>
      <c r="CF15" s="2">
        <f t="shared" ca="1" si="27"/>
        <v>0</v>
      </c>
      <c r="CG15" s="2">
        <f t="shared" ca="1" si="27"/>
        <v>0</v>
      </c>
      <c r="CH15" s="2">
        <f t="shared" ca="1" si="27"/>
        <v>0</v>
      </c>
      <c r="CI15" s="2">
        <f t="shared" ca="1" si="27"/>
        <v>2</v>
      </c>
      <c r="CJ15" s="2">
        <f t="shared" ca="1" si="27"/>
        <v>0</v>
      </c>
      <c r="CK15" s="2">
        <f t="shared" ca="1" si="27"/>
        <v>0</v>
      </c>
      <c r="CL15" s="2">
        <f t="shared" ca="1" si="27"/>
        <v>0</v>
      </c>
      <c r="CM15" s="2">
        <f t="shared" ca="1" si="27"/>
        <v>0</v>
      </c>
      <c r="CN15" s="2">
        <f t="shared" ca="1" si="27"/>
        <v>0</v>
      </c>
      <c r="CO15" s="2" t="str">
        <f t="shared" ca="1" si="27"/>
        <v>x</v>
      </c>
      <c r="CP15" s="2">
        <f t="shared" ca="1" si="27"/>
        <v>0</v>
      </c>
      <c r="CQ15" s="2">
        <f t="shared" ca="1" si="27"/>
        <v>0</v>
      </c>
      <c r="CR15" s="2">
        <f t="shared" ca="1" si="27"/>
        <v>0</v>
      </c>
      <c r="CS15" s="2">
        <f t="shared" ca="1" si="27"/>
        <v>0</v>
      </c>
      <c r="CT15" s="2">
        <f t="shared" ca="1" si="27"/>
        <v>2</v>
      </c>
      <c r="CU15" s="2">
        <f t="shared" ca="1" si="27"/>
        <v>2</v>
      </c>
      <c r="CV15" s="2">
        <f t="shared" ca="1" si="27"/>
        <v>1</v>
      </c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</row>
    <row r="16" spans="1:802" x14ac:dyDescent="0.15">
      <c r="A16" s="2">
        <v>1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1</v>
      </c>
      <c r="O16" s="2">
        <v>1</v>
      </c>
      <c r="P16" s="2">
        <v>1</v>
      </c>
      <c r="Q16" s="2">
        <v>0</v>
      </c>
      <c r="R16" s="2">
        <v>0</v>
      </c>
      <c r="S16" s="2">
        <v>0</v>
      </c>
      <c r="T16" s="2">
        <v>0</v>
      </c>
      <c r="U16" s="2">
        <v>1</v>
      </c>
      <c r="V16" s="2">
        <v>1</v>
      </c>
      <c r="W16" s="2">
        <v>1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1</v>
      </c>
      <c r="AM16" s="2">
        <v>1</v>
      </c>
      <c r="AN16" s="2">
        <v>1</v>
      </c>
      <c r="AO16" s="2">
        <v>1</v>
      </c>
      <c r="AP16" s="2">
        <v>1</v>
      </c>
      <c r="AQ16" s="2">
        <v>1</v>
      </c>
      <c r="AR16" s="2">
        <v>1</v>
      </c>
      <c r="AS16" s="2">
        <v>1</v>
      </c>
      <c r="AT16" s="2">
        <v>1</v>
      </c>
      <c r="AU16" s="2">
        <v>1</v>
      </c>
      <c r="AV16" s="2">
        <v>1</v>
      </c>
      <c r="AW16" s="2">
        <v>1</v>
      </c>
      <c r="AX16" s="2">
        <v>1</v>
      </c>
      <c r="AY16" s="2">
        <f t="shared" ref="AY16:CD16" ca="1" si="28">OFFSET($AX$52,35,-(A$1))</f>
        <v>0</v>
      </c>
      <c r="AZ16" s="2">
        <f t="shared" ca="1" si="28"/>
        <v>0</v>
      </c>
      <c r="BA16" s="2">
        <f t="shared" ca="1" si="28"/>
        <v>0</v>
      </c>
      <c r="BB16" s="2">
        <f t="shared" ca="1" si="28"/>
        <v>0</v>
      </c>
      <c r="BC16" s="2">
        <f t="shared" ca="1" si="28"/>
        <v>0</v>
      </c>
      <c r="BD16" s="2">
        <f t="shared" ca="1" si="28"/>
        <v>0</v>
      </c>
      <c r="BE16" s="2">
        <f t="shared" ca="1" si="28"/>
        <v>0</v>
      </c>
      <c r="BF16" s="2">
        <f t="shared" ca="1" si="28"/>
        <v>0</v>
      </c>
      <c r="BG16" s="2">
        <f t="shared" ca="1" si="28"/>
        <v>0</v>
      </c>
      <c r="BH16" s="2">
        <f t="shared" ca="1" si="28"/>
        <v>0</v>
      </c>
      <c r="BI16" s="2">
        <f t="shared" ca="1" si="28"/>
        <v>0</v>
      </c>
      <c r="BJ16" s="2">
        <f t="shared" ca="1" si="28"/>
        <v>0</v>
      </c>
      <c r="BK16" s="2">
        <f t="shared" ca="1" si="28"/>
        <v>0</v>
      </c>
      <c r="BL16" s="2">
        <f t="shared" ca="1" si="28"/>
        <v>0</v>
      </c>
      <c r="BM16" s="2">
        <f t="shared" ca="1" si="28"/>
        <v>0</v>
      </c>
      <c r="BN16" s="2">
        <f t="shared" ca="1" si="28"/>
        <v>0</v>
      </c>
      <c r="BO16" s="2">
        <f t="shared" ca="1" si="28"/>
        <v>0</v>
      </c>
      <c r="BP16" s="2">
        <f t="shared" ca="1" si="28"/>
        <v>0</v>
      </c>
      <c r="BQ16" s="2">
        <f t="shared" ca="1" si="28"/>
        <v>0</v>
      </c>
      <c r="BR16" s="2">
        <f t="shared" ca="1" si="28"/>
        <v>0</v>
      </c>
      <c r="BS16" s="2">
        <f t="shared" ca="1" si="28"/>
        <v>0</v>
      </c>
      <c r="BT16" s="2">
        <f t="shared" ca="1" si="28"/>
        <v>1</v>
      </c>
      <c r="BU16" s="2">
        <f t="shared" ca="1" si="28"/>
        <v>1</v>
      </c>
      <c r="BV16" s="2">
        <f t="shared" ca="1" si="28"/>
        <v>1</v>
      </c>
      <c r="BW16" s="2">
        <f t="shared" ca="1" si="28"/>
        <v>1</v>
      </c>
      <c r="BX16" s="2">
        <f t="shared" ca="1" si="28"/>
        <v>1</v>
      </c>
      <c r="BY16" s="2">
        <f t="shared" ca="1" si="28"/>
        <v>0</v>
      </c>
      <c r="BZ16" s="2">
        <f t="shared" ca="1" si="28"/>
        <v>0</v>
      </c>
      <c r="CA16" s="2">
        <f t="shared" ca="1" si="28"/>
        <v>0</v>
      </c>
      <c r="CB16" s="2">
        <f t="shared" ca="1" si="28"/>
        <v>0</v>
      </c>
      <c r="CC16" s="2">
        <f t="shared" ca="1" si="28"/>
        <v>0</v>
      </c>
      <c r="CD16" s="2">
        <f t="shared" ca="1" si="28"/>
        <v>0</v>
      </c>
      <c r="CE16" s="2">
        <f t="shared" ref="CE16:DJ16" ca="1" si="29">OFFSET($AX$52,35,-(AG$1))</f>
        <v>0</v>
      </c>
      <c r="CF16" s="2">
        <f t="shared" ca="1" si="29"/>
        <v>0</v>
      </c>
      <c r="CG16" s="2">
        <f t="shared" ca="1" si="29"/>
        <v>0</v>
      </c>
      <c r="CH16" s="2">
        <f t="shared" ca="1" si="29"/>
        <v>2</v>
      </c>
      <c r="CI16" s="2">
        <f t="shared" ca="1" si="29"/>
        <v>1</v>
      </c>
      <c r="CJ16" s="2">
        <f t="shared" ca="1" si="29"/>
        <v>0</v>
      </c>
      <c r="CK16" s="2">
        <f t="shared" ca="1" si="29"/>
        <v>0</v>
      </c>
      <c r="CL16" s="2">
        <f t="shared" ca="1" si="29"/>
        <v>0</v>
      </c>
      <c r="CM16" s="2">
        <f t="shared" ca="1" si="29"/>
        <v>0</v>
      </c>
      <c r="CN16" s="2">
        <f t="shared" ca="1" si="29"/>
        <v>0</v>
      </c>
      <c r="CO16" s="2">
        <f t="shared" ca="1" si="29"/>
        <v>0</v>
      </c>
      <c r="CP16" s="2">
        <f t="shared" ca="1" si="29"/>
        <v>0</v>
      </c>
      <c r="CQ16" s="2">
        <f t="shared" ca="1" si="29"/>
        <v>0</v>
      </c>
      <c r="CR16" s="2">
        <f t="shared" ca="1" si="29"/>
        <v>0</v>
      </c>
      <c r="CS16" s="2">
        <f t="shared" ca="1" si="29"/>
        <v>0</v>
      </c>
      <c r="CT16" s="2">
        <f t="shared" ca="1" si="29"/>
        <v>2</v>
      </c>
      <c r="CU16" s="2">
        <f t="shared" ca="1" si="29"/>
        <v>2</v>
      </c>
      <c r="CV16" s="2">
        <f t="shared" ca="1" si="29"/>
        <v>1</v>
      </c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</row>
    <row r="17" spans="1:802" x14ac:dyDescent="0.15">
      <c r="A17" s="2">
        <v>1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13</v>
      </c>
      <c r="O17" s="2">
        <v>1</v>
      </c>
      <c r="P17" s="2">
        <v>14</v>
      </c>
      <c r="Q17" s="2">
        <v>0</v>
      </c>
      <c r="R17" s="2">
        <v>0</v>
      </c>
      <c r="S17" s="2">
        <v>0</v>
      </c>
      <c r="T17" s="2">
        <v>0</v>
      </c>
      <c r="U17" s="2">
        <v>1</v>
      </c>
      <c r="V17" s="2">
        <v>1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2</v>
      </c>
      <c r="AV17" s="2">
        <v>2</v>
      </c>
      <c r="AW17" s="2">
        <v>1</v>
      </c>
      <c r="AX17" s="2">
        <v>1</v>
      </c>
      <c r="AY17" s="2">
        <f t="shared" ref="AY17:CD17" ca="1" si="30">OFFSET($AX$52,34,-(A$1))</f>
        <v>0</v>
      </c>
      <c r="AZ17" s="2">
        <f t="shared" ca="1" si="30"/>
        <v>0</v>
      </c>
      <c r="BA17" s="2">
        <f t="shared" ca="1" si="30"/>
        <v>0</v>
      </c>
      <c r="BB17" s="2">
        <f t="shared" ca="1" si="30"/>
        <v>0</v>
      </c>
      <c r="BC17" s="2">
        <f t="shared" ca="1" si="30"/>
        <v>0</v>
      </c>
      <c r="BD17" s="2">
        <f t="shared" ca="1" si="30"/>
        <v>0</v>
      </c>
      <c r="BE17" s="2">
        <f t="shared" ca="1" si="30"/>
        <v>0</v>
      </c>
      <c r="BF17" s="2">
        <f t="shared" ca="1" si="30"/>
        <v>0</v>
      </c>
      <c r="BG17" s="2">
        <f t="shared" ca="1" si="30"/>
        <v>0</v>
      </c>
      <c r="BH17" s="2">
        <f t="shared" ca="1" si="30"/>
        <v>0</v>
      </c>
      <c r="BI17" s="2">
        <f t="shared" ca="1" si="30"/>
        <v>0</v>
      </c>
      <c r="BJ17" s="2">
        <f t="shared" ca="1" si="30"/>
        <v>0</v>
      </c>
      <c r="BK17" s="2">
        <f t="shared" ca="1" si="30"/>
        <v>0</v>
      </c>
      <c r="BL17" s="2">
        <f t="shared" ca="1" si="30"/>
        <v>0</v>
      </c>
      <c r="BM17" s="2">
        <f t="shared" ca="1" si="30"/>
        <v>0</v>
      </c>
      <c r="BN17" s="2">
        <f t="shared" ca="1" si="30"/>
        <v>0</v>
      </c>
      <c r="BO17" s="2">
        <f t="shared" ca="1" si="30"/>
        <v>0</v>
      </c>
      <c r="BP17" s="2">
        <f t="shared" ca="1" si="30"/>
        <v>0</v>
      </c>
      <c r="BQ17" s="2">
        <f t="shared" ca="1" si="30"/>
        <v>0</v>
      </c>
      <c r="BR17" s="2">
        <f t="shared" ca="1" si="30"/>
        <v>0</v>
      </c>
      <c r="BS17" s="2">
        <f t="shared" ca="1" si="30"/>
        <v>0</v>
      </c>
      <c r="BT17" s="2">
        <f t="shared" ca="1" si="30"/>
        <v>0</v>
      </c>
      <c r="BU17" s="2">
        <f t="shared" ca="1" si="30"/>
        <v>1</v>
      </c>
      <c r="BV17" s="2">
        <f t="shared" ca="1" si="30"/>
        <v>1</v>
      </c>
      <c r="BW17" s="2">
        <f t="shared" ca="1" si="30"/>
        <v>1</v>
      </c>
      <c r="BX17" s="2">
        <f t="shared" ca="1" si="30"/>
        <v>3</v>
      </c>
      <c r="BY17" s="2">
        <f t="shared" ca="1" si="30"/>
        <v>3</v>
      </c>
      <c r="BZ17" s="2">
        <f t="shared" ca="1" si="30"/>
        <v>3</v>
      </c>
      <c r="CA17" s="2">
        <f t="shared" ca="1" si="30"/>
        <v>0</v>
      </c>
      <c r="CB17" s="2">
        <f t="shared" ca="1" si="30"/>
        <v>0</v>
      </c>
      <c r="CC17" s="2">
        <f t="shared" ca="1" si="30"/>
        <v>3</v>
      </c>
      <c r="CD17" s="2">
        <f t="shared" ca="1" si="30"/>
        <v>0</v>
      </c>
      <c r="CE17" s="2">
        <f t="shared" ref="CE17:DJ17" ca="1" si="31">OFFSET($AX$52,34,-(AG$1))</f>
        <v>0</v>
      </c>
      <c r="CF17" s="2">
        <f t="shared" ca="1" si="31"/>
        <v>0</v>
      </c>
      <c r="CG17" s="2">
        <f t="shared" ca="1" si="31"/>
        <v>2</v>
      </c>
      <c r="CH17" s="2">
        <f t="shared" ca="1" si="31"/>
        <v>1</v>
      </c>
      <c r="CI17" s="2">
        <f t="shared" ca="1" si="31"/>
        <v>1</v>
      </c>
      <c r="CJ17" s="2">
        <f t="shared" ca="1" si="31"/>
        <v>0</v>
      </c>
      <c r="CK17" s="2">
        <f t="shared" ca="1" si="31"/>
        <v>0</v>
      </c>
      <c r="CL17" s="2">
        <f t="shared" ca="1" si="31"/>
        <v>0</v>
      </c>
      <c r="CM17" s="2">
        <f t="shared" ca="1" si="31"/>
        <v>0</v>
      </c>
      <c r="CN17" s="2">
        <f t="shared" ca="1" si="31"/>
        <v>0</v>
      </c>
      <c r="CO17" s="2">
        <f t="shared" ca="1" si="31"/>
        <v>0</v>
      </c>
      <c r="CP17" s="2">
        <f t="shared" ca="1" si="31"/>
        <v>0</v>
      </c>
      <c r="CQ17" s="2">
        <f t="shared" ca="1" si="31"/>
        <v>0</v>
      </c>
      <c r="CR17" s="2">
        <f t="shared" ca="1" si="31"/>
        <v>0</v>
      </c>
      <c r="CS17" s="2">
        <f t="shared" ca="1" si="31"/>
        <v>0</v>
      </c>
      <c r="CT17" s="2">
        <f t="shared" ca="1" si="31"/>
        <v>2</v>
      </c>
      <c r="CU17" s="2">
        <f t="shared" ca="1" si="31"/>
        <v>2</v>
      </c>
      <c r="CV17" s="2">
        <f t="shared" ca="1" si="31"/>
        <v>1</v>
      </c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</row>
    <row r="18" spans="1:802" x14ac:dyDescent="0.15">
      <c r="A18" s="2">
        <v>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 t="s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 t="s">
        <v>4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1</v>
      </c>
      <c r="V18" s="2">
        <v>1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2</v>
      </c>
      <c r="AC18" s="2">
        <v>2</v>
      </c>
      <c r="AD18" s="2">
        <v>1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2</v>
      </c>
      <c r="AV18" s="2">
        <v>2</v>
      </c>
      <c r="AW18" s="2">
        <v>0</v>
      </c>
      <c r="AX18" s="2">
        <v>0</v>
      </c>
      <c r="AY18" s="2">
        <f t="shared" ref="AY18:CD18" ca="1" si="32">OFFSET($AX$52,33,-(A$1))</f>
        <v>0</v>
      </c>
      <c r="AZ18" s="2">
        <f t="shared" ca="1" si="32"/>
        <v>0</v>
      </c>
      <c r="BA18" s="2">
        <f t="shared" ca="1" si="32"/>
        <v>0</v>
      </c>
      <c r="BB18" s="2">
        <f t="shared" ca="1" si="32"/>
        <v>0</v>
      </c>
      <c r="BC18" s="2">
        <f t="shared" ca="1" si="32"/>
        <v>0</v>
      </c>
      <c r="BD18" s="2">
        <f t="shared" ca="1" si="32"/>
        <v>0</v>
      </c>
      <c r="BE18" s="2">
        <f t="shared" ca="1" si="32"/>
        <v>0</v>
      </c>
      <c r="BF18" s="2">
        <f t="shared" ca="1" si="32"/>
        <v>0</v>
      </c>
      <c r="BG18" s="2">
        <f t="shared" ca="1" si="32"/>
        <v>0</v>
      </c>
      <c r="BH18" s="2">
        <f t="shared" ca="1" si="32"/>
        <v>0</v>
      </c>
      <c r="BI18" s="2">
        <f t="shared" ca="1" si="32"/>
        <v>0</v>
      </c>
      <c r="BJ18" s="2">
        <f t="shared" ca="1" si="32"/>
        <v>0</v>
      </c>
      <c r="BK18" s="2">
        <f t="shared" ca="1" si="32"/>
        <v>0</v>
      </c>
      <c r="BL18" s="2">
        <f t="shared" ca="1" si="32"/>
        <v>0</v>
      </c>
      <c r="BM18" s="2">
        <f t="shared" ca="1" si="32"/>
        <v>0</v>
      </c>
      <c r="BN18" s="2">
        <f t="shared" ca="1" si="32"/>
        <v>0</v>
      </c>
      <c r="BO18" s="2">
        <f t="shared" ca="1" si="32"/>
        <v>0</v>
      </c>
      <c r="BP18" s="2">
        <f t="shared" ca="1" si="32"/>
        <v>0</v>
      </c>
      <c r="BQ18" s="2">
        <f t="shared" ca="1" si="32"/>
        <v>0</v>
      </c>
      <c r="BR18" s="2">
        <f t="shared" ca="1" si="32"/>
        <v>0</v>
      </c>
      <c r="BS18" s="2">
        <f t="shared" ca="1" si="32"/>
        <v>0</v>
      </c>
      <c r="BT18" s="2">
        <f t="shared" ca="1" si="32"/>
        <v>0</v>
      </c>
      <c r="BU18" s="2">
        <f t="shared" ca="1" si="32"/>
        <v>0</v>
      </c>
      <c r="BV18" s="2">
        <f t="shared" ca="1" si="32"/>
        <v>0</v>
      </c>
      <c r="BW18" s="2">
        <f t="shared" ca="1" si="32"/>
        <v>3</v>
      </c>
      <c r="BX18" s="2">
        <f t="shared" ca="1" si="32"/>
        <v>3</v>
      </c>
      <c r="BY18" s="2">
        <f t="shared" ca="1" si="32"/>
        <v>3</v>
      </c>
      <c r="BZ18" s="2">
        <f t="shared" ca="1" si="32"/>
        <v>3</v>
      </c>
      <c r="CA18" s="2">
        <f t="shared" ca="1" si="32"/>
        <v>3</v>
      </c>
      <c r="CB18" s="2">
        <f t="shared" ca="1" si="32"/>
        <v>3</v>
      </c>
      <c r="CC18" s="2">
        <f t="shared" ca="1" si="32"/>
        <v>3</v>
      </c>
      <c r="CD18" s="2">
        <f t="shared" ca="1" si="32"/>
        <v>0</v>
      </c>
      <c r="CE18" s="2">
        <f t="shared" ref="CE18:DJ18" ca="1" si="33">OFFSET($AX$52,33,-(AG$1))</f>
        <v>0</v>
      </c>
      <c r="CF18" s="2">
        <f t="shared" ca="1" si="33"/>
        <v>2</v>
      </c>
      <c r="CG18" s="2">
        <f t="shared" ca="1" si="33"/>
        <v>0</v>
      </c>
      <c r="CH18" s="2">
        <f t="shared" ca="1" si="33"/>
        <v>1</v>
      </c>
      <c r="CI18" s="2">
        <f t="shared" ca="1" si="33"/>
        <v>1</v>
      </c>
      <c r="CJ18" s="2">
        <f t="shared" ca="1" si="33"/>
        <v>1</v>
      </c>
      <c r="CK18" s="2">
        <f t="shared" ca="1" si="33"/>
        <v>1</v>
      </c>
      <c r="CL18" s="2">
        <f t="shared" ca="1" si="33"/>
        <v>0</v>
      </c>
      <c r="CM18" s="2">
        <f t="shared" ca="1" si="33"/>
        <v>0</v>
      </c>
      <c r="CN18" s="2">
        <f t="shared" ca="1" si="33"/>
        <v>0</v>
      </c>
      <c r="CO18" s="2">
        <f t="shared" ca="1" si="33"/>
        <v>0</v>
      </c>
      <c r="CP18" s="2">
        <f t="shared" ca="1" si="33"/>
        <v>0</v>
      </c>
      <c r="CQ18" s="2">
        <f t="shared" ca="1" si="33"/>
        <v>0</v>
      </c>
      <c r="CR18" s="2">
        <f t="shared" ca="1" si="33"/>
        <v>0</v>
      </c>
      <c r="CS18" s="2">
        <f t="shared" ca="1" si="33"/>
        <v>0</v>
      </c>
      <c r="CT18" s="2">
        <f t="shared" ca="1" si="33"/>
        <v>0</v>
      </c>
      <c r="CU18" s="2">
        <f t="shared" ca="1" si="33"/>
        <v>0</v>
      </c>
      <c r="CV18" s="2">
        <f t="shared" ca="1" si="33"/>
        <v>1</v>
      </c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</row>
    <row r="19" spans="1:802" x14ac:dyDescent="0.15">
      <c r="A19" s="2">
        <v>1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12</v>
      </c>
      <c r="H19" s="2">
        <v>1</v>
      </c>
      <c r="I19" s="2">
        <v>11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 t="s">
        <v>4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2</v>
      </c>
      <c r="AB19" s="2">
        <v>2</v>
      </c>
      <c r="AC19" s="2">
        <v>1</v>
      </c>
      <c r="AD19" s="2">
        <v>1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2</v>
      </c>
      <c r="AV19" s="2">
        <v>2</v>
      </c>
      <c r="AW19" s="2">
        <v>0</v>
      </c>
      <c r="AX19" s="2">
        <v>0</v>
      </c>
      <c r="AY19" s="2">
        <f t="shared" ref="AY19:CD19" ca="1" si="34">OFFSET($AX$52,32,-(A$1))</f>
        <v>0</v>
      </c>
      <c r="AZ19" s="2">
        <f t="shared" ca="1" si="34"/>
        <v>0</v>
      </c>
      <c r="BA19" s="2">
        <f t="shared" ca="1" si="34"/>
        <v>0</v>
      </c>
      <c r="BB19" s="2">
        <f t="shared" ca="1" si="34"/>
        <v>0</v>
      </c>
      <c r="BC19" s="2">
        <f t="shared" ca="1" si="34"/>
        <v>0</v>
      </c>
      <c r="BD19" s="2">
        <f t="shared" ca="1" si="34"/>
        <v>0</v>
      </c>
      <c r="BE19" s="2">
        <f t="shared" ca="1" si="34"/>
        <v>0</v>
      </c>
      <c r="BF19" s="2">
        <f t="shared" ca="1" si="34"/>
        <v>0</v>
      </c>
      <c r="BG19" s="2">
        <f t="shared" ca="1" si="34"/>
        <v>0</v>
      </c>
      <c r="BH19" s="2">
        <f t="shared" ca="1" si="34"/>
        <v>0</v>
      </c>
      <c r="BI19" s="2">
        <f t="shared" ca="1" si="34"/>
        <v>0</v>
      </c>
      <c r="BJ19" s="2">
        <f t="shared" ca="1" si="34"/>
        <v>0</v>
      </c>
      <c r="BK19" s="2">
        <f t="shared" ca="1" si="34"/>
        <v>0</v>
      </c>
      <c r="BL19" s="2">
        <f t="shared" ca="1" si="34"/>
        <v>0</v>
      </c>
      <c r="BM19" s="2">
        <f t="shared" ca="1" si="34"/>
        <v>0</v>
      </c>
      <c r="BN19" s="2">
        <f t="shared" ca="1" si="34"/>
        <v>0</v>
      </c>
      <c r="BO19" s="2">
        <f t="shared" ca="1" si="34"/>
        <v>0</v>
      </c>
      <c r="BP19" s="2">
        <f t="shared" ca="1" si="34"/>
        <v>0</v>
      </c>
      <c r="BQ19" s="2">
        <f t="shared" ca="1" si="34"/>
        <v>0</v>
      </c>
      <c r="BR19" s="2">
        <f t="shared" ca="1" si="34"/>
        <v>0</v>
      </c>
      <c r="BS19" s="2">
        <f t="shared" ca="1" si="34"/>
        <v>0</v>
      </c>
      <c r="BT19" s="2">
        <f t="shared" ca="1" si="34"/>
        <v>0</v>
      </c>
      <c r="BU19" s="2">
        <f t="shared" ca="1" si="34"/>
        <v>0</v>
      </c>
      <c r="BV19" s="2">
        <f t="shared" ca="1" si="34"/>
        <v>0</v>
      </c>
      <c r="BW19" s="2">
        <f t="shared" ca="1" si="34"/>
        <v>3</v>
      </c>
      <c r="BX19" s="2">
        <f t="shared" ca="1" si="34"/>
        <v>3</v>
      </c>
      <c r="BY19" s="2">
        <f t="shared" ca="1" si="34"/>
        <v>3</v>
      </c>
      <c r="BZ19" s="2">
        <f t="shared" ca="1" si="34"/>
        <v>3</v>
      </c>
      <c r="CA19" s="2">
        <f t="shared" ca="1" si="34"/>
        <v>3</v>
      </c>
      <c r="CB19" s="2">
        <f t="shared" ca="1" si="34"/>
        <v>3</v>
      </c>
      <c r="CC19" s="2">
        <f t="shared" ca="1" si="34"/>
        <v>3</v>
      </c>
      <c r="CD19" s="2">
        <f t="shared" ca="1" si="34"/>
        <v>0</v>
      </c>
      <c r="CE19" s="2">
        <f t="shared" ref="CE19:DJ19" ca="1" si="35">OFFSET($AX$52,32,-(AG$1))</f>
        <v>2</v>
      </c>
      <c r="CF19" s="2">
        <f t="shared" ca="1" si="35"/>
        <v>0</v>
      </c>
      <c r="CG19" s="2">
        <f t="shared" ca="1" si="35"/>
        <v>0</v>
      </c>
      <c r="CH19" s="2">
        <f t="shared" ca="1" si="35"/>
        <v>1</v>
      </c>
      <c r="CI19" s="2">
        <f t="shared" ca="1" si="35"/>
        <v>1</v>
      </c>
      <c r="CJ19" s="2">
        <f t="shared" ca="1" si="35"/>
        <v>1</v>
      </c>
      <c r="CK19" s="2">
        <f t="shared" ca="1" si="35"/>
        <v>1</v>
      </c>
      <c r="CL19" s="2">
        <f t="shared" ca="1" si="35"/>
        <v>0</v>
      </c>
      <c r="CM19" s="2">
        <f t="shared" ca="1" si="35"/>
        <v>0</v>
      </c>
      <c r="CN19" s="2">
        <f t="shared" ca="1" si="35"/>
        <v>0</v>
      </c>
      <c r="CO19" s="2">
        <f t="shared" ca="1" si="35"/>
        <v>0</v>
      </c>
      <c r="CP19" s="2">
        <f t="shared" ca="1" si="35"/>
        <v>0</v>
      </c>
      <c r="CQ19" s="2">
        <f t="shared" ca="1" si="35"/>
        <v>0</v>
      </c>
      <c r="CR19" s="2">
        <f t="shared" ca="1" si="35"/>
        <v>0</v>
      </c>
      <c r="CS19" s="2">
        <f t="shared" ca="1" si="35"/>
        <v>0</v>
      </c>
      <c r="CT19" s="2">
        <f t="shared" ca="1" si="35"/>
        <v>0</v>
      </c>
      <c r="CU19" s="2">
        <f t="shared" ca="1" si="35"/>
        <v>0</v>
      </c>
      <c r="CV19" s="2">
        <f t="shared" ca="1" si="35"/>
        <v>1</v>
      </c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</row>
    <row r="20" spans="1:802" x14ac:dyDescent="0.15">
      <c r="A20" s="2">
        <v>1</v>
      </c>
      <c r="B20" s="2">
        <v>0</v>
      </c>
      <c r="C20" s="2">
        <v>0</v>
      </c>
      <c r="D20" s="2">
        <v>0</v>
      </c>
      <c r="E20" s="2">
        <v>0</v>
      </c>
      <c r="F20" s="2" t="s">
        <v>5</v>
      </c>
      <c r="G20" s="2">
        <v>1</v>
      </c>
      <c r="H20" s="2">
        <v>1</v>
      </c>
      <c r="I20" s="2">
        <v>1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12</v>
      </c>
      <c r="T20" s="2">
        <v>11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1</v>
      </c>
      <c r="AB20" s="2">
        <v>1</v>
      </c>
      <c r="AC20" s="2">
        <v>1</v>
      </c>
      <c r="AD20" s="2">
        <v>1</v>
      </c>
      <c r="AE20" s="2">
        <v>1</v>
      </c>
      <c r="AF20" s="2">
        <v>1</v>
      </c>
      <c r="AG20" s="2">
        <v>1</v>
      </c>
      <c r="AH20" s="2">
        <v>1</v>
      </c>
      <c r="AI20" s="2">
        <v>1</v>
      </c>
      <c r="AJ20" s="2">
        <v>1</v>
      </c>
      <c r="AK20" s="2">
        <v>1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1</v>
      </c>
      <c r="AV20" s="2">
        <v>1</v>
      </c>
      <c r="AW20" s="2">
        <v>0</v>
      </c>
      <c r="AX20" s="2">
        <v>0</v>
      </c>
      <c r="AY20" s="2">
        <f t="shared" ref="AY20:CD20" ca="1" si="36">OFFSET($AX$52,31,-(A$1))</f>
        <v>0</v>
      </c>
      <c r="AZ20" s="2">
        <f t="shared" ca="1" si="36"/>
        <v>0</v>
      </c>
      <c r="BA20" s="2">
        <f t="shared" ca="1" si="36"/>
        <v>0</v>
      </c>
      <c r="BB20" s="2">
        <f t="shared" ca="1" si="36"/>
        <v>0</v>
      </c>
      <c r="BC20" s="2">
        <f t="shared" ca="1" si="36"/>
        <v>0</v>
      </c>
      <c r="BD20" s="2">
        <f t="shared" ca="1" si="36"/>
        <v>0</v>
      </c>
      <c r="BE20" s="2">
        <f t="shared" ca="1" si="36"/>
        <v>0</v>
      </c>
      <c r="BF20" s="2">
        <f t="shared" ca="1" si="36"/>
        <v>0</v>
      </c>
      <c r="BG20" s="2">
        <f t="shared" ca="1" si="36"/>
        <v>0</v>
      </c>
      <c r="BH20" s="2">
        <f t="shared" ca="1" si="36"/>
        <v>0</v>
      </c>
      <c r="BI20" s="2">
        <f t="shared" ca="1" si="36"/>
        <v>0</v>
      </c>
      <c r="BJ20" s="2">
        <f t="shared" ca="1" si="36"/>
        <v>0</v>
      </c>
      <c r="BK20" s="2">
        <f t="shared" ca="1" si="36"/>
        <v>0</v>
      </c>
      <c r="BL20" s="2">
        <f t="shared" ca="1" si="36"/>
        <v>0</v>
      </c>
      <c r="BM20" s="2">
        <f t="shared" ca="1" si="36"/>
        <v>0</v>
      </c>
      <c r="BN20" s="2">
        <f t="shared" ca="1" si="36"/>
        <v>0</v>
      </c>
      <c r="BO20" s="2">
        <f t="shared" ca="1" si="36"/>
        <v>0</v>
      </c>
      <c r="BP20" s="2">
        <f t="shared" ca="1" si="36"/>
        <v>0</v>
      </c>
      <c r="BQ20" s="2">
        <f t="shared" ca="1" si="36"/>
        <v>0</v>
      </c>
      <c r="BR20" s="2">
        <f t="shared" ca="1" si="36"/>
        <v>0</v>
      </c>
      <c r="BS20" s="2">
        <f t="shared" ca="1" si="36"/>
        <v>0</v>
      </c>
      <c r="BT20" s="2">
        <f t="shared" ca="1" si="36"/>
        <v>0</v>
      </c>
      <c r="BU20" s="2">
        <f t="shared" ca="1" si="36"/>
        <v>0</v>
      </c>
      <c r="BV20" s="2">
        <f t="shared" ca="1" si="36"/>
        <v>0</v>
      </c>
      <c r="BW20" s="2">
        <f t="shared" ca="1" si="36"/>
        <v>3</v>
      </c>
      <c r="BX20" s="2">
        <f t="shared" ca="1" si="36"/>
        <v>3</v>
      </c>
      <c r="BY20" s="2">
        <f t="shared" ca="1" si="36"/>
        <v>3</v>
      </c>
      <c r="BZ20" s="2">
        <f t="shared" ca="1" si="36"/>
        <v>3</v>
      </c>
      <c r="CA20" s="2">
        <f t="shared" ca="1" si="36"/>
        <v>3</v>
      </c>
      <c r="CB20" s="2">
        <f t="shared" ca="1" si="36"/>
        <v>3</v>
      </c>
      <c r="CC20" s="2">
        <f t="shared" ca="1" si="36"/>
        <v>3</v>
      </c>
      <c r="CD20" s="2">
        <f t="shared" ca="1" si="36"/>
        <v>2</v>
      </c>
      <c r="CE20" s="2">
        <f t="shared" ref="CE20:DJ20" ca="1" si="37">OFFSET($AX$52,31,-(AG$1))</f>
        <v>1</v>
      </c>
      <c r="CF20" s="2">
        <f t="shared" ca="1" si="37"/>
        <v>1</v>
      </c>
      <c r="CG20" s="2">
        <f t="shared" ca="1" si="37"/>
        <v>1</v>
      </c>
      <c r="CH20" s="2">
        <f t="shared" ca="1" si="37"/>
        <v>1</v>
      </c>
      <c r="CI20" s="2">
        <f t="shared" ca="1" si="37"/>
        <v>1</v>
      </c>
      <c r="CJ20" s="2">
        <f t="shared" ca="1" si="37"/>
        <v>1</v>
      </c>
      <c r="CK20" s="2">
        <f t="shared" ca="1" si="37"/>
        <v>1</v>
      </c>
      <c r="CL20" s="2">
        <f t="shared" ca="1" si="37"/>
        <v>0</v>
      </c>
      <c r="CM20" s="2">
        <f t="shared" ca="1" si="37"/>
        <v>0</v>
      </c>
      <c r="CN20" s="2">
        <f t="shared" ca="1" si="37"/>
        <v>0</v>
      </c>
      <c r="CO20" s="2">
        <f t="shared" ca="1" si="37"/>
        <v>0</v>
      </c>
      <c r="CP20" s="2" t="str">
        <f t="shared" ca="1" si="37"/>
        <v>x</v>
      </c>
      <c r="CQ20" s="2">
        <f t="shared" ca="1" si="37"/>
        <v>0</v>
      </c>
      <c r="CR20" s="2">
        <f t="shared" ca="1" si="37"/>
        <v>0</v>
      </c>
      <c r="CS20" s="2">
        <f t="shared" ca="1" si="37"/>
        <v>0</v>
      </c>
      <c r="CT20" s="2">
        <f t="shared" ca="1" si="37"/>
        <v>0</v>
      </c>
      <c r="CU20" s="2">
        <f t="shared" ca="1" si="37"/>
        <v>0</v>
      </c>
      <c r="CV20" s="2">
        <f t="shared" ca="1" si="37"/>
        <v>1</v>
      </c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</row>
    <row r="21" spans="1:802" x14ac:dyDescent="0.15">
      <c r="A21" s="2">
        <v>1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13</v>
      </c>
      <c r="H21" s="2">
        <v>1</v>
      </c>
      <c r="I21" s="2">
        <v>14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13</v>
      </c>
      <c r="T21" s="2">
        <v>14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1</v>
      </c>
      <c r="AB21" s="2">
        <v>1</v>
      </c>
      <c r="AC21" s="2">
        <v>1</v>
      </c>
      <c r="AD21" s="2">
        <v>1</v>
      </c>
      <c r="AE21" s="2">
        <v>1</v>
      </c>
      <c r="AF21" s="2">
        <v>1</v>
      </c>
      <c r="AG21" s="2">
        <v>1</v>
      </c>
      <c r="AH21" s="2">
        <v>1</v>
      </c>
      <c r="AI21" s="2">
        <v>1</v>
      </c>
      <c r="AJ21" s="2">
        <v>1</v>
      </c>
      <c r="AK21" s="2">
        <v>1</v>
      </c>
      <c r="AL21" s="2">
        <v>1</v>
      </c>
      <c r="AM21" s="2">
        <v>1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1</v>
      </c>
      <c r="AV21" s="2">
        <v>1</v>
      </c>
      <c r="AW21" s="2">
        <v>0</v>
      </c>
      <c r="AX21" s="2">
        <v>0</v>
      </c>
      <c r="AY21" s="2">
        <f t="shared" ref="AY21:CD21" ca="1" si="38">OFFSET($AX$52,30,-(A$1))</f>
        <v>0</v>
      </c>
      <c r="AZ21" s="2">
        <f t="shared" ca="1" si="38"/>
        <v>0</v>
      </c>
      <c r="BA21" s="2">
        <f t="shared" ca="1" si="38"/>
        <v>0</v>
      </c>
      <c r="BB21" s="2">
        <f t="shared" ca="1" si="38"/>
        <v>0</v>
      </c>
      <c r="BC21" s="2">
        <f t="shared" ca="1" si="38"/>
        <v>0</v>
      </c>
      <c r="BD21" s="2">
        <f t="shared" ca="1" si="38"/>
        <v>0</v>
      </c>
      <c r="BE21" s="2">
        <f t="shared" ca="1" si="38"/>
        <v>0</v>
      </c>
      <c r="BF21" s="2">
        <f t="shared" ca="1" si="38"/>
        <v>0</v>
      </c>
      <c r="BG21" s="2">
        <f t="shared" ca="1" si="38"/>
        <v>0</v>
      </c>
      <c r="BH21" s="2">
        <f t="shared" ca="1" si="38"/>
        <v>0</v>
      </c>
      <c r="BI21" s="2">
        <f t="shared" ca="1" si="38"/>
        <v>0</v>
      </c>
      <c r="BJ21" s="2">
        <f t="shared" ca="1" si="38"/>
        <v>0</v>
      </c>
      <c r="BK21" s="2">
        <f t="shared" ca="1" si="38"/>
        <v>0</v>
      </c>
      <c r="BL21" s="2">
        <f t="shared" ca="1" si="38"/>
        <v>0</v>
      </c>
      <c r="BM21" s="2">
        <f t="shared" ca="1" si="38"/>
        <v>1</v>
      </c>
      <c r="BN21" s="2">
        <f t="shared" ca="1" si="38"/>
        <v>1</v>
      </c>
      <c r="BO21" s="2">
        <f t="shared" ca="1" si="38"/>
        <v>0</v>
      </c>
      <c r="BP21" s="2">
        <f t="shared" ca="1" si="38"/>
        <v>0</v>
      </c>
      <c r="BQ21" s="2">
        <f t="shared" ca="1" si="38"/>
        <v>0</v>
      </c>
      <c r="BR21" s="2">
        <f t="shared" ca="1" si="38"/>
        <v>0</v>
      </c>
      <c r="BS21" s="2">
        <f t="shared" ca="1" si="38"/>
        <v>0</v>
      </c>
      <c r="BT21" s="2">
        <f t="shared" ca="1" si="38"/>
        <v>0</v>
      </c>
      <c r="BU21" s="2">
        <f t="shared" ca="1" si="38"/>
        <v>0</v>
      </c>
      <c r="BV21" s="2">
        <f t="shared" ca="1" si="38"/>
        <v>0</v>
      </c>
      <c r="BW21" s="2">
        <f t="shared" ca="1" si="38"/>
        <v>3</v>
      </c>
      <c r="BX21" s="2">
        <f t="shared" ca="1" si="38"/>
        <v>3</v>
      </c>
      <c r="BY21" s="2">
        <f t="shared" ca="1" si="38"/>
        <v>3</v>
      </c>
      <c r="BZ21" s="2">
        <f t="shared" ca="1" si="38"/>
        <v>3</v>
      </c>
      <c r="CA21" s="2">
        <f t="shared" ca="1" si="38"/>
        <v>3</v>
      </c>
      <c r="CB21" s="2">
        <f t="shared" ca="1" si="38"/>
        <v>3</v>
      </c>
      <c r="CC21" s="2">
        <f t="shared" ca="1" si="38"/>
        <v>2</v>
      </c>
      <c r="CD21" s="2">
        <f t="shared" ca="1" si="38"/>
        <v>3</v>
      </c>
      <c r="CE21" s="2">
        <f t="shared" ref="CE21:DJ21" ca="1" si="39">OFFSET($AX$52,30,-(AG$1))</f>
        <v>1</v>
      </c>
      <c r="CF21" s="2">
        <f t="shared" ca="1" si="39"/>
        <v>1</v>
      </c>
      <c r="CG21" s="2">
        <f t="shared" ca="1" si="39"/>
        <v>1</v>
      </c>
      <c r="CH21" s="2">
        <f t="shared" ca="1" si="39"/>
        <v>1</v>
      </c>
      <c r="CI21" s="2">
        <f t="shared" ca="1" si="39"/>
        <v>1</v>
      </c>
      <c r="CJ21" s="2">
        <f t="shared" ca="1" si="39"/>
        <v>1</v>
      </c>
      <c r="CK21" s="2">
        <f t="shared" ca="1" si="39"/>
        <v>1</v>
      </c>
      <c r="CL21" s="2">
        <f t="shared" ca="1" si="39"/>
        <v>0</v>
      </c>
      <c r="CM21" s="2">
        <f t="shared" ca="1" si="39"/>
        <v>0</v>
      </c>
      <c r="CN21" s="2">
        <f t="shared" ca="1" si="39"/>
        <v>0</v>
      </c>
      <c r="CO21" s="2">
        <f t="shared" ca="1" si="39"/>
        <v>0</v>
      </c>
      <c r="CP21" s="2">
        <f t="shared" ca="1" si="39"/>
        <v>0</v>
      </c>
      <c r="CQ21" s="2">
        <f t="shared" ca="1" si="39"/>
        <v>0</v>
      </c>
      <c r="CR21" s="2">
        <f t="shared" ca="1" si="39"/>
        <v>0</v>
      </c>
      <c r="CS21" s="2">
        <f t="shared" ca="1" si="39"/>
        <v>0</v>
      </c>
      <c r="CT21" s="2">
        <f t="shared" ca="1" si="39"/>
        <v>0</v>
      </c>
      <c r="CU21" s="2">
        <f t="shared" ca="1" si="39"/>
        <v>0</v>
      </c>
      <c r="CV21" s="2">
        <f t="shared" ca="1" si="39"/>
        <v>1</v>
      </c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</row>
    <row r="22" spans="1:802" x14ac:dyDescent="0.15">
      <c r="A22" s="2">
        <v>1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 t="s">
        <v>1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1</v>
      </c>
      <c r="AC22" s="2">
        <v>1</v>
      </c>
      <c r="AD22" s="2">
        <v>1</v>
      </c>
      <c r="AE22" s="2">
        <v>1</v>
      </c>
      <c r="AF22" s="2">
        <v>1</v>
      </c>
      <c r="AG22" s="2">
        <v>0</v>
      </c>
      <c r="AH22" s="2">
        <v>0</v>
      </c>
      <c r="AI22" s="2">
        <v>0</v>
      </c>
      <c r="AJ22" s="2">
        <v>1</v>
      </c>
      <c r="AK22" s="2">
        <v>1</v>
      </c>
      <c r="AL22" s="2">
        <v>1</v>
      </c>
      <c r="AM22" s="2">
        <v>1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</v>
      </c>
      <c r="AV22" s="2">
        <v>1</v>
      </c>
      <c r="AW22" s="2">
        <v>1</v>
      </c>
      <c r="AX22" s="2">
        <v>0</v>
      </c>
      <c r="AY22" s="2">
        <f t="shared" ref="AY22:CD22" ca="1" si="40">OFFSET($AX$52,29,-(A$1))</f>
        <v>0</v>
      </c>
      <c r="AZ22" s="2">
        <f t="shared" ca="1" si="40"/>
        <v>0</v>
      </c>
      <c r="BA22" s="2">
        <f t="shared" ca="1" si="40"/>
        <v>0</v>
      </c>
      <c r="BB22" s="2">
        <f t="shared" ca="1" si="40"/>
        <v>0</v>
      </c>
      <c r="BC22" s="2">
        <f t="shared" ca="1" si="40"/>
        <v>0</v>
      </c>
      <c r="BD22" s="2">
        <f t="shared" ca="1" si="40"/>
        <v>0</v>
      </c>
      <c r="BE22" s="2">
        <f t="shared" ca="1" si="40"/>
        <v>0</v>
      </c>
      <c r="BF22" s="2">
        <f t="shared" ca="1" si="40"/>
        <v>0</v>
      </c>
      <c r="BG22" s="2">
        <f t="shared" ca="1" si="40"/>
        <v>0</v>
      </c>
      <c r="BH22" s="2">
        <f t="shared" ca="1" si="40"/>
        <v>0</v>
      </c>
      <c r="BI22" s="2">
        <f t="shared" ca="1" si="40"/>
        <v>0</v>
      </c>
      <c r="BJ22" s="2">
        <f t="shared" ca="1" si="40"/>
        <v>0</v>
      </c>
      <c r="BK22" s="2">
        <f t="shared" ca="1" si="40"/>
        <v>0</v>
      </c>
      <c r="BL22" s="2">
        <f t="shared" ca="1" si="40"/>
        <v>0</v>
      </c>
      <c r="BM22" s="2">
        <f t="shared" ca="1" si="40"/>
        <v>1</v>
      </c>
      <c r="BN22" s="2">
        <f t="shared" ca="1" si="40"/>
        <v>1</v>
      </c>
      <c r="BO22" s="2">
        <f t="shared" ca="1" si="40"/>
        <v>1</v>
      </c>
      <c r="BP22" s="2">
        <f t="shared" ca="1" si="40"/>
        <v>1</v>
      </c>
      <c r="BQ22" s="2">
        <f t="shared" ca="1" si="40"/>
        <v>1</v>
      </c>
      <c r="BR22" s="2">
        <f t="shared" ca="1" si="40"/>
        <v>1</v>
      </c>
      <c r="BS22" s="2">
        <f t="shared" ca="1" si="40"/>
        <v>1</v>
      </c>
      <c r="BT22" s="2">
        <f t="shared" ca="1" si="40"/>
        <v>1</v>
      </c>
      <c r="BU22" s="2">
        <f t="shared" ca="1" si="40"/>
        <v>1</v>
      </c>
      <c r="BV22" s="2">
        <f t="shared" ca="1" si="40"/>
        <v>1</v>
      </c>
      <c r="BW22" s="2">
        <f t="shared" ca="1" si="40"/>
        <v>3</v>
      </c>
      <c r="BX22" s="2">
        <f t="shared" ca="1" si="40"/>
        <v>3</v>
      </c>
      <c r="BY22" s="2">
        <f t="shared" ca="1" si="40"/>
        <v>3</v>
      </c>
      <c r="BZ22" s="2">
        <f t="shared" ca="1" si="40"/>
        <v>3</v>
      </c>
      <c r="CA22" s="2">
        <f t="shared" ca="1" si="40"/>
        <v>3</v>
      </c>
      <c r="CB22" s="2">
        <f t="shared" ca="1" si="40"/>
        <v>2</v>
      </c>
      <c r="CC22" s="2">
        <f t="shared" ca="1" si="40"/>
        <v>3</v>
      </c>
      <c r="CD22" s="2">
        <f t="shared" ca="1" si="40"/>
        <v>1</v>
      </c>
      <c r="CE22" s="2">
        <f t="shared" ref="CE22:DJ22" ca="1" si="41">OFFSET($AX$52,29,-(AG$1))</f>
        <v>1</v>
      </c>
      <c r="CF22" s="2">
        <f t="shared" ca="1" si="41"/>
        <v>1</v>
      </c>
      <c r="CG22" s="2">
        <f t="shared" ca="1" si="41"/>
        <v>1</v>
      </c>
      <c r="CH22" s="2">
        <f t="shared" ca="1" si="41"/>
        <v>1</v>
      </c>
      <c r="CI22" s="2">
        <f t="shared" ca="1" si="41"/>
        <v>1</v>
      </c>
      <c r="CJ22" s="2">
        <f t="shared" ca="1" si="41"/>
        <v>1</v>
      </c>
      <c r="CK22" s="2">
        <f t="shared" ca="1" si="41"/>
        <v>0</v>
      </c>
      <c r="CL22" s="2">
        <f t="shared" ca="1" si="41"/>
        <v>0</v>
      </c>
      <c r="CM22" s="2">
        <f t="shared" ca="1" si="41"/>
        <v>0</v>
      </c>
      <c r="CN22" s="2">
        <f t="shared" ca="1" si="41"/>
        <v>0</v>
      </c>
      <c r="CO22" s="2">
        <f t="shared" ca="1" si="41"/>
        <v>0</v>
      </c>
      <c r="CP22" s="2">
        <f t="shared" ca="1" si="41"/>
        <v>0</v>
      </c>
      <c r="CQ22" s="2">
        <f t="shared" ca="1" si="41"/>
        <v>0</v>
      </c>
      <c r="CR22" s="2">
        <f t="shared" ca="1" si="41"/>
        <v>0</v>
      </c>
      <c r="CS22" s="2">
        <f t="shared" ca="1" si="41"/>
        <v>0</v>
      </c>
      <c r="CT22" s="2">
        <f t="shared" ca="1" si="41"/>
        <v>0</v>
      </c>
      <c r="CU22" s="2">
        <f t="shared" ca="1" si="41"/>
        <v>0</v>
      </c>
      <c r="CV22" s="2">
        <f t="shared" ca="1" si="41"/>
        <v>1</v>
      </c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</row>
    <row r="23" spans="1:802" x14ac:dyDescent="0.15">
      <c r="A23" s="2">
        <v>1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1</v>
      </c>
      <c r="O23" s="2">
        <v>1</v>
      </c>
      <c r="P23" s="2">
        <v>1</v>
      </c>
      <c r="Q23" s="2">
        <v>1</v>
      </c>
      <c r="R23" s="2">
        <v>0</v>
      </c>
      <c r="S23" s="2">
        <v>0</v>
      </c>
      <c r="T23" s="2">
        <v>0</v>
      </c>
      <c r="U23" s="2">
        <v>0</v>
      </c>
      <c r="V23" s="2">
        <v>2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1</v>
      </c>
      <c r="AD23" s="2">
        <v>1</v>
      </c>
      <c r="AE23" s="2">
        <v>1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1</v>
      </c>
      <c r="AR23" s="2">
        <v>0</v>
      </c>
      <c r="AS23" s="2">
        <v>0</v>
      </c>
      <c r="AT23" s="2">
        <v>1</v>
      </c>
      <c r="AU23" s="2">
        <v>1</v>
      </c>
      <c r="AV23" s="2">
        <v>1</v>
      </c>
      <c r="AW23" s="2">
        <v>1</v>
      </c>
      <c r="AX23" s="2">
        <v>0</v>
      </c>
      <c r="AY23" s="2">
        <f t="shared" ref="AY23:CD23" ca="1" si="42">OFFSET($AX$52,28,-(A$1))</f>
        <v>0</v>
      </c>
      <c r="AZ23" s="2">
        <f t="shared" ca="1" si="42"/>
        <v>0</v>
      </c>
      <c r="BA23" s="2">
        <f t="shared" ca="1" si="42"/>
        <v>0</v>
      </c>
      <c r="BB23" s="2">
        <f t="shared" ca="1" si="42"/>
        <v>0</v>
      </c>
      <c r="BC23" s="2">
        <f t="shared" ca="1" si="42"/>
        <v>0</v>
      </c>
      <c r="BD23" s="2">
        <f t="shared" ca="1" si="42"/>
        <v>0</v>
      </c>
      <c r="BE23" s="2">
        <f t="shared" ca="1" si="42"/>
        <v>0</v>
      </c>
      <c r="BF23" s="2">
        <f t="shared" ca="1" si="42"/>
        <v>0</v>
      </c>
      <c r="BG23" s="2">
        <f t="shared" ca="1" si="42"/>
        <v>0</v>
      </c>
      <c r="BH23" s="2">
        <f t="shared" ca="1" si="42"/>
        <v>0</v>
      </c>
      <c r="BI23" s="2">
        <f t="shared" ca="1" si="42"/>
        <v>0</v>
      </c>
      <c r="BJ23" s="2">
        <f t="shared" ca="1" si="42"/>
        <v>0</v>
      </c>
      <c r="BK23" s="2">
        <f t="shared" ca="1" si="42"/>
        <v>0</v>
      </c>
      <c r="BL23" s="2">
        <f t="shared" ca="1" si="42"/>
        <v>0</v>
      </c>
      <c r="BM23" s="2">
        <f t="shared" ca="1" si="42"/>
        <v>1</v>
      </c>
      <c r="BN23" s="2">
        <f t="shared" ca="1" si="42"/>
        <v>1</v>
      </c>
      <c r="BO23" s="2">
        <f t="shared" ca="1" si="42"/>
        <v>1</v>
      </c>
      <c r="BP23" s="2">
        <f t="shared" ca="1" si="42"/>
        <v>1</v>
      </c>
      <c r="BQ23" s="2">
        <f t="shared" ca="1" si="42"/>
        <v>1</v>
      </c>
      <c r="BR23" s="2">
        <f t="shared" ca="1" si="42"/>
        <v>1</v>
      </c>
      <c r="BS23" s="2">
        <f t="shared" ca="1" si="42"/>
        <v>1</v>
      </c>
      <c r="BT23" s="2">
        <f t="shared" ca="1" si="42"/>
        <v>1</v>
      </c>
      <c r="BU23" s="2">
        <f t="shared" ca="1" si="42"/>
        <v>1</v>
      </c>
      <c r="BV23" s="2">
        <f t="shared" ca="1" si="42"/>
        <v>1</v>
      </c>
      <c r="BW23" s="2">
        <f t="shared" ca="1" si="42"/>
        <v>3</v>
      </c>
      <c r="BX23" s="2">
        <f t="shared" ca="1" si="42"/>
        <v>3</v>
      </c>
      <c r="BY23" s="2">
        <f t="shared" ca="1" si="42"/>
        <v>3</v>
      </c>
      <c r="BZ23" s="2">
        <f t="shared" ca="1" si="42"/>
        <v>3</v>
      </c>
      <c r="CA23" s="2">
        <f t="shared" ca="1" si="42"/>
        <v>2</v>
      </c>
      <c r="CB23" s="2">
        <f t="shared" ca="1" si="42"/>
        <v>3</v>
      </c>
      <c r="CC23" s="2">
        <f t="shared" ca="1" si="42"/>
        <v>3</v>
      </c>
      <c r="CD23" s="2">
        <f t="shared" ca="1" si="42"/>
        <v>1</v>
      </c>
      <c r="CE23" s="2">
        <f t="shared" ref="CE23:DJ23" ca="1" si="43">OFFSET($AX$52,28,-(AG$1))</f>
        <v>1</v>
      </c>
      <c r="CF23" s="2">
        <f t="shared" ca="1" si="43"/>
        <v>1</v>
      </c>
      <c r="CG23" s="2">
        <f t="shared" ca="1" si="43"/>
        <v>0</v>
      </c>
      <c r="CH23" s="2">
        <f t="shared" ca="1" si="43"/>
        <v>0</v>
      </c>
      <c r="CI23" s="2">
        <f t="shared" ca="1" si="43"/>
        <v>0</v>
      </c>
      <c r="CJ23" s="2">
        <f t="shared" ca="1" si="43"/>
        <v>0</v>
      </c>
      <c r="CK23" s="2">
        <f t="shared" ca="1" si="43"/>
        <v>0</v>
      </c>
      <c r="CL23" s="2">
        <f t="shared" ca="1" si="43"/>
        <v>0</v>
      </c>
      <c r="CM23" s="2">
        <f t="shared" ca="1" si="43"/>
        <v>0</v>
      </c>
      <c r="CN23" s="2">
        <f t="shared" ca="1" si="43"/>
        <v>0</v>
      </c>
      <c r="CO23" s="2">
        <f t="shared" ca="1" si="43"/>
        <v>0</v>
      </c>
      <c r="CP23" s="2">
        <f t="shared" ca="1" si="43"/>
        <v>0</v>
      </c>
      <c r="CQ23" s="2">
        <f t="shared" ca="1" si="43"/>
        <v>0</v>
      </c>
      <c r="CR23" s="2">
        <f t="shared" ca="1" si="43"/>
        <v>0</v>
      </c>
      <c r="CS23" s="2">
        <f t="shared" ca="1" si="43"/>
        <v>0</v>
      </c>
      <c r="CT23" s="2">
        <f t="shared" ca="1" si="43"/>
        <v>0</v>
      </c>
      <c r="CU23" s="2">
        <f t="shared" ca="1" si="43"/>
        <v>0</v>
      </c>
      <c r="CV23" s="2">
        <f t="shared" ca="1" si="43"/>
        <v>1</v>
      </c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</row>
    <row r="24" spans="1:802" x14ac:dyDescent="0.15">
      <c r="A24" s="2">
        <v>1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1</v>
      </c>
      <c r="N24" s="2">
        <v>1</v>
      </c>
      <c r="O24" s="2">
        <v>1</v>
      </c>
      <c r="P24" s="2">
        <v>1</v>
      </c>
      <c r="Q24" s="2">
        <v>1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2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1</v>
      </c>
      <c r="AR24" s="2">
        <v>1</v>
      </c>
      <c r="AS24" s="2">
        <v>1</v>
      </c>
      <c r="AT24" s="2">
        <v>1</v>
      </c>
      <c r="AU24" s="2">
        <v>1</v>
      </c>
      <c r="AV24" s="2">
        <v>1</v>
      </c>
      <c r="AW24" s="2">
        <v>1</v>
      </c>
      <c r="AX24" s="2">
        <v>1</v>
      </c>
      <c r="AY24" s="2">
        <f t="shared" ref="AY24:CD24" ca="1" si="44">OFFSET($AX$52,27,-(A$1))</f>
        <v>0</v>
      </c>
      <c r="AZ24" s="2">
        <f t="shared" ca="1" si="44"/>
        <v>0</v>
      </c>
      <c r="BA24" s="2">
        <f t="shared" ca="1" si="44"/>
        <v>0</v>
      </c>
      <c r="BB24" s="2">
        <f t="shared" ca="1" si="44"/>
        <v>0</v>
      </c>
      <c r="BC24" s="2">
        <f t="shared" ca="1" si="44"/>
        <v>0</v>
      </c>
      <c r="BD24" s="2">
        <f t="shared" ca="1" si="44"/>
        <v>1</v>
      </c>
      <c r="BE24" s="2">
        <f t="shared" ca="1" si="44"/>
        <v>0</v>
      </c>
      <c r="BF24" s="2">
        <f t="shared" ca="1" si="44"/>
        <v>0</v>
      </c>
      <c r="BG24" s="2">
        <f t="shared" ca="1" si="44"/>
        <v>0</v>
      </c>
      <c r="BH24" s="2">
        <f t="shared" ca="1" si="44"/>
        <v>0</v>
      </c>
      <c r="BI24" s="2">
        <f t="shared" ca="1" si="44"/>
        <v>1</v>
      </c>
      <c r="BJ24" s="2">
        <f t="shared" ca="1" si="44"/>
        <v>1</v>
      </c>
      <c r="BK24" s="2">
        <f t="shared" ca="1" si="44"/>
        <v>1</v>
      </c>
      <c r="BL24" s="2">
        <f t="shared" ca="1" si="44"/>
        <v>1</v>
      </c>
      <c r="BM24" s="2">
        <f t="shared" ca="1" si="44"/>
        <v>1</v>
      </c>
      <c r="BN24" s="2">
        <f t="shared" ca="1" si="44"/>
        <v>1</v>
      </c>
      <c r="BO24" s="2">
        <f t="shared" ca="1" si="44"/>
        <v>1</v>
      </c>
      <c r="BP24" s="2">
        <f t="shared" ca="1" si="44"/>
        <v>1</v>
      </c>
      <c r="BQ24" s="2">
        <f t="shared" ca="1" si="44"/>
        <v>1</v>
      </c>
      <c r="BR24" s="2">
        <f t="shared" ca="1" si="44"/>
        <v>1</v>
      </c>
      <c r="BS24" s="2">
        <f t="shared" ca="1" si="44"/>
        <v>1</v>
      </c>
      <c r="BT24" s="2">
        <f t="shared" ca="1" si="44"/>
        <v>2</v>
      </c>
      <c r="BU24" s="2">
        <f t="shared" ca="1" si="44"/>
        <v>2</v>
      </c>
      <c r="BV24" s="2">
        <f t="shared" ca="1" si="44"/>
        <v>2</v>
      </c>
      <c r="BW24" s="2">
        <f t="shared" ca="1" si="44"/>
        <v>3</v>
      </c>
      <c r="BX24" s="2">
        <f t="shared" ca="1" si="44"/>
        <v>3</v>
      </c>
      <c r="BY24" s="2">
        <f t="shared" ca="1" si="44"/>
        <v>3</v>
      </c>
      <c r="BZ24" s="2">
        <f t="shared" ca="1" si="44"/>
        <v>2</v>
      </c>
      <c r="CA24" s="2">
        <f t="shared" ca="1" si="44"/>
        <v>3</v>
      </c>
      <c r="CB24" s="2">
        <f t="shared" ca="1" si="44"/>
        <v>3</v>
      </c>
      <c r="CC24" s="2">
        <f t="shared" ca="1" si="44"/>
        <v>3</v>
      </c>
      <c r="CD24" s="2">
        <f t="shared" ca="1" si="44"/>
        <v>1</v>
      </c>
      <c r="CE24" s="2">
        <f t="shared" ref="CE24:DJ24" ca="1" si="45">OFFSET($AX$52,27,-(AG$1))</f>
        <v>1</v>
      </c>
      <c r="CF24" s="2">
        <f t="shared" ca="1" si="45"/>
        <v>1</v>
      </c>
      <c r="CG24" s="2">
        <f t="shared" ca="1" si="45"/>
        <v>0</v>
      </c>
      <c r="CH24" s="2">
        <f t="shared" ca="1" si="45"/>
        <v>0</v>
      </c>
      <c r="CI24" s="2">
        <f t="shared" ca="1" si="45"/>
        <v>0</v>
      </c>
      <c r="CJ24" s="2">
        <f t="shared" ca="1" si="45"/>
        <v>0</v>
      </c>
      <c r="CK24" s="2">
        <f t="shared" ca="1" si="45"/>
        <v>0</v>
      </c>
      <c r="CL24" s="2">
        <f t="shared" ca="1" si="45"/>
        <v>0</v>
      </c>
      <c r="CM24" s="2">
        <f t="shared" ca="1" si="45"/>
        <v>0</v>
      </c>
      <c r="CN24" s="2">
        <f t="shared" ca="1" si="45"/>
        <v>0</v>
      </c>
      <c r="CO24" s="2">
        <f t="shared" ca="1" si="45"/>
        <v>0</v>
      </c>
      <c r="CP24" s="2">
        <f t="shared" ca="1" si="45"/>
        <v>0</v>
      </c>
      <c r="CQ24" s="2">
        <f t="shared" ca="1" si="45"/>
        <v>0</v>
      </c>
      <c r="CR24" s="2">
        <f t="shared" ca="1" si="45"/>
        <v>0</v>
      </c>
      <c r="CS24" s="2">
        <f t="shared" ca="1" si="45"/>
        <v>0</v>
      </c>
      <c r="CT24" s="2">
        <f t="shared" ca="1" si="45"/>
        <v>0</v>
      </c>
      <c r="CU24" s="2">
        <f t="shared" ca="1" si="45"/>
        <v>0</v>
      </c>
      <c r="CV24" s="2">
        <f t="shared" ca="1" si="45"/>
        <v>1</v>
      </c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</row>
    <row r="25" spans="1:802" x14ac:dyDescent="0.15">
      <c r="A25" s="2">
        <v>1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1</v>
      </c>
      <c r="M25" s="2">
        <v>1</v>
      </c>
      <c r="N25" s="2">
        <v>1</v>
      </c>
      <c r="O25" s="2">
        <v>1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2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1</v>
      </c>
      <c r="AR25" s="2">
        <v>1</v>
      </c>
      <c r="AS25" s="2">
        <v>1</v>
      </c>
      <c r="AT25" s="2">
        <v>1</v>
      </c>
      <c r="AU25" s="2">
        <v>1</v>
      </c>
      <c r="AV25" s="2">
        <v>1</v>
      </c>
      <c r="AW25" s="2">
        <v>1</v>
      </c>
      <c r="AX25" s="2">
        <v>1</v>
      </c>
      <c r="AY25" s="2">
        <f t="shared" ref="AY25:CD25" ca="1" si="46">OFFSET($AX$52,26,-(A$1))</f>
        <v>1</v>
      </c>
      <c r="AZ25" s="2">
        <f t="shared" ca="1" si="46"/>
        <v>1</v>
      </c>
      <c r="BA25" s="2">
        <f t="shared" ca="1" si="46"/>
        <v>1</v>
      </c>
      <c r="BB25" s="2">
        <f t="shared" ca="1" si="46"/>
        <v>1</v>
      </c>
      <c r="BC25" s="2">
        <f t="shared" ca="1" si="46"/>
        <v>1</v>
      </c>
      <c r="BD25" s="2">
        <f t="shared" ca="1" si="46"/>
        <v>1</v>
      </c>
      <c r="BE25" s="2">
        <f t="shared" ca="1" si="46"/>
        <v>0</v>
      </c>
      <c r="BF25" s="2">
        <f t="shared" ca="1" si="46"/>
        <v>0</v>
      </c>
      <c r="BG25" s="2">
        <f t="shared" ca="1" si="46"/>
        <v>0</v>
      </c>
      <c r="BH25" s="2">
        <f t="shared" ca="1" si="46"/>
        <v>0</v>
      </c>
      <c r="BI25" s="2">
        <f t="shared" ca="1" si="46"/>
        <v>1</v>
      </c>
      <c r="BJ25" s="2">
        <f t="shared" ca="1" si="46"/>
        <v>1</v>
      </c>
      <c r="BK25" s="2">
        <f t="shared" ca="1" si="46"/>
        <v>1</v>
      </c>
      <c r="BL25" s="2">
        <f t="shared" ca="1" si="46"/>
        <v>1</v>
      </c>
      <c r="BM25" s="2">
        <f t="shared" ca="1" si="46"/>
        <v>1</v>
      </c>
      <c r="BN25" s="2">
        <f t="shared" ca="1" si="46"/>
        <v>1</v>
      </c>
      <c r="BO25" s="2">
        <f t="shared" ca="1" si="46"/>
        <v>1</v>
      </c>
      <c r="BP25" s="2">
        <f t="shared" ca="1" si="46"/>
        <v>1</v>
      </c>
      <c r="BQ25" s="2">
        <f t="shared" ca="1" si="46"/>
        <v>1</v>
      </c>
      <c r="BR25" s="2">
        <f t="shared" ca="1" si="46"/>
        <v>1</v>
      </c>
      <c r="BS25" s="2">
        <f t="shared" ca="1" si="46"/>
        <v>2</v>
      </c>
      <c r="BT25" s="2">
        <f t="shared" ca="1" si="46"/>
        <v>2</v>
      </c>
      <c r="BU25" s="2">
        <f t="shared" ca="1" si="46"/>
        <v>2</v>
      </c>
      <c r="BV25" s="2">
        <f t="shared" ca="1" si="46"/>
        <v>3</v>
      </c>
      <c r="BW25" s="2">
        <f t="shared" ca="1" si="46"/>
        <v>3</v>
      </c>
      <c r="BX25" s="2">
        <f t="shared" ca="1" si="46"/>
        <v>3</v>
      </c>
      <c r="BY25" s="2">
        <f t="shared" ca="1" si="46"/>
        <v>2</v>
      </c>
      <c r="BZ25" s="2">
        <f t="shared" ca="1" si="46"/>
        <v>3</v>
      </c>
      <c r="CA25" s="2">
        <f t="shared" ca="1" si="46"/>
        <v>3</v>
      </c>
      <c r="CB25" s="2">
        <f t="shared" ca="1" si="46"/>
        <v>3</v>
      </c>
      <c r="CC25" s="2">
        <f t="shared" ca="1" si="46"/>
        <v>0</v>
      </c>
      <c r="CD25" s="2">
        <f t="shared" ca="1" si="46"/>
        <v>1</v>
      </c>
      <c r="CE25" s="2">
        <f t="shared" ref="CE25:DJ25" ca="1" si="47">OFFSET($AX$52,26,-(AG$1))</f>
        <v>1</v>
      </c>
      <c r="CF25" s="2">
        <f t="shared" ca="1" si="47"/>
        <v>0</v>
      </c>
      <c r="CG25" s="2">
        <f t="shared" ca="1" si="47"/>
        <v>0</v>
      </c>
      <c r="CH25" s="2">
        <f t="shared" ca="1" si="47"/>
        <v>0</v>
      </c>
      <c r="CI25" s="2">
        <f t="shared" ca="1" si="47"/>
        <v>0</v>
      </c>
      <c r="CJ25" s="2">
        <f t="shared" ca="1" si="47"/>
        <v>0</v>
      </c>
      <c r="CK25" s="2">
        <f t="shared" ca="1" si="47"/>
        <v>0</v>
      </c>
      <c r="CL25" s="2">
        <f t="shared" ca="1" si="47"/>
        <v>0</v>
      </c>
      <c r="CM25" s="2">
        <f t="shared" ca="1" si="47"/>
        <v>0</v>
      </c>
      <c r="CN25" s="2">
        <f t="shared" ca="1" si="47"/>
        <v>0</v>
      </c>
      <c r="CO25" s="2">
        <f t="shared" ca="1" si="47"/>
        <v>0</v>
      </c>
      <c r="CP25" s="2">
        <f t="shared" ca="1" si="47"/>
        <v>0</v>
      </c>
      <c r="CQ25" s="2">
        <f t="shared" ca="1" si="47"/>
        <v>0</v>
      </c>
      <c r="CR25" s="2">
        <f t="shared" ca="1" si="47"/>
        <v>0</v>
      </c>
      <c r="CS25" s="2">
        <f t="shared" ca="1" si="47"/>
        <v>0</v>
      </c>
      <c r="CT25" s="2">
        <f t="shared" ca="1" si="47"/>
        <v>0</v>
      </c>
      <c r="CU25" s="2">
        <f t="shared" ca="1" si="47"/>
        <v>0</v>
      </c>
      <c r="CV25" s="2">
        <f t="shared" ca="1" si="47"/>
        <v>1</v>
      </c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</row>
    <row r="26" spans="1:802" x14ac:dyDescent="0.15">
      <c r="A26" s="2">
        <v>1</v>
      </c>
      <c r="B26" s="2">
        <v>1</v>
      </c>
      <c r="C26" s="2">
        <v>1</v>
      </c>
      <c r="D26" s="2">
        <v>1</v>
      </c>
      <c r="E26" s="2">
        <v>0</v>
      </c>
      <c r="F26" s="2" t="s">
        <v>4</v>
      </c>
      <c r="G26" s="2">
        <v>12</v>
      </c>
      <c r="H26" s="2">
        <v>11</v>
      </c>
      <c r="I26" s="2">
        <v>0</v>
      </c>
      <c r="J26" s="2">
        <v>0</v>
      </c>
      <c r="K26" s="2">
        <v>0</v>
      </c>
      <c r="L26" s="2">
        <v>1</v>
      </c>
      <c r="M26" s="2">
        <v>1</v>
      </c>
      <c r="N26" s="2">
        <v>1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2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1</v>
      </c>
      <c r="AJ26" s="2">
        <v>1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1</v>
      </c>
      <c r="AR26" s="2">
        <v>1</v>
      </c>
      <c r="AS26" s="2">
        <v>1</v>
      </c>
      <c r="AT26" s="2">
        <v>1</v>
      </c>
      <c r="AU26" s="2">
        <v>1</v>
      </c>
      <c r="AV26" s="2">
        <v>1</v>
      </c>
      <c r="AW26" s="2">
        <v>1</v>
      </c>
      <c r="AX26" s="2">
        <v>1</v>
      </c>
      <c r="AY26" s="2">
        <f t="shared" ref="AY26:CD26" ca="1" si="48">OFFSET($AX$52,25,-(A$1))</f>
        <v>1</v>
      </c>
      <c r="AZ26" s="2">
        <f t="shared" ca="1" si="48"/>
        <v>1</v>
      </c>
      <c r="BA26" s="2">
        <f t="shared" ca="1" si="48"/>
        <v>1</v>
      </c>
      <c r="BB26" s="2">
        <f t="shared" ca="1" si="48"/>
        <v>1</v>
      </c>
      <c r="BC26" s="2">
        <f t="shared" ca="1" si="48"/>
        <v>1</v>
      </c>
      <c r="BD26" s="2">
        <f t="shared" ca="1" si="48"/>
        <v>0</v>
      </c>
      <c r="BE26" s="2">
        <f t="shared" ca="1" si="48"/>
        <v>0</v>
      </c>
      <c r="BF26" s="2">
        <f t="shared" ca="1" si="48"/>
        <v>0</v>
      </c>
      <c r="BG26" s="2">
        <f t="shared" ca="1" si="48"/>
        <v>0</v>
      </c>
      <c r="BH26" s="2">
        <f t="shared" ca="1" si="48"/>
        <v>0</v>
      </c>
      <c r="BI26" s="2">
        <f t="shared" ca="1" si="48"/>
        <v>1</v>
      </c>
      <c r="BJ26" s="2">
        <f t="shared" ca="1" si="48"/>
        <v>1</v>
      </c>
      <c r="BK26" s="2">
        <f t="shared" ca="1" si="48"/>
        <v>3</v>
      </c>
      <c r="BL26" s="2">
        <f t="shared" ca="1" si="48"/>
        <v>3</v>
      </c>
      <c r="BM26" s="2">
        <f t="shared" ca="1" si="48"/>
        <v>3</v>
      </c>
      <c r="BN26" s="2">
        <f t="shared" ca="1" si="48"/>
        <v>3</v>
      </c>
      <c r="BO26" s="2">
        <f t="shared" ca="1" si="48"/>
        <v>3</v>
      </c>
      <c r="BP26" s="2">
        <f t="shared" ca="1" si="48"/>
        <v>3</v>
      </c>
      <c r="BQ26" s="2">
        <f t="shared" ca="1" si="48"/>
        <v>1</v>
      </c>
      <c r="BR26" s="2">
        <f t="shared" ca="1" si="48"/>
        <v>1</v>
      </c>
      <c r="BS26" s="2">
        <f t="shared" ca="1" si="48"/>
        <v>3</v>
      </c>
      <c r="BT26" s="2">
        <f t="shared" ca="1" si="48"/>
        <v>3</v>
      </c>
      <c r="BU26" s="2">
        <f t="shared" ca="1" si="48"/>
        <v>3</v>
      </c>
      <c r="BV26" s="2">
        <f t="shared" ca="1" si="48"/>
        <v>3</v>
      </c>
      <c r="BW26" s="2">
        <f t="shared" ca="1" si="48"/>
        <v>3</v>
      </c>
      <c r="BX26" s="2">
        <f t="shared" ca="1" si="48"/>
        <v>2</v>
      </c>
      <c r="BY26" s="2">
        <f t="shared" ca="1" si="48"/>
        <v>3</v>
      </c>
      <c r="BZ26" s="2">
        <f t="shared" ca="1" si="48"/>
        <v>3</v>
      </c>
      <c r="CA26" s="2">
        <f t="shared" ca="1" si="48"/>
        <v>0</v>
      </c>
      <c r="CB26" s="2">
        <f t="shared" ca="1" si="48"/>
        <v>0</v>
      </c>
      <c r="CC26" s="2">
        <f t="shared" ca="1" si="48"/>
        <v>0</v>
      </c>
      <c r="CD26" s="2">
        <f t="shared" ca="1" si="48"/>
        <v>0</v>
      </c>
      <c r="CE26" s="2">
        <f t="shared" ref="CE26:DJ26" ca="1" si="49">OFFSET($AX$52,25,-(AG$1))</f>
        <v>0</v>
      </c>
      <c r="CF26" s="2">
        <f t="shared" ca="1" si="49"/>
        <v>0</v>
      </c>
      <c r="CG26" s="2">
        <f t="shared" ca="1" si="49"/>
        <v>0</v>
      </c>
      <c r="CH26" s="2">
        <f t="shared" ca="1" si="49"/>
        <v>0</v>
      </c>
      <c r="CI26" s="2">
        <f t="shared" ca="1" si="49"/>
        <v>0</v>
      </c>
      <c r="CJ26" s="2">
        <f t="shared" ca="1" si="49"/>
        <v>0</v>
      </c>
      <c r="CK26" s="2">
        <f t="shared" ca="1" si="49"/>
        <v>0</v>
      </c>
      <c r="CL26" s="2">
        <f t="shared" ca="1" si="49"/>
        <v>0</v>
      </c>
      <c r="CM26" s="2">
        <f t="shared" ca="1" si="49"/>
        <v>0</v>
      </c>
      <c r="CN26" s="2">
        <f t="shared" ca="1" si="49"/>
        <v>0</v>
      </c>
      <c r="CO26" s="2">
        <f t="shared" ca="1" si="49"/>
        <v>0</v>
      </c>
      <c r="CP26" s="2">
        <f t="shared" ca="1" si="49"/>
        <v>0</v>
      </c>
      <c r="CQ26" s="2">
        <f t="shared" ca="1" si="49"/>
        <v>0</v>
      </c>
      <c r="CR26" s="2">
        <f t="shared" ca="1" si="49"/>
        <v>0</v>
      </c>
      <c r="CS26" s="2">
        <f t="shared" ca="1" si="49"/>
        <v>0</v>
      </c>
      <c r="CT26" s="2">
        <f t="shared" ca="1" si="49"/>
        <v>0</v>
      </c>
      <c r="CU26" s="2">
        <f t="shared" ca="1" si="49"/>
        <v>0</v>
      </c>
      <c r="CV26" s="2">
        <f t="shared" ca="1" si="49"/>
        <v>1</v>
      </c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</row>
    <row r="27" spans="1:802" x14ac:dyDescent="0.15">
      <c r="A27" s="2">
        <v>1</v>
      </c>
      <c r="B27" s="2">
        <v>1</v>
      </c>
      <c r="C27" s="2">
        <v>1</v>
      </c>
      <c r="D27" s="2">
        <v>1</v>
      </c>
      <c r="E27" s="2">
        <v>0</v>
      </c>
      <c r="F27" s="2">
        <v>0</v>
      </c>
      <c r="G27" s="2">
        <v>13</v>
      </c>
      <c r="H27" s="2">
        <v>14</v>
      </c>
      <c r="I27" s="2">
        <v>0</v>
      </c>
      <c r="J27" s="2">
        <v>0</v>
      </c>
      <c r="K27" s="2">
        <v>0</v>
      </c>
      <c r="L27" s="2">
        <v>1</v>
      </c>
      <c r="M27" s="2">
        <v>1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2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1</v>
      </c>
      <c r="AJ27" s="2">
        <v>1</v>
      </c>
      <c r="AK27" s="2">
        <v>1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1</v>
      </c>
      <c r="AS27" s="2">
        <v>1</v>
      </c>
      <c r="AT27" s="2">
        <v>1</v>
      </c>
      <c r="AU27" s="2">
        <v>1</v>
      </c>
      <c r="AV27" s="2">
        <v>1</v>
      </c>
      <c r="AW27" s="2">
        <v>1</v>
      </c>
      <c r="AX27" s="2">
        <v>1</v>
      </c>
      <c r="AY27" s="2">
        <f t="shared" ref="AY27:CD27" ca="1" si="50">OFFSET($AX$52,24,-(A$1))</f>
        <v>1</v>
      </c>
      <c r="AZ27" s="2">
        <f t="shared" ca="1" si="50"/>
        <v>1</v>
      </c>
      <c r="BA27" s="2">
        <f t="shared" ca="1" si="50"/>
        <v>1</v>
      </c>
      <c r="BB27" s="2">
        <f t="shared" ca="1" si="50"/>
        <v>1</v>
      </c>
      <c r="BC27" s="2">
        <f t="shared" ca="1" si="50"/>
        <v>1</v>
      </c>
      <c r="BD27" s="2">
        <f t="shared" ca="1" si="50"/>
        <v>0</v>
      </c>
      <c r="BE27" s="2">
        <f t="shared" ca="1" si="50"/>
        <v>0</v>
      </c>
      <c r="BF27" s="2">
        <f t="shared" ca="1" si="50"/>
        <v>0</v>
      </c>
      <c r="BG27" s="2">
        <f t="shared" ca="1" si="50"/>
        <v>0</v>
      </c>
      <c r="BH27" s="2">
        <f t="shared" ca="1" si="50"/>
        <v>0</v>
      </c>
      <c r="BI27" s="2">
        <f t="shared" ca="1" si="50"/>
        <v>1</v>
      </c>
      <c r="BJ27" s="2">
        <f t="shared" ca="1" si="50"/>
        <v>1</v>
      </c>
      <c r="BK27" s="2">
        <f t="shared" ca="1" si="50"/>
        <v>3</v>
      </c>
      <c r="BL27" s="2">
        <f t="shared" ca="1" si="50"/>
        <v>3</v>
      </c>
      <c r="BM27" s="2">
        <f t="shared" ca="1" si="50"/>
        <v>3</v>
      </c>
      <c r="BN27" s="2">
        <f t="shared" ca="1" si="50"/>
        <v>3</v>
      </c>
      <c r="BO27" s="2">
        <f t="shared" ca="1" si="50"/>
        <v>3</v>
      </c>
      <c r="BP27" s="2">
        <f t="shared" ca="1" si="50"/>
        <v>3</v>
      </c>
      <c r="BQ27" s="2">
        <f t="shared" ca="1" si="50"/>
        <v>1</v>
      </c>
      <c r="BR27" s="2">
        <f t="shared" ca="1" si="50"/>
        <v>3</v>
      </c>
      <c r="BS27" s="2">
        <f t="shared" ca="1" si="50"/>
        <v>3</v>
      </c>
      <c r="BT27" s="2">
        <f t="shared" ca="1" si="50"/>
        <v>3</v>
      </c>
      <c r="BU27" s="2">
        <f t="shared" ca="1" si="50"/>
        <v>3</v>
      </c>
      <c r="BV27" s="2">
        <f t="shared" ca="1" si="50"/>
        <v>3</v>
      </c>
      <c r="BW27" s="2">
        <f t="shared" ca="1" si="50"/>
        <v>2</v>
      </c>
      <c r="BX27" s="2">
        <f t="shared" ca="1" si="50"/>
        <v>3</v>
      </c>
      <c r="BY27" s="2">
        <f t="shared" ca="1" si="50"/>
        <v>3</v>
      </c>
      <c r="BZ27" s="2">
        <f t="shared" ca="1" si="50"/>
        <v>3</v>
      </c>
      <c r="CA27" s="2">
        <f t="shared" ca="1" si="50"/>
        <v>0</v>
      </c>
      <c r="CB27" s="2">
        <f t="shared" ca="1" si="50"/>
        <v>0</v>
      </c>
      <c r="CC27" s="2">
        <f t="shared" ca="1" si="50"/>
        <v>0</v>
      </c>
      <c r="CD27" s="2">
        <f t="shared" ca="1" si="50"/>
        <v>0</v>
      </c>
      <c r="CE27" s="2">
        <f t="shared" ref="CE27:DJ27" ca="1" si="51">OFFSET($AX$52,24,-(AG$1))</f>
        <v>0</v>
      </c>
      <c r="CF27" s="2">
        <f t="shared" ca="1" si="51"/>
        <v>0</v>
      </c>
      <c r="CG27" s="2">
        <f t="shared" ca="1" si="51"/>
        <v>0</v>
      </c>
      <c r="CH27" s="2">
        <f t="shared" ca="1" si="51"/>
        <v>2</v>
      </c>
      <c r="CI27" s="2">
        <f t="shared" ca="1" si="51"/>
        <v>2</v>
      </c>
      <c r="CJ27" s="2">
        <f t="shared" ca="1" si="51"/>
        <v>1</v>
      </c>
      <c r="CK27" s="2">
        <f t="shared" ca="1" si="51"/>
        <v>1</v>
      </c>
      <c r="CL27" s="2">
        <f t="shared" ca="1" si="51"/>
        <v>0</v>
      </c>
      <c r="CM27" s="2">
        <f t="shared" ca="1" si="51"/>
        <v>0</v>
      </c>
      <c r="CN27" s="2">
        <f t="shared" ca="1" si="51"/>
        <v>0</v>
      </c>
      <c r="CO27" s="2" t="str">
        <f t="shared" ca="1" si="51"/>
        <v>x</v>
      </c>
      <c r="CP27" s="2">
        <f t="shared" ca="1" si="51"/>
        <v>0</v>
      </c>
      <c r="CQ27" s="2">
        <f t="shared" ca="1" si="51"/>
        <v>0</v>
      </c>
      <c r="CR27" s="2">
        <f t="shared" ca="1" si="51"/>
        <v>0</v>
      </c>
      <c r="CS27" s="2">
        <f t="shared" ca="1" si="51"/>
        <v>0</v>
      </c>
      <c r="CT27" s="2">
        <f t="shared" ca="1" si="51"/>
        <v>0</v>
      </c>
      <c r="CU27" s="2">
        <f t="shared" ca="1" si="51"/>
        <v>0</v>
      </c>
      <c r="CV27" s="2">
        <f t="shared" ca="1" si="51"/>
        <v>1</v>
      </c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</row>
    <row r="28" spans="1:802" x14ac:dyDescent="0.15">
      <c r="A28" s="2">
        <v>1</v>
      </c>
      <c r="B28" s="2">
        <v>1</v>
      </c>
      <c r="C28" s="2">
        <v>1</v>
      </c>
      <c r="D28" s="2">
        <v>0</v>
      </c>
      <c r="E28" s="2">
        <v>0</v>
      </c>
      <c r="F28" s="2">
        <v>0</v>
      </c>
      <c r="G28" s="2" t="s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1</v>
      </c>
      <c r="T28" s="2">
        <v>1</v>
      </c>
      <c r="U28" s="2">
        <v>1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2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1</v>
      </c>
      <c r="AK28" s="2">
        <v>1</v>
      </c>
      <c r="AL28" s="2">
        <v>1</v>
      </c>
      <c r="AM28" s="2">
        <v>1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1</v>
      </c>
      <c r="AU28" s="2">
        <v>1</v>
      </c>
      <c r="AV28" s="2">
        <v>1</v>
      </c>
      <c r="AW28" s="2">
        <v>1</v>
      </c>
      <c r="AX28" s="2">
        <v>1</v>
      </c>
      <c r="AY28" s="2">
        <f t="shared" ref="AY28:CD28" ca="1" si="52">OFFSET($AX$52,23,-(A$1))</f>
        <v>1</v>
      </c>
      <c r="AZ28" s="2">
        <f t="shared" ca="1" si="52"/>
        <v>1</v>
      </c>
      <c r="BA28" s="2">
        <f t="shared" ca="1" si="52"/>
        <v>0</v>
      </c>
      <c r="BB28" s="2">
        <f t="shared" ca="1" si="52"/>
        <v>0</v>
      </c>
      <c r="BC28" s="2">
        <f t="shared" ca="1" si="52"/>
        <v>0</v>
      </c>
      <c r="BD28" s="2">
        <f t="shared" ca="1" si="52"/>
        <v>0</v>
      </c>
      <c r="BE28" s="2">
        <f t="shared" ca="1" si="52"/>
        <v>0</v>
      </c>
      <c r="BF28" s="2">
        <f t="shared" ca="1" si="52"/>
        <v>0</v>
      </c>
      <c r="BG28" s="2">
        <f t="shared" ca="1" si="52"/>
        <v>0</v>
      </c>
      <c r="BH28" s="2">
        <f t="shared" ca="1" si="52"/>
        <v>0</v>
      </c>
      <c r="BI28" s="2">
        <f t="shared" ca="1" si="52"/>
        <v>1</v>
      </c>
      <c r="BJ28" s="2">
        <f t="shared" ca="1" si="52"/>
        <v>1</v>
      </c>
      <c r="BK28" s="2">
        <f t="shared" ca="1" si="52"/>
        <v>3</v>
      </c>
      <c r="BL28" s="2">
        <f t="shared" ca="1" si="52"/>
        <v>3</v>
      </c>
      <c r="BM28" s="2">
        <f t="shared" ca="1" si="52"/>
        <v>3</v>
      </c>
      <c r="BN28" s="2">
        <f t="shared" ca="1" si="52"/>
        <v>3</v>
      </c>
      <c r="BO28" s="2">
        <f t="shared" ca="1" si="52"/>
        <v>3</v>
      </c>
      <c r="BP28" s="2">
        <f t="shared" ca="1" si="52"/>
        <v>3</v>
      </c>
      <c r="BQ28" s="2">
        <f t="shared" ca="1" si="52"/>
        <v>1</v>
      </c>
      <c r="BR28" s="2">
        <f t="shared" ca="1" si="52"/>
        <v>3</v>
      </c>
      <c r="BS28" s="2">
        <f t="shared" ca="1" si="52"/>
        <v>3</v>
      </c>
      <c r="BT28" s="2">
        <f t="shared" ca="1" si="52"/>
        <v>3</v>
      </c>
      <c r="BU28" s="2">
        <f t="shared" ca="1" si="52"/>
        <v>3</v>
      </c>
      <c r="BV28" s="2">
        <f t="shared" ca="1" si="52"/>
        <v>2</v>
      </c>
      <c r="BW28" s="2">
        <f t="shared" ca="1" si="52"/>
        <v>3</v>
      </c>
      <c r="BX28" s="2">
        <f t="shared" ca="1" si="52"/>
        <v>3</v>
      </c>
      <c r="BY28" s="2">
        <f t="shared" ca="1" si="52"/>
        <v>1</v>
      </c>
      <c r="BZ28" s="2">
        <f t="shared" ca="1" si="52"/>
        <v>1</v>
      </c>
      <c r="CA28" s="2">
        <f t="shared" ca="1" si="52"/>
        <v>0</v>
      </c>
      <c r="CB28" s="2">
        <f t="shared" ca="1" si="52"/>
        <v>0</v>
      </c>
      <c r="CC28" s="2">
        <f t="shared" ca="1" si="52"/>
        <v>0</v>
      </c>
      <c r="CD28" s="2">
        <f t="shared" ca="1" si="52"/>
        <v>0</v>
      </c>
      <c r="CE28" s="2">
        <f t="shared" ref="CE28:DJ28" ca="1" si="53">OFFSET($AX$52,23,-(AG$1))</f>
        <v>0</v>
      </c>
      <c r="CF28" s="2">
        <f t="shared" ca="1" si="53"/>
        <v>0</v>
      </c>
      <c r="CG28" s="2">
        <f t="shared" ca="1" si="53"/>
        <v>2</v>
      </c>
      <c r="CH28" s="2">
        <f t="shared" ca="1" si="53"/>
        <v>2</v>
      </c>
      <c r="CI28" s="2">
        <f t="shared" ca="1" si="53"/>
        <v>2</v>
      </c>
      <c r="CJ28" s="2">
        <f t="shared" ca="1" si="53"/>
        <v>1</v>
      </c>
      <c r="CK28" s="2">
        <f t="shared" ca="1" si="53"/>
        <v>1</v>
      </c>
      <c r="CL28" s="2">
        <f t="shared" ca="1" si="53"/>
        <v>1</v>
      </c>
      <c r="CM28" s="2">
        <f t="shared" ca="1" si="53"/>
        <v>0</v>
      </c>
      <c r="CN28" s="2">
        <f t="shared" ca="1" si="53"/>
        <v>0</v>
      </c>
      <c r="CO28" s="2">
        <f t="shared" ca="1" si="53"/>
        <v>0</v>
      </c>
      <c r="CP28" s="2">
        <v>12</v>
      </c>
      <c r="CQ28" s="2">
        <v>11</v>
      </c>
      <c r="CR28" s="2">
        <f t="shared" ca="1" si="53"/>
        <v>0</v>
      </c>
      <c r="CS28" s="2">
        <f t="shared" ca="1" si="53"/>
        <v>0</v>
      </c>
      <c r="CT28" s="2">
        <f t="shared" ca="1" si="53"/>
        <v>0</v>
      </c>
      <c r="CU28" s="2">
        <f t="shared" ca="1" si="53"/>
        <v>0</v>
      </c>
      <c r="CV28" s="2">
        <f t="shared" ca="1" si="53"/>
        <v>1</v>
      </c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</row>
    <row r="29" spans="1:802" x14ac:dyDescent="0.15">
      <c r="A29" s="2">
        <v>1</v>
      </c>
      <c r="B29" s="2">
        <v>1</v>
      </c>
      <c r="C29" s="2">
        <v>2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</v>
      </c>
      <c r="S29" s="2">
        <v>1</v>
      </c>
      <c r="T29" s="2">
        <v>1</v>
      </c>
      <c r="U29" s="2">
        <v>1</v>
      </c>
      <c r="V29" s="2">
        <v>1</v>
      </c>
      <c r="W29" s="2">
        <v>2</v>
      </c>
      <c r="X29" s="2">
        <v>0</v>
      </c>
      <c r="Y29" s="2">
        <v>0</v>
      </c>
      <c r="Z29" s="2">
        <v>0</v>
      </c>
      <c r="AA29" s="2">
        <v>0</v>
      </c>
      <c r="AB29" s="2" t="s">
        <v>0</v>
      </c>
      <c r="AC29" s="2">
        <v>12</v>
      </c>
      <c r="AD29" s="2">
        <v>11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1</v>
      </c>
      <c r="AK29" s="2">
        <v>1</v>
      </c>
      <c r="AL29" s="2">
        <v>1</v>
      </c>
      <c r="AM29" s="2">
        <v>1</v>
      </c>
      <c r="AN29" s="2">
        <v>1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1</v>
      </c>
      <c r="AW29" s="2">
        <v>1</v>
      </c>
      <c r="AX29" s="2">
        <v>1</v>
      </c>
      <c r="AY29" s="2">
        <f t="shared" ref="AY29:CD29" ca="1" si="54">OFFSET($AX$52,22,-(A$1))</f>
        <v>0</v>
      </c>
      <c r="AZ29" s="2">
        <f t="shared" ca="1" si="54"/>
        <v>0</v>
      </c>
      <c r="BA29" s="2">
        <f t="shared" ca="1" si="54"/>
        <v>0</v>
      </c>
      <c r="BB29" s="2">
        <f t="shared" ca="1" si="54"/>
        <v>0</v>
      </c>
      <c r="BC29" s="2">
        <f t="shared" ca="1" si="54"/>
        <v>0</v>
      </c>
      <c r="BD29" s="2">
        <f t="shared" ca="1" si="54"/>
        <v>0</v>
      </c>
      <c r="BE29" s="2">
        <f t="shared" ca="1" si="54"/>
        <v>0</v>
      </c>
      <c r="BF29" s="2">
        <f t="shared" ca="1" si="54"/>
        <v>0</v>
      </c>
      <c r="BG29" s="2">
        <f t="shared" ca="1" si="54"/>
        <v>0</v>
      </c>
      <c r="BH29" s="2">
        <f t="shared" ca="1" si="54"/>
        <v>0</v>
      </c>
      <c r="BI29" s="2">
        <f t="shared" ca="1" si="54"/>
        <v>1</v>
      </c>
      <c r="BJ29" s="2">
        <f t="shared" ca="1" si="54"/>
        <v>1</v>
      </c>
      <c r="BK29" s="2">
        <f t="shared" ca="1" si="54"/>
        <v>3</v>
      </c>
      <c r="BL29" s="2">
        <f t="shared" ca="1" si="54"/>
        <v>3</v>
      </c>
      <c r="BM29" s="2">
        <f t="shared" ca="1" si="54"/>
        <v>3</v>
      </c>
      <c r="BN29" s="2">
        <f t="shared" ca="1" si="54"/>
        <v>3</v>
      </c>
      <c r="BO29" s="2">
        <f t="shared" ca="1" si="54"/>
        <v>3</v>
      </c>
      <c r="BP29" s="2">
        <f t="shared" ca="1" si="54"/>
        <v>3</v>
      </c>
      <c r="BQ29" s="2">
        <f t="shared" ca="1" si="54"/>
        <v>3</v>
      </c>
      <c r="BR29" s="2">
        <f t="shared" ca="1" si="54"/>
        <v>3</v>
      </c>
      <c r="BS29" s="2">
        <f t="shared" ca="1" si="54"/>
        <v>3</v>
      </c>
      <c r="BT29" s="2">
        <f t="shared" ca="1" si="54"/>
        <v>3</v>
      </c>
      <c r="BU29" s="2">
        <f t="shared" ca="1" si="54"/>
        <v>2</v>
      </c>
      <c r="BV29" s="2">
        <f t="shared" ca="1" si="54"/>
        <v>3</v>
      </c>
      <c r="BW29" s="2">
        <f t="shared" ca="1" si="54"/>
        <v>3</v>
      </c>
      <c r="BX29" s="2">
        <f t="shared" ca="1" si="54"/>
        <v>3</v>
      </c>
      <c r="BY29" s="2">
        <f t="shared" ca="1" si="54"/>
        <v>1</v>
      </c>
      <c r="BZ29" s="2">
        <f t="shared" ca="1" si="54"/>
        <v>1</v>
      </c>
      <c r="CA29" s="2">
        <f t="shared" ca="1" si="54"/>
        <v>0</v>
      </c>
      <c r="CB29" s="2">
        <f t="shared" ca="1" si="54"/>
        <v>0</v>
      </c>
      <c r="CC29" s="2">
        <f t="shared" ca="1" si="54"/>
        <v>0</v>
      </c>
      <c r="CD29" s="2">
        <f t="shared" ca="1" si="54"/>
        <v>0</v>
      </c>
      <c r="CE29" s="2">
        <f t="shared" ref="CE29:DJ29" ca="1" si="55">OFFSET($AX$52,22,-(AG$1))</f>
        <v>0</v>
      </c>
      <c r="CF29" s="2">
        <f t="shared" ca="1" si="55"/>
        <v>0</v>
      </c>
      <c r="CG29" s="2">
        <f t="shared" ca="1" si="55"/>
        <v>2</v>
      </c>
      <c r="CH29" s="2">
        <f t="shared" ca="1" si="55"/>
        <v>2</v>
      </c>
      <c r="CI29" s="2">
        <f t="shared" ca="1" si="55"/>
        <v>2</v>
      </c>
      <c r="CJ29" s="2">
        <f t="shared" ca="1" si="55"/>
        <v>1</v>
      </c>
      <c r="CK29" s="2">
        <f t="shared" ca="1" si="55"/>
        <v>1</v>
      </c>
      <c r="CL29" s="2">
        <f t="shared" ca="1" si="55"/>
        <v>1</v>
      </c>
      <c r="CM29" s="2">
        <f t="shared" ca="1" si="55"/>
        <v>0</v>
      </c>
      <c r="CN29" s="2">
        <f t="shared" ca="1" si="55"/>
        <v>0</v>
      </c>
      <c r="CO29" s="2" t="str">
        <f t="shared" ca="1" si="55"/>
        <v>x</v>
      </c>
      <c r="CP29" s="2">
        <v>13</v>
      </c>
      <c r="CQ29" s="2">
        <v>14</v>
      </c>
      <c r="CR29" s="2">
        <f t="shared" ca="1" si="55"/>
        <v>0</v>
      </c>
      <c r="CS29" s="2">
        <f t="shared" ca="1" si="55"/>
        <v>0</v>
      </c>
      <c r="CT29" s="2">
        <f t="shared" ca="1" si="55"/>
        <v>0</v>
      </c>
      <c r="CU29" s="2">
        <f t="shared" ca="1" si="55"/>
        <v>0</v>
      </c>
      <c r="CV29" s="2">
        <f t="shared" ca="1" si="55"/>
        <v>1</v>
      </c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</row>
    <row r="30" spans="1:802" x14ac:dyDescent="0.15">
      <c r="A30" s="2">
        <v>1</v>
      </c>
      <c r="B30" s="2">
        <v>2</v>
      </c>
      <c r="C30" s="2">
        <v>2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1</v>
      </c>
      <c r="R30" s="2">
        <v>1</v>
      </c>
      <c r="S30" s="2">
        <v>1</v>
      </c>
      <c r="T30" s="2">
        <v>1</v>
      </c>
      <c r="U30" s="2">
        <v>1</v>
      </c>
      <c r="V30" s="2">
        <v>1</v>
      </c>
      <c r="W30" s="2">
        <v>2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13</v>
      </c>
      <c r="AD30" s="2">
        <v>14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1</v>
      </c>
      <c r="AL30" s="2">
        <v>1</v>
      </c>
      <c r="AM30" s="2">
        <v>1</v>
      </c>
      <c r="AN30" s="2">
        <v>1</v>
      </c>
      <c r="AO30" s="2">
        <v>1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1</v>
      </c>
      <c r="AW30" s="2">
        <v>1</v>
      </c>
      <c r="AX30" s="2">
        <v>1</v>
      </c>
      <c r="AY30" s="2">
        <f t="shared" ref="AY30:CD30" ca="1" si="56">OFFSET($AX$52,21,-(A$1))</f>
        <v>0</v>
      </c>
      <c r="AZ30" s="2">
        <f t="shared" ca="1" si="56"/>
        <v>0</v>
      </c>
      <c r="BA30" s="2">
        <f t="shared" ca="1" si="56"/>
        <v>0</v>
      </c>
      <c r="BB30" s="2">
        <f t="shared" ca="1" si="56"/>
        <v>0</v>
      </c>
      <c r="BC30" s="2">
        <f t="shared" ca="1" si="56"/>
        <v>0</v>
      </c>
      <c r="BD30" s="2">
        <f t="shared" ca="1" si="56"/>
        <v>0</v>
      </c>
      <c r="BE30" s="2">
        <f t="shared" ca="1" si="56"/>
        <v>0</v>
      </c>
      <c r="BF30" s="2">
        <f t="shared" ca="1" si="56"/>
        <v>0</v>
      </c>
      <c r="BG30" s="2">
        <f t="shared" ca="1" si="56"/>
        <v>0</v>
      </c>
      <c r="BH30" s="2">
        <f t="shared" ca="1" si="56"/>
        <v>0</v>
      </c>
      <c r="BI30" s="2">
        <f t="shared" ca="1" si="56"/>
        <v>1</v>
      </c>
      <c r="BJ30" s="2">
        <f t="shared" ca="1" si="56"/>
        <v>1</v>
      </c>
      <c r="BK30" s="2">
        <f t="shared" ca="1" si="56"/>
        <v>3</v>
      </c>
      <c r="BL30" s="2">
        <f t="shared" ca="1" si="56"/>
        <v>3</v>
      </c>
      <c r="BM30" s="2">
        <f t="shared" ca="1" si="56"/>
        <v>3</v>
      </c>
      <c r="BN30" s="2">
        <f t="shared" ca="1" si="56"/>
        <v>3</v>
      </c>
      <c r="BO30" s="2">
        <f t="shared" ca="1" si="56"/>
        <v>3</v>
      </c>
      <c r="BP30" s="2">
        <f t="shared" ca="1" si="56"/>
        <v>3</v>
      </c>
      <c r="BQ30" s="2">
        <f t="shared" ca="1" si="56"/>
        <v>3</v>
      </c>
      <c r="BR30" s="2">
        <f t="shared" ca="1" si="56"/>
        <v>3</v>
      </c>
      <c r="BS30" s="2">
        <f t="shared" ca="1" si="56"/>
        <v>3</v>
      </c>
      <c r="BT30" s="2">
        <f t="shared" ca="1" si="56"/>
        <v>2</v>
      </c>
      <c r="BU30" s="2">
        <f t="shared" ca="1" si="56"/>
        <v>3</v>
      </c>
      <c r="BV30" s="2">
        <f t="shared" ca="1" si="56"/>
        <v>3</v>
      </c>
      <c r="BW30" s="2">
        <f t="shared" ca="1" si="56"/>
        <v>1</v>
      </c>
      <c r="BX30" s="2">
        <f t="shared" ca="1" si="56"/>
        <v>1</v>
      </c>
      <c r="BY30" s="2">
        <f t="shared" ca="1" si="56"/>
        <v>1</v>
      </c>
      <c r="BZ30" s="2">
        <f t="shared" ca="1" si="56"/>
        <v>1</v>
      </c>
      <c r="CA30" s="2">
        <f t="shared" ca="1" si="56"/>
        <v>1</v>
      </c>
      <c r="CB30" s="2">
        <f t="shared" ca="1" si="56"/>
        <v>0</v>
      </c>
      <c r="CC30" s="2">
        <f t="shared" ca="1" si="56"/>
        <v>0</v>
      </c>
      <c r="CD30" s="2">
        <f t="shared" ca="1" si="56"/>
        <v>0</v>
      </c>
      <c r="CE30" s="2">
        <f t="shared" ref="CE30:DJ30" ca="1" si="57">OFFSET($AX$52,21,-(AG$1))</f>
        <v>0</v>
      </c>
      <c r="CF30" s="2">
        <f t="shared" ca="1" si="57"/>
        <v>0</v>
      </c>
      <c r="CG30" s="2">
        <f t="shared" ca="1" si="57"/>
        <v>2</v>
      </c>
      <c r="CH30" s="2">
        <f t="shared" ca="1" si="57"/>
        <v>2</v>
      </c>
      <c r="CI30" s="2">
        <f t="shared" ca="1" si="57"/>
        <v>1</v>
      </c>
      <c r="CJ30" s="2">
        <f t="shared" ca="1" si="57"/>
        <v>1</v>
      </c>
      <c r="CK30" s="2">
        <f t="shared" ca="1" si="57"/>
        <v>1</v>
      </c>
      <c r="CL30" s="2">
        <f t="shared" ca="1" si="57"/>
        <v>0</v>
      </c>
      <c r="CM30" s="2">
        <f t="shared" ca="1" si="57"/>
        <v>0</v>
      </c>
      <c r="CN30" s="2">
        <f t="shared" ca="1" si="57"/>
        <v>0</v>
      </c>
      <c r="CO30" s="2">
        <f t="shared" ca="1" si="57"/>
        <v>0</v>
      </c>
      <c r="CP30" s="2">
        <f t="shared" ca="1" si="57"/>
        <v>0</v>
      </c>
      <c r="CQ30" s="2">
        <f t="shared" ca="1" si="57"/>
        <v>0</v>
      </c>
      <c r="CR30" s="2">
        <f t="shared" ca="1" si="57"/>
        <v>0</v>
      </c>
      <c r="CS30" s="2">
        <f t="shared" ca="1" si="57"/>
        <v>0</v>
      </c>
      <c r="CT30" s="2">
        <f t="shared" ca="1" si="57"/>
        <v>0</v>
      </c>
      <c r="CU30" s="2">
        <f t="shared" ca="1" si="57"/>
        <v>0</v>
      </c>
      <c r="CV30" s="2">
        <f t="shared" ca="1" si="57"/>
        <v>1</v>
      </c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</row>
    <row r="31" spans="1:802" x14ac:dyDescent="0.15">
      <c r="A31" s="2">
        <v>1</v>
      </c>
      <c r="B31" s="2">
        <v>2</v>
      </c>
      <c r="C31" s="2">
        <v>2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1</v>
      </c>
      <c r="R31" s="2">
        <v>1</v>
      </c>
      <c r="S31" s="2">
        <v>1</v>
      </c>
      <c r="T31" s="2">
        <v>1</v>
      </c>
      <c r="U31" s="2">
        <v>1</v>
      </c>
      <c r="V31" s="2">
        <v>1</v>
      </c>
      <c r="W31" s="2">
        <v>2</v>
      </c>
      <c r="X31" s="2">
        <v>2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 t="s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1</v>
      </c>
      <c r="AN31" s="2">
        <v>1</v>
      </c>
      <c r="AO31" s="2">
        <v>1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1</v>
      </c>
      <c r="AX31" s="2">
        <v>1</v>
      </c>
      <c r="AY31" s="2">
        <f t="shared" ref="AY31:CD31" ca="1" si="58">OFFSET($AX$52,20,-(A$1))</f>
        <v>0</v>
      </c>
      <c r="AZ31" s="2">
        <f t="shared" ca="1" si="58"/>
        <v>0</v>
      </c>
      <c r="BA31" s="2">
        <f t="shared" ca="1" si="58"/>
        <v>0</v>
      </c>
      <c r="BB31" s="2">
        <f t="shared" ca="1" si="58"/>
        <v>0</v>
      </c>
      <c r="BC31" s="2">
        <f t="shared" ca="1" si="58"/>
        <v>0</v>
      </c>
      <c r="BD31" s="2">
        <f t="shared" ca="1" si="58"/>
        <v>0</v>
      </c>
      <c r="BE31" s="2">
        <f t="shared" ca="1" si="58"/>
        <v>1</v>
      </c>
      <c r="BF31" s="2">
        <f t="shared" ca="1" si="58"/>
        <v>1</v>
      </c>
      <c r="BG31" s="2">
        <f t="shared" ca="1" si="58"/>
        <v>1</v>
      </c>
      <c r="BH31" s="2">
        <f t="shared" ca="1" si="58"/>
        <v>1</v>
      </c>
      <c r="BI31" s="2">
        <f t="shared" ca="1" si="58"/>
        <v>1</v>
      </c>
      <c r="BJ31" s="2">
        <f t="shared" ca="1" si="58"/>
        <v>1</v>
      </c>
      <c r="BK31" s="2">
        <f t="shared" ca="1" si="58"/>
        <v>3</v>
      </c>
      <c r="BL31" s="2">
        <f t="shared" ca="1" si="58"/>
        <v>3</v>
      </c>
      <c r="BM31" s="2">
        <f t="shared" ca="1" si="58"/>
        <v>3</v>
      </c>
      <c r="BN31" s="2">
        <f t="shared" ca="1" si="58"/>
        <v>3</v>
      </c>
      <c r="BO31" s="2">
        <f t="shared" ca="1" si="58"/>
        <v>3</v>
      </c>
      <c r="BP31" s="2">
        <f t="shared" ca="1" si="58"/>
        <v>3</v>
      </c>
      <c r="BQ31" s="2">
        <f t="shared" ca="1" si="58"/>
        <v>3</v>
      </c>
      <c r="BR31" s="2">
        <f t="shared" ca="1" si="58"/>
        <v>3</v>
      </c>
      <c r="BS31" s="2">
        <f t="shared" ca="1" si="58"/>
        <v>2</v>
      </c>
      <c r="BT31" s="2">
        <f t="shared" ca="1" si="58"/>
        <v>3</v>
      </c>
      <c r="BU31" s="2">
        <f t="shared" ca="1" si="58"/>
        <v>3</v>
      </c>
      <c r="BV31" s="2">
        <f t="shared" ca="1" si="58"/>
        <v>3</v>
      </c>
      <c r="BW31" s="2">
        <f t="shared" ca="1" si="58"/>
        <v>1</v>
      </c>
      <c r="BX31" s="2">
        <f t="shared" ca="1" si="58"/>
        <v>1</v>
      </c>
      <c r="BY31" s="2">
        <f t="shared" ca="1" si="58"/>
        <v>1</v>
      </c>
      <c r="BZ31" s="2">
        <f t="shared" ca="1" si="58"/>
        <v>1</v>
      </c>
      <c r="CA31" s="2">
        <f t="shared" ca="1" si="58"/>
        <v>0</v>
      </c>
      <c r="CB31" s="2">
        <f t="shared" ca="1" si="58"/>
        <v>0</v>
      </c>
      <c r="CC31" s="2">
        <f t="shared" ca="1" si="58"/>
        <v>0</v>
      </c>
      <c r="CD31" s="2">
        <f t="shared" ca="1" si="58"/>
        <v>0</v>
      </c>
      <c r="CE31" s="2">
        <f t="shared" ref="CE31:DJ31" ca="1" si="59">OFFSET($AX$52,20,-(AG$1))</f>
        <v>0</v>
      </c>
      <c r="CF31" s="2">
        <f t="shared" ca="1" si="59"/>
        <v>0</v>
      </c>
      <c r="CG31" s="2">
        <f t="shared" ca="1" si="59"/>
        <v>2</v>
      </c>
      <c r="CH31" s="2">
        <f t="shared" ca="1" si="59"/>
        <v>2</v>
      </c>
      <c r="CI31" s="2">
        <f t="shared" ca="1" si="59"/>
        <v>1</v>
      </c>
      <c r="CJ31" s="2">
        <f t="shared" ca="1" si="59"/>
        <v>1</v>
      </c>
      <c r="CK31" s="2">
        <f t="shared" ca="1" si="59"/>
        <v>1</v>
      </c>
      <c r="CL31" s="2">
        <f t="shared" ca="1" si="59"/>
        <v>0</v>
      </c>
      <c r="CM31" s="2">
        <f t="shared" ca="1" si="59"/>
        <v>0</v>
      </c>
      <c r="CN31" s="2">
        <f t="shared" ca="1" si="59"/>
        <v>0</v>
      </c>
      <c r="CO31" s="2">
        <f t="shared" ca="1" si="59"/>
        <v>0</v>
      </c>
      <c r="CP31" s="2">
        <f t="shared" ca="1" si="59"/>
        <v>0</v>
      </c>
      <c r="CQ31" s="2">
        <f t="shared" ca="1" si="59"/>
        <v>0</v>
      </c>
      <c r="CR31" s="2">
        <f t="shared" ca="1" si="59"/>
        <v>0</v>
      </c>
      <c r="CS31" s="2">
        <f t="shared" ca="1" si="59"/>
        <v>0</v>
      </c>
      <c r="CT31" s="2">
        <f t="shared" ca="1" si="59"/>
        <v>0</v>
      </c>
      <c r="CU31" s="2">
        <f t="shared" ca="1" si="59"/>
        <v>0</v>
      </c>
      <c r="CV31" s="2">
        <f t="shared" ca="1" si="59"/>
        <v>1</v>
      </c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</row>
    <row r="32" spans="1:802" x14ac:dyDescent="0.15">
      <c r="A32" s="2">
        <v>1</v>
      </c>
      <c r="B32" s="2">
        <v>2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1</v>
      </c>
      <c r="T32" s="2">
        <v>1</v>
      </c>
      <c r="U32" s="2">
        <v>1</v>
      </c>
      <c r="V32" s="2">
        <v>1</v>
      </c>
      <c r="W32" s="2">
        <v>1</v>
      </c>
      <c r="X32" s="2">
        <v>2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2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1</v>
      </c>
      <c r="AN32" s="2">
        <v>1</v>
      </c>
      <c r="AO32" s="2">
        <v>1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f t="shared" ref="AY32:CD32" ca="1" si="60">OFFSET($AX$52,19,-(A$1))</f>
        <v>0</v>
      </c>
      <c r="AZ32" s="2">
        <f t="shared" ca="1" si="60"/>
        <v>0</v>
      </c>
      <c r="BA32" s="2">
        <f t="shared" ca="1" si="60"/>
        <v>0</v>
      </c>
      <c r="BB32" s="2">
        <f t="shared" ca="1" si="60"/>
        <v>0</v>
      </c>
      <c r="BC32" s="2">
        <f t="shared" ca="1" si="60"/>
        <v>0</v>
      </c>
      <c r="BD32" s="2">
        <f t="shared" ca="1" si="60"/>
        <v>0</v>
      </c>
      <c r="BE32" s="2">
        <f t="shared" ca="1" si="60"/>
        <v>1</v>
      </c>
      <c r="BF32" s="2">
        <f t="shared" ca="1" si="60"/>
        <v>1</v>
      </c>
      <c r="BG32" s="2">
        <f t="shared" ca="1" si="60"/>
        <v>1</v>
      </c>
      <c r="BH32" s="2">
        <f t="shared" ca="1" si="60"/>
        <v>1</v>
      </c>
      <c r="BI32" s="2">
        <f t="shared" ca="1" si="60"/>
        <v>1</v>
      </c>
      <c r="BJ32" s="2">
        <f t="shared" ca="1" si="60"/>
        <v>1</v>
      </c>
      <c r="BK32" s="2">
        <f t="shared" ca="1" si="60"/>
        <v>1</v>
      </c>
      <c r="BL32" s="2">
        <f t="shared" ca="1" si="60"/>
        <v>1</v>
      </c>
      <c r="BM32" s="2">
        <f t="shared" ca="1" si="60"/>
        <v>3</v>
      </c>
      <c r="BN32" s="2">
        <f t="shared" ca="1" si="60"/>
        <v>3</v>
      </c>
      <c r="BO32" s="2">
        <f t="shared" ca="1" si="60"/>
        <v>3</v>
      </c>
      <c r="BP32" s="2">
        <f t="shared" ca="1" si="60"/>
        <v>3</v>
      </c>
      <c r="BQ32" s="2">
        <f t="shared" ca="1" si="60"/>
        <v>3</v>
      </c>
      <c r="BR32" s="2">
        <f t="shared" ca="1" si="60"/>
        <v>2</v>
      </c>
      <c r="BS32" s="2">
        <f t="shared" ca="1" si="60"/>
        <v>3</v>
      </c>
      <c r="BT32" s="2">
        <f t="shared" ca="1" si="60"/>
        <v>3</v>
      </c>
      <c r="BU32" s="2">
        <f t="shared" ca="1" si="60"/>
        <v>3</v>
      </c>
      <c r="BV32" s="2">
        <f t="shared" ca="1" si="60"/>
        <v>3</v>
      </c>
      <c r="BW32" s="2">
        <f t="shared" ca="1" si="60"/>
        <v>1</v>
      </c>
      <c r="BX32" s="2">
        <f t="shared" ca="1" si="60"/>
        <v>1</v>
      </c>
      <c r="BY32" s="2">
        <f t="shared" ca="1" si="60"/>
        <v>1</v>
      </c>
      <c r="BZ32" s="2">
        <f t="shared" ca="1" si="60"/>
        <v>1</v>
      </c>
      <c r="CA32" s="2">
        <f t="shared" ca="1" si="60"/>
        <v>0</v>
      </c>
      <c r="CB32" s="2">
        <f t="shared" ca="1" si="60"/>
        <v>0</v>
      </c>
      <c r="CC32" s="2">
        <f t="shared" ca="1" si="60"/>
        <v>0</v>
      </c>
      <c r="CD32" s="2">
        <f t="shared" ca="1" si="60"/>
        <v>0</v>
      </c>
      <c r="CE32" s="2">
        <f t="shared" ref="CE32:DJ32" ca="1" si="61">OFFSET($AX$52,19,-(AG$1))</f>
        <v>0</v>
      </c>
      <c r="CF32" s="2">
        <f t="shared" ca="1" si="61"/>
        <v>0</v>
      </c>
      <c r="CG32" s="2">
        <f t="shared" ca="1" si="61"/>
        <v>0</v>
      </c>
      <c r="CH32" s="2">
        <f t="shared" ca="1" si="61"/>
        <v>2</v>
      </c>
      <c r="CI32" s="2">
        <f t="shared" ca="1" si="61"/>
        <v>1</v>
      </c>
      <c r="CJ32" s="2">
        <f t="shared" ca="1" si="61"/>
        <v>1</v>
      </c>
      <c r="CK32" s="2">
        <f t="shared" ca="1" si="61"/>
        <v>1</v>
      </c>
      <c r="CL32" s="2">
        <f t="shared" ca="1" si="61"/>
        <v>1</v>
      </c>
      <c r="CM32" s="2">
        <f t="shared" ca="1" si="61"/>
        <v>0</v>
      </c>
      <c r="CN32" s="2">
        <f t="shared" ca="1" si="61"/>
        <v>0</v>
      </c>
      <c r="CO32" s="2">
        <f t="shared" ca="1" si="61"/>
        <v>0</v>
      </c>
      <c r="CP32" s="2">
        <f t="shared" ca="1" si="61"/>
        <v>0</v>
      </c>
      <c r="CQ32" s="2">
        <f t="shared" ca="1" si="61"/>
        <v>0</v>
      </c>
      <c r="CR32" s="2">
        <f t="shared" ca="1" si="61"/>
        <v>0</v>
      </c>
      <c r="CS32" s="2">
        <f t="shared" ca="1" si="61"/>
        <v>0</v>
      </c>
      <c r="CT32" s="2">
        <f t="shared" ca="1" si="61"/>
        <v>0</v>
      </c>
      <c r="CU32" s="2">
        <f t="shared" ca="1" si="61"/>
        <v>0</v>
      </c>
      <c r="CV32" s="2">
        <f t="shared" ca="1" si="61"/>
        <v>1</v>
      </c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</row>
    <row r="33" spans="1:802" x14ac:dyDescent="0.15">
      <c r="A33" s="2">
        <v>1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1</v>
      </c>
      <c r="U33" s="2">
        <v>1</v>
      </c>
      <c r="V33" s="2">
        <v>1</v>
      </c>
      <c r="W33" s="2">
        <v>1</v>
      </c>
      <c r="X33" s="2">
        <v>1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2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1</v>
      </c>
      <c r="AN33" s="2">
        <v>1</v>
      </c>
      <c r="AO33" s="2">
        <v>1</v>
      </c>
      <c r="AP33" s="2">
        <v>1</v>
      </c>
      <c r="AQ33" s="2">
        <v>1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f t="shared" ref="AY33:CD33" ca="1" si="62">OFFSET($AX$52,18,-(A$1))</f>
        <v>0</v>
      </c>
      <c r="AZ33" s="2">
        <f t="shared" ca="1" si="62"/>
        <v>0</v>
      </c>
      <c r="BA33" s="2">
        <f t="shared" ca="1" si="62"/>
        <v>0</v>
      </c>
      <c r="BB33" s="2">
        <f t="shared" ca="1" si="62"/>
        <v>0</v>
      </c>
      <c r="BC33" s="2">
        <f t="shared" ca="1" si="62"/>
        <v>0</v>
      </c>
      <c r="BD33" s="2">
        <f t="shared" ca="1" si="62"/>
        <v>0</v>
      </c>
      <c r="BE33" s="2">
        <f t="shared" ca="1" si="62"/>
        <v>1</v>
      </c>
      <c r="BF33" s="2">
        <f t="shared" ca="1" si="62"/>
        <v>3</v>
      </c>
      <c r="BG33" s="2">
        <f t="shared" ca="1" si="62"/>
        <v>3</v>
      </c>
      <c r="BH33" s="2">
        <f t="shared" ca="1" si="62"/>
        <v>3</v>
      </c>
      <c r="BI33" s="2">
        <f t="shared" ca="1" si="62"/>
        <v>3</v>
      </c>
      <c r="BJ33" s="2">
        <f t="shared" ca="1" si="62"/>
        <v>3</v>
      </c>
      <c r="BK33" s="2">
        <f t="shared" ca="1" si="62"/>
        <v>3</v>
      </c>
      <c r="BL33" s="2">
        <f t="shared" ca="1" si="62"/>
        <v>3</v>
      </c>
      <c r="BM33" s="2">
        <f t="shared" ca="1" si="62"/>
        <v>3</v>
      </c>
      <c r="BN33" s="2">
        <f t="shared" ca="1" si="62"/>
        <v>3</v>
      </c>
      <c r="BO33" s="2">
        <f t="shared" ca="1" si="62"/>
        <v>3</v>
      </c>
      <c r="BP33" s="2">
        <f t="shared" ca="1" si="62"/>
        <v>3</v>
      </c>
      <c r="BQ33" s="2">
        <f t="shared" ca="1" si="62"/>
        <v>2</v>
      </c>
      <c r="BR33" s="2">
        <f t="shared" ca="1" si="62"/>
        <v>3</v>
      </c>
      <c r="BS33" s="2">
        <f t="shared" ca="1" si="62"/>
        <v>1</v>
      </c>
      <c r="BT33" s="2">
        <f t="shared" ca="1" si="62"/>
        <v>1</v>
      </c>
      <c r="BU33" s="2">
        <f t="shared" ca="1" si="62"/>
        <v>1</v>
      </c>
      <c r="BV33" s="2">
        <f t="shared" ca="1" si="62"/>
        <v>1</v>
      </c>
      <c r="BW33" s="2">
        <f t="shared" ca="1" si="62"/>
        <v>1</v>
      </c>
      <c r="BX33" s="2">
        <f t="shared" ca="1" si="62"/>
        <v>1</v>
      </c>
      <c r="BY33" s="2">
        <f t="shared" ca="1" si="62"/>
        <v>1</v>
      </c>
      <c r="BZ33" s="2">
        <f t="shared" ca="1" si="62"/>
        <v>1</v>
      </c>
      <c r="CA33" s="2">
        <f t="shared" ca="1" si="62"/>
        <v>0</v>
      </c>
      <c r="CB33" s="2">
        <f t="shared" ca="1" si="62"/>
        <v>0</v>
      </c>
      <c r="CC33" s="2">
        <f t="shared" ca="1" si="62"/>
        <v>0</v>
      </c>
      <c r="CD33" s="2">
        <f t="shared" ca="1" si="62"/>
        <v>0</v>
      </c>
      <c r="CE33" s="2">
        <f t="shared" ref="CE33:DJ33" ca="1" si="63">OFFSET($AX$52,18,-(AG$1))</f>
        <v>0</v>
      </c>
      <c r="CF33" s="2">
        <f t="shared" ca="1" si="63"/>
        <v>0</v>
      </c>
      <c r="CG33" s="2">
        <f t="shared" ca="1" si="63"/>
        <v>0</v>
      </c>
      <c r="CH33" s="2">
        <f t="shared" ca="1" si="63"/>
        <v>0</v>
      </c>
      <c r="CI33" s="2">
        <f t="shared" ca="1" si="63"/>
        <v>1</v>
      </c>
      <c r="CJ33" s="2">
        <f t="shared" ca="1" si="63"/>
        <v>1</v>
      </c>
      <c r="CK33" s="2">
        <f t="shared" ca="1" si="63"/>
        <v>1</v>
      </c>
      <c r="CL33" s="2">
        <f t="shared" ca="1" si="63"/>
        <v>1</v>
      </c>
      <c r="CM33" s="2">
        <f t="shared" ca="1" si="63"/>
        <v>0</v>
      </c>
      <c r="CN33" s="2">
        <f t="shared" ca="1" si="63"/>
        <v>0</v>
      </c>
      <c r="CO33" s="2">
        <f t="shared" ca="1" si="63"/>
        <v>0</v>
      </c>
      <c r="CP33" s="2">
        <f t="shared" ca="1" si="63"/>
        <v>0</v>
      </c>
      <c r="CQ33" s="2">
        <f t="shared" ca="1" si="63"/>
        <v>0</v>
      </c>
      <c r="CR33" s="2">
        <f t="shared" ca="1" si="63"/>
        <v>0</v>
      </c>
      <c r="CS33" s="2">
        <f t="shared" ca="1" si="63"/>
        <v>0</v>
      </c>
      <c r="CT33" s="2">
        <f t="shared" ca="1" si="63"/>
        <v>0</v>
      </c>
      <c r="CU33" s="2">
        <f t="shared" ca="1" si="63"/>
        <v>2</v>
      </c>
      <c r="CV33" s="2">
        <f t="shared" ca="1" si="63"/>
        <v>1</v>
      </c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</row>
    <row r="34" spans="1:802" x14ac:dyDescent="0.15">
      <c r="A34" s="2">
        <v>1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1</v>
      </c>
      <c r="U34" s="2">
        <v>1</v>
      </c>
      <c r="V34" s="2">
        <v>1</v>
      </c>
      <c r="W34" s="2">
        <v>1</v>
      </c>
      <c r="X34" s="2">
        <v>1</v>
      </c>
      <c r="Y34" s="2">
        <v>1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2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2</v>
      </c>
      <c r="AN34" s="2">
        <v>2</v>
      </c>
      <c r="AO34" s="2">
        <v>1</v>
      </c>
      <c r="AP34" s="2">
        <v>1</v>
      </c>
      <c r="AQ34" s="2">
        <v>1</v>
      </c>
      <c r="AR34" s="2">
        <v>1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f t="shared" ref="AY34:CD34" ca="1" si="64">OFFSET($AX$52,17,-(A$1))</f>
        <v>0</v>
      </c>
      <c r="AZ34" s="2">
        <f t="shared" ca="1" si="64"/>
        <v>0</v>
      </c>
      <c r="BA34" s="2">
        <f t="shared" ca="1" si="64"/>
        <v>0</v>
      </c>
      <c r="BB34" s="2">
        <f t="shared" ca="1" si="64"/>
        <v>0</v>
      </c>
      <c r="BC34" s="2">
        <f t="shared" ca="1" si="64"/>
        <v>0</v>
      </c>
      <c r="BD34" s="2">
        <f t="shared" ca="1" si="64"/>
        <v>0</v>
      </c>
      <c r="BE34" s="2">
        <f t="shared" ca="1" si="64"/>
        <v>0</v>
      </c>
      <c r="BF34" s="2">
        <f t="shared" ca="1" si="64"/>
        <v>3</v>
      </c>
      <c r="BG34" s="2">
        <f t="shared" ca="1" si="64"/>
        <v>3</v>
      </c>
      <c r="BH34" s="2">
        <f t="shared" ca="1" si="64"/>
        <v>3</v>
      </c>
      <c r="BI34" s="2">
        <f t="shared" ca="1" si="64"/>
        <v>3</v>
      </c>
      <c r="BJ34" s="2">
        <f t="shared" ca="1" si="64"/>
        <v>3</v>
      </c>
      <c r="BK34" s="2">
        <f t="shared" ca="1" si="64"/>
        <v>3</v>
      </c>
      <c r="BL34" s="2">
        <f t="shared" ca="1" si="64"/>
        <v>3</v>
      </c>
      <c r="BM34" s="2">
        <f t="shared" ca="1" si="64"/>
        <v>3</v>
      </c>
      <c r="BN34" s="2">
        <f t="shared" ca="1" si="64"/>
        <v>3</v>
      </c>
      <c r="BO34" s="2">
        <f t="shared" ca="1" si="64"/>
        <v>3</v>
      </c>
      <c r="BP34" s="2">
        <f t="shared" ca="1" si="64"/>
        <v>2</v>
      </c>
      <c r="BQ34" s="2">
        <f t="shared" ca="1" si="64"/>
        <v>3</v>
      </c>
      <c r="BR34" s="2">
        <f t="shared" ca="1" si="64"/>
        <v>3</v>
      </c>
      <c r="BS34" s="2">
        <f t="shared" ca="1" si="64"/>
        <v>1</v>
      </c>
      <c r="BT34" s="2">
        <f t="shared" ca="1" si="64"/>
        <v>1</v>
      </c>
      <c r="BU34" s="2">
        <f t="shared" ca="1" si="64"/>
        <v>1</v>
      </c>
      <c r="BV34" s="2">
        <f t="shared" ca="1" si="64"/>
        <v>1</v>
      </c>
      <c r="BW34" s="2">
        <f t="shared" ca="1" si="64"/>
        <v>1</v>
      </c>
      <c r="BX34" s="2">
        <f t="shared" ca="1" si="64"/>
        <v>1</v>
      </c>
      <c r="BY34" s="2">
        <f t="shared" ca="1" si="64"/>
        <v>1</v>
      </c>
      <c r="BZ34" s="2">
        <f t="shared" ca="1" si="64"/>
        <v>1</v>
      </c>
      <c r="CA34" s="2">
        <f t="shared" ca="1" si="64"/>
        <v>0</v>
      </c>
      <c r="CB34" s="2">
        <f t="shared" ca="1" si="64"/>
        <v>0</v>
      </c>
      <c r="CC34" s="2">
        <f t="shared" ca="1" si="64"/>
        <v>0</v>
      </c>
      <c r="CD34" s="2">
        <f t="shared" ca="1" si="64"/>
        <v>0</v>
      </c>
      <c r="CE34" s="2">
        <f t="shared" ref="CE34:DJ34" ca="1" si="65">OFFSET($AX$52,17,-(AG$1))</f>
        <v>0</v>
      </c>
      <c r="CF34" s="2">
        <f t="shared" ca="1" si="65"/>
        <v>0</v>
      </c>
      <c r="CG34" s="2">
        <f t="shared" ca="1" si="65"/>
        <v>0</v>
      </c>
      <c r="CH34" s="2">
        <f t="shared" ca="1" si="65"/>
        <v>0</v>
      </c>
      <c r="CI34" s="2">
        <f t="shared" ca="1" si="65"/>
        <v>1</v>
      </c>
      <c r="CJ34" s="2">
        <f t="shared" ca="1" si="65"/>
        <v>1</v>
      </c>
      <c r="CK34" s="2">
        <f t="shared" ca="1" si="65"/>
        <v>1</v>
      </c>
      <c r="CL34" s="2">
        <f t="shared" ca="1" si="65"/>
        <v>1</v>
      </c>
      <c r="CM34" s="2">
        <f t="shared" ca="1" si="65"/>
        <v>0</v>
      </c>
      <c r="CN34" s="2">
        <f t="shared" ca="1" si="65"/>
        <v>0</v>
      </c>
      <c r="CO34" s="2">
        <f t="shared" ca="1" si="65"/>
        <v>0</v>
      </c>
      <c r="CP34" s="2">
        <f t="shared" ca="1" si="65"/>
        <v>0</v>
      </c>
      <c r="CQ34" s="2">
        <f t="shared" ca="1" si="65"/>
        <v>0</v>
      </c>
      <c r="CR34" s="2">
        <f t="shared" ca="1" si="65"/>
        <v>0</v>
      </c>
      <c r="CS34" s="2">
        <f t="shared" ca="1" si="65"/>
        <v>0</v>
      </c>
      <c r="CT34" s="2">
        <f t="shared" ca="1" si="65"/>
        <v>2</v>
      </c>
      <c r="CU34" s="2">
        <f t="shared" ca="1" si="65"/>
        <v>2</v>
      </c>
      <c r="CV34" s="2">
        <f t="shared" ca="1" si="65"/>
        <v>1</v>
      </c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</row>
    <row r="35" spans="1:802" x14ac:dyDescent="0.15">
      <c r="A35" s="2">
        <v>1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 t="s">
        <v>0</v>
      </c>
      <c r="H35" s="2">
        <v>0</v>
      </c>
      <c r="I35" s="2">
        <v>0</v>
      </c>
      <c r="J35" s="2">
        <v>0</v>
      </c>
      <c r="K35" s="2">
        <v>0</v>
      </c>
      <c r="L35" s="2">
        <v>2</v>
      </c>
      <c r="M35" s="2">
        <v>2</v>
      </c>
      <c r="N35" s="2">
        <v>2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1</v>
      </c>
      <c r="V35" s="2">
        <v>1</v>
      </c>
      <c r="W35" s="2">
        <v>1</v>
      </c>
      <c r="X35" s="2">
        <v>1</v>
      </c>
      <c r="Y35" s="2">
        <v>1</v>
      </c>
      <c r="Z35" s="2">
        <v>1</v>
      </c>
      <c r="AA35" s="2">
        <v>1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2</v>
      </c>
      <c r="AI35" s="2">
        <v>0</v>
      </c>
      <c r="AJ35" s="2">
        <v>0</v>
      </c>
      <c r="AK35" s="2">
        <v>0</v>
      </c>
      <c r="AL35" s="2">
        <v>0</v>
      </c>
      <c r="AM35" s="2">
        <v>2</v>
      </c>
      <c r="AN35" s="2">
        <v>2</v>
      </c>
      <c r="AO35" s="2">
        <v>2</v>
      </c>
      <c r="AP35" s="2">
        <v>1</v>
      </c>
      <c r="AQ35" s="2">
        <v>1</v>
      </c>
      <c r="AR35" s="2">
        <v>1</v>
      </c>
      <c r="AS35" s="2">
        <v>1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f t="shared" ref="AY35:CD35" ca="1" si="66">OFFSET($AX$52,16,-(A$1))</f>
        <v>0</v>
      </c>
      <c r="AZ35" s="2">
        <f t="shared" ca="1" si="66"/>
        <v>0</v>
      </c>
      <c r="BA35" s="2">
        <f t="shared" ca="1" si="66"/>
        <v>0</v>
      </c>
      <c r="BB35" s="2">
        <f t="shared" ca="1" si="66"/>
        <v>0</v>
      </c>
      <c r="BC35" s="2">
        <f t="shared" ca="1" si="66"/>
        <v>0</v>
      </c>
      <c r="BD35" s="2">
        <f t="shared" ca="1" si="66"/>
        <v>0</v>
      </c>
      <c r="BE35" s="2">
        <f t="shared" ca="1" si="66"/>
        <v>0</v>
      </c>
      <c r="BF35" s="2">
        <f t="shared" ca="1" si="66"/>
        <v>3</v>
      </c>
      <c r="BG35" s="2">
        <f t="shared" ca="1" si="66"/>
        <v>3</v>
      </c>
      <c r="BH35" s="2">
        <f t="shared" ca="1" si="66"/>
        <v>3</v>
      </c>
      <c r="BI35" s="2">
        <f t="shared" ca="1" si="66"/>
        <v>3</v>
      </c>
      <c r="BJ35" s="2">
        <f t="shared" ca="1" si="66"/>
        <v>3</v>
      </c>
      <c r="BK35" s="2">
        <f t="shared" ca="1" si="66"/>
        <v>3</v>
      </c>
      <c r="BL35" s="2">
        <f t="shared" ca="1" si="66"/>
        <v>3</v>
      </c>
      <c r="BM35" s="2">
        <f t="shared" ca="1" si="66"/>
        <v>3</v>
      </c>
      <c r="BN35" s="2">
        <f t="shared" ca="1" si="66"/>
        <v>3</v>
      </c>
      <c r="BO35" s="2">
        <f t="shared" ca="1" si="66"/>
        <v>2</v>
      </c>
      <c r="BP35" s="2">
        <f t="shared" ca="1" si="66"/>
        <v>3</v>
      </c>
      <c r="BQ35" s="2">
        <f t="shared" ca="1" si="66"/>
        <v>3</v>
      </c>
      <c r="BR35" s="2">
        <f t="shared" ca="1" si="66"/>
        <v>3</v>
      </c>
      <c r="BS35" s="2">
        <f t="shared" ca="1" si="66"/>
        <v>1</v>
      </c>
      <c r="BT35" s="2">
        <f t="shared" ca="1" si="66"/>
        <v>1</v>
      </c>
      <c r="BU35" s="2">
        <f t="shared" ca="1" si="66"/>
        <v>1</v>
      </c>
      <c r="BV35" s="2">
        <f t="shared" ca="1" si="66"/>
        <v>1</v>
      </c>
      <c r="BW35" s="2">
        <f t="shared" ca="1" si="66"/>
        <v>1</v>
      </c>
      <c r="BX35" s="2">
        <f t="shared" ca="1" si="66"/>
        <v>1</v>
      </c>
      <c r="BY35" s="2">
        <f t="shared" ca="1" si="66"/>
        <v>0</v>
      </c>
      <c r="BZ35" s="2">
        <f t="shared" ca="1" si="66"/>
        <v>0</v>
      </c>
      <c r="CA35" s="2">
        <f t="shared" ca="1" si="66"/>
        <v>0</v>
      </c>
      <c r="CB35" s="2">
        <f t="shared" ca="1" si="66"/>
        <v>0</v>
      </c>
      <c r="CC35" s="2">
        <f t="shared" ca="1" si="66"/>
        <v>0</v>
      </c>
      <c r="CD35" s="2">
        <f t="shared" ca="1" si="66"/>
        <v>0</v>
      </c>
      <c r="CE35" s="2">
        <f t="shared" ref="CE35:DJ35" ca="1" si="67">OFFSET($AX$52,16,-(AG$1))</f>
        <v>0</v>
      </c>
      <c r="CF35" s="2">
        <f t="shared" ca="1" si="67"/>
        <v>0</v>
      </c>
      <c r="CG35" s="2">
        <f t="shared" ca="1" si="67"/>
        <v>0</v>
      </c>
      <c r="CH35" s="2">
        <f t="shared" ca="1" si="67"/>
        <v>0</v>
      </c>
      <c r="CI35" s="2">
        <f t="shared" ca="1" si="67"/>
        <v>1</v>
      </c>
      <c r="CJ35" s="2">
        <f t="shared" ca="1" si="67"/>
        <v>1</v>
      </c>
      <c r="CK35" s="2">
        <f t="shared" ca="1" si="67"/>
        <v>1</v>
      </c>
      <c r="CL35" s="2">
        <f t="shared" ca="1" si="67"/>
        <v>1</v>
      </c>
      <c r="CM35" s="2">
        <f t="shared" ca="1" si="67"/>
        <v>0</v>
      </c>
      <c r="CN35" s="2">
        <f t="shared" ca="1" si="67"/>
        <v>0</v>
      </c>
      <c r="CO35" s="2">
        <f t="shared" ca="1" si="67"/>
        <v>0</v>
      </c>
      <c r="CP35" s="2">
        <f t="shared" ca="1" si="67"/>
        <v>0</v>
      </c>
      <c r="CQ35" s="2">
        <f t="shared" ca="1" si="67"/>
        <v>0</v>
      </c>
      <c r="CR35" s="2">
        <f t="shared" ca="1" si="67"/>
        <v>0</v>
      </c>
      <c r="CS35" s="2">
        <f t="shared" ca="1" si="67"/>
        <v>0</v>
      </c>
      <c r="CT35" s="2">
        <f t="shared" ca="1" si="67"/>
        <v>2</v>
      </c>
      <c r="CU35" s="2">
        <f t="shared" ca="1" si="67"/>
        <v>2</v>
      </c>
      <c r="CV35" s="2">
        <f t="shared" ca="1" si="67"/>
        <v>1</v>
      </c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</row>
    <row r="36" spans="1:802" x14ac:dyDescent="0.15">
      <c r="A36" s="2">
        <v>1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2</v>
      </c>
      <c r="L36" s="2">
        <v>2</v>
      </c>
      <c r="M36" s="2">
        <v>2</v>
      </c>
      <c r="N36" s="2">
        <v>1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1</v>
      </c>
      <c r="V36" s="2">
        <v>1</v>
      </c>
      <c r="W36" s="2">
        <v>1</v>
      </c>
      <c r="X36" s="2">
        <v>1</v>
      </c>
      <c r="Y36" s="2">
        <v>1</v>
      </c>
      <c r="Z36" s="2">
        <v>1</v>
      </c>
      <c r="AA36" s="2">
        <v>1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2</v>
      </c>
      <c r="AJ36" s="2">
        <v>0</v>
      </c>
      <c r="AK36" s="2">
        <v>0</v>
      </c>
      <c r="AL36" s="2">
        <v>0</v>
      </c>
      <c r="AM36" s="2">
        <v>0</v>
      </c>
      <c r="AN36" s="2">
        <v>2</v>
      </c>
      <c r="AO36" s="2">
        <v>2</v>
      </c>
      <c r="AP36" s="2">
        <v>2</v>
      </c>
      <c r="AQ36" s="2">
        <v>1</v>
      </c>
      <c r="AR36" s="2">
        <v>1</v>
      </c>
      <c r="AS36" s="2">
        <v>1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f t="shared" ref="AY36:CD36" ca="1" si="68">OFFSET($AX$52,15,-(A$1))</f>
        <v>0</v>
      </c>
      <c r="AZ36" s="2">
        <f t="shared" ca="1" si="68"/>
        <v>1</v>
      </c>
      <c r="BA36" s="2">
        <f t="shared" ca="1" si="68"/>
        <v>0</v>
      </c>
      <c r="BB36" s="2">
        <f t="shared" ca="1" si="68"/>
        <v>0</v>
      </c>
      <c r="BC36" s="2">
        <f t="shared" ca="1" si="68"/>
        <v>0</v>
      </c>
      <c r="BD36" s="2">
        <f t="shared" ca="1" si="68"/>
        <v>0</v>
      </c>
      <c r="BE36" s="2">
        <f t="shared" ca="1" si="68"/>
        <v>3</v>
      </c>
      <c r="BF36" s="2">
        <f t="shared" ca="1" si="68"/>
        <v>3</v>
      </c>
      <c r="BG36" s="2">
        <f t="shared" ca="1" si="68"/>
        <v>3</v>
      </c>
      <c r="BH36" s="2">
        <f t="shared" ca="1" si="68"/>
        <v>3</v>
      </c>
      <c r="BI36" s="2">
        <f t="shared" ca="1" si="68"/>
        <v>3</v>
      </c>
      <c r="BJ36" s="2">
        <f t="shared" ca="1" si="68"/>
        <v>3</v>
      </c>
      <c r="BK36" s="2">
        <f t="shared" ca="1" si="68"/>
        <v>3</v>
      </c>
      <c r="BL36" s="2">
        <f t="shared" ca="1" si="68"/>
        <v>2</v>
      </c>
      <c r="BM36" s="2">
        <f t="shared" ca="1" si="68"/>
        <v>3</v>
      </c>
      <c r="BN36" s="2">
        <f t="shared" ca="1" si="68"/>
        <v>2</v>
      </c>
      <c r="BO36" s="2">
        <f t="shared" ca="1" si="68"/>
        <v>3</v>
      </c>
      <c r="BP36" s="2">
        <f t="shared" ca="1" si="68"/>
        <v>3</v>
      </c>
      <c r="BQ36" s="2">
        <f t="shared" ca="1" si="68"/>
        <v>3</v>
      </c>
      <c r="BR36" s="2">
        <f t="shared" ca="1" si="68"/>
        <v>3</v>
      </c>
      <c r="BS36" s="2">
        <f t="shared" ca="1" si="68"/>
        <v>1</v>
      </c>
      <c r="BT36" s="2">
        <f t="shared" ca="1" si="68"/>
        <v>1</v>
      </c>
      <c r="BU36" s="2">
        <f t="shared" ca="1" si="68"/>
        <v>1</v>
      </c>
      <c r="BV36" s="2">
        <f t="shared" ca="1" si="68"/>
        <v>1</v>
      </c>
      <c r="BW36" s="2">
        <f t="shared" ca="1" si="68"/>
        <v>1</v>
      </c>
      <c r="BX36" s="2">
        <f t="shared" ca="1" si="68"/>
        <v>0</v>
      </c>
      <c r="BY36" s="2">
        <f t="shared" ca="1" si="68"/>
        <v>0</v>
      </c>
      <c r="BZ36" s="2">
        <f t="shared" ca="1" si="68"/>
        <v>0</v>
      </c>
      <c r="CA36" s="2">
        <f t="shared" ca="1" si="68"/>
        <v>0</v>
      </c>
      <c r="CB36" s="2">
        <f t="shared" ca="1" si="68"/>
        <v>0</v>
      </c>
      <c r="CC36" s="2">
        <f t="shared" ca="1" si="68"/>
        <v>0</v>
      </c>
      <c r="CD36" s="2">
        <f t="shared" ca="1" si="68"/>
        <v>0</v>
      </c>
      <c r="CE36" s="2">
        <f t="shared" ref="CE36:DJ36" ca="1" si="69">OFFSET($AX$52,15,-(AG$1))</f>
        <v>0</v>
      </c>
      <c r="CF36" s="2">
        <f t="shared" ca="1" si="69"/>
        <v>0</v>
      </c>
      <c r="CG36" s="2">
        <f t="shared" ca="1" si="69"/>
        <v>0</v>
      </c>
      <c r="CH36" s="2">
        <f t="shared" ca="1" si="69"/>
        <v>0</v>
      </c>
      <c r="CI36" s="2">
        <f t="shared" ca="1" si="69"/>
        <v>1</v>
      </c>
      <c r="CJ36" s="2">
        <f t="shared" ca="1" si="69"/>
        <v>1</v>
      </c>
      <c r="CK36" s="2">
        <f t="shared" ca="1" si="69"/>
        <v>1</v>
      </c>
      <c r="CL36" s="2">
        <f t="shared" ca="1" si="69"/>
        <v>1</v>
      </c>
      <c r="CM36" s="2">
        <f t="shared" ca="1" si="69"/>
        <v>0</v>
      </c>
      <c r="CN36" s="2">
        <f t="shared" ca="1" si="69"/>
        <v>0</v>
      </c>
      <c r="CO36" s="2">
        <f t="shared" ca="1" si="69"/>
        <v>0</v>
      </c>
      <c r="CP36" s="2" t="str">
        <f t="shared" ca="1" si="69"/>
        <v>x</v>
      </c>
      <c r="CQ36" s="2">
        <f t="shared" ca="1" si="69"/>
        <v>0</v>
      </c>
      <c r="CR36" s="2">
        <f t="shared" ca="1" si="69"/>
        <v>0</v>
      </c>
      <c r="CS36" s="2">
        <f t="shared" ca="1" si="69"/>
        <v>0</v>
      </c>
      <c r="CT36" s="2">
        <f t="shared" ca="1" si="69"/>
        <v>2</v>
      </c>
      <c r="CU36" s="2">
        <f t="shared" ca="1" si="69"/>
        <v>2</v>
      </c>
      <c r="CV36" s="2">
        <f t="shared" ca="1" si="69"/>
        <v>1</v>
      </c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</row>
    <row r="37" spans="1:802" x14ac:dyDescent="0.15">
      <c r="A37" s="2">
        <v>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2</v>
      </c>
      <c r="L37" s="2">
        <v>2</v>
      </c>
      <c r="M37" s="2">
        <v>1</v>
      </c>
      <c r="N37" s="2">
        <v>1</v>
      </c>
      <c r="O37" s="2">
        <v>1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1</v>
      </c>
      <c r="V37" s="2">
        <v>1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2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1</v>
      </c>
      <c r="AR37" s="2">
        <v>1</v>
      </c>
      <c r="AS37" s="2">
        <v>1</v>
      </c>
      <c r="AT37" s="2">
        <v>1</v>
      </c>
      <c r="AU37" s="2">
        <v>1</v>
      </c>
      <c r="AV37" s="2">
        <v>0</v>
      </c>
      <c r="AW37" s="2">
        <v>0</v>
      </c>
      <c r="AX37" s="2">
        <v>0</v>
      </c>
      <c r="AY37" s="2">
        <f t="shared" ref="AY37:CD37" ca="1" si="70">OFFSET($AX$52,14,-(A$1))</f>
        <v>1</v>
      </c>
      <c r="AZ37" s="2">
        <f t="shared" ca="1" si="70"/>
        <v>1</v>
      </c>
      <c r="BA37" s="2">
        <f t="shared" ca="1" si="70"/>
        <v>0</v>
      </c>
      <c r="BB37" s="2">
        <f t="shared" ca="1" si="70"/>
        <v>0</v>
      </c>
      <c r="BC37" s="2">
        <f t="shared" ca="1" si="70"/>
        <v>0</v>
      </c>
      <c r="BD37" s="2">
        <f t="shared" ca="1" si="70"/>
        <v>0</v>
      </c>
      <c r="BE37" s="2">
        <f t="shared" ca="1" si="70"/>
        <v>3</v>
      </c>
      <c r="BF37" s="2">
        <f t="shared" ca="1" si="70"/>
        <v>3</v>
      </c>
      <c r="BG37" s="2">
        <f t="shared" ca="1" si="70"/>
        <v>3</v>
      </c>
      <c r="BH37" s="2">
        <f t="shared" ca="1" si="70"/>
        <v>3</v>
      </c>
      <c r="BI37" s="2">
        <f t="shared" ca="1" si="70"/>
        <v>3</v>
      </c>
      <c r="BJ37" s="2">
        <f t="shared" ca="1" si="70"/>
        <v>3</v>
      </c>
      <c r="BK37" s="2">
        <f t="shared" ca="1" si="70"/>
        <v>3</v>
      </c>
      <c r="BL37" s="2">
        <f t="shared" ca="1" si="70"/>
        <v>2</v>
      </c>
      <c r="BM37" s="2">
        <f t="shared" ca="1" si="70"/>
        <v>2</v>
      </c>
      <c r="BN37" s="2">
        <f t="shared" ca="1" si="70"/>
        <v>3</v>
      </c>
      <c r="BO37" s="2">
        <f t="shared" ca="1" si="70"/>
        <v>3</v>
      </c>
      <c r="BP37" s="2">
        <f t="shared" ca="1" si="70"/>
        <v>3</v>
      </c>
      <c r="BQ37" s="2">
        <f t="shared" ca="1" si="70"/>
        <v>3</v>
      </c>
      <c r="BR37" s="2">
        <f t="shared" ca="1" si="70"/>
        <v>3</v>
      </c>
      <c r="BS37" s="2">
        <f t="shared" ca="1" si="70"/>
        <v>1</v>
      </c>
      <c r="BT37" s="2">
        <f t="shared" ca="1" si="70"/>
        <v>1</v>
      </c>
      <c r="BU37" s="2">
        <f t="shared" ca="1" si="70"/>
        <v>0</v>
      </c>
      <c r="BV37" s="2">
        <f t="shared" ca="1" si="70"/>
        <v>0</v>
      </c>
      <c r="BW37" s="2">
        <f t="shared" ca="1" si="70"/>
        <v>0</v>
      </c>
      <c r="BX37" s="2">
        <f t="shared" ca="1" si="70"/>
        <v>0</v>
      </c>
      <c r="BY37" s="2">
        <f t="shared" ca="1" si="70"/>
        <v>0</v>
      </c>
      <c r="BZ37" s="2">
        <f t="shared" ca="1" si="70"/>
        <v>0</v>
      </c>
      <c r="CA37" s="2">
        <f t="shared" ca="1" si="70"/>
        <v>0</v>
      </c>
      <c r="CB37" s="2">
        <f t="shared" ca="1" si="70"/>
        <v>0</v>
      </c>
      <c r="CC37" s="2">
        <f t="shared" ca="1" si="70"/>
        <v>0</v>
      </c>
      <c r="CD37" s="2">
        <f t="shared" ca="1" si="70"/>
        <v>0</v>
      </c>
      <c r="CE37" s="2">
        <f t="shared" ref="CE37:DJ37" ca="1" si="71">OFFSET($AX$52,14,-(AG$1))</f>
        <v>0</v>
      </c>
      <c r="CF37" s="2">
        <f t="shared" ca="1" si="71"/>
        <v>0</v>
      </c>
      <c r="CG37" s="2">
        <f t="shared" ca="1" si="71"/>
        <v>0</v>
      </c>
      <c r="CH37" s="2">
        <f t="shared" ca="1" si="71"/>
        <v>0</v>
      </c>
      <c r="CI37" s="2">
        <f t="shared" ca="1" si="71"/>
        <v>1</v>
      </c>
      <c r="CJ37" s="2">
        <f t="shared" ca="1" si="71"/>
        <v>1</v>
      </c>
      <c r="CK37" s="2">
        <f t="shared" ca="1" si="71"/>
        <v>1</v>
      </c>
      <c r="CL37" s="2">
        <f t="shared" ca="1" si="71"/>
        <v>1</v>
      </c>
      <c r="CM37" s="2">
        <f t="shared" ca="1" si="71"/>
        <v>0</v>
      </c>
      <c r="CN37" s="2">
        <f t="shared" ca="1" si="71"/>
        <v>0</v>
      </c>
      <c r="CO37" s="2">
        <f t="shared" ca="1" si="71"/>
        <v>0</v>
      </c>
      <c r="CP37" s="2">
        <f t="shared" ca="1" si="71"/>
        <v>0</v>
      </c>
      <c r="CQ37" s="2">
        <f t="shared" ca="1" si="71"/>
        <v>0</v>
      </c>
      <c r="CR37" s="2">
        <f t="shared" ca="1" si="71"/>
        <v>0</v>
      </c>
      <c r="CS37" s="2">
        <f t="shared" ca="1" si="71"/>
        <v>0</v>
      </c>
      <c r="CT37" s="2">
        <f t="shared" ca="1" si="71"/>
        <v>2</v>
      </c>
      <c r="CU37" s="2">
        <f t="shared" ca="1" si="71"/>
        <v>1</v>
      </c>
      <c r="CV37" s="2">
        <f t="shared" ca="1" si="71"/>
        <v>1</v>
      </c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</row>
    <row r="38" spans="1:802" x14ac:dyDescent="0.15">
      <c r="A38" s="2">
        <v>1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2</v>
      </c>
      <c r="L38" s="2">
        <v>1</v>
      </c>
      <c r="M38" s="2">
        <v>1</v>
      </c>
      <c r="N38" s="2">
        <v>1</v>
      </c>
      <c r="O38" s="2">
        <v>1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2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1</v>
      </c>
      <c r="AS38" s="2">
        <v>1</v>
      </c>
      <c r="AT38" s="2">
        <v>1</v>
      </c>
      <c r="AU38" s="2">
        <v>1</v>
      </c>
      <c r="AV38" s="2">
        <v>1</v>
      </c>
      <c r="AW38" s="2">
        <v>1</v>
      </c>
      <c r="AX38" s="2">
        <v>1</v>
      </c>
      <c r="AY38" s="2">
        <f t="shared" ref="AY38:CD38" ca="1" si="72">OFFSET($AX$52,13,-(A$1))</f>
        <v>1</v>
      </c>
      <c r="AZ38" s="2">
        <f t="shared" ca="1" si="72"/>
        <v>1</v>
      </c>
      <c r="BA38" s="2">
        <f t="shared" ca="1" si="72"/>
        <v>0</v>
      </c>
      <c r="BB38" s="2">
        <f t="shared" ca="1" si="72"/>
        <v>0</v>
      </c>
      <c r="BC38" s="2">
        <f t="shared" ca="1" si="72"/>
        <v>0</v>
      </c>
      <c r="BD38" s="2">
        <f t="shared" ca="1" si="72"/>
        <v>0</v>
      </c>
      <c r="BE38" s="2">
        <f t="shared" ca="1" si="72"/>
        <v>3</v>
      </c>
      <c r="BF38" s="2">
        <f t="shared" ca="1" si="72"/>
        <v>3</v>
      </c>
      <c r="BG38" s="2">
        <f t="shared" ca="1" si="72"/>
        <v>3</v>
      </c>
      <c r="BH38" s="2">
        <f t="shared" ca="1" si="72"/>
        <v>3</v>
      </c>
      <c r="BI38" s="2">
        <f t="shared" ca="1" si="72"/>
        <v>3</v>
      </c>
      <c r="BJ38" s="2">
        <f t="shared" ca="1" si="72"/>
        <v>3</v>
      </c>
      <c r="BK38" s="2">
        <f t="shared" ca="1" si="72"/>
        <v>2</v>
      </c>
      <c r="BL38" s="2">
        <f t="shared" ca="1" si="72"/>
        <v>2</v>
      </c>
      <c r="BM38" s="2">
        <f t="shared" ca="1" si="72"/>
        <v>2</v>
      </c>
      <c r="BN38" s="2">
        <f t="shared" ca="1" si="72"/>
        <v>3</v>
      </c>
      <c r="BO38" s="2">
        <f t="shared" ca="1" si="72"/>
        <v>3</v>
      </c>
      <c r="BP38" s="2">
        <f t="shared" ca="1" si="72"/>
        <v>3</v>
      </c>
      <c r="BQ38" s="2">
        <f t="shared" ca="1" si="72"/>
        <v>3</v>
      </c>
      <c r="BR38" s="2">
        <f t="shared" ca="1" si="72"/>
        <v>3</v>
      </c>
      <c r="BS38" s="2">
        <f t="shared" ca="1" si="72"/>
        <v>0</v>
      </c>
      <c r="BT38" s="2">
        <f t="shared" ca="1" si="72"/>
        <v>0</v>
      </c>
      <c r="BU38" s="2">
        <f t="shared" ca="1" si="72"/>
        <v>0</v>
      </c>
      <c r="BV38" s="2">
        <f t="shared" ca="1" si="72"/>
        <v>0</v>
      </c>
      <c r="BW38" s="2">
        <f t="shared" ca="1" si="72"/>
        <v>0</v>
      </c>
      <c r="BX38" s="2">
        <f t="shared" ca="1" si="72"/>
        <v>0</v>
      </c>
      <c r="BY38" s="2">
        <f t="shared" ca="1" si="72"/>
        <v>0</v>
      </c>
      <c r="BZ38" s="2">
        <f t="shared" ca="1" si="72"/>
        <v>0</v>
      </c>
      <c r="CA38" s="2">
        <f t="shared" ca="1" si="72"/>
        <v>0</v>
      </c>
      <c r="CB38" s="2">
        <f t="shared" ca="1" si="72"/>
        <v>0</v>
      </c>
      <c r="CC38" s="2">
        <f t="shared" ca="1" si="72"/>
        <v>0</v>
      </c>
      <c r="CD38" s="2">
        <f t="shared" ca="1" si="72"/>
        <v>0</v>
      </c>
      <c r="CE38" s="2">
        <f t="shared" ref="CE38:DJ38" ca="1" si="73">OFFSET($AX$52,13,-(AG$1))</f>
        <v>0</v>
      </c>
      <c r="CF38" s="2">
        <f t="shared" ca="1" si="73"/>
        <v>0</v>
      </c>
      <c r="CG38" s="2">
        <f t="shared" ca="1" si="73"/>
        <v>1</v>
      </c>
      <c r="CH38" s="2">
        <f t="shared" ca="1" si="73"/>
        <v>1</v>
      </c>
      <c r="CI38" s="2">
        <f t="shared" ca="1" si="73"/>
        <v>1</v>
      </c>
      <c r="CJ38" s="2">
        <f t="shared" ca="1" si="73"/>
        <v>1</v>
      </c>
      <c r="CK38" s="2">
        <f t="shared" ca="1" si="73"/>
        <v>1</v>
      </c>
      <c r="CL38" s="2">
        <f t="shared" ca="1" si="73"/>
        <v>1</v>
      </c>
      <c r="CM38" s="2">
        <f t="shared" ca="1" si="73"/>
        <v>0</v>
      </c>
      <c r="CN38" s="2">
        <f t="shared" ca="1" si="73"/>
        <v>0</v>
      </c>
      <c r="CO38" s="2">
        <f t="shared" ca="1" si="73"/>
        <v>0</v>
      </c>
      <c r="CP38" s="2">
        <f t="shared" ca="1" si="73"/>
        <v>0</v>
      </c>
      <c r="CQ38" s="2">
        <f t="shared" ca="1" si="73"/>
        <v>0</v>
      </c>
      <c r="CR38" s="2">
        <f t="shared" ca="1" si="73"/>
        <v>0</v>
      </c>
      <c r="CS38" s="2">
        <f t="shared" ca="1" si="73"/>
        <v>0</v>
      </c>
      <c r="CT38" s="2">
        <f t="shared" ca="1" si="73"/>
        <v>0</v>
      </c>
      <c r="CU38" s="2">
        <f t="shared" ca="1" si="73"/>
        <v>1</v>
      </c>
      <c r="CV38" s="2">
        <f t="shared" ca="1" si="73"/>
        <v>1</v>
      </c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</row>
    <row r="39" spans="1:802" x14ac:dyDescent="0.15">
      <c r="A39" s="2">
        <v>1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1</v>
      </c>
      <c r="M39" s="2">
        <v>1</v>
      </c>
      <c r="N39" s="2">
        <v>1</v>
      </c>
      <c r="O39" s="2">
        <v>1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2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1</v>
      </c>
      <c r="AV39" s="2">
        <v>1</v>
      </c>
      <c r="AW39" s="2">
        <v>1</v>
      </c>
      <c r="AX39" s="2">
        <v>1</v>
      </c>
      <c r="AY39" s="2">
        <f t="shared" ref="AY39:CD39" ca="1" si="74">OFFSET($AX$52,12,-(A$1))</f>
        <v>1</v>
      </c>
      <c r="AZ39" s="2">
        <f t="shared" ca="1" si="74"/>
        <v>0</v>
      </c>
      <c r="BA39" s="2">
        <f t="shared" ca="1" si="74"/>
        <v>0</v>
      </c>
      <c r="BB39" s="2">
        <f t="shared" ca="1" si="74"/>
        <v>0</v>
      </c>
      <c r="BC39" s="2">
        <f t="shared" ca="1" si="74"/>
        <v>0</v>
      </c>
      <c r="BD39" s="2">
        <f t="shared" ca="1" si="74"/>
        <v>0</v>
      </c>
      <c r="BE39" s="2">
        <f t="shared" ca="1" si="74"/>
        <v>3</v>
      </c>
      <c r="BF39" s="2">
        <f t="shared" ca="1" si="74"/>
        <v>3</v>
      </c>
      <c r="BG39" s="2">
        <f t="shared" ca="1" si="74"/>
        <v>3</v>
      </c>
      <c r="BH39" s="2">
        <f t="shared" ca="1" si="74"/>
        <v>3</v>
      </c>
      <c r="BI39" s="2">
        <f t="shared" ca="1" si="74"/>
        <v>3</v>
      </c>
      <c r="BJ39" s="2">
        <f t="shared" ca="1" si="74"/>
        <v>3</v>
      </c>
      <c r="BK39" s="2">
        <f t="shared" ca="1" si="74"/>
        <v>2</v>
      </c>
      <c r="BL39" s="2">
        <f t="shared" ca="1" si="74"/>
        <v>2</v>
      </c>
      <c r="BM39" s="2">
        <f t="shared" ca="1" si="74"/>
        <v>2</v>
      </c>
      <c r="BN39" s="2">
        <f t="shared" ca="1" si="74"/>
        <v>3</v>
      </c>
      <c r="BO39" s="2">
        <f t="shared" ca="1" si="74"/>
        <v>3</v>
      </c>
      <c r="BP39" s="2">
        <f t="shared" ca="1" si="74"/>
        <v>3</v>
      </c>
      <c r="BQ39" s="2">
        <f t="shared" ca="1" si="74"/>
        <v>0</v>
      </c>
      <c r="BR39" s="2">
        <f t="shared" ca="1" si="74"/>
        <v>0</v>
      </c>
      <c r="BS39" s="2">
        <f t="shared" ca="1" si="74"/>
        <v>0</v>
      </c>
      <c r="BT39" s="2">
        <f t="shared" ca="1" si="74"/>
        <v>0</v>
      </c>
      <c r="BU39" s="2">
        <f t="shared" ca="1" si="74"/>
        <v>0</v>
      </c>
      <c r="BV39" s="2">
        <f t="shared" ca="1" si="74"/>
        <v>0</v>
      </c>
      <c r="BW39" s="2">
        <f t="shared" ca="1" si="74"/>
        <v>0</v>
      </c>
      <c r="BX39" s="2">
        <f t="shared" ca="1" si="74"/>
        <v>0</v>
      </c>
      <c r="BY39" s="2">
        <f t="shared" ca="1" si="74"/>
        <v>0</v>
      </c>
      <c r="BZ39" s="2">
        <f t="shared" ca="1" si="74"/>
        <v>0</v>
      </c>
      <c r="CA39" s="2">
        <f t="shared" ca="1" si="74"/>
        <v>0</v>
      </c>
      <c r="CB39" s="2">
        <f t="shared" ca="1" si="74"/>
        <v>0</v>
      </c>
      <c r="CC39" s="2">
        <f t="shared" ca="1" si="74"/>
        <v>0</v>
      </c>
      <c r="CD39" s="2">
        <f t="shared" ca="1" si="74"/>
        <v>0</v>
      </c>
      <c r="CE39" s="2">
        <f t="shared" ref="CE39:DJ39" ca="1" si="75">OFFSET($AX$52,12,-(AG$1))</f>
        <v>0</v>
      </c>
      <c r="CF39" s="2">
        <f t="shared" ca="1" si="75"/>
        <v>0</v>
      </c>
      <c r="CG39" s="2">
        <f t="shared" ca="1" si="75"/>
        <v>1</v>
      </c>
      <c r="CH39" s="2">
        <f t="shared" ca="1" si="75"/>
        <v>1</v>
      </c>
      <c r="CI39" s="2">
        <f t="shared" ca="1" si="75"/>
        <v>1</v>
      </c>
      <c r="CJ39" s="2">
        <f t="shared" ca="1" si="75"/>
        <v>1</v>
      </c>
      <c r="CK39" s="2">
        <f t="shared" ca="1" si="75"/>
        <v>1</v>
      </c>
      <c r="CL39" s="2">
        <f t="shared" ca="1" si="75"/>
        <v>2</v>
      </c>
      <c r="CM39" s="2">
        <f t="shared" ca="1" si="75"/>
        <v>0</v>
      </c>
      <c r="CN39" s="2">
        <f t="shared" ca="1" si="75"/>
        <v>0</v>
      </c>
      <c r="CO39" s="2">
        <f t="shared" ca="1" si="75"/>
        <v>0</v>
      </c>
      <c r="CP39" s="2">
        <f t="shared" ca="1" si="75"/>
        <v>0</v>
      </c>
      <c r="CQ39" s="2">
        <f t="shared" ca="1" si="75"/>
        <v>0</v>
      </c>
      <c r="CR39" s="2">
        <f t="shared" ca="1" si="75"/>
        <v>0</v>
      </c>
      <c r="CS39" s="2">
        <f t="shared" ca="1" si="75"/>
        <v>0</v>
      </c>
      <c r="CT39" s="2">
        <f t="shared" ca="1" si="75"/>
        <v>0</v>
      </c>
      <c r="CU39" s="2">
        <f t="shared" ca="1" si="75"/>
        <v>1</v>
      </c>
      <c r="CV39" s="2">
        <f t="shared" ca="1" si="75"/>
        <v>1</v>
      </c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</row>
    <row r="40" spans="1:802" x14ac:dyDescent="0.15">
      <c r="A40" s="2">
        <v>1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1</v>
      </c>
      <c r="M40" s="2">
        <v>1</v>
      </c>
      <c r="N40" s="2">
        <v>1</v>
      </c>
      <c r="O40" s="2">
        <v>1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1</v>
      </c>
      <c r="AG40" s="2">
        <v>1</v>
      </c>
      <c r="AH40" s="2">
        <v>1</v>
      </c>
      <c r="AI40" s="2">
        <v>0</v>
      </c>
      <c r="AJ40" s="2">
        <v>0</v>
      </c>
      <c r="AK40" s="2">
        <v>0</v>
      </c>
      <c r="AL40" s="2">
        <v>0</v>
      </c>
      <c r="AM40" s="2">
        <v>2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1</v>
      </c>
      <c r="AV40" s="2">
        <v>1</v>
      </c>
      <c r="AW40" s="2">
        <v>1</v>
      </c>
      <c r="AX40" s="2">
        <v>1</v>
      </c>
      <c r="AY40" s="2">
        <f t="shared" ref="AY40:CD40" ca="1" si="76">OFFSET($AX$52,11,-(A$1))</f>
        <v>0</v>
      </c>
      <c r="AZ40" s="2">
        <f t="shared" ca="1" si="76"/>
        <v>0</v>
      </c>
      <c r="BA40" s="2">
        <f t="shared" ca="1" si="76"/>
        <v>0</v>
      </c>
      <c r="BB40" s="2">
        <f t="shared" ca="1" si="76"/>
        <v>0</v>
      </c>
      <c r="BC40" s="2">
        <f t="shared" ca="1" si="76"/>
        <v>0</v>
      </c>
      <c r="BD40" s="2">
        <f t="shared" ca="1" si="76"/>
        <v>0</v>
      </c>
      <c r="BE40" s="2">
        <f t="shared" ca="1" si="76"/>
        <v>3</v>
      </c>
      <c r="BF40" s="2">
        <f t="shared" ca="1" si="76"/>
        <v>3</v>
      </c>
      <c r="BG40" s="2">
        <f t="shared" ca="1" si="76"/>
        <v>3</v>
      </c>
      <c r="BH40" s="2">
        <f t="shared" ca="1" si="76"/>
        <v>3</v>
      </c>
      <c r="BI40" s="2">
        <f t="shared" ca="1" si="76"/>
        <v>3</v>
      </c>
      <c r="BJ40" s="2">
        <f t="shared" ca="1" si="76"/>
        <v>2</v>
      </c>
      <c r="BK40" s="2">
        <f t="shared" ca="1" si="76"/>
        <v>3</v>
      </c>
      <c r="BL40" s="2">
        <f t="shared" ca="1" si="76"/>
        <v>3</v>
      </c>
      <c r="BM40" s="2">
        <f t="shared" ca="1" si="76"/>
        <v>3</v>
      </c>
      <c r="BN40" s="2">
        <f t="shared" ca="1" si="76"/>
        <v>3</v>
      </c>
      <c r="BO40" s="2">
        <f t="shared" ca="1" si="76"/>
        <v>3</v>
      </c>
      <c r="BP40" s="2">
        <f t="shared" ca="1" si="76"/>
        <v>3</v>
      </c>
      <c r="BQ40" s="2">
        <f t="shared" ca="1" si="76"/>
        <v>0</v>
      </c>
      <c r="BR40" s="2">
        <f t="shared" ca="1" si="76"/>
        <v>0</v>
      </c>
      <c r="BS40" s="2">
        <f t="shared" ca="1" si="76"/>
        <v>0</v>
      </c>
      <c r="BT40" s="2">
        <f t="shared" ca="1" si="76"/>
        <v>0</v>
      </c>
      <c r="BU40" s="2">
        <f t="shared" ca="1" si="76"/>
        <v>0</v>
      </c>
      <c r="BV40" s="2">
        <f t="shared" ca="1" si="76"/>
        <v>0</v>
      </c>
      <c r="BW40" s="2">
        <f t="shared" ca="1" si="76"/>
        <v>0</v>
      </c>
      <c r="BX40" s="2">
        <f t="shared" ca="1" si="76"/>
        <v>0</v>
      </c>
      <c r="BY40" s="2">
        <f t="shared" ca="1" si="76"/>
        <v>0</v>
      </c>
      <c r="BZ40" s="2">
        <f t="shared" ca="1" si="76"/>
        <v>0</v>
      </c>
      <c r="CA40" s="2">
        <f t="shared" ca="1" si="76"/>
        <v>0</v>
      </c>
      <c r="CB40" s="2">
        <f t="shared" ca="1" si="76"/>
        <v>0</v>
      </c>
      <c r="CC40" s="2">
        <f t="shared" ca="1" si="76"/>
        <v>0</v>
      </c>
      <c r="CD40" s="2">
        <f t="shared" ca="1" si="76"/>
        <v>0</v>
      </c>
      <c r="CE40" s="2">
        <f t="shared" ref="CE40:DJ40" ca="1" si="77">OFFSET($AX$52,11,-(AG$1))</f>
        <v>0</v>
      </c>
      <c r="CF40" s="2">
        <f t="shared" ca="1" si="77"/>
        <v>0</v>
      </c>
      <c r="CG40" s="2">
        <f t="shared" ca="1" si="77"/>
        <v>1</v>
      </c>
      <c r="CH40" s="2">
        <f t="shared" ca="1" si="77"/>
        <v>1</v>
      </c>
      <c r="CI40" s="2">
        <f t="shared" ca="1" si="77"/>
        <v>1</v>
      </c>
      <c r="CJ40" s="2">
        <f t="shared" ca="1" si="77"/>
        <v>1</v>
      </c>
      <c r="CK40" s="2">
        <f t="shared" ca="1" si="77"/>
        <v>1</v>
      </c>
      <c r="CL40" s="2">
        <f t="shared" ca="1" si="77"/>
        <v>2</v>
      </c>
      <c r="CM40" s="2">
        <f t="shared" ca="1" si="77"/>
        <v>2</v>
      </c>
      <c r="CN40" s="2">
        <f t="shared" ca="1" si="77"/>
        <v>0</v>
      </c>
      <c r="CO40" s="2">
        <f t="shared" ca="1" si="77"/>
        <v>0</v>
      </c>
      <c r="CP40" s="2">
        <f t="shared" ca="1" si="77"/>
        <v>0</v>
      </c>
      <c r="CQ40" s="2">
        <f t="shared" ca="1" si="77"/>
        <v>0</v>
      </c>
      <c r="CR40" s="2">
        <f t="shared" ca="1" si="77"/>
        <v>0</v>
      </c>
      <c r="CS40" s="2">
        <f t="shared" ca="1" si="77"/>
        <v>0</v>
      </c>
      <c r="CT40" s="2">
        <f t="shared" ca="1" si="77"/>
        <v>0</v>
      </c>
      <c r="CU40" s="2">
        <f t="shared" ca="1" si="77"/>
        <v>1</v>
      </c>
      <c r="CV40" s="2">
        <f t="shared" ca="1" si="77"/>
        <v>1</v>
      </c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</row>
    <row r="41" spans="1:802" x14ac:dyDescent="0.15">
      <c r="A41" s="2">
        <v>1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1</v>
      </c>
      <c r="M41" s="2">
        <v>1</v>
      </c>
      <c r="N41" s="2">
        <v>1</v>
      </c>
      <c r="O41" s="2">
        <v>1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1</v>
      </c>
      <c r="AF41" s="2">
        <v>1</v>
      </c>
      <c r="AG41" s="2">
        <v>1</v>
      </c>
      <c r="AH41" s="2">
        <v>1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 t="s">
        <v>0</v>
      </c>
      <c r="AO41" s="2">
        <v>12</v>
      </c>
      <c r="AP41" s="2">
        <v>11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f t="shared" ref="AY41:CD41" ca="1" si="78">OFFSET($AX$52,10,-(A$1))</f>
        <v>0</v>
      </c>
      <c r="AZ41" s="2">
        <f t="shared" ca="1" si="78"/>
        <v>0</v>
      </c>
      <c r="BA41" s="2">
        <f t="shared" ca="1" si="78"/>
        <v>0</v>
      </c>
      <c r="BB41" s="2">
        <f t="shared" ca="1" si="78"/>
        <v>0</v>
      </c>
      <c r="BC41" s="2">
        <f t="shared" ca="1" si="78"/>
        <v>0</v>
      </c>
      <c r="BD41" s="2">
        <f t="shared" ca="1" si="78"/>
        <v>0</v>
      </c>
      <c r="BE41" s="2">
        <f t="shared" ca="1" si="78"/>
        <v>3</v>
      </c>
      <c r="BF41" s="2">
        <f t="shared" ca="1" si="78"/>
        <v>3</v>
      </c>
      <c r="BG41" s="2">
        <f t="shared" ca="1" si="78"/>
        <v>3</v>
      </c>
      <c r="BH41" s="2">
        <f t="shared" ca="1" si="78"/>
        <v>3</v>
      </c>
      <c r="BI41" s="2">
        <f t="shared" ca="1" si="78"/>
        <v>2</v>
      </c>
      <c r="BJ41" s="2">
        <f t="shared" ca="1" si="78"/>
        <v>3</v>
      </c>
      <c r="BK41" s="2">
        <f t="shared" ca="1" si="78"/>
        <v>3</v>
      </c>
      <c r="BL41" s="2">
        <f t="shared" ca="1" si="78"/>
        <v>3</v>
      </c>
      <c r="BM41" s="2">
        <f t="shared" ca="1" si="78"/>
        <v>3</v>
      </c>
      <c r="BN41" s="2">
        <f t="shared" ca="1" si="78"/>
        <v>1</v>
      </c>
      <c r="BO41" s="2">
        <f t="shared" ca="1" si="78"/>
        <v>1</v>
      </c>
      <c r="BP41" s="2">
        <f t="shared" ca="1" si="78"/>
        <v>0</v>
      </c>
      <c r="BQ41" s="2">
        <f t="shared" ca="1" si="78"/>
        <v>0</v>
      </c>
      <c r="BR41" s="2">
        <f t="shared" ca="1" si="78"/>
        <v>0</v>
      </c>
      <c r="BS41" s="2">
        <f t="shared" ca="1" si="78"/>
        <v>0</v>
      </c>
      <c r="BT41" s="2">
        <f t="shared" ca="1" si="78"/>
        <v>0</v>
      </c>
      <c r="BU41" s="2">
        <f t="shared" ca="1" si="78"/>
        <v>0</v>
      </c>
      <c r="BV41" s="2">
        <f t="shared" ca="1" si="78"/>
        <v>0</v>
      </c>
      <c r="BW41" s="2">
        <f t="shared" ca="1" si="78"/>
        <v>0</v>
      </c>
      <c r="BX41" s="2">
        <f t="shared" ca="1" si="78"/>
        <v>1</v>
      </c>
      <c r="BY41" s="2">
        <f t="shared" ca="1" si="78"/>
        <v>1</v>
      </c>
      <c r="BZ41" s="2">
        <f t="shared" ca="1" si="78"/>
        <v>1</v>
      </c>
      <c r="CA41" s="2">
        <f t="shared" ca="1" si="78"/>
        <v>0</v>
      </c>
      <c r="CB41" s="2">
        <f t="shared" ca="1" si="78"/>
        <v>0</v>
      </c>
      <c r="CC41" s="2">
        <f t="shared" ca="1" si="78"/>
        <v>0</v>
      </c>
      <c r="CD41" s="2">
        <f t="shared" ca="1" si="78"/>
        <v>0</v>
      </c>
      <c r="CE41" s="2">
        <f t="shared" ref="CE41:DJ41" ca="1" si="79">OFFSET($AX$52,10,-(AG$1))</f>
        <v>0</v>
      </c>
      <c r="CF41" s="2">
        <f t="shared" ca="1" si="79"/>
        <v>0</v>
      </c>
      <c r="CG41" s="2">
        <f t="shared" ca="1" si="79"/>
        <v>0</v>
      </c>
      <c r="CH41" s="2">
        <f t="shared" ca="1" si="79"/>
        <v>1</v>
      </c>
      <c r="CI41" s="2">
        <f t="shared" ca="1" si="79"/>
        <v>1</v>
      </c>
      <c r="CJ41" s="2">
        <f t="shared" ca="1" si="79"/>
        <v>1</v>
      </c>
      <c r="CK41" s="2">
        <f t="shared" ca="1" si="79"/>
        <v>1</v>
      </c>
      <c r="CL41" s="2">
        <f t="shared" ca="1" si="79"/>
        <v>2</v>
      </c>
      <c r="CM41" s="2">
        <f t="shared" ca="1" si="79"/>
        <v>2</v>
      </c>
      <c r="CN41" s="2">
        <f t="shared" ca="1" si="79"/>
        <v>0</v>
      </c>
      <c r="CO41" s="2">
        <f t="shared" ca="1" si="79"/>
        <v>0</v>
      </c>
      <c r="CP41" s="2">
        <f t="shared" ca="1" si="79"/>
        <v>0</v>
      </c>
      <c r="CQ41" s="2">
        <f t="shared" ca="1" si="79"/>
        <v>0</v>
      </c>
      <c r="CR41" s="2">
        <f t="shared" ca="1" si="79"/>
        <v>0</v>
      </c>
      <c r="CS41" s="2">
        <f t="shared" ca="1" si="79"/>
        <v>0</v>
      </c>
      <c r="CT41" s="2">
        <f t="shared" ca="1" si="79"/>
        <v>0</v>
      </c>
      <c r="CU41" s="2">
        <f t="shared" ca="1" si="79"/>
        <v>0</v>
      </c>
      <c r="CV41" s="2">
        <f t="shared" ca="1" si="79"/>
        <v>1</v>
      </c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</row>
    <row r="42" spans="1:802" x14ac:dyDescent="0.15">
      <c r="A42" s="2">
        <v>1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1</v>
      </c>
      <c r="M42" s="2">
        <v>1</v>
      </c>
      <c r="N42" s="2">
        <v>1</v>
      </c>
      <c r="O42" s="2">
        <v>1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1</v>
      </c>
      <c r="W42" s="2">
        <v>1</v>
      </c>
      <c r="X42" s="2">
        <v>1</v>
      </c>
      <c r="Y42" s="2">
        <v>0</v>
      </c>
      <c r="Z42" s="2">
        <v>0</v>
      </c>
      <c r="AA42" s="2">
        <v>0</v>
      </c>
      <c r="AB42" s="2">
        <v>1</v>
      </c>
      <c r="AC42" s="2">
        <v>1</v>
      </c>
      <c r="AD42" s="2">
        <v>1</v>
      </c>
      <c r="AE42" s="2">
        <v>1</v>
      </c>
      <c r="AF42" s="2">
        <v>1</v>
      </c>
      <c r="AG42" s="2">
        <v>1</v>
      </c>
      <c r="AH42" s="2">
        <v>1</v>
      </c>
      <c r="AI42" s="2">
        <v>1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13</v>
      </c>
      <c r="AP42" s="2">
        <v>14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f t="shared" ref="AY42:CD42" ca="1" si="80">OFFSET($AX$52,9,-(A$1))</f>
        <v>0</v>
      </c>
      <c r="AZ42" s="2">
        <f t="shared" ca="1" si="80"/>
        <v>0</v>
      </c>
      <c r="BA42" s="2">
        <f t="shared" ca="1" si="80"/>
        <v>0</v>
      </c>
      <c r="BB42" s="2">
        <f t="shared" ca="1" si="80"/>
        <v>0</v>
      </c>
      <c r="BC42" s="2">
        <f t="shared" ca="1" si="80"/>
        <v>0</v>
      </c>
      <c r="BD42" s="2">
        <f t="shared" ca="1" si="80"/>
        <v>0</v>
      </c>
      <c r="BE42" s="2">
        <f t="shared" ca="1" si="80"/>
        <v>3</v>
      </c>
      <c r="BF42" s="2">
        <f t="shared" ca="1" si="80"/>
        <v>3</v>
      </c>
      <c r="BG42" s="2">
        <f t="shared" ca="1" si="80"/>
        <v>3</v>
      </c>
      <c r="BH42" s="2">
        <f t="shared" ca="1" si="80"/>
        <v>2</v>
      </c>
      <c r="BI42" s="2">
        <f t="shared" ca="1" si="80"/>
        <v>3</v>
      </c>
      <c r="BJ42" s="2">
        <f t="shared" ca="1" si="80"/>
        <v>3</v>
      </c>
      <c r="BK42" s="2">
        <f t="shared" ca="1" si="80"/>
        <v>3</v>
      </c>
      <c r="BL42" s="2">
        <f t="shared" ca="1" si="80"/>
        <v>1</v>
      </c>
      <c r="BM42" s="2">
        <f t="shared" ca="1" si="80"/>
        <v>1</v>
      </c>
      <c r="BN42" s="2">
        <f t="shared" ca="1" si="80"/>
        <v>1</v>
      </c>
      <c r="BO42" s="2">
        <f t="shared" ca="1" si="80"/>
        <v>1</v>
      </c>
      <c r="BP42" s="2">
        <f t="shared" ca="1" si="80"/>
        <v>0</v>
      </c>
      <c r="BQ42" s="2">
        <f t="shared" ca="1" si="80"/>
        <v>0</v>
      </c>
      <c r="BR42" s="2">
        <f t="shared" ca="1" si="80"/>
        <v>0</v>
      </c>
      <c r="BS42" s="2">
        <f t="shared" ca="1" si="80"/>
        <v>0</v>
      </c>
      <c r="BT42" s="2">
        <f t="shared" ca="1" si="80"/>
        <v>0</v>
      </c>
      <c r="BU42" s="2">
        <f t="shared" ca="1" si="80"/>
        <v>0</v>
      </c>
      <c r="BV42" s="2">
        <f t="shared" ca="1" si="80"/>
        <v>1</v>
      </c>
      <c r="BW42" s="2">
        <f t="shared" ca="1" si="80"/>
        <v>1</v>
      </c>
      <c r="BX42" s="2">
        <f t="shared" ca="1" si="80"/>
        <v>1</v>
      </c>
      <c r="BY42" s="2">
        <f t="shared" ca="1" si="80"/>
        <v>1</v>
      </c>
      <c r="BZ42" s="2">
        <f t="shared" ca="1" si="80"/>
        <v>1</v>
      </c>
      <c r="CA42" s="2">
        <f t="shared" ca="1" si="80"/>
        <v>0</v>
      </c>
      <c r="CB42" s="2">
        <f t="shared" ca="1" si="80"/>
        <v>0</v>
      </c>
      <c r="CC42" s="2">
        <f t="shared" ca="1" si="80"/>
        <v>0</v>
      </c>
      <c r="CD42" s="2">
        <f t="shared" ca="1" si="80"/>
        <v>0</v>
      </c>
      <c r="CE42" s="2">
        <f t="shared" ref="CE42:DJ42" ca="1" si="81">OFFSET($AX$52,9,-(AG$1))</f>
        <v>0</v>
      </c>
      <c r="CF42" s="2">
        <f t="shared" ca="1" si="81"/>
        <v>0</v>
      </c>
      <c r="CG42" s="2">
        <f t="shared" ca="1" si="81"/>
        <v>0</v>
      </c>
      <c r="CH42" s="2">
        <f t="shared" ca="1" si="81"/>
        <v>1</v>
      </c>
      <c r="CI42" s="2">
        <f t="shared" ca="1" si="81"/>
        <v>1</v>
      </c>
      <c r="CJ42" s="2">
        <f t="shared" ca="1" si="81"/>
        <v>1</v>
      </c>
      <c r="CK42" s="2">
        <f t="shared" ca="1" si="81"/>
        <v>1</v>
      </c>
      <c r="CL42" s="2">
        <f t="shared" ca="1" si="81"/>
        <v>1</v>
      </c>
      <c r="CM42" s="2">
        <f t="shared" ca="1" si="81"/>
        <v>2</v>
      </c>
      <c r="CN42" s="2">
        <f t="shared" ca="1" si="81"/>
        <v>0</v>
      </c>
      <c r="CO42" s="2">
        <f t="shared" ca="1" si="81"/>
        <v>0</v>
      </c>
      <c r="CP42" s="2">
        <f t="shared" ca="1" si="81"/>
        <v>0</v>
      </c>
      <c r="CQ42" s="2">
        <f t="shared" ca="1" si="81"/>
        <v>0</v>
      </c>
      <c r="CR42" s="2">
        <f t="shared" ca="1" si="81"/>
        <v>0</v>
      </c>
      <c r="CS42" s="2">
        <f t="shared" ca="1" si="81"/>
        <v>0</v>
      </c>
      <c r="CT42" s="2">
        <f t="shared" ca="1" si="81"/>
        <v>0</v>
      </c>
      <c r="CU42" s="2">
        <f t="shared" ca="1" si="81"/>
        <v>0</v>
      </c>
      <c r="CV42" s="2">
        <f t="shared" ca="1" si="81"/>
        <v>1</v>
      </c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</row>
    <row r="43" spans="1:802" x14ac:dyDescent="0.15">
      <c r="A43" s="2">
        <v>1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 t="s">
        <v>0</v>
      </c>
      <c r="H43" s="2">
        <v>0</v>
      </c>
      <c r="I43" s="2">
        <v>0</v>
      </c>
      <c r="J43" s="2">
        <v>0</v>
      </c>
      <c r="K43" s="2">
        <v>0</v>
      </c>
      <c r="L43" s="2">
        <v>1</v>
      </c>
      <c r="M43" s="2">
        <v>1</v>
      </c>
      <c r="N43" s="2">
        <v>1</v>
      </c>
      <c r="O43" s="2">
        <v>1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1</v>
      </c>
      <c r="W43" s="2">
        <v>1</v>
      </c>
      <c r="X43" s="2">
        <v>1</v>
      </c>
      <c r="Y43" s="2">
        <v>1</v>
      </c>
      <c r="Z43" s="2">
        <v>1</v>
      </c>
      <c r="AA43" s="2">
        <v>1</v>
      </c>
      <c r="AB43" s="2">
        <v>1</v>
      </c>
      <c r="AC43" s="2">
        <v>1</v>
      </c>
      <c r="AD43" s="2">
        <v>1</v>
      </c>
      <c r="AE43" s="2">
        <v>1</v>
      </c>
      <c r="AF43" s="2">
        <v>1</v>
      </c>
      <c r="AG43" s="2">
        <v>1</v>
      </c>
      <c r="AH43" s="2">
        <v>1</v>
      </c>
      <c r="AI43" s="2">
        <v>1</v>
      </c>
      <c r="AJ43" s="2">
        <v>1</v>
      </c>
      <c r="AK43" s="2">
        <v>1</v>
      </c>
      <c r="AL43" s="2">
        <v>0</v>
      </c>
      <c r="AM43" s="2">
        <v>0</v>
      </c>
      <c r="AN43" s="2">
        <v>0</v>
      </c>
      <c r="AO43" s="2">
        <v>0</v>
      </c>
      <c r="AP43" s="2" t="s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f t="shared" ref="AY43:CD43" ca="1" si="82">OFFSET($AX$52,8,-(A$1))</f>
        <v>0</v>
      </c>
      <c r="AZ43" s="2">
        <f t="shared" ca="1" si="82"/>
        <v>0</v>
      </c>
      <c r="BA43" s="2">
        <f t="shared" ca="1" si="82"/>
        <v>0</v>
      </c>
      <c r="BB43" s="2">
        <f t="shared" ca="1" si="82"/>
        <v>0</v>
      </c>
      <c r="BC43" s="2">
        <f t="shared" ca="1" si="82"/>
        <v>0</v>
      </c>
      <c r="BD43" s="2">
        <f t="shared" ca="1" si="82"/>
        <v>0</v>
      </c>
      <c r="BE43" s="2">
        <f t="shared" ca="1" si="82"/>
        <v>3</v>
      </c>
      <c r="BF43" s="2">
        <f t="shared" ca="1" si="82"/>
        <v>3</v>
      </c>
      <c r="BG43" s="2">
        <f t="shared" ca="1" si="82"/>
        <v>2</v>
      </c>
      <c r="BH43" s="2">
        <f t="shared" ca="1" si="82"/>
        <v>3</v>
      </c>
      <c r="BI43" s="2">
        <f t="shared" ca="1" si="82"/>
        <v>3</v>
      </c>
      <c r="BJ43" s="2">
        <f t="shared" ca="1" si="82"/>
        <v>3</v>
      </c>
      <c r="BK43" s="2">
        <f t="shared" ca="1" si="82"/>
        <v>3</v>
      </c>
      <c r="BL43" s="2">
        <f t="shared" ca="1" si="82"/>
        <v>1</v>
      </c>
      <c r="BM43" s="2">
        <f t="shared" ca="1" si="82"/>
        <v>1</v>
      </c>
      <c r="BN43" s="2">
        <f t="shared" ca="1" si="82"/>
        <v>1</v>
      </c>
      <c r="BO43" s="2">
        <f t="shared" ca="1" si="82"/>
        <v>1</v>
      </c>
      <c r="BP43" s="2">
        <f t="shared" ca="1" si="82"/>
        <v>0</v>
      </c>
      <c r="BQ43" s="2">
        <f t="shared" ca="1" si="82"/>
        <v>0</v>
      </c>
      <c r="BR43" s="2">
        <f t="shared" ca="1" si="82"/>
        <v>0</v>
      </c>
      <c r="BS43" s="2">
        <f t="shared" ca="1" si="82"/>
        <v>0</v>
      </c>
      <c r="BT43" s="2">
        <f t="shared" ca="1" si="82"/>
        <v>0</v>
      </c>
      <c r="BU43" s="2">
        <f t="shared" ca="1" si="82"/>
        <v>1</v>
      </c>
      <c r="BV43" s="2">
        <f t="shared" ca="1" si="82"/>
        <v>1</v>
      </c>
      <c r="BW43" s="2">
        <f t="shared" ca="1" si="82"/>
        <v>1</v>
      </c>
      <c r="BX43" s="2">
        <f t="shared" ca="1" si="82"/>
        <v>1</v>
      </c>
      <c r="BY43" s="2">
        <f t="shared" ca="1" si="82"/>
        <v>1</v>
      </c>
      <c r="BZ43" s="2">
        <f t="shared" ca="1" si="82"/>
        <v>1</v>
      </c>
      <c r="CA43" s="2">
        <f t="shared" ca="1" si="82"/>
        <v>1</v>
      </c>
      <c r="CB43" s="2">
        <f t="shared" ca="1" si="82"/>
        <v>0</v>
      </c>
      <c r="CC43" s="2">
        <f t="shared" ca="1" si="82"/>
        <v>0</v>
      </c>
      <c r="CD43" s="2">
        <f t="shared" ca="1" si="82"/>
        <v>0</v>
      </c>
      <c r="CE43" s="2">
        <f t="shared" ref="CE43:DJ43" ca="1" si="83">OFFSET($AX$52,8,-(AG$1))</f>
        <v>0</v>
      </c>
      <c r="CF43" s="2">
        <f t="shared" ca="1" si="83"/>
        <v>0</v>
      </c>
      <c r="CG43" s="2">
        <f t="shared" ca="1" si="83"/>
        <v>0</v>
      </c>
      <c r="CH43" s="2">
        <f t="shared" ca="1" si="83"/>
        <v>1</v>
      </c>
      <c r="CI43" s="2">
        <f t="shared" ca="1" si="83"/>
        <v>1</v>
      </c>
      <c r="CJ43" s="2">
        <f t="shared" ca="1" si="83"/>
        <v>1</v>
      </c>
      <c r="CK43" s="2">
        <f t="shared" ca="1" si="83"/>
        <v>1</v>
      </c>
      <c r="CL43" s="2">
        <f t="shared" ca="1" si="83"/>
        <v>0</v>
      </c>
      <c r="CM43" s="2">
        <f t="shared" ca="1" si="83"/>
        <v>0</v>
      </c>
      <c r="CN43" s="2">
        <f t="shared" ca="1" si="83"/>
        <v>0</v>
      </c>
      <c r="CO43" s="2">
        <f t="shared" ca="1" si="83"/>
        <v>0</v>
      </c>
      <c r="CP43" s="2" t="str">
        <f t="shared" ca="1" si="83"/>
        <v>x</v>
      </c>
      <c r="CQ43" s="2">
        <f t="shared" ca="1" si="83"/>
        <v>0</v>
      </c>
      <c r="CR43" s="2">
        <f t="shared" ca="1" si="83"/>
        <v>0</v>
      </c>
      <c r="CS43" s="2">
        <f t="shared" ca="1" si="83"/>
        <v>0</v>
      </c>
      <c r="CT43" s="2">
        <f t="shared" ca="1" si="83"/>
        <v>0</v>
      </c>
      <c r="CU43" s="2">
        <f t="shared" ca="1" si="83"/>
        <v>0</v>
      </c>
      <c r="CV43" s="2">
        <f t="shared" ca="1" si="83"/>
        <v>1</v>
      </c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</row>
    <row r="44" spans="1:802" x14ac:dyDescent="0.15">
      <c r="A44" s="2">
        <v>1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1</v>
      </c>
      <c r="M44" s="2">
        <v>1</v>
      </c>
      <c r="N44" s="2">
        <v>1</v>
      </c>
      <c r="O44" s="2">
        <v>1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1</v>
      </c>
      <c r="W44" s="2">
        <v>1</v>
      </c>
      <c r="X44" s="2">
        <v>1</v>
      </c>
      <c r="Y44" s="2">
        <v>1</v>
      </c>
      <c r="Z44" s="2">
        <v>1</v>
      </c>
      <c r="AA44" s="2">
        <v>1</v>
      </c>
      <c r="AB44" s="2">
        <v>1</v>
      </c>
      <c r="AC44" s="2">
        <v>1</v>
      </c>
      <c r="AD44" s="2">
        <v>1</v>
      </c>
      <c r="AE44" s="2">
        <v>1</v>
      </c>
      <c r="AF44" s="2">
        <v>1</v>
      </c>
      <c r="AG44" s="2">
        <v>1</v>
      </c>
      <c r="AH44" s="2">
        <v>1</v>
      </c>
      <c r="AI44" s="2">
        <v>1</v>
      </c>
      <c r="AJ44" s="2">
        <v>1</v>
      </c>
      <c r="AK44" s="2">
        <v>1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2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f t="shared" ref="AY44:CD44" ca="1" si="84">OFFSET($AX$52,7,-(A$1))</f>
        <v>0</v>
      </c>
      <c r="AZ44" s="2">
        <f t="shared" ca="1" si="84"/>
        <v>0</v>
      </c>
      <c r="BA44" s="2">
        <f t="shared" ca="1" si="84"/>
        <v>0</v>
      </c>
      <c r="BB44" s="2">
        <f t="shared" ca="1" si="84"/>
        <v>0</v>
      </c>
      <c r="BC44" s="2">
        <f t="shared" ca="1" si="84"/>
        <v>0</v>
      </c>
      <c r="BD44" s="2">
        <f t="shared" ca="1" si="84"/>
        <v>0</v>
      </c>
      <c r="BE44" s="2">
        <f t="shared" ca="1" si="84"/>
        <v>0</v>
      </c>
      <c r="BF44" s="2">
        <f t="shared" ca="1" si="84"/>
        <v>2</v>
      </c>
      <c r="BG44" s="2">
        <f t="shared" ca="1" si="84"/>
        <v>3</v>
      </c>
      <c r="BH44" s="2">
        <f t="shared" ca="1" si="84"/>
        <v>1</v>
      </c>
      <c r="BI44" s="2">
        <f t="shared" ca="1" si="84"/>
        <v>1</v>
      </c>
      <c r="BJ44" s="2">
        <f t="shared" ca="1" si="84"/>
        <v>1</v>
      </c>
      <c r="BK44" s="2">
        <f t="shared" ca="1" si="84"/>
        <v>1</v>
      </c>
      <c r="BL44" s="2">
        <f t="shared" ca="1" si="84"/>
        <v>1</v>
      </c>
      <c r="BM44" s="2">
        <f t="shared" ca="1" si="84"/>
        <v>1</v>
      </c>
      <c r="BN44" s="2">
        <f t="shared" ca="1" si="84"/>
        <v>1</v>
      </c>
      <c r="BO44" s="2">
        <f t="shared" ca="1" si="84"/>
        <v>0</v>
      </c>
      <c r="BP44" s="2">
        <f t="shared" ca="1" si="84"/>
        <v>0</v>
      </c>
      <c r="BQ44" s="2">
        <f t="shared" ca="1" si="84"/>
        <v>0</v>
      </c>
      <c r="BR44" s="2">
        <f t="shared" ca="1" si="84"/>
        <v>0</v>
      </c>
      <c r="BS44" s="2">
        <f t="shared" ca="1" si="84"/>
        <v>0</v>
      </c>
      <c r="BT44" s="2">
        <f t="shared" ca="1" si="84"/>
        <v>0</v>
      </c>
      <c r="BU44" s="2">
        <f t="shared" ca="1" si="84"/>
        <v>1</v>
      </c>
      <c r="BV44" s="2">
        <f t="shared" ca="1" si="84"/>
        <v>1</v>
      </c>
      <c r="BW44" s="2">
        <f t="shared" ca="1" si="84"/>
        <v>1</v>
      </c>
      <c r="BX44" s="2">
        <f t="shared" ca="1" si="84"/>
        <v>1</v>
      </c>
      <c r="BY44" s="2">
        <f t="shared" ca="1" si="84"/>
        <v>1</v>
      </c>
      <c r="BZ44" s="2">
        <f t="shared" ca="1" si="84"/>
        <v>1</v>
      </c>
      <c r="CA44" s="2">
        <f t="shared" ca="1" si="84"/>
        <v>1</v>
      </c>
      <c r="CB44" s="2">
        <f t="shared" ca="1" si="84"/>
        <v>1</v>
      </c>
      <c r="CC44" s="2">
        <f t="shared" ca="1" si="84"/>
        <v>0</v>
      </c>
      <c r="CD44" s="2">
        <f t="shared" ca="1" si="84"/>
        <v>0</v>
      </c>
      <c r="CE44" s="2">
        <f t="shared" ref="CE44:DJ44" ca="1" si="85">OFFSET($AX$52,7,-(AG$1))</f>
        <v>0</v>
      </c>
      <c r="CF44" s="2">
        <f t="shared" ca="1" si="85"/>
        <v>0</v>
      </c>
      <c r="CG44" s="2">
        <f t="shared" ca="1" si="85"/>
        <v>0</v>
      </c>
      <c r="CH44" s="2">
        <f t="shared" ca="1" si="85"/>
        <v>0</v>
      </c>
      <c r="CI44" s="2">
        <f t="shared" ca="1" si="85"/>
        <v>0</v>
      </c>
      <c r="CJ44" s="2">
        <f t="shared" ca="1" si="85"/>
        <v>0</v>
      </c>
      <c r="CK44" s="2">
        <f t="shared" ca="1" si="85"/>
        <v>0</v>
      </c>
      <c r="CL44" s="2">
        <f t="shared" ca="1" si="85"/>
        <v>0</v>
      </c>
      <c r="CM44" s="2">
        <f t="shared" ca="1" si="85"/>
        <v>0</v>
      </c>
      <c r="CN44" s="2">
        <f t="shared" ca="1" si="85"/>
        <v>0</v>
      </c>
      <c r="CO44" s="2">
        <f t="shared" ca="1" si="85"/>
        <v>0</v>
      </c>
      <c r="CP44" s="2">
        <f t="shared" ca="1" si="85"/>
        <v>0</v>
      </c>
      <c r="CQ44" s="2">
        <f t="shared" ca="1" si="85"/>
        <v>0</v>
      </c>
      <c r="CR44" s="2">
        <f t="shared" ca="1" si="85"/>
        <v>0</v>
      </c>
      <c r="CS44" s="2">
        <f t="shared" ca="1" si="85"/>
        <v>0</v>
      </c>
      <c r="CT44" s="2">
        <f t="shared" ca="1" si="85"/>
        <v>0</v>
      </c>
      <c r="CU44" s="2">
        <f t="shared" ca="1" si="85"/>
        <v>0</v>
      </c>
      <c r="CV44" s="2">
        <f t="shared" ca="1" si="85"/>
        <v>1</v>
      </c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</row>
    <row r="45" spans="1:802" x14ac:dyDescent="0.15">
      <c r="A45" s="2">
        <v>1</v>
      </c>
      <c r="B45" s="2">
        <v>2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1</v>
      </c>
      <c r="M45" s="2">
        <v>1</v>
      </c>
      <c r="N45" s="2">
        <v>1</v>
      </c>
      <c r="O45" s="2">
        <v>1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1</v>
      </c>
      <c r="W45" s="2">
        <v>1</v>
      </c>
      <c r="X45" s="2">
        <v>1</v>
      </c>
      <c r="Y45" s="2">
        <v>1</v>
      </c>
      <c r="Z45" s="2">
        <v>1</v>
      </c>
      <c r="AA45" s="2">
        <v>1</v>
      </c>
      <c r="AB45" s="2">
        <v>1</v>
      </c>
      <c r="AC45" s="2">
        <v>1</v>
      </c>
      <c r="AD45" s="2">
        <v>1</v>
      </c>
      <c r="AE45" s="2">
        <v>1</v>
      </c>
      <c r="AF45" s="2">
        <v>1</v>
      </c>
      <c r="AG45" s="2">
        <v>1</v>
      </c>
      <c r="AH45" s="2">
        <v>1</v>
      </c>
      <c r="AI45" s="2">
        <v>1</v>
      </c>
      <c r="AJ45" s="2">
        <v>1</v>
      </c>
      <c r="AK45" s="2">
        <v>1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2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f t="shared" ref="AY45:CD45" ca="1" si="86">OFFSET($AX$52,6,-(A$1))</f>
        <v>0</v>
      </c>
      <c r="AZ45" s="2">
        <f t="shared" ca="1" si="86"/>
        <v>0</v>
      </c>
      <c r="BA45" s="2">
        <f t="shared" ca="1" si="86"/>
        <v>0</v>
      </c>
      <c r="BB45" s="2">
        <f t="shared" ca="1" si="86"/>
        <v>0</v>
      </c>
      <c r="BC45" s="2">
        <f t="shared" ca="1" si="86"/>
        <v>0</v>
      </c>
      <c r="BD45" s="2">
        <f t="shared" ca="1" si="86"/>
        <v>0</v>
      </c>
      <c r="BE45" s="2">
        <f t="shared" ca="1" si="86"/>
        <v>2</v>
      </c>
      <c r="BF45" s="2">
        <f t="shared" ca="1" si="86"/>
        <v>0</v>
      </c>
      <c r="BG45" s="2">
        <f t="shared" ca="1" si="86"/>
        <v>0</v>
      </c>
      <c r="BH45" s="2">
        <f t="shared" ca="1" si="86"/>
        <v>1</v>
      </c>
      <c r="BI45" s="2">
        <f t="shared" ca="1" si="86"/>
        <v>1</v>
      </c>
      <c r="BJ45" s="2">
        <f t="shared" ca="1" si="86"/>
        <v>1</v>
      </c>
      <c r="BK45" s="2">
        <f t="shared" ca="1" si="86"/>
        <v>1</v>
      </c>
      <c r="BL45" s="2">
        <f t="shared" ca="1" si="86"/>
        <v>1</v>
      </c>
      <c r="BM45" s="2">
        <f t="shared" ca="1" si="86"/>
        <v>1</v>
      </c>
      <c r="BN45" s="2">
        <f t="shared" ca="1" si="86"/>
        <v>0</v>
      </c>
      <c r="BO45" s="2">
        <f t="shared" ca="1" si="86"/>
        <v>0</v>
      </c>
      <c r="BP45" s="2">
        <f t="shared" ca="1" si="86"/>
        <v>0</v>
      </c>
      <c r="BQ45" s="2">
        <f t="shared" ca="1" si="86"/>
        <v>0</v>
      </c>
      <c r="BR45" s="2">
        <f t="shared" ca="1" si="86"/>
        <v>0</v>
      </c>
      <c r="BS45" s="2">
        <f t="shared" ca="1" si="86"/>
        <v>0</v>
      </c>
      <c r="BT45" s="2">
        <f t="shared" ca="1" si="86"/>
        <v>0</v>
      </c>
      <c r="BU45" s="2">
        <f t="shared" ca="1" si="86"/>
        <v>1</v>
      </c>
      <c r="BV45" s="2">
        <f t="shared" ca="1" si="86"/>
        <v>1</v>
      </c>
      <c r="BW45" s="2">
        <f t="shared" ca="1" si="86"/>
        <v>1</v>
      </c>
      <c r="BX45" s="2">
        <f t="shared" ca="1" si="86"/>
        <v>1</v>
      </c>
      <c r="BY45" s="2">
        <f t="shared" ca="1" si="86"/>
        <v>1</v>
      </c>
      <c r="BZ45" s="2">
        <f t="shared" ca="1" si="86"/>
        <v>1</v>
      </c>
      <c r="CA45" s="2">
        <f t="shared" ca="1" si="86"/>
        <v>1</v>
      </c>
      <c r="CB45" s="2">
        <f t="shared" ca="1" si="86"/>
        <v>1</v>
      </c>
      <c r="CC45" s="2">
        <f t="shared" ca="1" si="86"/>
        <v>1</v>
      </c>
      <c r="CD45" s="2">
        <f t="shared" ca="1" si="86"/>
        <v>0</v>
      </c>
      <c r="CE45" s="2">
        <f t="shared" ref="CE45:DJ45" ca="1" si="87">OFFSET($AX$52,6,-(AG$1))</f>
        <v>0</v>
      </c>
      <c r="CF45" s="2">
        <f t="shared" ca="1" si="87"/>
        <v>0</v>
      </c>
      <c r="CG45" s="2">
        <f t="shared" ca="1" si="87"/>
        <v>0</v>
      </c>
      <c r="CH45" s="2">
        <f t="shared" ca="1" si="87"/>
        <v>0</v>
      </c>
      <c r="CI45" s="2">
        <f t="shared" ca="1" si="87"/>
        <v>0</v>
      </c>
      <c r="CJ45" s="2">
        <f t="shared" ca="1" si="87"/>
        <v>0</v>
      </c>
      <c r="CK45" s="2">
        <f t="shared" ca="1" si="87"/>
        <v>0</v>
      </c>
      <c r="CL45" s="2">
        <f t="shared" ca="1" si="87"/>
        <v>0</v>
      </c>
      <c r="CM45" s="2">
        <f t="shared" ca="1" si="87"/>
        <v>0</v>
      </c>
      <c r="CN45" s="2">
        <f t="shared" ca="1" si="87"/>
        <v>0</v>
      </c>
      <c r="CO45" s="2">
        <f t="shared" ca="1" si="87"/>
        <v>0</v>
      </c>
      <c r="CP45" s="2">
        <f t="shared" ca="1" si="87"/>
        <v>0</v>
      </c>
      <c r="CQ45" s="2">
        <f t="shared" ca="1" si="87"/>
        <v>0</v>
      </c>
      <c r="CR45" s="2">
        <f t="shared" ca="1" si="87"/>
        <v>0</v>
      </c>
      <c r="CS45" s="2">
        <f t="shared" ca="1" si="87"/>
        <v>0</v>
      </c>
      <c r="CT45" s="2">
        <f t="shared" ca="1" si="87"/>
        <v>0</v>
      </c>
      <c r="CU45" s="2">
        <f t="shared" ca="1" si="87"/>
        <v>0</v>
      </c>
      <c r="CV45" s="2">
        <f t="shared" ca="1" si="87"/>
        <v>1</v>
      </c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</row>
    <row r="46" spans="1:802" x14ac:dyDescent="0.15">
      <c r="A46" s="2">
        <v>1</v>
      </c>
      <c r="B46" s="2">
        <v>2</v>
      </c>
      <c r="C46" s="2">
        <v>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1</v>
      </c>
      <c r="M46" s="2">
        <v>1</v>
      </c>
      <c r="N46" s="2">
        <v>1</v>
      </c>
      <c r="O46" s="2">
        <v>1</v>
      </c>
      <c r="P46" s="2">
        <v>1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1</v>
      </c>
      <c r="X46" s="2">
        <v>1</v>
      </c>
      <c r="Y46" s="2">
        <v>1</v>
      </c>
      <c r="Z46" s="2">
        <v>1</v>
      </c>
      <c r="AA46" s="2">
        <v>1</v>
      </c>
      <c r="AB46" s="2">
        <v>1</v>
      </c>
      <c r="AC46" s="2">
        <v>1</v>
      </c>
      <c r="AD46" s="2">
        <v>1</v>
      </c>
      <c r="AE46" s="2">
        <v>1</v>
      </c>
      <c r="AF46" s="2">
        <v>1</v>
      </c>
      <c r="AG46" s="2">
        <v>1</v>
      </c>
      <c r="AH46" s="2">
        <v>1</v>
      </c>
      <c r="AI46" s="2">
        <v>1</v>
      </c>
      <c r="AJ46" s="2">
        <v>1</v>
      </c>
      <c r="AK46" s="2">
        <v>1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2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f t="shared" ref="AY46:CD46" ca="1" si="88">OFFSET($AX$52,5,-(A$1))</f>
        <v>0</v>
      </c>
      <c r="AZ46" s="2">
        <f t="shared" ca="1" si="88"/>
        <v>0</v>
      </c>
      <c r="BA46" s="2">
        <f t="shared" ca="1" si="88"/>
        <v>0</v>
      </c>
      <c r="BB46" s="2">
        <f t="shared" ca="1" si="88"/>
        <v>0</v>
      </c>
      <c r="BC46" s="2">
        <f t="shared" ca="1" si="88"/>
        <v>0</v>
      </c>
      <c r="BD46" s="2">
        <f t="shared" ca="1" si="88"/>
        <v>2</v>
      </c>
      <c r="BE46" s="2">
        <f t="shared" ca="1" si="88"/>
        <v>0</v>
      </c>
      <c r="BF46" s="2">
        <f t="shared" ca="1" si="88"/>
        <v>0</v>
      </c>
      <c r="BG46" s="2">
        <f t="shared" ca="1" si="88"/>
        <v>0</v>
      </c>
      <c r="BH46" s="2">
        <f t="shared" ca="1" si="88"/>
        <v>1</v>
      </c>
      <c r="BI46" s="2">
        <f t="shared" ca="1" si="88"/>
        <v>1</v>
      </c>
      <c r="BJ46" s="2">
        <f t="shared" ca="1" si="88"/>
        <v>1</v>
      </c>
      <c r="BK46" s="2">
        <f t="shared" ca="1" si="88"/>
        <v>1</v>
      </c>
      <c r="BL46" s="2">
        <f t="shared" ca="1" si="88"/>
        <v>0</v>
      </c>
      <c r="BM46" s="2">
        <f t="shared" ca="1" si="88"/>
        <v>0</v>
      </c>
      <c r="BN46" s="2">
        <f t="shared" ca="1" si="88"/>
        <v>0</v>
      </c>
      <c r="BO46" s="2">
        <f t="shared" ca="1" si="88"/>
        <v>0</v>
      </c>
      <c r="BP46" s="2">
        <f t="shared" ca="1" si="88"/>
        <v>0</v>
      </c>
      <c r="BQ46" s="2">
        <f t="shared" ca="1" si="88"/>
        <v>0</v>
      </c>
      <c r="BR46" s="2">
        <f t="shared" ca="1" si="88"/>
        <v>0</v>
      </c>
      <c r="BS46" s="2">
        <f t="shared" ca="1" si="88"/>
        <v>0</v>
      </c>
      <c r="BT46" s="2">
        <f t="shared" ca="1" si="88"/>
        <v>0</v>
      </c>
      <c r="BU46" s="2">
        <f t="shared" ca="1" si="88"/>
        <v>0</v>
      </c>
      <c r="BV46" s="2">
        <f t="shared" ca="1" si="88"/>
        <v>0</v>
      </c>
      <c r="BW46" s="2">
        <f t="shared" ca="1" si="88"/>
        <v>0</v>
      </c>
      <c r="BX46" s="2">
        <f t="shared" ca="1" si="88"/>
        <v>1</v>
      </c>
      <c r="BY46" s="2">
        <f t="shared" ca="1" si="88"/>
        <v>1</v>
      </c>
      <c r="BZ46" s="2">
        <f t="shared" ca="1" si="88"/>
        <v>1</v>
      </c>
      <c r="CA46" s="2">
        <f t="shared" ca="1" si="88"/>
        <v>1</v>
      </c>
      <c r="CB46" s="2">
        <f t="shared" ca="1" si="88"/>
        <v>1</v>
      </c>
      <c r="CC46" s="2">
        <f t="shared" ca="1" si="88"/>
        <v>1</v>
      </c>
      <c r="CD46" s="2">
        <f t="shared" ca="1" si="88"/>
        <v>0</v>
      </c>
      <c r="CE46" s="2">
        <f t="shared" ref="CE46:DJ46" ca="1" si="89">OFFSET($AX$52,5,-(AG$1))</f>
        <v>0</v>
      </c>
      <c r="CF46" s="2">
        <f t="shared" ca="1" si="89"/>
        <v>0</v>
      </c>
      <c r="CG46" s="2">
        <f t="shared" ca="1" si="89"/>
        <v>0</v>
      </c>
      <c r="CH46" s="2">
        <f t="shared" ca="1" si="89"/>
        <v>0</v>
      </c>
      <c r="CI46" s="2">
        <f t="shared" ca="1" si="89"/>
        <v>0</v>
      </c>
      <c r="CJ46" s="2">
        <f t="shared" ca="1" si="89"/>
        <v>0</v>
      </c>
      <c r="CK46" s="2">
        <f t="shared" ca="1" si="89"/>
        <v>0</v>
      </c>
      <c r="CL46" s="2">
        <f t="shared" ca="1" si="89"/>
        <v>0</v>
      </c>
      <c r="CM46" s="2">
        <f t="shared" ca="1" si="89"/>
        <v>0</v>
      </c>
      <c r="CN46" s="2">
        <f t="shared" ca="1" si="89"/>
        <v>0</v>
      </c>
      <c r="CO46" s="2">
        <f t="shared" ca="1" si="89"/>
        <v>0</v>
      </c>
      <c r="CP46" s="2">
        <f t="shared" ca="1" si="89"/>
        <v>0</v>
      </c>
      <c r="CQ46" s="2">
        <f t="shared" ca="1" si="89"/>
        <v>0</v>
      </c>
      <c r="CR46" s="2">
        <f t="shared" ca="1" si="89"/>
        <v>0</v>
      </c>
      <c r="CS46" s="2">
        <f t="shared" ca="1" si="89"/>
        <v>0</v>
      </c>
      <c r="CT46" s="2">
        <f t="shared" ca="1" si="89"/>
        <v>0</v>
      </c>
      <c r="CU46" s="2">
        <f t="shared" ca="1" si="89"/>
        <v>0</v>
      </c>
      <c r="CV46" s="2">
        <f t="shared" ca="1" si="89"/>
        <v>1</v>
      </c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</row>
    <row r="47" spans="1:802" x14ac:dyDescent="0.15">
      <c r="A47" s="2">
        <v>1</v>
      </c>
      <c r="B47" s="2">
        <v>2</v>
      </c>
      <c r="C47" s="2">
        <v>2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1</v>
      </c>
      <c r="M47" s="2">
        <v>1</v>
      </c>
      <c r="N47" s="2">
        <v>1</v>
      </c>
      <c r="O47" s="2">
        <v>1</v>
      </c>
      <c r="P47" s="2">
        <v>1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1</v>
      </c>
      <c r="X47" s="2">
        <v>1</v>
      </c>
      <c r="Y47" s="2">
        <v>1</v>
      </c>
      <c r="Z47" s="2">
        <v>1</v>
      </c>
      <c r="AA47" s="2">
        <v>1</v>
      </c>
      <c r="AB47" s="2">
        <v>1</v>
      </c>
      <c r="AC47" s="2">
        <v>1</v>
      </c>
      <c r="AD47" s="2">
        <v>1</v>
      </c>
      <c r="AE47" s="2">
        <v>1</v>
      </c>
      <c r="AF47" s="2">
        <v>1</v>
      </c>
      <c r="AG47" s="2">
        <v>1</v>
      </c>
      <c r="AH47" s="2">
        <v>1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2</v>
      </c>
      <c r="AU47" s="2">
        <v>0</v>
      </c>
      <c r="AV47" s="2">
        <v>0</v>
      </c>
      <c r="AW47" s="2">
        <v>0</v>
      </c>
      <c r="AX47" s="2">
        <v>0</v>
      </c>
      <c r="AY47" s="2">
        <f t="shared" ref="AY47:CD47" ca="1" si="90">OFFSET($AX$52,4,-(A$1))</f>
        <v>0</v>
      </c>
      <c r="AZ47" s="2">
        <f t="shared" ca="1" si="90"/>
        <v>0</v>
      </c>
      <c r="BA47" s="2">
        <f t="shared" ca="1" si="90"/>
        <v>0</v>
      </c>
      <c r="BB47" s="2">
        <f t="shared" ca="1" si="90"/>
        <v>0</v>
      </c>
      <c r="BC47" s="2">
        <f t="shared" ca="1" si="90"/>
        <v>2</v>
      </c>
      <c r="BD47" s="2">
        <f t="shared" ca="1" si="90"/>
        <v>0</v>
      </c>
      <c r="BE47" s="2">
        <f t="shared" ca="1" si="90"/>
        <v>0</v>
      </c>
      <c r="BF47" s="2">
        <f t="shared" ca="1" si="90"/>
        <v>0</v>
      </c>
      <c r="BG47" s="2">
        <f t="shared" ca="1" si="90"/>
        <v>0</v>
      </c>
      <c r="BH47" s="2">
        <f t="shared" ca="1" si="90"/>
        <v>1</v>
      </c>
      <c r="BI47" s="2">
        <f t="shared" ca="1" si="90"/>
        <v>1</v>
      </c>
      <c r="BJ47" s="2">
        <f t="shared" ca="1" si="90"/>
        <v>1</v>
      </c>
      <c r="BK47" s="2">
        <f t="shared" ca="1" si="90"/>
        <v>1</v>
      </c>
      <c r="BL47" s="2">
        <f t="shared" ca="1" si="90"/>
        <v>0</v>
      </c>
      <c r="BM47" s="2">
        <f t="shared" ca="1" si="90"/>
        <v>0</v>
      </c>
      <c r="BN47" s="2">
        <f t="shared" ca="1" si="90"/>
        <v>0</v>
      </c>
      <c r="BO47" s="2">
        <f t="shared" ca="1" si="90"/>
        <v>0</v>
      </c>
      <c r="BP47" s="2">
        <f t="shared" ca="1" si="90"/>
        <v>0</v>
      </c>
      <c r="BQ47" s="2">
        <f t="shared" ca="1" si="90"/>
        <v>0</v>
      </c>
      <c r="BR47" s="2">
        <f t="shared" ca="1" si="90"/>
        <v>0</v>
      </c>
      <c r="BS47" s="2">
        <f t="shared" ca="1" si="90"/>
        <v>0</v>
      </c>
      <c r="BT47" s="2">
        <f t="shared" ca="1" si="90"/>
        <v>0</v>
      </c>
      <c r="BU47" s="2">
        <f t="shared" ca="1" si="90"/>
        <v>0</v>
      </c>
      <c r="BV47" s="2">
        <f t="shared" ca="1" si="90"/>
        <v>0</v>
      </c>
      <c r="BW47" s="2">
        <f t="shared" ca="1" si="90"/>
        <v>0</v>
      </c>
      <c r="BX47" s="2">
        <f t="shared" ca="1" si="90"/>
        <v>1</v>
      </c>
      <c r="BY47" s="2">
        <f t="shared" ca="1" si="90"/>
        <v>1</v>
      </c>
      <c r="BZ47" s="2">
        <f t="shared" ca="1" si="90"/>
        <v>1</v>
      </c>
      <c r="CA47" s="2">
        <f t="shared" ca="1" si="90"/>
        <v>1</v>
      </c>
      <c r="CB47" s="2">
        <f t="shared" ca="1" si="90"/>
        <v>0</v>
      </c>
      <c r="CC47" s="2">
        <f t="shared" ca="1" si="90"/>
        <v>0</v>
      </c>
      <c r="CD47" s="2">
        <f t="shared" ca="1" si="90"/>
        <v>0</v>
      </c>
      <c r="CE47" s="2">
        <f t="shared" ref="CE47:DJ47" ca="1" si="91">OFFSET($AX$52,4,-(AG$1))</f>
        <v>0</v>
      </c>
      <c r="CF47" s="2">
        <f t="shared" ca="1" si="91"/>
        <v>0</v>
      </c>
      <c r="CG47" s="2">
        <f t="shared" ca="1" si="91"/>
        <v>0</v>
      </c>
      <c r="CH47" s="2">
        <f t="shared" ca="1" si="91"/>
        <v>0</v>
      </c>
      <c r="CI47" s="2">
        <f t="shared" ca="1" si="91"/>
        <v>0</v>
      </c>
      <c r="CJ47" s="2">
        <f t="shared" ca="1" si="91"/>
        <v>0</v>
      </c>
      <c r="CK47" s="2">
        <f t="shared" ca="1" si="91"/>
        <v>0</v>
      </c>
      <c r="CL47" s="2">
        <f t="shared" ca="1" si="91"/>
        <v>0</v>
      </c>
      <c r="CM47" s="2">
        <f t="shared" ca="1" si="91"/>
        <v>0</v>
      </c>
      <c r="CN47" s="2">
        <f t="shared" ca="1" si="91"/>
        <v>0</v>
      </c>
      <c r="CO47" s="2">
        <f t="shared" ca="1" si="91"/>
        <v>0</v>
      </c>
      <c r="CP47" s="2">
        <f t="shared" ca="1" si="91"/>
        <v>0</v>
      </c>
      <c r="CQ47" s="2">
        <f t="shared" ca="1" si="91"/>
        <v>0</v>
      </c>
      <c r="CR47" s="2">
        <f t="shared" ca="1" si="91"/>
        <v>0</v>
      </c>
      <c r="CS47" s="2">
        <f t="shared" ca="1" si="91"/>
        <v>0</v>
      </c>
      <c r="CT47" s="2">
        <f t="shared" ca="1" si="91"/>
        <v>0</v>
      </c>
      <c r="CU47" s="2">
        <f t="shared" ca="1" si="91"/>
        <v>0</v>
      </c>
      <c r="CV47" s="2">
        <f t="shared" ca="1" si="91"/>
        <v>1</v>
      </c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</row>
    <row r="48" spans="1:802" x14ac:dyDescent="0.15">
      <c r="A48" s="2">
        <v>1</v>
      </c>
      <c r="B48" s="2">
        <v>2</v>
      </c>
      <c r="C48" s="2">
        <v>2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1</v>
      </c>
      <c r="M48" s="2">
        <v>1</v>
      </c>
      <c r="N48" s="2">
        <v>1</v>
      </c>
      <c r="O48" s="2">
        <v>1</v>
      </c>
      <c r="P48" s="2">
        <v>1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1</v>
      </c>
      <c r="X48" s="2">
        <v>1</v>
      </c>
      <c r="Y48" s="2">
        <v>1</v>
      </c>
      <c r="Z48" s="2">
        <v>1</v>
      </c>
      <c r="AA48" s="2">
        <v>1</v>
      </c>
      <c r="AB48" s="2">
        <v>1</v>
      </c>
      <c r="AC48" s="2">
        <v>1</v>
      </c>
      <c r="AD48" s="2">
        <v>1</v>
      </c>
      <c r="AE48" s="2">
        <v>1</v>
      </c>
      <c r="AF48" s="2">
        <v>1</v>
      </c>
      <c r="AG48" s="2">
        <v>1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 t="s">
        <v>0</v>
      </c>
      <c r="AV48" s="2">
        <v>0</v>
      </c>
      <c r="AW48" s="2">
        <v>0</v>
      </c>
      <c r="AX48" s="2">
        <v>0</v>
      </c>
      <c r="AY48" s="2">
        <f t="shared" ref="AY48:CD48" ca="1" si="92">OFFSET($AX$52,3,-(A$1))</f>
        <v>0</v>
      </c>
      <c r="AZ48" s="2">
        <f t="shared" ca="1" si="92"/>
        <v>0</v>
      </c>
      <c r="BA48" s="2">
        <f t="shared" ca="1" si="92"/>
        <v>0</v>
      </c>
      <c r="BB48" s="2">
        <f t="shared" ca="1" si="92"/>
        <v>2</v>
      </c>
      <c r="BC48" s="2">
        <f t="shared" ca="1" si="92"/>
        <v>0</v>
      </c>
      <c r="BD48" s="2">
        <f t="shared" ca="1" si="92"/>
        <v>0</v>
      </c>
      <c r="BE48" s="2">
        <f t="shared" ca="1" si="92"/>
        <v>0</v>
      </c>
      <c r="BF48" s="2">
        <f t="shared" ca="1" si="92"/>
        <v>0</v>
      </c>
      <c r="BG48" s="2">
        <f t="shared" ca="1" si="92"/>
        <v>0</v>
      </c>
      <c r="BH48" s="2">
        <f t="shared" ca="1" si="92"/>
        <v>1</v>
      </c>
      <c r="BI48" s="2">
        <f t="shared" ca="1" si="92"/>
        <v>1</v>
      </c>
      <c r="BJ48" s="2">
        <f t="shared" ca="1" si="92"/>
        <v>1</v>
      </c>
      <c r="BK48" s="2">
        <f t="shared" ca="1" si="92"/>
        <v>1</v>
      </c>
      <c r="BL48" s="2">
        <f t="shared" ca="1" si="92"/>
        <v>0</v>
      </c>
      <c r="BM48" s="2">
        <f t="shared" ca="1" si="92"/>
        <v>0</v>
      </c>
      <c r="BN48" s="2">
        <f t="shared" ca="1" si="92"/>
        <v>0</v>
      </c>
      <c r="BO48" s="2">
        <f t="shared" ca="1" si="92"/>
        <v>0</v>
      </c>
      <c r="BP48" s="2">
        <f t="shared" ca="1" si="92"/>
        <v>0</v>
      </c>
      <c r="BQ48" s="2">
        <f t="shared" ca="1" si="92"/>
        <v>0</v>
      </c>
      <c r="BR48" s="2">
        <f t="shared" ca="1" si="92"/>
        <v>0</v>
      </c>
      <c r="BS48" s="2">
        <f t="shared" ca="1" si="92"/>
        <v>0</v>
      </c>
      <c r="BT48" s="2">
        <f t="shared" ca="1" si="92"/>
        <v>0</v>
      </c>
      <c r="BU48" s="2">
        <f t="shared" ca="1" si="92"/>
        <v>0</v>
      </c>
      <c r="BV48" s="2">
        <f t="shared" ca="1" si="92"/>
        <v>0</v>
      </c>
      <c r="BW48" s="2">
        <f t="shared" ca="1" si="92"/>
        <v>0</v>
      </c>
      <c r="BX48" s="2">
        <f t="shared" ca="1" si="92"/>
        <v>0</v>
      </c>
      <c r="BY48" s="2">
        <f t="shared" ca="1" si="92"/>
        <v>0</v>
      </c>
      <c r="BZ48" s="2">
        <f t="shared" ca="1" si="92"/>
        <v>1</v>
      </c>
      <c r="CA48" s="2">
        <f t="shared" ca="1" si="92"/>
        <v>1</v>
      </c>
      <c r="CB48" s="2">
        <f t="shared" ca="1" si="92"/>
        <v>0</v>
      </c>
      <c r="CC48" s="2">
        <f t="shared" ca="1" si="92"/>
        <v>0</v>
      </c>
      <c r="CD48" s="2">
        <f t="shared" ca="1" si="92"/>
        <v>0</v>
      </c>
      <c r="CE48" s="2">
        <f t="shared" ref="CE48:DJ48" ca="1" si="93">OFFSET($AX$52,3,-(AG$1))</f>
        <v>0</v>
      </c>
      <c r="CF48" s="2">
        <f t="shared" ca="1" si="93"/>
        <v>0</v>
      </c>
      <c r="CG48" s="2">
        <f t="shared" ca="1" si="93"/>
        <v>0</v>
      </c>
      <c r="CH48" s="2">
        <f t="shared" ca="1" si="93"/>
        <v>0</v>
      </c>
      <c r="CI48" s="2">
        <f t="shared" ca="1" si="93"/>
        <v>0</v>
      </c>
      <c r="CJ48" s="2">
        <f t="shared" ca="1" si="93"/>
        <v>1</v>
      </c>
      <c r="CK48" s="2">
        <f t="shared" ca="1" si="93"/>
        <v>1</v>
      </c>
      <c r="CL48" s="2">
        <f t="shared" ca="1" si="93"/>
        <v>0</v>
      </c>
      <c r="CM48" s="2">
        <f t="shared" ca="1" si="93"/>
        <v>0</v>
      </c>
      <c r="CN48" s="2">
        <f t="shared" ca="1" si="93"/>
        <v>0</v>
      </c>
      <c r="CO48" s="2">
        <f t="shared" ca="1" si="93"/>
        <v>0</v>
      </c>
      <c r="CP48" s="2">
        <f t="shared" ca="1" si="93"/>
        <v>0</v>
      </c>
      <c r="CQ48" s="2">
        <f t="shared" ca="1" si="93"/>
        <v>0</v>
      </c>
      <c r="CR48" s="2">
        <f t="shared" ca="1" si="93"/>
        <v>0</v>
      </c>
      <c r="CS48" s="2">
        <f t="shared" ca="1" si="93"/>
        <v>0</v>
      </c>
      <c r="CT48" s="2">
        <f t="shared" ca="1" si="93"/>
        <v>0</v>
      </c>
      <c r="CU48" s="2">
        <f t="shared" ca="1" si="93"/>
        <v>0</v>
      </c>
      <c r="CV48" s="2">
        <f t="shared" ca="1" si="93"/>
        <v>1</v>
      </c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</row>
    <row r="49" spans="1:802" x14ac:dyDescent="0.15">
      <c r="A49" s="2">
        <v>1</v>
      </c>
      <c r="B49" s="2">
        <v>2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1</v>
      </c>
      <c r="M49" s="2">
        <v>1</v>
      </c>
      <c r="N49" s="2">
        <v>1</v>
      </c>
      <c r="O49" s="2">
        <v>1</v>
      </c>
      <c r="P49" s="2">
        <v>1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1</v>
      </c>
      <c r="AD49" s="2">
        <v>1</v>
      </c>
      <c r="AE49" s="2">
        <v>1</v>
      </c>
      <c r="AF49" s="2">
        <v>1</v>
      </c>
      <c r="AG49" s="2">
        <v>2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2</v>
      </c>
      <c r="AW49" s="2">
        <v>0</v>
      </c>
      <c r="AX49" s="2">
        <v>0</v>
      </c>
      <c r="AY49" s="2">
        <f t="shared" ref="AY49:CD49" ca="1" si="94">OFFSET($AX$52,2,-(A$1))</f>
        <v>0</v>
      </c>
      <c r="AZ49" s="2">
        <f t="shared" ca="1" si="94"/>
        <v>0</v>
      </c>
      <c r="BA49" s="2">
        <f t="shared" ca="1" si="94"/>
        <v>2</v>
      </c>
      <c r="BB49" s="2">
        <f t="shared" ca="1" si="94"/>
        <v>0</v>
      </c>
      <c r="BC49" s="2">
        <f t="shared" ca="1" si="94"/>
        <v>0</v>
      </c>
      <c r="BD49" s="2">
        <f t="shared" ca="1" si="94"/>
        <v>0</v>
      </c>
      <c r="BE49" s="2">
        <f t="shared" ca="1" si="94"/>
        <v>0</v>
      </c>
      <c r="BF49" s="2">
        <f t="shared" ca="1" si="94"/>
        <v>0</v>
      </c>
      <c r="BG49" s="2">
        <f t="shared" ca="1" si="94"/>
        <v>0</v>
      </c>
      <c r="BH49" s="2">
        <f t="shared" ca="1" si="94"/>
        <v>1</v>
      </c>
      <c r="BI49" s="2">
        <f t="shared" ca="1" si="94"/>
        <v>1</v>
      </c>
      <c r="BJ49" s="2">
        <f t="shared" ca="1" si="94"/>
        <v>1</v>
      </c>
      <c r="BK49" s="2">
        <f t="shared" ca="1" si="94"/>
        <v>0</v>
      </c>
      <c r="BL49" s="2">
        <f t="shared" ca="1" si="94"/>
        <v>0</v>
      </c>
      <c r="BM49" s="2">
        <f t="shared" ca="1" si="94"/>
        <v>0</v>
      </c>
      <c r="BN49" s="2">
        <f t="shared" ca="1" si="94"/>
        <v>0</v>
      </c>
      <c r="BO49" s="2">
        <f t="shared" ca="1" si="94"/>
        <v>0</v>
      </c>
      <c r="BP49" s="2">
        <f t="shared" ca="1" si="94"/>
        <v>0</v>
      </c>
      <c r="BQ49" s="2">
        <f t="shared" ca="1" si="94"/>
        <v>0</v>
      </c>
      <c r="BR49" s="2">
        <f t="shared" ca="1" si="94"/>
        <v>0</v>
      </c>
      <c r="BS49" s="2">
        <f t="shared" ca="1" si="94"/>
        <v>0</v>
      </c>
      <c r="BT49" s="2">
        <f t="shared" ca="1" si="94"/>
        <v>0</v>
      </c>
      <c r="BU49" s="2">
        <f t="shared" ca="1" si="94"/>
        <v>0</v>
      </c>
      <c r="BV49" s="2">
        <f t="shared" ca="1" si="94"/>
        <v>0</v>
      </c>
      <c r="BW49" s="2">
        <f t="shared" ca="1" si="94"/>
        <v>0</v>
      </c>
      <c r="BX49" s="2">
        <f t="shared" ca="1" si="94"/>
        <v>0</v>
      </c>
      <c r="BY49" s="2">
        <f t="shared" ca="1" si="94"/>
        <v>0</v>
      </c>
      <c r="BZ49" s="2">
        <f t="shared" ca="1" si="94"/>
        <v>0</v>
      </c>
      <c r="CA49" s="2">
        <f t="shared" ca="1" si="94"/>
        <v>0</v>
      </c>
      <c r="CB49" s="2">
        <f t="shared" ca="1" si="94"/>
        <v>0</v>
      </c>
      <c r="CC49" s="2">
        <f t="shared" ca="1" si="94"/>
        <v>0</v>
      </c>
      <c r="CD49" s="2">
        <f t="shared" ca="1" si="94"/>
        <v>0</v>
      </c>
      <c r="CE49" s="2">
        <f t="shared" ref="CE49:DJ49" ca="1" si="95">OFFSET($AX$52,2,-(AG$1))</f>
        <v>0</v>
      </c>
      <c r="CF49" s="2">
        <f t="shared" ca="1" si="95"/>
        <v>0</v>
      </c>
      <c r="CG49" s="2">
        <f t="shared" ca="1" si="95"/>
        <v>0</v>
      </c>
      <c r="CH49" s="2">
        <f t="shared" ca="1" si="95"/>
        <v>0</v>
      </c>
      <c r="CI49" s="2">
        <f t="shared" ca="1" si="95"/>
        <v>0</v>
      </c>
      <c r="CJ49" s="2">
        <f t="shared" ca="1" si="95"/>
        <v>1</v>
      </c>
      <c r="CK49" s="2">
        <f t="shared" ca="1" si="95"/>
        <v>1</v>
      </c>
      <c r="CL49" s="2">
        <f t="shared" ca="1" si="95"/>
        <v>0</v>
      </c>
      <c r="CM49" s="2">
        <f t="shared" ca="1" si="95"/>
        <v>0</v>
      </c>
      <c r="CN49" s="2">
        <f t="shared" ca="1" si="95"/>
        <v>0</v>
      </c>
      <c r="CO49" s="2">
        <f t="shared" ca="1" si="95"/>
        <v>0</v>
      </c>
      <c r="CP49" s="2">
        <f t="shared" ca="1" si="95"/>
        <v>0</v>
      </c>
      <c r="CQ49" s="2">
        <f t="shared" ca="1" si="95"/>
        <v>0</v>
      </c>
      <c r="CR49" s="2">
        <f t="shared" ca="1" si="95"/>
        <v>0</v>
      </c>
      <c r="CS49" s="2">
        <f t="shared" ca="1" si="95"/>
        <v>0</v>
      </c>
      <c r="CT49" s="2">
        <f t="shared" ca="1" si="95"/>
        <v>0</v>
      </c>
      <c r="CU49" s="2">
        <f t="shared" ca="1" si="95"/>
        <v>0</v>
      </c>
      <c r="CV49" s="2">
        <f t="shared" ca="1" si="95"/>
        <v>1</v>
      </c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</row>
    <row r="50" spans="1:802" x14ac:dyDescent="0.15">
      <c r="A50" s="2">
        <v>1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1</v>
      </c>
      <c r="M50" s="2">
        <v>1</v>
      </c>
      <c r="N50" s="2">
        <v>1</v>
      </c>
      <c r="O50" s="2">
        <v>1</v>
      </c>
      <c r="P50" s="2">
        <v>1</v>
      </c>
      <c r="Q50" s="2">
        <v>0</v>
      </c>
      <c r="R50" s="2">
        <v>0</v>
      </c>
      <c r="S50" s="2">
        <v>0</v>
      </c>
      <c r="T50" s="2">
        <v>2</v>
      </c>
      <c r="U50" s="2">
        <v>2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1</v>
      </c>
      <c r="AD50" s="2">
        <v>1</v>
      </c>
      <c r="AE50" s="2">
        <v>1</v>
      </c>
      <c r="AF50" s="2">
        <v>1</v>
      </c>
      <c r="AG50" s="2">
        <v>2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2</v>
      </c>
      <c r="AX50" s="2">
        <v>0</v>
      </c>
      <c r="AY50" s="2">
        <f t="shared" ref="AY50:CD50" ca="1" si="96">OFFSET($AX$52,1,-(A$1))</f>
        <v>0</v>
      </c>
      <c r="AZ50" s="2">
        <f t="shared" ca="1" si="96"/>
        <v>2</v>
      </c>
      <c r="BA50" s="2">
        <f t="shared" ca="1" si="96"/>
        <v>0</v>
      </c>
      <c r="BB50" s="2">
        <f t="shared" ca="1" si="96"/>
        <v>0</v>
      </c>
      <c r="BC50" s="2">
        <f t="shared" ca="1" si="96"/>
        <v>0</v>
      </c>
      <c r="BD50" s="2">
        <f t="shared" ca="1" si="96"/>
        <v>0</v>
      </c>
      <c r="BE50" s="2">
        <f t="shared" ca="1" si="96"/>
        <v>0</v>
      </c>
      <c r="BF50" s="2">
        <f t="shared" ca="1" si="96"/>
        <v>0</v>
      </c>
      <c r="BG50" s="2">
        <f t="shared" ca="1" si="96"/>
        <v>0</v>
      </c>
      <c r="BH50" s="2">
        <f t="shared" ca="1" si="96"/>
        <v>1</v>
      </c>
      <c r="BI50" s="2">
        <f t="shared" ca="1" si="96"/>
        <v>1</v>
      </c>
      <c r="BJ50" s="2">
        <f t="shared" ca="1" si="96"/>
        <v>1</v>
      </c>
      <c r="BK50" s="2">
        <f t="shared" ca="1" si="96"/>
        <v>0</v>
      </c>
      <c r="BL50" s="2">
        <f t="shared" ca="1" si="96"/>
        <v>0</v>
      </c>
      <c r="BM50" s="2">
        <f t="shared" ca="1" si="96"/>
        <v>0</v>
      </c>
      <c r="BN50" s="2">
        <f t="shared" ca="1" si="96"/>
        <v>0</v>
      </c>
      <c r="BO50" s="2">
        <f t="shared" ca="1" si="96"/>
        <v>0</v>
      </c>
      <c r="BP50" s="2">
        <f t="shared" ca="1" si="96"/>
        <v>0</v>
      </c>
      <c r="BQ50" s="2">
        <f t="shared" ca="1" si="96"/>
        <v>0</v>
      </c>
      <c r="BR50" s="2">
        <f t="shared" ca="1" si="96"/>
        <v>0</v>
      </c>
      <c r="BS50" s="2">
        <f t="shared" ca="1" si="96"/>
        <v>0</v>
      </c>
      <c r="BT50" s="2">
        <f t="shared" ca="1" si="96"/>
        <v>0</v>
      </c>
      <c r="BU50" s="2">
        <f t="shared" ca="1" si="96"/>
        <v>0</v>
      </c>
      <c r="BV50" s="2">
        <f t="shared" ca="1" si="96"/>
        <v>0</v>
      </c>
      <c r="BW50" s="2">
        <f t="shared" ca="1" si="96"/>
        <v>0</v>
      </c>
      <c r="BX50" s="2">
        <f t="shared" ca="1" si="96"/>
        <v>0</v>
      </c>
      <c r="BY50" s="2">
        <f t="shared" ca="1" si="96"/>
        <v>0</v>
      </c>
      <c r="BZ50" s="2">
        <f t="shared" ca="1" si="96"/>
        <v>0</v>
      </c>
      <c r="CA50" s="2">
        <f t="shared" ca="1" si="96"/>
        <v>0</v>
      </c>
      <c r="CB50" s="2">
        <f t="shared" ca="1" si="96"/>
        <v>0</v>
      </c>
      <c r="CC50" s="2">
        <f t="shared" ca="1" si="96"/>
        <v>2</v>
      </c>
      <c r="CD50" s="2">
        <f t="shared" ca="1" si="96"/>
        <v>2</v>
      </c>
      <c r="CE50" s="2">
        <f t="shared" ref="CE50:DJ50" ca="1" si="97">OFFSET($AX$52,1,-(AG$1))</f>
        <v>0</v>
      </c>
      <c r="CF50" s="2">
        <f t="shared" ca="1" si="97"/>
        <v>0</v>
      </c>
      <c r="CG50" s="2">
        <f t="shared" ca="1" si="97"/>
        <v>0</v>
      </c>
      <c r="CH50" s="2">
        <f t="shared" ca="1" si="97"/>
        <v>0</v>
      </c>
      <c r="CI50" s="2">
        <f t="shared" ca="1" si="97"/>
        <v>1</v>
      </c>
      <c r="CJ50" s="2">
        <f t="shared" ca="1" si="97"/>
        <v>1</v>
      </c>
      <c r="CK50" s="2">
        <f t="shared" ca="1" si="97"/>
        <v>1</v>
      </c>
      <c r="CL50" s="2">
        <f t="shared" ca="1" si="97"/>
        <v>0</v>
      </c>
      <c r="CM50" s="2">
        <f t="shared" ca="1" si="97"/>
        <v>0</v>
      </c>
      <c r="CN50" s="2">
        <f t="shared" ca="1" si="97"/>
        <v>0</v>
      </c>
      <c r="CO50" s="2" t="str">
        <f t="shared" ca="1" si="97"/>
        <v>x</v>
      </c>
      <c r="CP50" s="2">
        <f t="shared" ca="1" si="97"/>
        <v>0</v>
      </c>
      <c r="CQ50" s="2">
        <f t="shared" ca="1" si="97"/>
        <v>0</v>
      </c>
      <c r="CR50" s="2">
        <f t="shared" ca="1" si="97"/>
        <v>0</v>
      </c>
      <c r="CS50" s="2">
        <f t="shared" ca="1" si="97"/>
        <v>0</v>
      </c>
      <c r="CT50" s="2">
        <f t="shared" ca="1" si="97"/>
        <v>0</v>
      </c>
      <c r="CU50" s="2">
        <f t="shared" ca="1" si="97"/>
        <v>0</v>
      </c>
      <c r="CV50" s="2">
        <f t="shared" ca="1" si="97"/>
        <v>1</v>
      </c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</row>
    <row r="51" spans="1:802" x14ac:dyDescent="0.15">
      <c r="A51" s="2">
        <v>3</v>
      </c>
      <c r="B51" s="2">
        <v>0</v>
      </c>
      <c r="C51" s="2">
        <v>0</v>
      </c>
      <c r="D51" s="2">
        <v>0</v>
      </c>
      <c r="E51" s="2">
        <v>0</v>
      </c>
      <c r="F51" s="2">
        <v>12</v>
      </c>
      <c r="G51" s="2">
        <v>11</v>
      </c>
      <c r="H51" s="2" t="s">
        <v>4</v>
      </c>
      <c r="I51" s="2">
        <v>0</v>
      </c>
      <c r="J51" s="2">
        <v>0</v>
      </c>
      <c r="K51" s="2">
        <v>0</v>
      </c>
      <c r="L51" s="2">
        <v>1</v>
      </c>
      <c r="M51" s="2">
        <v>1</v>
      </c>
      <c r="N51" s="2">
        <v>1</v>
      </c>
      <c r="O51" s="2">
        <v>1</v>
      </c>
      <c r="P51" s="2">
        <v>0</v>
      </c>
      <c r="Q51" s="2">
        <v>0</v>
      </c>
      <c r="R51" s="2">
        <v>0</v>
      </c>
      <c r="S51" s="2">
        <v>2</v>
      </c>
      <c r="T51" s="2">
        <v>2</v>
      </c>
      <c r="U51" s="2">
        <v>2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1</v>
      </c>
      <c r="AD51" s="2">
        <v>1</v>
      </c>
      <c r="AE51" s="2">
        <v>1</v>
      </c>
      <c r="AF51" s="2">
        <v>1</v>
      </c>
      <c r="AG51" s="2">
        <v>2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1</v>
      </c>
      <c r="AN51" s="2">
        <v>1</v>
      </c>
      <c r="AO51" s="2">
        <v>1</v>
      </c>
      <c r="AP51" s="2">
        <v>1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2</v>
      </c>
      <c r="AY51" s="2">
        <f t="shared" ref="AY51:CD51" ca="1" si="98">OFFSET($AX$52,0,-(A$1))</f>
        <v>2</v>
      </c>
      <c r="AZ51" s="2">
        <f t="shared" ca="1" si="98"/>
        <v>0</v>
      </c>
      <c r="BA51" s="2">
        <f t="shared" ca="1" si="98"/>
        <v>0</v>
      </c>
      <c r="BB51" s="2">
        <f t="shared" ca="1" si="98"/>
        <v>0</v>
      </c>
      <c r="BC51" s="2">
        <f t="shared" ca="1" si="98"/>
        <v>0</v>
      </c>
      <c r="BD51" s="2">
        <f t="shared" ca="1" si="98"/>
        <v>0</v>
      </c>
      <c r="BE51" s="2">
        <f t="shared" ca="1" si="98"/>
        <v>0</v>
      </c>
      <c r="BF51" s="2">
        <f t="shared" ca="1" si="98"/>
        <v>0</v>
      </c>
      <c r="BG51" s="2">
        <f t="shared" ca="1" si="98"/>
        <v>1</v>
      </c>
      <c r="BH51" s="2">
        <f t="shared" ca="1" si="98"/>
        <v>1</v>
      </c>
      <c r="BI51" s="2">
        <f t="shared" ca="1" si="98"/>
        <v>1</v>
      </c>
      <c r="BJ51" s="2">
        <f t="shared" ca="1" si="98"/>
        <v>1</v>
      </c>
      <c r="BK51" s="2">
        <f t="shared" ca="1" si="98"/>
        <v>0</v>
      </c>
      <c r="BL51" s="2">
        <f t="shared" ca="1" si="98"/>
        <v>0</v>
      </c>
      <c r="BM51" s="2">
        <f t="shared" ca="1" si="98"/>
        <v>0</v>
      </c>
      <c r="BN51" s="2">
        <f t="shared" ca="1" si="98"/>
        <v>0</v>
      </c>
      <c r="BO51" s="2">
        <f t="shared" ca="1" si="98"/>
        <v>0</v>
      </c>
      <c r="BP51" s="2">
        <f t="shared" ca="1" si="98"/>
        <v>2</v>
      </c>
      <c r="BQ51" s="2">
        <f t="shared" ca="1" si="98"/>
        <v>1</v>
      </c>
      <c r="BR51" s="2">
        <f t="shared" ca="1" si="98"/>
        <v>1</v>
      </c>
      <c r="BS51" s="2">
        <f t="shared" ca="1" si="98"/>
        <v>1</v>
      </c>
      <c r="BT51" s="2">
        <f t="shared" ca="1" si="98"/>
        <v>1</v>
      </c>
      <c r="BU51" s="2">
        <f t="shared" ca="1" si="98"/>
        <v>0</v>
      </c>
      <c r="BV51" s="2">
        <f t="shared" ca="1" si="98"/>
        <v>0</v>
      </c>
      <c r="BW51" s="2">
        <f t="shared" ca="1" si="98"/>
        <v>0</v>
      </c>
      <c r="BX51" s="2">
        <f t="shared" ca="1" si="98"/>
        <v>0</v>
      </c>
      <c r="BY51" s="2">
        <f t="shared" ca="1" si="98"/>
        <v>0</v>
      </c>
      <c r="BZ51" s="2">
        <f t="shared" ca="1" si="98"/>
        <v>0</v>
      </c>
      <c r="CA51" s="2">
        <f t="shared" ca="1" si="98"/>
        <v>0</v>
      </c>
      <c r="CB51" s="2">
        <f t="shared" ca="1" si="98"/>
        <v>2</v>
      </c>
      <c r="CC51" s="2">
        <f t="shared" ca="1" si="98"/>
        <v>2</v>
      </c>
      <c r="CD51" s="2">
        <f t="shared" ca="1" si="98"/>
        <v>2</v>
      </c>
      <c r="CE51" s="2">
        <f t="shared" ref="CE51:DJ51" ca="1" si="99">OFFSET($AX$52,0,-(AG$1))</f>
        <v>0</v>
      </c>
      <c r="CF51" s="2">
        <f t="shared" ca="1" si="99"/>
        <v>0</v>
      </c>
      <c r="CG51" s="2">
        <f t="shared" ca="1" si="99"/>
        <v>0</v>
      </c>
      <c r="CH51" s="2">
        <f t="shared" ca="1" si="99"/>
        <v>1</v>
      </c>
      <c r="CI51" s="2">
        <f t="shared" ca="1" si="99"/>
        <v>1</v>
      </c>
      <c r="CJ51" s="2">
        <f t="shared" ca="1" si="99"/>
        <v>1</v>
      </c>
      <c r="CK51" s="2">
        <f t="shared" ca="1" si="99"/>
        <v>1</v>
      </c>
      <c r="CL51" s="2">
        <f t="shared" ca="1" si="99"/>
        <v>0</v>
      </c>
      <c r="CM51" s="2">
        <f t="shared" ca="1" si="99"/>
        <v>0</v>
      </c>
      <c r="CN51" s="2">
        <f t="shared" ca="1" si="99"/>
        <v>0</v>
      </c>
      <c r="CO51" s="2">
        <f t="shared" ca="1" si="99"/>
        <v>0</v>
      </c>
      <c r="CP51" s="2">
        <v>12</v>
      </c>
      <c r="CQ51" s="2">
        <v>11</v>
      </c>
      <c r="CR51" s="2">
        <f t="shared" ca="1" si="99"/>
        <v>0</v>
      </c>
      <c r="CS51" s="2">
        <f t="shared" ca="1" si="99"/>
        <v>0</v>
      </c>
      <c r="CT51" s="2">
        <f t="shared" ca="1" si="99"/>
        <v>0</v>
      </c>
      <c r="CU51" s="2">
        <f t="shared" ca="1" si="99"/>
        <v>0</v>
      </c>
      <c r="CV51" s="2">
        <f t="shared" ca="1" si="99"/>
        <v>3</v>
      </c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</row>
    <row r="52" spans="1:802" x14ac:dyDescent="0.15">
      <c r="A52" s="2">
        <v>3</v>
      </c>
      <c r="B52" s="2">
        <v>0</v>
      </c>
      <c r="C52" s="2">
        <v>0</v>
      </c>
      <c r="D52" s="2">
        <v>0</v>
      </c>
      <c r="E52" s="2">
        <v>0</v>
      </c>
      <c r="F52" s="2">
        <v>13</v>
      </c>
      <c r="G52" s="2">
        <v>14</v>
      </c>
      <c r="H52" s="2">
        <v>0</v>
      </c>
      <c r="I52" s="2">
        <v>0</v>
      </c>
      <c r="J52" s="2">
        <v>0</v>
      </c>
      <c r="K52" s="2">
        <v>0</v>
      </c>
      <c r="L52" s="2">
        <v>1</v>
      </c>
      <c r="M52" s="2">
        <v>1</v>
      </c>
      <c r="N52" s="2">
        <v>1</v>
      </c>
      <c r="O52" s="2">
        <v>1</v>
      </c>
      <c r="P52" s="2">
        <v>0</v>
      </c>
      <c r="Q52" s="2">
        <v>0</v>
      </c>
      <c r="R52" s="2">
        <v>0</v>
      </c>
      <c r="S52" s="2">
        <v>2</v>
      </c>
      <c r="T52" s="2">
        <v>2</v>
      </c>
      <c r="U52" s="2">
        <v>2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1</v>
      </c>
      <c r="AD52" s="2">
        <v>1</v>
      </c>
      <c r="AE52" s="2">
        <v>1</v>
      </c>
      <c r="AF52" s="2">
        <v>1</v>
      </c>
      <c r="AG52" s="2">
        <v>2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1</v>
      </c>
      <c r="AN52" s="2">
        <v>1</v>
      </c>
      <c r="AO52" s="2">
        <v>1</v>
      </c>
      <c r="AP52" s="2">
        <v>1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2</v>
      </c>
      <c r="AY52" s="2">
        <f t="shared" ref="AY52:CD52" ca="1" si="100">OFFSET($AX$51,0,-(A$1))</f>
        <v>2</v>
      </c>
      <c r="AZ52" s="2">
        <f t="shared" ca="1" si="100"/>
        <v>0</v>
      </c>
      <c r="BA52" s="2">
        <f t="shared" ca="1" si="100"/>
        <v>0</v>
      </c>
      <c r="BB52" s="2">
        <f t="shared" ca="1" si="100"/>
        <v>0</v>
      </c>
      <c r="BC52" s="2">
        <f t="shared" ca="1" si="100"/>
        <v>0</v>
      </c>
      <c r="BD52" s="2">
        <f t="shared" ca="1" si="100"/>
        <v>0</v>
      </c>
      <c r="BE52" s="2">
        <f t="shared" ca="1" si="100"/>
        <v>0</v>
      </c>
      <c r="BF52" s="2">
        <f t="shared" ca="1" si="100"/>
        <v>0</v>
      </c>
      <c r="BG52" s="2">
        <f t="shared" ca="1" si="100"/>
        <v>1</v>
      </c>
      <c r="BH52" s="2">
        <f t="shared" ca="1" si="100"/>
        <v>1</v>
      </c>
      <c r="BI52" s="2">
        <f t="shared" ca="1" si="100"/>
        <v>1</v>
      </c>
      <c r="BJ52" s="2">
        <f t="shared" ca="1" si="100"/>
        <v>1</v>
      </c>
      <c r="BK52" s="2">
        <f t="shared" ca="1" si="100"/>
        <v>0</v>
      </c>
      <c r="BL52" s="2">
        <f t="shared" ca="1" si="100"/>
        <v>0</v>
      </c>
      <c r="BM52" s="2">
        <f t="shared" ca="1" si="100"/>
        <v>0</v>
      </c>
      <c r="BN52" s="2">
        <f t="shared" ca="1" si="100"/>
        <v>0</v>
      </c>
      <c r="BO52" s="2">
        <f t="shared" ca="1" si="100"/>
        <v>0</v>
      </c>
      <c r="BP52" s="2">
        <f t="shared" ca="1" si="100"/>
        <v>2</v>
      </c>
      <c r="BQ52" s="2">
        <f t="shared" ca="1" si="100"/>
        <v>1</v>
      </c>
      <c r="BR52" s="2">
        <f t="shared" ca="1" si="100"/>
        <v>1</v>
      </c>
      <c r="BS52" s="2">
        <f t="shared" ca="1" si="100"/>
        <v>1</v>
      </c>
      <c r="BT52" s="2">
        <f t="shared" ca="1" si="100"/>
        <v>1</v>
      </c>
      <c r="BU52" s="2">
        <f t="shared" ca="1" si="100"/>
        <v>0</v>
      </c>
      <c r="BV52" s="2">
        <f t="shared" ca="1" si="100"/>
        <v>0</v>
      </c>
      <c r="BW52" s="2">
        <f t="shared" ca="1" si="100"/>
        <v>0</v>
      </c>
      <c r="BX52" s="2">
        <f t="shared" ca="1" si="100"/>
        <v>0</v>
      </c>
      <c r="BY52" s="2">
        <f t="shared" ca="1" si="100"/>
        <v>0</v>
      </c>
      <c r="BZ52" s="2">
        <f t="shared" ca="1" si="100"/>
        <v>0</v>
      </c>
      <c r="CA52" s="2">
        <f t="shared" ca="1" si="100"/>
        <v>0</v>
      </c>
      <c r="CB52" s="2">
        <f t="shared" ca="1" si="100"/>
        <v>2</v>
      </c>
      <c r="CC52" s="2">
        <f t="shared" ca="1" si="100"/>
        <v>2</v>
      </c>
      <c r="CD52" s="2">
        <f t="shared" ca="1" si="100"/>
        <v>2</v>
      </c>
      <c r="CE52" s="2">
        <f t="shared" ref="CE52:DJ52" ca="1" si="101">OFFSET($AX$51,0,-(AG$1))</f>
        <v>0</v>
      </c>
      <c r="CF52" s="2">
        <f t="shared" ca="1" si="101"/>
        <v>0</v>
      </c>
      <c r="CG52" s="2">
        <f t="shared" ca="1" si="101"/>
        <v>0</v>
      </c>
      <c r="CH52" s="2">
        <f t="shared" ca="1" si="101"/>
        <v>1</v>
      </c>
      <c r="CI52" s="2">
        <f t="shared" ca="1" si="101"/>
        <v>1</v>
      </c>
      <c r="CJ52" s="2">
        <f t="shared" ca="1" si="101"/>
        <v>1</v>
      </c>
      <c r="CK52" s="2">
        <f t="shared" ca="1" si="101"/>
        <v>1</v>
      </c>
      <c r="CL52" s="2">
        <f t="shared" ca="1" si="101"/>
        <v>0</v>
      </c>
      <c r="CM52" s="2">
        <f t="shared" ca="1" si="101"/>
        <v>0</v>
      </c>
      <c r="CN52" s="2">
        <f t="shared" ca="1" si="101"/>
        <v>0</v>
      </c>
      <c r="CO52" s="2" t="str">
        <f t="shared" ca="1" si="101"/>
        <v>x</v>
      </c>
      <c r="CP52" s="2">
        <v>13</v>
      </c>
      <c r="CQ52" s="2">
        <v>14</v>
      </c>
      <c r="CR52" s="2">
        <f t="shared" ca="1" si="101"/>
        <v>0</v>
      </c>
      <c r="CS52" s="2">
        <f t="shared" ca="1" si="101"/>
        <v>0</v>
      </c>
      <c r="CT52" s="2">
        <f t="shared" ca="1" si="101"/>
        <v>0</v>
      </c>
      <c r="CU52" s="2">
        <f t="shared" ca="1" si="101"/>
        <v>0</v>
      </c>
      <c r="CV52" s="2">
        <f t="shared" ca="1" si="101"/>
        <v>3</v>
      </c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</row>
    <row r="53" spans="1:802" x14ac:dyDescent="0.15">
      <c r="A53" s="2">
        <v>1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 t="s">
        <v>6</v>
      </c>
      <c r="I53" s="2">
        <v>0</v>
      </c>
      <c r="J53" s="2">
        <v>0</v>
      </c>
      <c r="K53" s="2">
        <v>0</v>
      </c>
      <c r="L53" s="2">
        <v>1</v>
      </c>
      <c r="M53" s="2">
        <v>1</v>
      </c>
      <c r="N53" s="2">
        <v>1</v>
      </c>
      <c r="O53" s="2">
        <v>0</v>
      </c>
      <c r="P53" s="2">
        <v>0</v>
      </c>
      <c r="Q53" s="2">
        <v>0</v>
      </c>
      <c r="R53" s="2">
        <v>0</v>
      </c>
      <c r="S53" s="2">
        <v>2</v>
      </c>
      <c r="T53" s="2">
        <v>2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1</v>
      </c>
      <c r="AN53" s="2">
        <v>1</v>
      </c>
      <c r="AO53" s="2">
        <v>1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2</v>
      </c>
      <c r="AX53" s="2">
        <v>0</v>
      </c>
      <c r="AY53" s="2">
        <f t="shared" ref="AY53:CD53" ca="1" si="102">OFFSET($AX$51,-1,-(A$1))</f>
        <v>0</v>
      </c>
      <c r="AZ53" s="2">
        <f t="shared" ca="1" si="102"/>
        <v>2</v>
      </c>
      <c r="BA53" s="2">
        <f t="shared" ca="1" si="102"/>
        <v>0</v>
      </c>
      <c r="BB53" s="2">
        <f t="shared" ca="1" si="102"/>
        <v>0</v>
      </c>
      <c r="BC53" s="2">
        <f t="shared" ca="1" si="102"/>
        <v>0</v>
      </c>
      <c r="BD53" s="2">
        <f t="shared" ca="1" si="102"/>
        <v>0</v>
      </c>
      <c r="BE53" s="2">
        <f t="shared" ca="1" si="102"/>
        <v>0</v>
      </c>
      <c r="BF53" s="2">
        <f t="shared" ca="1" si="102"/>
        <v>0</v>
      </c>
      <c r="BG53" s="2">
        <f t="shared" ca="1" si="102"/>
        <v>0</v>
      </c>
      <c r="BH53" s="2">
        <f t="shared" ca="1" si="102"/>
        <v>0</v>
      </c>
      <c r="BI53" s="2">
        <f t="shared" ca="1" si="102"/>
        <v>0</v>
      </c>
      <c r="BJ53" s="2">
        <f t="shared" ca="1" si="102"/>
        <v>0</v>
      </c>
      <c r="BK53" s="2">
        <f t="shared" ca="1" si="102"/>
        <v>0</v>
      </c>
      <c r="BL53" s="2">
        <f t="shared" ca="1" si="102"/>
        <v>0</v>
      </c>
      <c r="BM53" s="2">
        <f t="shared" ca="1" si="102"/>
        <v>0</v>
      </c>
      <c r="BN53" s="2">
        <f t="shared" ca="1" si="102"/>
        <v>0</v>
      </c>
      <c r="BO53" s="2">
        <f t="shared" ca="1" si="102"/>
        <v>0</v>
      </c>
      <c r="BP53" s="2">
        <f t="shared" ca="1" si="102"/>
        <v>2</v>
      </c>
      <c r="BQ53" s="2">
        <f t="shared" ca="1" si="102"/>
        <v>1</v>
      </c>
      <c r="BR53" s="2">
        <f t="shared" ca="1" si="102"/>
        <v>1</v>
      </c>
      <c r="BS53" s="2">
        <f t="shared" ca="1" si="102"/>
        <v>1</v>
      </c>
      <c r="BT53" s="2">
        <f t="shared" ca="1" si="102"/>
        <v>1</v>
      </c>
      <c r="BU53" s="2">
        <f t="shared" ca="1" si="102"/>
        <v>0</v>
      </c>
      <c r="BV53" s="2">
        <f t="shared" ca="1" si="102"/>
        <v>0</v>
      </c>
      <c r="BW53" s="2">
        <f t="shared" ca="1" si="102"/>
        <v>0</v>
      </c>
      <c r="BX53" s="2">
        <f t="shared" ca="1" si="102"/>
        <v>0</v>
      </c>
      <c r="BY53" s="2">
        <f t="shared" ca="1" si="102"/>
        <v>0</v>
      </c>
      <c r="BZ53" s="2">
        <f t="shared" ca="1" si="102"/>
        <v>0</v>
      </c>
      <c r="CA53" s="2">
        <f t="shared" ca="1" si="102"/>
        <v>0</v>
      </c>
      <c r="CB53" s="2">
        <f t="shared" ca="1" si="102"/>
        <v>2</v>
      </c>
      <c r="CC53" s="2">
        <f t="shared" ca="1" si="102"/>
        <v>2</v>
      </c>
      <c r="CD53" s="2">
        <f t="shared" ca="1" si="102"/>
        <v>0</v>
      </c>
      <c r="CE53" s="2">
        <f t="shared" ref="CE53:DJ53" ca="1" si="103">OFFSET($AX$51,-1,-(AG$1))</f>
        <v>0</v>
      </c>
      <c r="CF53" s="2">
        <f t="shared" ca="1" si="103"/>
        <v>0</v>
      </c>
      <c r="CG53" s="2">
        <f t="shared" ca="1" si="103"/>
        <v>1</v>
      </c>
      <c r="CH53" s="2">
        <f t="shared" ca="1" si="103"/>
        <v>1</v>
      </c>
      <c r="CI53" s="2">
        <f t="shared" ca="1" si="103"/>
        <v>1</v>
      </c>
      <c r="CJ53" s="2">
        <f t="shared" ca="1" si="103"/>
        <v>1</v>
      </c>
      <c r="CK53" s="2">
        <f t="shared" ca="1" si="103"/>
        <v>1</v>
      </c>
      <c r="CL53" s="2">
        <f t="shared" ca="1" si="103"/>
        <v>0</v>
      </c>
      <c r="CM53" s="2">
        <f t="shared" ca="1" si="103"/>
        <v>0</v>
      </c>
      <c r="CN53" s="2">
        <f t="shared" ca="1" si="103"/>
        <v>0</v>
      </c>
      <c r="CO53" s="2">
        <f t="shared" ca="1" si="103"/>
        <v>0</v>
      </c>
      <c r="CP53" s="2">
        <f t="shared" ca="1" si="103"/>
        <v>0</v>
      </c>
      <c r="CQ53" s="2">
        <f t="shared" ca="1" si="103"/>
        <v>0</v>
      </c>
      <c r="CR53" s="2">
        <f t="shared" ca="1" si="103"/>
        <v>0</v>
      </c>
      <c r="CS53" s="2">
        <f t="shared" ca="1" si="103"/>
        <v>0</v>
      </c>
      <c r="CT53" s="2">
        <f t="shared" ca="1" si="103"/>
        <v>0</v>
      </c>
      <c r="CU53" s="2">
        <f t="shared" ca="1" si="103"/>
        <v>0</v>
      </c>
      <c r="CV53" s="2">
        <f t="shared" ca="1" si="103"/>
        <v>1</v>
      </c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</row>
    <row r="54" spans="1:802" x14ac:dyDescent="0.15">
      <c r="A54" s="2">
        <v>1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1</v>
      </c>
      <c r="M54" s="2">
        <v>1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1</v>
      </c>
      <c r="AN54" s="2">
        <v>1</v>
      </c>
      <c r="AO54" s="2">
        <v>1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2</v>
      </c>
      <c r="AW54" s="2">
        <v>0</v>
      </c>
      <c r="AX54" s="2">
        <v>0</v>
      </c>
      <c r="AY54" s="2">
        <f t="shared" ref="AY54:CD54" ca="1" si="104">OFFSET($AX$51,-2,-(A$1))</f>
        <v>0</v>
      </c>
      <c r="AZ54" s="2">
        <f t="shared" ca="1" si="104"/>
        <v>0</v>
      </c>
      <c r="BA54" s="2">
        <f t="shared" ca="1" si="104"/>
        <v>2</v>
      </c>
      <c r="BB54" s="2">
        <f t="shared" ca="1" si="104"/>
        <v>0</v>
      </c>
      <c r="BC54" s="2">
        <f t="shared" ca="1" si="104"/>
        <v>0</v>
      </c>
      <c r="BD54" s="2">
        <f t="shared" ca="1" si="104"/>
        <v>0</v>
      </c>
      <c r="BE54" s="2">
        <f t="shared" ca="1" si="104"/>
        <v>0</v>
      </c>
      <c r="BF54" s="2">
        <f t="shared" ca="1" si="104"/>
        <v>0</v>
      </c>
      <c r="BG54" s="2">
        <f t="shared" ca="1" si="104"/>
        <v>0</v>
      </c>
      <c r="BH54" s="2">
        <f t="shared" ca="1" si="104"/>
        <v>0</v>
      </c>
      <c r="BI54" s="2">
        <f t="shared" ca="1" si="104"/>
        <v>0</v>
      </c>
      <c r="BJ54" s="2">
        <f t="shared" ca="1" si="104"/>
        <v>0</v>
      </c>
      <c r="BK54" s="2">
        <f t="shared" ca="1" si="104"/>
        <v>0</v>
      </c>
      <c r="BL54" s="2">
        <f t="shared" ca="1" si="104"/>
        <v>0</v>
      </c>
      <c r="BM54" s="2">
        <f t="shared" ca="1" si="104"/>
        <v>0</v>
      </c>
      <c r="BN54" s="2">
        <f t="shared" ca="1" si="104"/>
        <v>0</v>
      </c>
      <c r="BO54" s="2">
        <f t="shared" ca="1" si="104"/>
        <v>0</v>
      </c>
      <c r="BP54" s="2">
        <f t="shared" ca="1" si="104"/>
        <v>2</v>
      </c>
      <c r="BQ54" s="2">
        <f t="shared" ca="1" si="104"/>
        <v>1</v>
      </c>
      <c r="BR54" s="2">
        <f t="shared" ca="1" si="104"/>
        <v>1</v>
      </c>
      <c r="BS54" s="2">
        <f t="shared" ca="1" si="104"/>
        <v>1</v>
      </c>
      <c r="BT54" s="2">
        <f t="shared" ca="1" si="104"/>
        <v>1</v>
      </c>
      <c r="BU54" s="2">
        <f t="shared" ca="1" si="104"/>
        <v>0</v>
      </c>
      <c r="BV54" s="2">
        <f t="shared" ca="1" si="104"/>
        <v>0</v>
      </c>
      <c r="BW54" s="2">
        <f t="shared" ca="1" si="104"/>
        <v>0</v>
      </c>
      <c r="BX54" s="2">
        <f t="shared" ca="1" si="104"/>
        <v>0</v>
      </c>
      <c r="BY54" s="2">
        <f t="shared" ca="1" si="104"/>
        <v>0</v>
      </c>
      <c r="BZ54" s="2">
        <f t="shared" ca="1" si="104"/>
        <v>0</v>
      </c>
      <c r="CA54" s="2">
        <f t="shared" ca="1" si="104"/>
        <v>0</v>
      </c>
      <c r="CB54" s="2">
        <f t="shared" ca="1" si="104"/>
        <v>0</v>
      </c>
      <c r="CC54" s="2">
        <f t="shared" ca="1" si="104"/>
        <v>0</v>
      </c>
      <c r="CD54" s="2">
        <f t="shared" ca="1" si="104"/>
        <v>0</v>
      </c>
      <c r="CE54" s="2">
        <f t="shared" ref="CE54:DJ54" ca="1" si="105">OFFSET($AX$51,-2,-(AG$1))</f>
        <v>0</v>
      </c>
      <c r="CF54" s="2">
        <f t="shared" ca="1" si="105"/>
        <v>0</v>
      </c>
      <c r="CG54" s="2">
        <f t="shared" ca="1" si="105"/>
        <v>1</v>
      </c>
      <c r="CH54" s="2">
        <f t="shared" ca="1" si="105"/>
        <v>1</v>
      </c>
      <c r="CI54" s="2">
        <f t="shared" ca="1" si="105"/>
        <v>1</v>
      </c>
      <c r="CJ54" s="2">
        <f t="shared" ca="1" si="105"/>
        <v>1</v>
      </c>
      <c r="CK54" s="2">
        <f t="shared" ca="1" si="105"/>
        <v>1</v>
      </c>
      <c r="CL54" s="2">
        <f t="shared" ca="1" si="105"/>
        <v>0</v>
      </c>
      <c r="CM54" s="2">
        <f t="shared" ca="1" si="105"/>
        <v>0</v>
      </c>
      <c r="CN54" s="2">
        <f t="shared" ca="1" si="105"/>
        <v>0</v>
      </c>
      <c r="CO54" s="2">
        <f t="shared" ca="1" si="105"/>
        <v>0</v>
      </c>
      <c r="CP54" s="2">
        <f t="shared" ca="1" si="105"/>
        <v>0</v>
      </c>
      <c r="CQ54" s="2">
        <f t="shared" ca="1" si="105"/>
        <v>0</v>
      </c>
      <c r="CR54" s="2">
        <f t="shared" ca="1" si="105"/>
        <v>0</v>
      </c>
      <c r="CS54" s="2">
        <f t="shared" ca="1" si="105"/>
        <v>0</v>
      </c>
      <c r="CT54" s="2">
        <f t="shared" ca="1" si="105"/>
        <v>0</v>
      </c>
      <c r="CU54" s="2">
        <f t="shared" ca="1" si="105"/>
        <v>2</v>
      </c>
      <c r="CV54" s="2">
        <f t="shared" ca="1" si="105"/>
        <v>1</v>
      </c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</row>
    <row r="55" spans="1:802" x14ac:dyDescent="0.15">
      <c r="A55" s="2">
        <v>1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1</v>
      </c>
      <c r="M55" s="2">
        <v>1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1</v>
      </c>
      <c r="W55" s="2">
        <v>1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1</v>
      </c>
      <c r="AM55" s="2">
        <v>1</v>
      </c>
      <c r="AN55" s="2">
        <v>1</v>
      </c>
      <c r="AO55" s="2">
        <v>1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2</v>
      </c>
      <c r="AV55" s="2">
        <v>0</v>
      </c>
      <c r="AW55" s="2">
        <v>0</v>
      </c>
      <c r="AX55" s="2">
        <v>0</v>
      </c>
      <c r="AY55" s="2">
        <f t="shared" ref="AY55:CD55" ca="1" si="106">OFFSET($AX$51,-3,-(A$1))</f>
        <v>0</v>
      </c>
      <c r="AZ55" s="2">
        <f t="shared" ca="1" si="106"/>
        <v>0</v>
      </c>
      <c r="BA55" s="2">
        <f t="shared" ca="1" si="106"/>
        <v>0</v>
      </c>
      <c r="BB55" s="2" t="str">
        <f ca="1">OFFSET($AX$51,-3,-(D$1))</f>
        <v>x</v>
      </c>
      <c r="BC55" s="2">
        <f t="shared" ca="1" si="106"/>
        <v>0</v>
      </c>
      <c r="BD55" s="2">
        <f t="shared" ca="1" si="106"/>
        <v>0</v>
      </c>
      <c r="BE55" s="2">
        <f t="shared" ca="1" si="106"/>
        <v>0</v>
      </c>
      <c r="BF55" s="2">
        <f t="shared" ca="1" si="106"/>
        <v>0</v>
      </c>
      <c r="BG55" s="2">
        <f t="shared" ca="1" si="106"/>
        <v>0</v>
      </c>
      <c r="BH55" s="2">
        <f t="shared" ca="1" si="106"/>
        <v>0</v>
      </c>
      <c r="BI55" s="2">
        <f t="shared" ca="1" si="106"/>
        <v>0</v>
      </c>
      <c r="BJ55" s="2">
        <f t="shared" ca="1" si="106"/>
        <v>0</v>
      </c>
      <c r="BK55" s="2">
        <f t="shared" ca="1" si="106"/>
        <v>0</v>
      </c>
      <c r="BL55" s="2">
        <f t="shared" ca="1" si="106"/>
        <v>0</v>
      </c>
      <c r="BM55" s="2">
        <f t="shared" ca="1" si="106"/>
        <v>0</v>
      </c>
      <c r="BN55" s="2">
        <f t="shared" ca="1" si="106"/>
        <v>0</v>
      </c>
      <c r="BO55" s="2">
        <f t="shared" ca="1" si="106"/>
        <v>0</v>
      </c>
      <c r="BP55" s="2">
        <f t="shared" ca="1" si="106"/>
        <v>1</v>
      </c>
      <c r="BQ55" s="2">
        <f t="shared" ca="1" si="106"/>
        <v>1</v>
      </c>
      <c r="BR55" s="2">
        <f t="shared" ca="1" si="106"/>
        <v>1</v>
      </c>
      <c r="BS55" s="2">
        <f t="shared" ca="1" si="106"/>
        <v>1</v>
      </c>
      <c r="BT55" s="2">
        <f t="shared" ca="1" si="106"/>
        <v>1</v>
      </c>
      <c r="BU55" s="2">
        <f t="shared" ca="1" si="106"/>
        <v>1</v>
      </c>
      <c r="BV55" s="2">
        <f t="shared" ca="1" si="106"/>
        <v>1</v>
      </c>
      <c r="BW55" s="2">
        <f t="shared" ca="1" si="106"/>
        <v>1</v>
      </c>
      <c r="BX55" s="2">
        <f t="shared" ca="1" si="106"/>
        <v>1</v>
      </c>
      <c r="BY55" s="2">
        <f t="shared" ca="1" si="106"/>
        <v>1</v>
      </c>
      <c r="BZ55" s="2">
        <f t="shared" ca="1" si="106"/>
        <v>1</v>
      </c>
      <c r="CA55" s="2">
        <f t="shared" ca="1" si="106"/>
        <v>0</v>
      </c>
      <c r="CB55" s="2">
        <f t="shared" ca="1" si="106"/>
        <v>0</v>
      </c>
      <c r="CC55" s="2">
        <f t="shared" ca="1" si="106"/>
        <v>0</v>
      </c>
      <c r="CD55" s="2">
        <f t="shared" ca="1" si="106"/>
        <v>0</v>
      </c>
      <c r="CE55" s="2">
        <f t="shared" ref="CE55:DJ55" ca="1" si="107">OFFSET($AX$51,-3,-(AG$1))</f>
        <v>0</v>
      </c>
      <c r="CF55" s="2">
        <f t="shared" ca="1" si="107"/>
        <v>0</v>
      </c>
      <c r="CG55" s="2">
        <f t="shared" ca="1" si="107"/>
        <v>1</v>
      </c>
      <c r="CH55" s="2">
        <f t="shared" ca="1" si="107"/>
        <v>1</v>
      </c>
      <c r="CI55" s="2">
        <f t="shared" ca="1" si="107"/>
        <v>1</v>
      </c>
      <c r="CJ55" s="2">
        <f t="shared" ca="1" si="107"/>
        <v>1</v>
      </c>
      <c r="CK55" s="2">
        <f t="shared" ca="1" si="107"/>
        <v>1</v>
      </c>
      <c r="CL55" s="2">
        <f t="shared" ca="1" si="107"/>
        <v>0</v>
      </c>
      <c r="CM55" s="2">
        <f t="shared" ca="1" si="107"/>
        <v>0</v>
      </c>
      <c r="CN55" s="2">
        <f t="shared" ca="1" si="107"/>
        <v>0</v>
      </c>
      <c r="CO55" s="2">
        <f t="shared" ca="1" si="107"/>
        <v>0</v>
      </c>
      <c r="CP55" s="2">
        <f t="shared" ca="1" si="107"/>
        <v>0</v>
      </c>
      <c r="CQ55" s="2">
        <f t="shared" ca="1" si="107"/>
        <v>0</v>
      </c>
      <c r="CR55" s="2">
        <f t="shared" ca="1" si="107"/>
        <v>0</v>
      </c>
      <c r="CS55" s="2">
        <f t="shared" ca="1" si="107"/>
        <v>0</v>
      </c>
      <c r="CT55" s="2">
        <f t="shared" ca="1" si="107"/>
        <v>2</v>
      </c>
      <c r="CU55" s="2">
        <f t="shared" ca="1" si="107"/>
        <v>2</v>
      </c>
      <c r="CV55" s="2">
        <f t="shared" ca="1" si="107"/>
        <v>1</v>
      </c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</row>
    <row r="56" spans="1:802" x14ac:dyDescent="0.15">
      <c r="A56" s="2">
        <v>1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1</v>
      </c>
      <c r="W56" s="2">
        <v>1</v>
      </c>
      <c r="X56" s="2">
        <v>1</v>
      </c>
      <c r="Y56" s="2">
        <v>1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1</v>
      </c>
      <c r="AM56" s="2">
        <v>1</v>
      </c>
      <c r="AN56" s="2">
        <v>1</v>
      </c>
      <c r="AO56" s="2">
        <v>1</v>
      </c>
      <c r="AP56" s="2">
        <v>0</v>
      </c>
      <c r="AQ56" s="2">
        <v>0</v>
      </c>
      <c r="AR56" s="2">
        <v>0</v>
      </c>
      <c r="AS56" s="2">
        <v>0</v>
      </c>
      <c r="AT56" s="2">
        <v>2</v>
      </c>
      <c r="AU56" s="2">
        <v>0</v>
      </c>
      <c r="AV56" s="2">
        <v>0</v>
      </c>
      <c r="AW56" s="2">
        <v>0</v>
      </c>
      <c r="AX56" s="2">
        <v>0</v>
      </c>
      <c r="AY56" s="2">
        <f t="shared" ref="AY56:CD56" ca="1" si="108">OFFSET($AX$51,-4,-(A$1))</f>
        <v>0</v>
      </c>
      <c r="AZ56" s="2">
        <f t="shared" ca="1" si="108"/>
        <v>0</v>
      </c>
      <c r="BA56" s="2">
        <f t="shared" ca="1" si="108"/>
        <v>0</v>
      </c>
      <c r="BB56" s="2">
        <f t="shared" ca="1" si="108"/>
        <v>0</v>
      </c>
      <c r="BC56" s="2">
        <f t="shared" ca="1" si="108"/>
        <v>2</v>
      </c>
      <c r="BD56" s="2">
        <f t="shared" ca="1" si="108"/>
        <v>0</v>
      </c>
      <c r="BE56" s="2">
        <f t="shared" ca="1" si="108"/>
        <v>0</v>
      </c>
      <c r="BF56" s="2">
        <f t="shared" ca="1" si="108"/>
        <v>0</v>
      </c>
      <c r="BG56" s="2">
        <f t="shared" ca="1" si="108"/>
        <v>0</v>
      </c>
      <c r="BH56" s="2">
        <f t="shared" ca="1" si="108"/>
        <v>0</v>
      </c>
      <c r="BI56" s="2">
        <f t="shared" ca="1" si="108"/>
        <v>0</v>
      </c>
      <c r="BJ56" s="2">
        <f t="shared" ca="1" si="108"/>
        <v>0</v>
      </c>
      <c r="BK56" s="2">
        <f t="shared" ca="1" si="108"/>
        <v>0</v>
      </c>
      <c r="BL56" s="2">
        <f t="shared" ca="1" si="108"/>
        <v>0</v>
      </c>
      <c r="BM56" s="2">
        <f t="shared" ca="1" si="108"/>
        <v>0</v>
      </c>
      <c r="BN56" s="2">
        <f t="shared" ca="1" si="108"/>
        <v>0</v>
      </c>
      <c r="BO56" s="2">
        <f t="shared" ca="1" si="108"/>
        <v>1</v>
      </c>
      <c r="BP56" s="2">
        <f t="shared" ca="1" si="108"/>
        <v>1</v>
      </c>
      <c r="BQ56" s="2">
        <f t="shared" ca="1" si="108"/>
        <v>1</v>
      </c>
      <c r="BR56" s="2">
        <f t="shared" ca="1" si="108"/>
        <v>1</v>
      </c>
      <c r="BS56" s="2">
        <f t="shared" ca="1" si="108"/>
        <v>1</v>
      </c>
      <c r="BT56" s="2">
        <f t="shared" ca="1" si="108"/>
        <v>1</v>
      </c>
      <c r="BU56" s="2">
        <f t="shared" ca="1" si="108"/>
        <v>1</v>
      </c>
      <c r="BV56" s="2">
        <f t="shared" ca="1" si="108"/>
        <v>1</v>
      </c>
      <c r="BW56" s="2">
        <f t="shared" ca="1" si="108"/>
        <v>1</v>
      </c>
      <c r="BX56" s="2">
        <f t="shared" ca="1" si="108"/>
        <v>1</v>
      </c>
      <c r="BY56" s="2">
        <f t="shared" ca="1" si="108"/>
        <v>1</v>
      </c>
      <c r="BZ56" s="2">
        <f t="shared" ca="1" si="108"/>
        <v>1</v>
      </c>
      <c r="CA56" s="2">
        <f t="shared" ca="1" si="108"/>
        <v>0</v>
      </c>
      <c r="CB56" s="2">
        <f t="shared" ca="1" si="108"/>
        <v>0</v>
      </c>
      <c r="CC56" s="2">
        <f t="shared" ca="1" si="108"/>
        <v>0</v>
      </c>
      <c r="CD56" s="2">
        <f t="shared" ca="1" si="108"/>
        <v>0</v>
      </c>
      <c r="CE56" s="2">
        <f t="shared" ref="CE56:DJ56" ca="1" si="109">OFFSET($AX$51,-4,-(AG$1))</f>
        <v>0</v>
      </c>
      <c r="CF56" s="2">
        <f t="shared" ca="1" si="109"/>
        <v>0</v>
      </c>
      <c r="CG56" s="2">
        <f t="shared" ca="1" si="109"/>
        <v>1</v>
      </c>
      <c r="CH56" s="2">
        <f t="shared" ca="1" si="109"/>
        <v>1</v>
      </c>
      <c r="CI56" s="2">
        <f t="shared" ca="1" si="109"/>
        <v>1</v>
      </c>
      <c r="CJ56" s="2">
        <f t="shared" ca="1" si="109"/>
        <v>1</v>
      </c>
      <c r="CK56" s="2">
        <f t="shared" ca="1" si="109"/>
        <v>1</v>
      </c>
      <c r="CL56" s="2">
        <f t="shared" ca="1" si="109"/>
        <v>0</v>
      </c>
      <c r="CM56" s="2">
        <f t="shared" ca="1" si="109"/>
        <v>0</v>
      </c>
      <c r="CN56" s="2">
        <f t="shared" ca="1" si="109"/>
        <v>0</v>
      </c>
      <c r="CO56" s="2">
        <f t="shared" ca="1" si="109"/>
        <v>0</v>
      </c>
      <c r="CP56" s="2">
        <f t="shared" ca="1" si="109"/>
        <v>0</v>
      </c>
      <c r="CQ56" s="2">
        <f t="shared" ca="1" si="109"/>
        <v>0</v>
      </c>
      <c r="CR56" s="2">
        <f t="shared" ca="1" si="109"/>
        <v>0</v>
      </c>
      <c r="CS56" s="2">
        <f t="shared" ca="1" si="109"/>
        <v>0</v>
      </c>
      <c r="CT56" s="2">
        <f t="shared" ca="1" si="109"/>
        <v>2</v>
      </c>
      <c r="CU56" s="2">
        <f t="shared" ca="1" si="109"/>
        <v>2</v>
      </c>
      <c r="CV56" s="2">
        <f t="shared" ca="1" si="109"/>
        <v>1</v>
      </c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</row>
    <row r="57" spans="1:802" x14ac:dyDescent="0.15">
      <c r="A57" s="2">
        <v>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1</v>
      </c>
      <c r="U57" s="2">
        <v>1</v>
      </c>
      <c r="V57" s="2">
        <v>1</v>
      </c>
      <c r="W57" s="2">
        <v>1</v>
      </c>
      <c r="X57" s="2">
        <v>1</v>
      </c>
      <c r="Y57" s="2">
        <v>1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1</v>
      </c>
      <c r="AM57" s="2">
        <v>1</v>
      </c>
      <c r="AN57" s="2">
        <v>1</v>
      </c>
      <c r="AO57" s="2">
        <v>1</v>
      </c>
      <c r="AP57" s="2">
        <v>0</v>
      </c>
      <c r="AQ57" s="2">
        <v>0</v>
      </c>
      <c r="AR57" s="2">
        <v>0</v>
      </c>
      <c r="AS57" s="2">
        <v>2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f t="shared" ref="AY57:CD57" ca="1" si="110">OFFSET($AX$51,-5,-(A$1))</f>
        <v>0</v>
      </c>
      <c r="AZ57" s="2">
        <f t="shared" ca="1" si="110"/>
        <v>0</v>
      </c>
      <c r="BA57" s="2">
        <f t="shared" ca="1" si="110"/>
        <v>0</v>
      </c>
      <c r="BB57" s="2">
        <f t="shared" ca="1" si="110"/>
        <v>0</v>
      </c>
      <c r="BC57" s="2">
        <f t="shared" ca="1" si="110"/>
        <v>0</v>
      </c>
      <c r="BD57" s="2">
        <f t="shared" ca="1" si="110"/>
        <v>2</v>
      </c>
      <c r="BE57" s="2">
        <f t="shared" ca="1" si="110"/>
        <v>0</v>
      </c>
      <c r="BF57" s="2">
        <f t="shared" ca="1" si="110"/>
        <v>0</v>
      </c>
      <c r="BG57" s="2">
        <f t="shared" ca="1" si="110"/>
        <v>0</v>
      </c>
      <c r="BH57" s="2">
        <f t="shared" ca="1" si="110"/>
        <v>0</v>
      </c>
      <c r="BI57" s="2">
        <f t="shared" ca="1" si="110"/>
        <v>0</v>
      </c>
      <c r="BJ57" s="2">
        <f t="shared" ca="1" si="110"/>
        <v>0</v>
      </c>
      <c r="BK57" s="2">
        <f t="shared" ca="1" si="110"/>
        <v>0</v>
      </c>
      <c r="BL57" s="2">
        <f t="shared" ca="1" si="110"/>
        <v>1</v>
      </c>
      <c r="BM57" s="2">
        <f t="shared" ca="1" si="110"/>
        <v>1</v>
      </c>
      <c r="BN57" s="2">
        <f t="shared" ca="1" si="110"/>
        <v>1</v>
      </c>
      <c r="BO57" s="2">
        <f t="shared" ca="1" si="110"/>
        <v>1</v>
      </c>
      <c r="BP57" s="2">
        <f t="shared" ca="1" si="110"/>
        <v>1</v>
      </c>
      <c r="BQ57" s="2">
        <f t="shared" ca="1" si="110"/>
        <v>1</v>
      </c>
      <c r="BR57" s="2">
        <f t="shared" ca="1" si="110"/>
        <v>1</v>
      </c>
      <c r="BS57" s="2">
        <f t="shared" ca="1" si="110"/>
        <v>1</v>
      </c>
      <c r="BT57" s="2">
        <f t="shared" ca="1" si="110"/>
        <v>1</v>
      </c>
      <c r="BU57" s="2">
        <f t="shared" ca="1" si="110"/>
        <v>1</v>
      </c>
      <c r="BV57" s="2">
        <f t="shared" ca="1" si="110"/>
        <v>1</v>
      </c>
      <c r="BW57" s="2">
        <f t="shared" ca="1" si="110"/>
        <v>1</v>
      </c>
      <c r="BX57" s="2">
        <f t="shared" ca="1" si="110"/>
        <v>1</v>
      </c>
      <c r="BY57" s="2">
        <f t="shared" ca="1" si="110"/>
        <v>1</v>
      </c>
      <c r="BZ57" s="2">
        <f t="shared" ca="1" si="110"/>
        <v>1</v>
      </c>
      <c r="CA57" s="2">
        <f t="shared" ca="1" si="110"/>
        <v>0</v>
      </c>
      <c r="CB57" s="2">
        <f t="shared" ca="1" si="110"/>
        <v>0</v>
      </c>
      <c r="CC57" s="2">
        <f t="shared" ca="1" si="110"/>
        <v>0</v>
      </c>
      <c r="CD57" s="2">
        <f t="shared" ca="1" si="110"/>
        <v>0</v>
      </c>
      <c r="CE57" s="2">
        <f t="shared" ref="CE57:DJ57" ca="1" si="111">OFFSET($AX$51,-5,-(AG$1))</f>
        <v>0</v>
      </c>
      <c r="CF57" s="2">
        <f t="shared" ca="1" si="111"/>
        <v>0</v>
      </c>
      <c r="CG57" s="2">
        <f t="shared" ca="1" si="111"/>
        <v>1</v>
      </c>
      <c r="CH57" s="2">
        <f t="shared" ca="1" si="111"/>
        <v>1</v>
      </c>
      <c r="CI57" s="2">
        <f t="shared" ca="1" si="111"/>
        <v>1</v>
      </c>
      <c r="CJ57" s="2">
        <f t="shared" ca="1" si="111"/>
        <v>1</v>
      </c>
      <c r="CK57" s="2">
        <f t="shared" ca="1" si="111"/>
        <v>1</v>
      </c>
      <c r="CL57" s="2">
        <f t="shared" ca="1" si="111"/>
        <v>0</v>
      </c>
      <c r="CM57" s="2">
        <f t="shared" ca="1" si="111"/>
        <v>0</v>
      </c>
      <c r="CN57" s="2">
        <f t="shared" ca="1" si="111"/>
        <v>0</v>
      </c>
      <c r="CO57" s="2">
        <f t="shared" ca="1" si="111"/>
        <v>0</v>
      </c>
      <c r="CP57" s="2">
        <f t="shared" ca="1" si="111"/>
        <v>0</v>
      </c>
      <c r="CQ57" s="2">
        <f t="shared" ca="1" si="111"/>
        <v>0</v>
      </c>
      <c r="CR57" s="2">
        <f t="shared" ca="1" si="111"/>
        <v>0</v>
      </c>
      <c r="CS57" s="2">
        <f t="shared" ca="1" si="111"/>
        <v>0</v>
      </c>
      <c r="CT57" s="2">
        <f t="shared" ca="1" si="111"/>
        <v>2</v>
      </c>
      <c r="CU57" s="2">
        <f t="shared" ca="1" si="111"/>
        <v>2</v>
      </c>
      <c r="CV57" s="2">
        <f t="shared" ca="1" si="111"/>
        <v>1</v>
      </c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</row>
    <row r="58" spans="1:802" x14ac:dyDescent="0.15">
      <c r="A58" s="2">
        <v>1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1</v>
      </c>
      <c r="U58" s="2">
        <v>1</v>
      </c>
      <c r="V58" s="2">
        <v>1</v>
      </c>
      <c r="W58" s="2">
        <v>1</v>
      </c>
      <c r="X58" s="2">
        <v>1</v>
      </c>
      <c r="Y58" s="2">
        <v>1</v>
      </c>
      <c r="Z58" s="2">
        <v>1</v>
      </c>
      <c r="AA58" s="2">
        <v>1</v>
      </c>
      <c r="AB58" s="2">
        <v>1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1</v>
      </c>
      <c r="AK58" s="2">
        <v>1</v>
      </c>
      <c r="AL58" s="2">
        <v>1</v>
      </c>
      <c r="AM58" s="2">
        <v>1</v>
      </c>
      <c r="AN58" s="2">
        <v>1</v>
      </c>
      <c r="AO58" s="2">
        <v>1</v>
      </c>
      <c r="AP58" s="2">
        <v>0</v>
      </c>
      <c r="AQ58" s="2">
        <v>0</v>
      </c>
      <c r="AR58" s="2">
        <v>2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f t="shared" ref="AY58:CD58" ca="1" si="112">OFFSET($AX$51,-6,-(A$1))</f>
        <v>0</v>
      </c>
      <c r="AZ58" s="2">
        <f t="shared" ca="1" si="112"/>
        <v>0</v>
      </c>
      <c r="BA58" s="2">
        <f t="shared" ca="1" si="112"/>
        <v>0</v>
      </c>
      <c r="BB58" s="2">
        <f t="shared" ca="1" si="112"/>
        <v>0</v>
      </c>
      <c r="BC58" s="2">
        <f t="shared" ca="1" si="112"/>
        <v>0</v>
      </c>
      <c r="BD58" s="2">
        <f t="shared" ca="1" si="112"/>
        <v>0</v>
      </c>
      <c r="BE58" s="2">
        <f t="shared" ca="1" si="112"/>
        <v>2</v>
      </c>
      <c r="BF58" s="2">
        <f t="shared" ca="1" si="112"/>
        <v>0</v>
      </c>
      <c r="BG58" s="2">
        <f t="shared" ca="1" si="112"/>
        <v>0</v>
      </c>
      <c r="BH58" s="2">
        <f t="shared" ca="1" si="112"/>
        <v>0</v>
      </c>
      <c r="BI58" s="2">
        <f t="shared" ca="1" si="112"/>
        <v>0</v>
      </c>
      <c r="BJ58" s="2">
        <f t="shared" ca="1" si="112"/>
        <v>0</v>
      </c>
      <c r="BK58" s="2">
        <f t="shared" ca="1" si="112"/>
        <v>0</v>
      </c>
      <c r="BL58" s="2">
        <f t="shared" ca="1" si="112"/>
        <v>1</v>
      </c>
      <c r="BM58" s="2">
        <f t="shared" ca="1" si="112"/>
        <v>1</v>
      </c>
      <c r="BN58" s="2">
        <f t="shared" ca="1" si="112"/>
        <v>1</v>
      </c>
      <c r="BO58" s="2">
        <f t="shared" ca="1" si="112"/>
        <v>1</v>
      </c>
      <c r="BP58" s="2">
        <f t="shared" ca="1" si="112"/>
        <v>1</v>
      </c>
      <c r="BQ58" s="2">
        <f t="shared" ca="1" si="112"/>
        <v>1</v>
      </c>
      <c r="BR58" s="2">
        <f t="shared" ca="1" si="112"/>
        <v>1</v>
      </c>
      <c r="BS58" s="2">
        <f t="shared" ca="1" si="112"/>
        <v>1</v>
      </c>
      <c r="BT58" s="2">
        <f t="shared" ca="1" si="112"/>
        <v>1</v>
      </c>
      <c r="BU58" s="2">
        <f t="shared" ca="1" si="112"/>
        <v>1</v>
      </c>
      <c r="BV58" s="2">
        <f t="shared" ca="1" si="112"/>
        <v>1</v>
      </c>
      <c r="BW58" s="2">
        <f t="shared" ca="1" si="112"/>
        <v>1</v>
      </c>
      <c r="BX58" s="2">
        <f t="shared" ca="1" si="112"/>
        <v>1</v>
      </c>
      <c r="BY58" s="2">
        <f t="shared" ca="1" si="112"/>
        <v>1</v>
      </c>
      <c r="BZ58" s="2">
        <f t="shared" ca="1" si="112"/>
        <v>1</v>
      </c>
      <c r="CA58" s="2">
        <f t="shared" ca="1" si="112"/>
        <v>1</v>
      </c>
      <c r="CB58" s="2">
        <f t="shared" ca="1" si="112"/>
        <v>0</v>
      </c>
      <c r="CC58" s="2">
        <f t="shared" ca="1" si="112"/>
        <v>0</v>
      </c>
      <c r="CD58" s="2">
        <f t="shared" ca="1" si="112"/>
        <v>0</v>
      </c>
      <c r="CE58" s="2">
        <f t="shared" ref="CE58:DJ58" ca="1" si="113">OFFSET($AX$51,-6,-(AG$1))</f>
        <v>0</v>
      </c>
      <c r="CF58" s="2">
        <f t="shared" ca="1" si="113"/>
        <v>0</v>
      </c>
      <c r="CG58" s="2">
        <f t="shared" ca="1" si="113"/>
        <v>0</v>
      </c>
      <c r="CH58" s="2">
        <f t="shared" ca="1" si="113"/>
        <v>1</v>
      </c>
      <c r="CI58" s="2">
        <f t="shared" ca="1" si="113"/>
        <v>1</v>
      </c>
      <c r="CJ58" s="2">
        <f t="shared" ca="1" si="113"/>
        <v>1</v>
      </c>
      <c r="CK58" s="2">
        <f t="shared" ca="1" si="113"/>
        <v>1</v>
      </c>
      <c r="CL58" s="2">
        <f t="shared" ca="1" si="113"/>
        <v>0</v>
      </c>
      <c r="CM58" s="2">
        <f t="shared" ca="1" si="113"/>
        <v>0</v>
      </c>
      <c r="CN58" s="2">
        <f t="shared" ca="1" si="113"/>
        <v>0</v>
      </c>
      <c r="CO58" s="2">
        <f t="shared" ca="1" si="113"/>
        <v>0</v>
      </c>
      <c r="CP58" s="2">
        <f t="shared" ca="1" si="113"/>
        <v>0</v>
      </c>
      <c r="CQ58" s="2">
        <f t="shared" ca="1" si="113"/>
        <v>0</v>
      </c>
      <c r="CR58" s="2">
        <f t="shared" ca="1" si="113"/>
        <v>0</v>
      </c>
      <c r="CS58" s="2">
        <f t="shared" ca="1" si="113"/>
        <v>0</v>
      </c>
      <c r="CT58" s="2">
        <f t="shared" ca="1" si="113"/>
        <v>0</v>
      </c>
      <c r="CU58" s="2">
        <f t="shared" ca="1" si="113"/>
        <v>2</v>
      </c>
      <c r="CV58" s="2">
        <f t="shared" ca="1" si="113"/>
        <v>1</v>
      </c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</row>
    <row r="59" spans="1:802" x14ac:dyDescent="0.15">
      <c r="A59" s="2">
        <v>1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1</v>
      </c>
      <c r="V59" s="2">
        <v>1</v>
      </c>
      <c r="W59" s="2">
        <v>1</v>
      </c>
      <c r="X59" s="2">
        <v>1</v>
      </c>
      <c r="Y59" s="2">
        <v>1</v>
      </c>
      <c r="Z59" s="2">
        <v>1</v>
      </c>
      <c r="AA59" s="2">
        <v>1</v>
      </c>
      <c r="AB59" s="2">
        <v>1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1</v>
      </c>
      <c r="AJ59" s="2">
        <v>1</v>
      </c>
      <c r="AK59" s="2">
        <v>1</v>
      </c>
      <c r="AL59" s="2">
        <v>1</v>
      </c>
      <c r="AM59" s="2">
        <v>1</v>
      </c>
      <c r="AN59" s="2">
        <v>1</v>
      </c>
      <c r="AO59" s="2">
        <v>1</v>
      </c>
      <c r="AP59" s="2">
        <v>3</v>
      </c>
      <c r="AQ59" s="2">
        <v>2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f t="shared" ref="AY59:CD59" ca="1" si="114">OFFSET($AX$51,-7,-(A$1))</f>
        <v>0</v>
      </c>
      <c r="AZ59" s="2">
        <f t="shared" ca="1" si="114"/>
        <v>0</v>
      </c>
      <c r="BA59" s="2">
        <f t="shared" ca="1" si="114"/>
        <v>0</v>
      </c>
      <c r="BB59" s="2">
        <f t="shared" ca="1" si="114"/>
        <v>0</v>
      </c>
      <c r="BC59" s="2">
        <f t="shared" ca="1" si="114"/>
        <v>0</v>
      </c>
      <c r="BD59" s="2">
        <f t="shared" ca="1" si="114"/>
        <v>0</v>
      </c>
      <c r="BE59" s="2">
        <f t="shared" ca="1" si="114"/>
        <v>0</v>
      </c>
      <c r="BF59" s="2">
        <f t="shared" ca="1" si="114"/>
        <v>2</v>
      </c>
      <c r="BG59" s="2">
        <f t="shared" ca="1" si="114"/>
        <v>0</v>
      </c>
      <c r="BH59" s="2">
        <f t="shared" ca="1" si="114"/>
        <v>0</v>
      </c>
      <c r="BI59" s="2">
        <f t="shared" ca="1" si="114"/>
        <v>0</v>
      </c>
      <c r="BJ59" s="2">
        <f t="shared" ca="1" si="114"/>
        <v>0</v>
      </c>
      <c r="BK59" s="2">
        <f t="shared" ca="1" si="114"/>
        <v>0</v>
      </c>
      <c r="BL59" s="2">
        <f t="shared" ca="1" si="114"/>
        <v>1</v>
      </c>
      <c r="BM59" s="2">
        <f t="shared" ca="1" si="114"/>
        <v>1</v>
      </c>
      <c r="BN59" s="2">
        <f t="shared" ca="1" si="114"/>
        <v>1</v>
      </c>
      <c r="BO59" s="2">
        <f t="shared" ca="1" si="114"/>
        <v>1</v>
      </c>
      <c r="BP59" s="2">
        <f t="shared" ca="1" si="114"/>
        <v>1</v>
      </c>
      <c r="BQ59" s="2">
        <f t="shared" ca="1" si="114"/>
        <v>1</v>
      </c>
      <c r="BR59" s="2">
        <f t="shared" ca="1" si="114"/>
        <v>1</v>
      </c>
      <c r="BS59" s="2">
        <f t="shared" ca="1" si="114"/>
        <v>1</v>
      </c>
      <c r="BT59" s="2">
        <f t="shared" ca="1" si="114"/>
        <v>1</v>
      </c>
      <c r="BU59" s="2">
        <f t="shared" ca="1" si="114"/>
        <v>1</v>
      </c>
      <c r="BV59" s="2">
        <f t="shared" ca="1" si="114"/>
        <v>1</v>
      </c>
      <c r="BW59" s="2">
        <f t="shared" ca="1" si="114"/>
        <v>1</v>
      </c>
      <c r="BX59" s="2">
        <f t="shared" ca="1" si="114"/>
        <v>1</v>
      </c>
      <c r="BY59" s="2">
        <f t="shared" ca="1" si="114"/>
        <v>1</v>
      </c>
      <c r="BZ59" s="2">
        <f t="shared" ca="1" si="114"/>
        <v>1</v>
      </c>
      <c r="CA59" s="2">
        <f t="shared" ca="1" si="114"/>
        <v>1</v>
      </c>
      <c r="CB59" s="2">
        <f t="shared" ca="1" si="114"/>
        <v>0</v>
      </c>
      <c r="CC59" s="2">
        <f t="shared" ca="1" si="114"/>
        <v>0</v>
      </c>
      <c r="CD59" s="2">
        <f t="shared" ca="1" si="114"/>
        <v>0</v>
      </c>
      <c r="CE59" s="2">
        <f t="shared" ref="CE59:DJ59" ca="1" si="115">OFFSET($AX$51,-7,-(AG$1))</f>
        <v>0</v>
      </c>
      <c r="CF59" s="2">
        <f t="shared" ca="1" si="115"/>
        <v>0</v>
      </c>
      <c r="CG59" s="2">
        <f t="shared" ca="1" si="115"/>
        <v>0</v>
      </c>
      <c r="CH59" s="2">
        <f t="shared" ca="1" si="115"/>
        <v>1</v>
      </c>
      <c r="CI59" s="2">
        <f t="shared" ca="1" si="115"/>
        <v>1</v>
      </c>
      <c r="CJ59" s="2">
        <f t="shared" ca="1" si="115"/>
        <v>1</v>
      </c>
      <c r="CK59" s="2">
        <f t="shared" ca="1" si="115"/>
        <v>1</v>
      </c>
      <c r="CL59" s="2">
        <f t="shared" ca="1" si="115"/>
        <v>0</v>
      </c>
      <c r="CM59" s="2">
        <f t="shared" ca="1" si="115"/>
        <v>0</v>
      </c>
      <c r="CN59" s="2">
        <f t="shared" ca="1" si="115"/>
        <v>0</v>
      </c>
      <c r="CO59" s="2">
        <f t="shared" ca="1" si="115"/>
        <v>0</v>
      </c>
      <c r="CP59" s="2">
        <f t="shared" ca="1" si="115"/>
        <v>0</v>
      </c>
      <c r="CQ59" s="2">
        <f t="shared" ca="1" si="115"/>
        <v>0</v>
      </c>
      <c r="CR59" s="2">
        <f t="shared" ca="1" si="115"/>
        <v>0</v>
      </c>
      <c r="CS59" s="2">
        <f t="shared" ca="1" si="115"/>
        <v>0</v>
      </c>
      <c r="CT59" s="2">
        <f t="shared" ca="1" si="115"/>
        <v>0</v>
      </c>
      <c r="CU59" s="2">
        <f t="shared" ca="1" si="115"/>
        <v>0</v>
      </c>
      <c r="CV59" s="2">
        <f t="shared" ca="1" si="115"/>
        <v>1</v>
      </c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</row>
    <row r="60" spans="1:802" x14ac:dyDescent="0.15">
      <c r="A60" s="2">
        <v>1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 t="s">
        <v>0</v>
      </c>
      <c r="H60" s="2">
        <v>0</v>
      </c>
      <c r="I60" s="2">
        <v>0</v>
      </c>
      <c r="J60" s="2">
        <v>0</v>
      </c>
      <c r="K60" s="2">
        <v>0</v>
      </c>
      <c r="L60" s="2">
        <v>1</v>
      </c>
      <c r="M60" s="2">
        <v>1</v>
      </c>
      <c r="N60" s="2">
        <v>1</v>
      </c>
      <c r="O60" s="2">
        <v>1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1</v>
      </c>
      <c r="W60" s="2">
        <v>1</v>
      </c>
      <c r="X60" s="2">
        <v>1</v>
      </c>
      <c r="Y60" s="2">
        <v>1</v>
      </c>
      <c r="Z60" s="2">
        <v>1</v>
      </c>
      <c r="AA60" s="2">
        <v>1</v>
      </c>
      <c r="AB60" s="2">
        <v>1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1</v>
      </c>
      <c r="AI60" s="2">
        <v>1</v>
      </c>
      <c r="AJ60" s="2">
        <v>1</v>
      </c>
      <c r="AK60" s="2">
        <v>1</v>
      </c>
      <c r="AL60" s="2">
        <v>3</v>
      </c>
      <c r="AM60" s="2">
        <v>3</v>
      </c>
      <c r="AN60" s="2">
        <v>3</v>
      </c>
      <c r="AO60" s="2">
        <v>3</v>
      </c>
      <c r="AP60" s="2">
        <v>2</v>
      </c>
      <c r="AQ60" s="2">
        <v>3</v>
      </c>
      <c r="AR60" s="2">
        <v>3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f t="shared" ref="AY60:CD60" ca="1" si="116">OFFSET($AX$51,-8,-(A$1))</f>
        <v>0</v>
      </c>
      <c r="AZ60" s="2">
        <f t="shared" ca="1" si="116"/>
        <v>0</v>
      </c>
      <c r="BA60" s="2">
        <f t="shared" ca="1" si="116"/>
        <v>0</v>
      </c>
      <c r="BB60" s="2">
        <f t="shared" ca="1" si="116"/>
        <v>0</v>
      </c>
      <c r="BC60" s="2">
        <f t="shared" ca="1" si="116"/>
        <v>0</v>
      </c>
      <c r="BD60" s="2">
        <f t="shared" ca="1" si="116"/>
        <v>0</v>
      </c>
      <c r="BE60" s="2">
        <f t="shared" ca="1" si="116"/>
        <v>0</v>
      </c>
      <c r="BF60" s="2">
        <f t="shared" ca="1" si="116"/>
        <v>0</v>
      </c>
      <c r="BG60" s="2" t="str">
        <f t="shared" ca="1" si="116"/>
        <v>x</v>
      </c>
      <c r="BH60" s="2">
        <f t="shared" ca="1" si="116"/>
        <v>0</v>
      </c>
      <c r="BI60" s="2">
        <f t="shared" ca="1" si="116"/>
        <v>0</v>
      </c>
      <c r="BJ60" s="2">
        <f t="shared" ca="1" si="116"/>
        <v>0</v>
      </c>
      <c r="BK60" s="2">
        <f t="shared" ca="1" si="116"/>
        <v>0</v>
      </c>
      <c r="BL60" s="2">
        <f t="shared" ca="1" si="116"/>
        <v>1</v>
      </c>
      <c r="BM60" s="2">
        <f t="shared" ca="1" si="116"/>
        <v>1</v>
      </c>
      <c r="BN60" s="2">
        <f t="shared" ca="1" si="116"/>
        <v>1</v>
      </c>
      <c r="BO60" s="2">
        <f t="shared" ca="1" si="116"/>
        <v>1</v>
      </c>
      <c r="BP60" s="2">
        <f t="shared" ca="1" si="116"/>
        <v>1</v>
      </c>
      <c r="BQ60" s="2">
        <f t="shared" ca="1" si="116"/>
        <v>1</v>
      </c>
      <c r="BR60" s="2">
        <f t="shared" ca="1" si="116"/>
        <v>1</v>
      </c>
      <c r="BS60" s="2">
        <f t="shared" ca="1" si="116"/>
        <v>1</v>
      </c>
      <c r="BT60" s="2">
        <f t="shared" ca="1" si="116"/>
        <v>1</v>
      </c>
      <c r="BU60" s="2">
        <f t="shared" ca="1" si="116"/>
        <v>1</v>
      </c>
      <c r="BV60" s="2">
        <f t="shared" ca="1" si="116"/>
        <v>1</v>
      </c>
      <c r="BW60" s="2">
        <f t="shared" ca="1" si="116"/>
        <v>1</v>
      </c>
      <c r="BX60" s="2">
        <f t="shared" ca="1" si="116"/>
        <v>1</v>
      </c>
      <c r="BY60" s="2">
        <f t="shared" ca="1" si="116"/>
        <v>1</v>
      </c>
      <c r="BZ60" s="2">
        <f t="shared" ca="1" si="116"/>
        <v>1</v>
      </c>
      <c r="CA60" s="2">
        <f t="shared" ca="1" si="116"/>
        <v>1</v>
      </c>
      <c r="CB60" s="2">
        <f t="shared" ca="1" si="116"/>
        <v>0</v>
      </c>
      <c r="CC60" s="2">
        <f t="shared" ca="1" si="116"/>
        <v>0</v>
      </c>
      <c r="CD60" s="2">
        <f t="shared" ca="1" si="116"/>
        <v>0</v>
      </c>
      <c r="CE60" s="2">
        <f t="shared" ref="CE60:DJ60" ca="1" si="117">OFFSET($AX$51,-8,-(AG$1))</f>
        <v>0</v>
      </c>
      <c r="CF60" s="2">
        <f t="shared" ca="1" si="117"/>
        <v>0</v>
      </c>
      <c r="CG60" s="2">
        <f t="shared" ca="1" si="117"/>
        <v>0</v>
      </c>
      <c r="CH60" s="2">
        <f t="shared" ca="1" si="117"/>
        <v>1</v>
      </c>
      <c r="CI60" s="2">
        <f t="shared" ca="1" si="117"/>
        <v>1</v>
      </c>
      <c r="CJ60" s="2">
        <f t="shared" ca="1" si="117"/>
        <v>1</v>
      </c>
      <c r="CK60" s="2">
        <f t="shared" ca="1" si="117"/>
        <v>1</v>
      </c>
      <c r="CL60" s="2">
        <f t="shared" ca="1" si="117"/>
        <v>0</v>
      </c>
      <c r="CM60" s="2">
        <f t="shared" ca="1" si="117"/>
        <v>0</v>
      </c>
      <c r="CN60" s="2">
        <f t="shared" ca="1" si="117"/>
        <v>0</v>
      </c>
      <c r="CO60" s="2">
        <f t="shared" ca="1" si="117"/>
        <v>0</v>
      </c>
      <c r="CP60" s="2" t="str">
        <f t="shared" ca="1" si="117"/>
        <v>x</v>
      </c>
      <c r="CQ60" s="2">
        <f t="shared" ca="1" si="117"/>
        <v>0</v>
      </c>
      <c r="CR60" s="2">
        <f t="shared" ca="1" si="117"/>
        <v>0</v>
      </c>
      <c r="CS60" s="2">
        <f t="shared" ca="1" si="117"/>
        <v>0</v>
      </c>
      <c r="CT60" s="2">
        <f t="shared" ca="1" si="117"/>
        <v>0</v>
      </c>
      <c r="CU60" s="2">
        <f t="shared" ca="1" si="117"/>
        <v>0</v>
      </c>
      <c r="CV60" s="2">
        <f t="shared" ca="1" si="117"/>
        <v>1</v>
      </c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</row>
    <row r="61" spans="1:802" x14ac:dyDescent="0.15">
      <c r="A61" s="2">
        <v>1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2</v>
      </c>
      <c r="K61" s="2">
        <v>1</v>
      </c>
      <c r="L61" s="2">
        <v>1</v>
      </c>
      <c r="M61" s="2">
        <v>1</v>
      </c>
      <c r="N61" s="2">
        <v>1</v>
      </c>
      <c r="O61" s="2">
        <v>1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1</v>
      </c>
      <c r="X61" s="2">
        <v>1</v>
      </c>
      <c r="Y61" s="2">
        <v>1</v>
      </c>
      <c r="Z61" s="2">
        <v>1</v>
      </c>
      <c r="AA61" s="2">
        <v>1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1</v>
      </c>
      <c r="AI61" s="2">
        <v>1</v>
      </c>
      <c r="AJ61" s="2">
        <v>1</v>
      </c>
      <c r="AK61" s="2">
        <v>1</v>
      </c>
      <c r="AL61" s="2">
        <v>3</v>
      </c>
      <c r="AM61" s="2">
        <v>3</v>
      </c>
      <c r="AN61" s="2">
        <v>3</v>
      </c>
      <c r="AO61" s="2">
        <v>2</v>
      </c>
      <c r="AP61" s="2">
        <v>3</v>
      </c>
      <c r="AQ61" s="2">
        <v>3</v>
      </c>
      <c r="AR61" s="2">
        <v>3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f t="shared" ref="AY61:CD61" ca="1" si="118">OFFSET($AX$51,-9,-(A$1))</f>
        <v>0</v>
      </c>
      <c r="AZ61" s="2">
        <f t="shared" ca="1" si="118"/>
        <v>0</v>
      </c>
      <c r="BA61" s="2">
        <f t="shared" ca="1" si="118"/>
        <v>0</v>
      </c>
      <c r="BB61" s="2">
        <f t="shared" ca="1" si="118"/>
        <v>0</v>
      </c>
      <c r="BC61" s="2">
        <f t="shared" ca="1" si="118"/>
        <v>0</v>
      </c>
      <c r="BD61" s="2">
        <f t="shared" ca="1" si="118"/>
        <v>0</v>
      </c>
      <c r="BE61" s="2">
        <f t="shared" ca="1" si="118"/>
        <v>0</v>
      </c>
      <c r="BF61" s="2">
        <f t="shared" ca="1" si="118"/>
        <v>0</v>
      </c>
      <c r="BG61" s="2">
        <v>12</v>
      </c>
      <c r="BH61" s="2">
        <v>11</v>
      </c>
      <c r="BI61" s="2">
        <f t="shared" ca="1" si="118"/>
        <v>0</v>
      </c>
      <c r="BJ61" s="2">
        <f t="shared" ca="1" si="118"/>
        <v>0</v>
      </c>
      <c r="BK61" s="2">
        <f t="shared" ca="1" si="118"/>
        <v>0</v>
      </c>
      <c r="BL61" s="2">
        <f t="shared" ca="1" si="118"/>
        <v>0</v>
      </c>
      <c r="BM61" s="2">
        <f t="shared" ca="1" si="118"/>
        <v>0</v>
      </c>
      <c r="BN61" s="2">
        <f t="shared" ca="1" si="118"/>
        <v>1</v>
      </c>
      <c r="BO61" s="2">
        <f t="shared" ca="1" si="118"/>
        <v>1</v>
      </c>
      <c r="BP61" s="2">
        <f t="shared" ca="1" si="118"/>
        <v>1</v>
      </c>
      <c r="BQ61" s="2">
        <f t="shared" ca="1" si="118"/>
        <v>1</v>
      </c>
      <c r="BR61" s="2">
        <f t="shared" ca="1" si="118"/>
        <v>1</v>
      </c>
      <c r="BS61" s="2">
        <f t="shared" ca="1" si="118"/>
        <v>1</v>
      </c>
      <c r="BT61" s="2">
        <f t="shared" ca="1" si="118"/>
        <v>1</v>
      </c>
      <c r="BU61" s="2">
        <f t="shared" ca="1" si="118"/>
        <v>1</v>
      </c>
      <c r="BV61" s="2">
        <f t="shared" ca="1" si="118"/>
        <v>0</v>
      </c>
      <c r="BW61" s="2">
        <f t="shared" ca="1" si="118"/>
        <v>0</v>
      </c>
      <c r="BX61" s="2">
        <f t="shared" ca="1" si="118"/>
        <v>0</v>
      </c>
      <c r="BY61" s="2">
        <f t="shared" ca="1" si="118"/>
        <v>1</v>
      </c>
      <c r="BZ61" s="2">
        <f t="shared" ca="1" si="118"/>
        <v>1</v>
      </c>
      <c r="CA61" s="2">
        <f t="shared" ca="1" si="118"/>
        <v>1</v>
      </c>
      <c r="CB61" s="2">
        <f t="shared" ca="1" si="118"/>
        <v>0</v>
      </c>
      <c r="CC61" s="2">
        <f t="shared" ca="1" si="118"/>
        <v>0</v>
      </c>
      <c r="CD61" s="2">
        <f t="shared" ca="1" si="118"/>
        <v>0</v>
      </c>
      <c r="CE61" s="2">
        <f t="shared" ref="CE61:DJ61" ca="1" si="119">OFFSET($AX$51,-9,-(AG$1))</f>
        <v>0</v>
      </c>
      <c r="CF61" s="2">
        <f t="shared" ca="1" si="119"/>
        <v>0</v>
      </c>
      <c r="CG61" s="2">
        <f t="shared" ca="1" si="119"/>
        <v>0</v>
      </c>
      <c r="CH61" s="2">
        <f t="shared" ca="1" si="119"/>
        <v>1</v>
      </c>
      <c r="CI61" s="2">
        <f t="shared" ca="1" si="119"/>
        <v>1</v>
      </c>
      <c r="CJ61" s="2">
        <f t="shared" ca="1" si="119"/>
        <v>1</v>
      </c>
      <c r="CK61" s="2">
        <f t="shared" ca="1" si="119"/>
        <v>1</v>
      </c>
      <c r="CL61" s="2">
        <f t="shared" ca="1" si="119"/>
        <v>0</v>
      </c>
      <c r="CM61" s="2">
        <f t="shared" ca="1" si="119"/>
        <v>0</v>
      </c>
      <c r="CN61" s="2">
        <f t="shared" ca="1" si="119"/>
        <v>0</v>
      </c>
      <c r="CO61" s="2">
        <f t="shared" ca="1" si="119"/>
        <v>0</v>
      </c>
      <c r="CP61" s="2">
        <f t="shared" ca="1" si="119"/>
        <v>0</v>
      </c>
      <c r="CQ61" s="2">
        <f t="shared" ca="1" si="119"/>
        <v>0</v>
      </c>
      <c r="CR61" s="2">
        <f t="shared" ca="1" si="119"/>
        <v>0</v>
      </c>
      <c r="CS61" s="2">
        <f t="shared" ca="1" si="119"/>
        <v>0</v>
      </c>
      <c r="CT61" s="2">
        <f t="shared" ca="1" si="119"/>
        <v>0</v>
      </c>
      <c r="CU61" s="2">
        <f t="shared" ca="1" si="119"/>
        <v>0</v>
      </c>
      <c r="CV61" s="2">
        <f t="shared" ca="1" si="119"/>
        <v>1</v>
      </c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</row>
    <row r="62" spans="1:802" x14ac:dyDescent="0.15">
      <c r="A62" s="2">
        <v>1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2</v>
      </c>
      <c r="K62" s="2">
        <v>2</v>
      </c>
      <c r="L62" s="2">
        <v>1</v>
      </c>
      <c r="M62" s="2">
        <v>1</v>
      </c>
      <c r="N62" s="2">
        <v>1</v>
      </c>
      <c r="O62" s="2">
        <v>1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1</v>
      </c>
      <c r="X62" s="2">
        <v>1</v>
      </c>
      <c r="Y62" s="2">
        <v>1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1</v>
      </c>
      <c r="AI62" s="2">
        <v>1</v>
      </c>
      <c r="AJ62" s="2">
        <v>3</v>
      </c>
      <c r="AK62" s="2">
        <v>3</v>
      </c>
      <c r="AL62" s="2">
        <v>3</v>
      </c>
      <c r="AM62" s="2">
        <v>3</v>
      </c>
      <c r="AN62" s="2">
        <v>2</v>
      </c>
      <c r="AO62" s="2">
        <v>3</v>
      </c>
      <c r="AP62" s="2">
        <v>3</v>
      </c>
      <c r="AQ62" s="2">
        <v>3</v>
      </c>
      <c r="AR62" s="2">
        <v>3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f t="shared" ref="AY62:CD62" ca="1" si="120">OFFSET($AX$51,-10,-(A$1))</f>
        <v>0</v>
      </c>
      <c r="AZ62" s="2">
        <f t="shared" ca="1" si="120"/>
        <v>0</v>
      </c>
      <c r="BA62" s="2">
        <f t="shared" ca="1" si="120"/>
        <v>0</v>
      </c>
      <c r="BB62" s="2">
        <f t="shared" ca="1" si="120"/>
        <v>0</v>
      </c>
      <c r="BC62" s="2">
        <f t="shared" ca="1" si="120"/>
        <v>0</v>
      </c>
      <c r="BD62" s="2">
        <f t="shared" ca="1" si="120"/>
        <v>0</v>
      </c>
      <c r="BE62" s="2">
        <f t="shared" ca="1" si="120"/>
        <v>0</v>
      </c>
      <c r="BF62" s="2">
        <f t="shared" ca="1" si="120"/>
        <v>0</v>
      </c>
      <c r="BG62" s="2">
        <v>13</v>
      </c>
      <c r="BH62" s="2">
        <v>14</v>
      </c>
      <c r="BI62" s="2" t="str">
        <f t="shared" ca="1" si="120"/>
        <v>x</v>
      </c>
      <c r="BJ62" s="2">
        <f t="shared" ca="1" si="120"/>
        <v>0</v>
      </c>
      <c r="BK62" s="2">
        <f t="shared" ca="1" si="120"/>
        <v>0</v>
      </c>
      <c r="BL62" s="2">
        <f t="shared" ca="1" si="120"/>
        <v>0</v>
      </c>
      <c r="BM62" s="2">
        <f t="shared" ca="1" si="120"/>
        <v>0</v>
      </c>
      <c r="BN62" s="2">
        <f t="shared" ca="1" si="120"/>
        <v>0</v>
      </c>
      <c r="BO62" s="2">
        <f t="shared" ca="1" si="120"/>
        <v>1</v>
      </c>
      <c r="BP62" s="2">
        <f t="shared" ca="1" si="120"/>
        <v>1</v>
      </c>
      <c r="BQ62" s="2">
        <f t="shared" ca="1" si="120"/>
        <v>1</v>
      </c>
      <c r="BR62" s="2">
        <f t="shared" ca="1" si="120"/>
        <v>1</v>
      </c>
      <c r="BS62" s="2">
        <f t="shared" ca="1" si="120"/>
        <v>0</v>
      </c>
      <c r="BT62" s="2">
        <f t="shared" ca="1" si="120"/>
        <v>0</v>
      </c>
      <c r="BU62" s="2">
        <f t="shared" ca="1" si="120"/>
        <v>0</v>
      </c>
      <c r="BV62" s="2">
        <f t="shared" ca="1" si="120"/>
        <v>0</v>
      </c>
      <c r="BW62" s="2">
        <f t="shared" ca="1" si="120"/>
        <v>0</v>
      </c>
      <c r="BX62" s="2">
        <f t="shared" ca="1" si="120"/>
        <v>0</v>
      </c>
      <c r="BY62" s="2">
        <f t="shared" ca="1" si="120"/>
        <v>0</v>
      </c>
      <c r="BZ62" s="2">
        <f t="shared" ca="1" si="120"/>
        <v>0</v>
      </c>
      <c r="CA62" s="2">
        <f t="shared" ca="1" si="120"/>
        <v>0</v>
      </c>
      <c r="CB62" s="2">
        <f t="shared" ca="1" si="120"/>
        <v>0</v>
      </c>
      <c r="CC62" s="2">
        <f t="shared" ca="1" si="120"/>
        <v>0</v>
      </c>
      <c r="CD62" s="2">
        <f t="shared" ca="1" si="120"/>
        <v>0</v>
      </c>
      <c r="CE62" s="2">
        <f t="shared" ref="CE62:DJ62" ca="1" si="121">OFFSET($AX$51,-10,-(AG$1))</f>
        <v>0</v>
      </c>
      <c r="CF62" s="2">
        <f t="shared" ca="1" si="121"/>
        <v>0</v>
      </c>
      <c r="CG62" s="2">
        <f t="shared" ca="1" si="121"/>
        <v>0</v>
      </c>
      <c r="CH62" s="2">
        <f t="shared" ca="1" si="121"/>
        <v>1</v>
      </c>
      <c r="CI62" s="2">
        <f t="shared" ca="1" si="121"/>
        <v>1</v>
      </c>
      <c r="CJ62" s="2">
        <f t="shared" ca="1" si="121"/>
        <v>1</v>
      </c>
      <c r="CK62" s="2">
        <f t="shared" ca="1" si="121"/>
        <v>1</v>
      </c>
      <c r="CL62" s="2">
        <f t="shared" ca="1" si="121"/>
        <v>0</v>
      </c>
      <c r="CM62" s="2">
        <f t="shared" ca="1" si="121"/>
        <v>0</v>
      </c>
      <c r="CN62" s="2">
        <f t="shared" ca="1" si="121"/>
        <v>0</v>
      </c>
      <c r="CO62" s="2">
        <f t="shared" ca="1" si="121"/>
        <v>0</v>
      </c>
      <c r="CP62" s="2">
        <f t="shared" ca="1" si="121"/>
        <v>0</v>
      </c>
      <c r="CQ62" s="2">
        <f t="shared" ca="1" si="121"/>
        <v>0</v>
      </c>
      <c r="CR62" s="2">
        <f t="shared" ca="1" si="121"/>
        <v>0</v>
      </c>
      <c r="CS62" s="2">
        <f t="shared" ca="1" si="121"/>
        <v>0</v>
      </c>
      <c r="CT62" s="2">
        <f t="shared" ca="1" si="121"/>
        <v>0</v>
      </c>
      <c r="CU62" s="2">
        <f t="shared" ca="1" si="121"/>
        <v>0</v>
      </c>
      <c r="CV62" s="2">
        <f t="shared" ca="1" si="121"/>
        <v>1</v>
      </c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</row>
    <row r="63" spans="1:802" x14ac:dyDescent="0.15">
      <c r="A63" s="2">
        <v>1</v>
      </c>
      <c r="B63" s="2">
        <v>1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2</v>
      </c>
      <c r="K63" s="2">
        <v>2</v>
      </c>
      <c r="L63" s="2">
        <v>1</v>
      </c>
      <c r="M63" s="2">
        <v>1</v>
      </c>
      <c r="N63" s="2">
        <v>1</v>
      </c>
      <c r="O63" s="2">
        <v>1</v>
      </c>
      <c r="P63" s="2">
        <v>1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3</v>
      </c>
      <c r="AH63" s="2">
        <v>3</v>
      </c>
      <c r="AI63" s="2">
        <v>3</v>
      </c>
      <c r="AJ63" s="2">
        <v>3</v>
      </c>
      <c r="AK63" s="2">
        <v>3</v>
      </c>
      <c r="AL63" s="2">
        <v>3</v>
      </c>
      <c r="AM63" s="2">
        <v>2</v>
      </c>
      <c r="AN63" s="2">
        <v>3</v>
      </c>
      <c r="AO63" s="2">
        <v>3</v>
      </c>
      <c r="AP63" s="2">
        <v>3</v>
      </c>
      <c r="AQ63" s="2">
        <v>3</v>
      </c>
      <c r="AR63" s="2">
        <v>3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f t="shared" ref="AY63:CD63" ca="1" si="122">OFFSET($AX$51,-11,-(A$1))</f>
        <v>1</v>
      </c>
      <c r="AZ63" s="2">
        <f t="shared" ca="1" si="122"/>
        <v>1</v>
      </c>
      <c r="BA63" s="2">
        <f t="shared" ca="1" si="122"/>
        <v>1</v>
      </c>
      <c r="BB63" s="2">
        <f t="shared" ca="1" si="122"/>
        <v>1</v>
      </c>
      <c r="BC63" s="2">
        <f t="shared" ca="1" si="122"/>
        <v>0</v>
      </c>
      <c r="BD63" s="2">
        <f t="shared" ca="1" si="122"/>
        <v>0</v>
      </c>
      <c r="BE63" s="2">
        <f t="shared" ca="1" si="122"/>
        <v>0</v>
      </c>
      <c r="BF63" s="2">
        <f t="shared" ca="1" si="122"/>
        <v>0</v>
      </c>
      <c r="BG63" s="2">
        <f t="shared" ca="1" si="122"/>
        <v>0</v>
      </c>
      <c r="BH63" s="2">
        <f t="shared" ca="1" si="122"/>
        <v>0</v>
      </c>
      <c r="BI63" s="2">
        <f t="shared" ca="1" si="122"/>
        <v>0</v>
      </c>
      <c r="BJ63" s="2">
        <f t="shared" ca="1" si="122"/>
        <v>2</v>
      </c>
      <c r="BK63" s="2">
        <f t="shared" ca="1" si="122"/>
        <v>0</v>
      </c>
      <c r="BL63" s="2">
        <f t="shared" ca="1" si="122"/>
        <v>0</v>
      </c>
      <c r="BM63" s="2">
        <f t="shared" ca="1" si="122"/>
        <v>0</v>
      </c>
      <c r="BN63" s="2">
        <f t="shared" ca="1" si="122"/>
        <v>0</v>
      </c>
      <c r="BO63" s="2">
        <f t="shared" ca="1" si="122"/>
        <v>1</v>
      </c>
      <c r="BP63" s="2">
        <f t="shared" ca="1" si="122"/>
        <v>1</v>
      </c>
      <c r="BQ63" s="2">
        <f t="shared" ca="1" si="122"/>
        <v>1</v>
      </c>
      <c r="BR63" s="2">
        <f t="shared" ca="1" si="122"/>
        <v>0</v>
      </c>
      <c r="BS63" s="2">
        <f t="shared" ca="1" si="122"/>
        <v>0</v>
      </c>
      <c r="BT63" s="2">
        <f t="shared" ca="1" si="122"/>
        <v>0</v>
      </c>
      <c r="BU63" s="2">
        <f t="shared" ca="1" si="122"/>
        <v>0</v>
      </c>
      <c r="BV63" s="2">
        <f t="shared" ca="1" si="122"/>
        <v>0</v>
      </c>
      <c r="BW63" s="2">
        <f t="shared" ca="1" si="122"/>
        <v>0</v>
      </c>
      <c r="BX63" s="2">
        <f t="shared" ca="1" si="122"/>
        <v>0</v>
      </c>
      <c r="BY63" s="2">
        <f t="shared" ca="1" si="122"/>
        <v>0</v>
      </c>
      <c r="BZ63" s="2">
        <f t="shared" ca="1" si="122"/>
        <v>0</v>
      </c>
      <c r="CA63" s="2">
        <f t="shared" ca="1" si="122"/>
        <v>0</v>
      </c>
      <c r="CB63" s="2">
        <f t="shared" ca="1" si="122"/>
        <v>0</v>
      </c>
      <c r="CC63" s="2">
        <f t="shared" ca="1" si="122"/>
        <v>0</v>
      </c>
      <c r="CD63" s="2">
        <f t="shared" ca="1" si="122"/>
        <v>0</v>
      </c>
      <c r="CE63" s="2">
        <f t="shared" ref="CE63:DJ63" ca="1" si="123">OFFSET($AX$51,-11,-(AG$1))</f>
        <v>0</v>
      </c>
      <c r="CF63" s="2">
        <f t="shared" ca="1" si="123"/>
        <v>0</v>
      </c>
      <c r="CG63" s="2">
        <f t="shared" ca="1" si="123"/>
        <v>0</v>
      </c>
      <c r="CH63" s="2">
        <f t="shared" ca="1" si="123"/>
        <v>1</v>
      </c>
      <c r="CI63" s="2">
        <f t="shared" ca="1" si="123"/>
        <v>1</v>
      </c>
      <c r="CJ63" s="2">
        <f t="shared" ca="1" si="123"/>
        <v>1</v>
      </c>
      <c r="CK63" s="2">
        <f t="shared" ca="1" si="123"/>
        <v>1</v>
      </c>
      <c r="CL63" s="2">
        <f t="shared" ca="1" si="123"/>
        <v>0</v>
      </c>
      <c r="CM63" s="2">
        <f t="shared" ca="1" si="123"/>
        <v>0</v>
      </c>
      <c r="CN63" s="2">
        <f t="shared" ca="1" si="123"/>
        <v>0</v>
      </c>
      <c r="CO63" s="2">
        <f t="shared" ca="1" si="123"/>
        <v>0</v>
      </c>
      <c r="CP63" s="2">
        <f t="shared" ca="1" si="123"/>
        <v>0</v>
      </c>
      <c r="CQ63" s="2">
        <f t="shared" ca="1" si="123"/>
        <v>0</v>
      </c>
      <c r="CR63" s="2">
        <f t="shared" ca="1" si="123"/>
        <v>0</v>
      </c>
      <c r="CS63" s="2">
        <f t="shared" ca="1" si="123"/>
        <v>0</v>
      </c>
      <c r="CT63" s="2">
        <f t="shared" ca="1" si="123"/>
        <v>0</v>
      </c>
      <c r="CU63" s="2">
        <f t="shared" ca="1" si="123"/>
        <v>0</v>
      </c>
      <c r="CV63" s="2">
        <f t="shared" ca="1" si="123"/>
        <v>1</v>
      </c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</row>
    <row r="64" spans="1:802" x14ac:dyDescent="0.15">
      <c r="A64" s="2">
        <v>1</v>
      </c>
      <c r="B64" s="2">
        <v>1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2</v>
      </c>
      <c r="L64" s="2">
        <v>1</v>
      </c>
      <c r="M64" s="2">
        <v>1</v>
      </c>
      <c r="N64" s="2">
        <v>1</v>
      </c>
      <c r="O64" s="2">
        <v>1</v>
      </c>
      <c r="P64" s="2">
        <v>1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3</v>
      </c>
      <c r="AH64" s="2">
        <v>3</v>
      </c>
      <c r="AI64" s="2">
        <v>3</v>
      </c>
      <c r="AJ64" s="2">
        <v>2</v>
      </c>
      <c r="AK64" s="2">
        <v>2</v>
      </c>
      <c r="AL64" s="2">
        <v>2</v>
      </c>
      <c r="AM64" s="2">
        <v>3</v>
      </c>
      <c r="AN64" s="2">
        <v>3</v>
      </c>
      <c r="AO64" s="2">
        <v>3</v>
      </c>
      <c r="AP64" s="2">
        <v>3</v>
      </c>
      <c r="AQ64" s="2">
        <v>3</v>
      </c>
      <c r="AR64" s="2">
        <v>3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1</v>
      </c>
      <c r="AY64" s="2">
        <f t="shared" ref="AY64:CD64" ca="1" si="124">OFFSET($AX$51,-12,-(A$1))</f>
        <v>1</v>
      </c>
      <c r="AZ64" s="2">
        <f t="shared" ca="1" si="124"/>
        <v>1</v>
      </c>
      <c r="BA64" s="2">
        <f t="shared" ca="1" si="124"/>
        <v>1</v>
      </c>
      <c r="BB64" s="2">
        <f t="shared" ca="1" si="124"/>
        <v>1</v>
      </c>
      <c r="BC64" s="2">
        <f t="shared" ca="1" si="124"/>
        <v>0</v>
      </c>
      <c r="BD64" s="2">
        <f t="shared" ca="1" si="124"/>
        <v>0</v>
      </c>
      <c r="BE64" s="2">
        <f t="shared" ca="1" si="124"/>
        <v>0</v>
      </c>
      <c r="BF64" s="2">
        <f t="shared" ca="1" si="124"/>
        <v>0</v>
      </c>
      <c r="BG64" s="2">
        <f t="shared" ca="1" si="124"/>
        <v>0</v>
      </c>
      <c r="BH64" s="2">
        <f t="shared" ca="1" si="124"/>
        <v>0</v>
      </c>
      <c r="BI64" s="2">
        <f t="shared" ca="1" si="124"/>
        <v>0</v>
      </c>
      <c r="BJ64" s="2">
        <f t="shared" ca="1" si="124"/>
        <v>0</v>
      </c>
      <c r="BK64" s="2">
        <f t="shared" ca="1" si="124"/>
        <v>2</v>
      </c>
      <c r="BL64" s="2">
        <f t="shared" ca="1" si="124"/>
        <v>0</v>
      </c>
      <c r="BM64" s="2">
        <f t="shared" ca="1" si="124"/>
        <v>0</v>
      </c>
      <c r="BN64" s="2">
        <f t="shared" ca="1" si="124"/>
        <v>0</v>
      </c>
      <c r="BO64" s="2">
        <f t="shared" ca="1" si="124"/>
        <v>0</v>
      </c>
      <c r="BP64" s="2">
        <f t="shared" ca="1" si="124"/>
        <v>0</v>
      </c>
      <c r="BQ64" s="2">
        <f t="shared" ca="1" si="124"/>
        <v>0</v>
      </c>
      <c r="BR64" s="2">
        <f t="shared" ca="1" si="124"/>
        <v>0</v>
      </c>
      <c r="BS64" s="2">
        <f t="shared" ca="1" si="124"/>
        <v>0</v>
      </c>
      <c r="BT64" s="2">
        <f t="shared" ca="1" si="124"/>
        <v>0</v>
      </c>
      <c r="BU64" s="2">
        <f t="shared" ca="1" si="124"/>
        <v>0</v>
      </c>
      <c r="BV64" s="2">
        <f t="shared" ca="1" si="124"/>
        <v>0</v>
      </c>
      <c r="BW64" s="2">
        <f t="shared" ca="1" si="124"/>
        <v>0</v>
      </c>
      <c r="BX64" s="2">
        <f t="shared" ca="1" si="124"/>
        <v>0</v>
      </c>
      <c r="BY64" s="2">
        <f t="shared" ca="1" si="124"/>
        <v>0</v>
      </c>
      <c r="BZ64" s="2">
        <f t="shared" ca="1" si="124"/>
        <v>0</v>
      </c>
      <c r="CA64" s="2">
        <f t="shared" ca="1" si="124"/>
        <v>0</v>
      </c>
      <c r="CB64" s="2">
        <f t="shared" ca="1" si="124"/>
        <v>0</v>
      </c>
      <c r="CC64" s="2">
        <f t="shared" ca="1" si="124"/>
        <v>0</v>
      </c>
      <c r="CD64" s="2">
        <f t="shared" ca="1" si="124"/>
        <v>0</v>
      </c>
      <c r="CE64" s="2">
        <f t="shared" ref="CE64:DJ64" ca="1" si="125">OFFSET($AX$51,-12,-(AG$1))</f>
        <v>0</v>
      </c>
      <c r="CF64" s="2">
        <f t="shared" ca="1" si="125"/>
        <v>0</v>
      </c>
      <c r="CG64" s="2">
        <f t="shared" ca="1" si="125"/>
        <v>0</v>
      </c>
      <c r="CH64" s="2">
        <f t="shared" ca="1" si="125"/>
        <v>1</v>
      </c>
      <c r="CI64" s="2">
        <f t="shared" ca="1" si="125"/>
        <v>1</v>
      </c>
      <c r="CJ64" s="2">
        <f t="shared" ca="1" si="125"/>
        <v>1</v>
      </c>
      <c r="CK64" s="2">
        <f t="shared" ca="1" si="125"/>
        <v>1</v>
      </c>
      <c r="CL64" s="2">
        <f t="shared" ca="1" si="125"/>
        <v>0</v>
      </c>
      <c r="CM64" s="2">
        <f t="shared" ca="1" si="125"/>
        <v>0</v>
      </c>
      <c r="CN64" s="2">
        <f t="shared" ca="1" si="125"/>
        <v>0</v>
      </c>
      <c r="CO64" s="2">
        <f t="shared" ca="1" si="125"/>
        <v>0</v>
      </c>
      <c r="CP64" s="2">
        <f t="shared" ca="1" si="125"/>
        <v>0</v>
      </c>
      <c r="CQ64" s="2">
        <f t="shared" ca="1" si="125"/>
        <v>0</v>
      </c>
      <c r="CR64" s="2">
        <f t="shared" ca="1" si="125"/>
        <v>0</v>
      </c>
      <c r="CS64" s="2">
        <f t="shared" ca="1" si="125"/>
        <v>0</v>
      </c>
      <c r="CT64" s="2">
        <f t="shared" ca="1" si="125"/>
        <v>0</v>
      </c>
      <c r="CU64" s="2">
        <f t="shared" ca="1" si="125"/>
        <v>0</v>
      </c>
      <c r="CV64" s="2">
        <f t="shared" ca="1" si="125"/>
        <v>1</v>
      </c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</row>
    <row r="65" spans="1:802" x14ac:dyDescent="0.15">
      <c r="A65" s="2">
        <v>1</v>
      </c>
      <c r="B65" s="2">
        <v>1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1</v>
      </c>
      <c r="L65" s="2">
        <v>1</v>
      </c>
      <c r="M65" s="2">
        <v>1</v>
      </c>
      <c r="N65" s="2">
        <v>1</v>
      </c>
      <c r="O65" s="2">
        <v>1</v>
      </c>
      <c r="P65" s="2">
        <v>1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3</v>
      </c>
      <c r="AF65" s="2">
        <v>3</v>
      </c>
      <c r="AG65" s="2">
        <v>3</v>
      </c>
      <c r="AH65" s="2">
        <v>3</v>
      </c>
      <c r="AI65" s="2">
        <v>3</v>
      </c>
      <c r="AJ65" s="2">
        <v>2</v>
      </c>
      <c r="AK65" s="2">
        <v>2</v>
      </c>
      <c r="AL65" s="2">
        <v>2</v>
      </c>
      <c r="AM65" s="2">
        <v>3</v>
      </c>
      <c r="AN65" s="2">
        <v>3</v>
      </c>
      <c r="AO65" s="2">
        <v>3</v>
      </c>
      <c r="AP65" s="2">
        <v>3</v>
      </c>
      <c r="AQ65" s="2">
        <v>3</v>
      </c>
      <c r="AR65" s="2">
        <v>3</v>
      </c>
      <c r="AS65" s="2">
        <v>0</v>
      </c>
      <c r="AT65" s="2">
        <v>0</v>
      </c>
      <c r="AU65" s="2">
        <v>0</v>
      </c>
      <c r="AV65" s="2">
        <v>0</v>
      </c>
      <c r="AW65" s="2">
        <v>1</v>
      </c>
      <c r="AX65" s="2">
        <v>1</v>
      </c>
      <c r="AY65" s="2">
        <f t="shared" ref="AY65:CD65" ca="1" si="126">OFFSET($AX$51,-13,-(A$1))</f>
        <v>1</v>
      </c>
      <c r="AZ65" s="2">
        <f t="shared" ca="1" si="126"/>
        <v>1</v>
      </c>
      <c r="BA65" s="2">
        <f t="shared" ca="1" si="126"/>
        <v>1</v>
      </c>
      <c r="BB65" s="2">
        <f t="shared" ca="1" si="126"/>
        <v>1</v>
      </c>
      <c r="BC65" s="2">
        <f t="shared" ca="1" si="126"/>
        <v>1</v>
      </c>
      <c r="BD65" s="2">
        <f t="shared" ca="1" si="126"/>
        <v>1</v>
      </c>
      <c r="BE65" s="2">
        <f t="shared" ca="1" si="126"/>
        <v>1</v>
      </c>
      <c r="BF65" s="2">
        <f t="shared" ca="1" si="126"/>
        <v>0</v>
      </c>
      <c r="BG65" s="2">
        <f t="shared" ca="1" si="126"/>
        <v>0</v>
      </c>
      <c r="BH65" s="2">
        <f t="shared" ca="1" si="126"/>
        <v>0</v>
      </c>
      <c r="BI65" s="2">
        <f t="shared" ca="1" si="126"/>
        <v>0</v>
      </c>
      <c r="BJ65" s="2">
        <f t="shared" ca="1" si="126"/>
        <v>0</v>
      </c>
      <c r="BK65" s="2">
        <f t="shared" ca="1" si="126"/>
        <v>0</v>
      </c>
      <c r="BL65" s="2">
        <f t="shared" ca="1" si="126"/>
        <v>2</v>
      </c>
      <c r="BM65" s="2">
        <f t="shared" ca="1" si="126"/>
        <v>0</v>
      </c>
      <c r="BN65" s="2">
        <f t="shared" ca="1" si="126"/>
        <v>0</v>
      </c>
      <c r="BO65" s="2">
        <f t="shared" ca="1" si="126"/>
        <v>0</v>
      </c>
      <c r="BP65" s="2">
        <f t="shared" ca="1" si="126"/>
        <v>0</v>
      </c>
      <c r="BQ65" s="2">
        <f t="shared" ca="1" si="126"/>
        <v>0</v>
      </c>
      <c r="BR65" s="2">
        <f t="shared" ca="1" si="126"/>
        <v>0</v>
      </c>
      <c r="BS65" s="2">
        <f t="shared" ca="1" si="126"/>
        <v>0</v>
      </c>
      <c r="BT65" s="2">
        <f t="shared" ca="1" si="126"/>
        <v>0</v>
      </c>
      <c r="BU65" s="2">
        <f t="shared" ca="1" si="126"/>
        <v>0</v>
      </c>
      <c r="BV65" s="2">
        <f t="shared" ca="1" si="126"/>
        <v>0</v>
      </c>
      <c r="BW65" s="2">
        <f t="shared" ca="1" si="126"/>
        <v>0</v>
      </c>
      <c r="BX65" s="2">
        <f t="shared" ca="1" si="126"/>
        <v>0</v>
      </c>
      <c r="BY65" s="2">
        <f t="shared" ca="1" si="126"/>
        <v>0</v>
      </c>
      <c r="BZ65" s="2">
        <f t="shared" ca="1" si="126"/>
        <v>0</v>
      </c>
      <c r="CA65" s="2">
        <f t="shared" ca="1" si="126"/>
        <v>0</v>
      </c>
      <c r="CB65" s="2">
        <f t="shared" ca="1" si="126"/>
        <v>0</v>
      </c>
      <c r="CC65" s="2">
        <f t="shared" ca="1" si="126"/>
        <v>0</v>
      </c>
      <c r="CD65" s="2">
        <f t="shared" ca="1" si="126"/>
        <v>0</v>
      </c>
      <c r="CE65" s="2">
        <f t="shared" ref="CE65:DJ65" ca="1" si="127">OFFSET($AX$51,-13,-(AG$1))</f>
        <v>0</v>
      </c>
      <c r="CF65" s="2">
        <f t="shared" ca="1" si="127"/>
        <v>0</v>
      </c>
      <c r="CG65" s="2">
        <f t="shared" ca="1" si="127"/>
        <v>0</v>
      </c>
      <c r="CH65" s="2">
        <f t="shared" ca="1" si="127"/>
        <v>1</v>
      </c>
      <c r="CI65" s="2">
        <f t="shared" ca="1" si="127"/>
        <v>1</v>
      </c>
      <c r="CJ65" s="2">
        <f t="shared" ca="1" si="127"/>
        <v>1</v>
      </c>
      <c r="CK65" s="2">
        <f t="shared" ca="1" si="127"/>
        <v>1</v>
      </c>
      <c r="CL65" s="2">
        <f t="shared" ca="1" si="127"/>
        <v>2</v>
      </c>
      <c r="CM65" s="2">
        <f t="shared" ca="1" si="127"/>
        <v>0</v>
      </c>
      <c r="CN65" s="2">
        <f t="shared" ca="1" si="127"/>
        <v>0</v>
      </c>
      <c r="CO65" s="2">
        <f t="shared" ca="1" si="127"/>
        <v>0</v>
      </c>
      <c r="CP65" s="2">
        <f t="shared" ca="1" si="127"/>
        <v>0</v>
      </c>
      <c r="CQ65" s="2">
        <f t="shared" ca="1" si="127"/>
        <v>0</v>
      </c>
      <c r="CR65" s="2">
        <f t="shared" ca="1" si="127"/>
        <v>0</v>
      </c>
      <c r="CS65" s="2">
        <f t="shared" ca="1" si="127"/>
        <v>0</v>
      </c>
      <c r="CT65" s="2">
        <f t="shared" ca="1" si="127"/>
        <v>0</v>
      </c>
      <c r="CU65" s="2">
        <f t="shared" ca="1" si="127"/>
        <v>0</v>
      </c>
      <c r="CV65" s="2">
        <f t="shared" ca="1" si="127"/>
        <v>1</v>
      </c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</row>
    <row r="66" spans="1:802" x14ac:dyDescent="0.15">
      <c r="A66" s="2">
        <v>1</v>
      </c>
      <c r="B66" s="2">
        <v>1</v>
      </c>
      <c r="C66" s="2">
        <v>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1</v>
      </c>
      <c r="L66" s="2">
        <v>1</v>
      </c>
      <c r="M66" s="2">
        <v>1</v>
      </c>
      <c r="N66" s="2">
        <v>1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1</v>
      </c>
      <c r="AD66" s="2">
        <v>1</v>
      </c>
      <c r="AE66" s="2">
        <v>3</v>
      </c>
      <c r="AF66" s="2">
        <v>3</v>
      </c>
      <c r="AG66" s="2">
        <v>3</v>
      </c>
      <c r="AH66" s="2">
        <v>3</v>
      </c>
      <c r="AI66" s="2">
        <v>3</v>
      </c>
      <c r="AJ66" s="2">
        <v>2</v>
      </c>
      <c r="AK66" s="2">
        <v>2</v>
      </c>
      <c r="AL66" s="2">
        <v>3</v>
      </c>
      <c r="AM66" s="2">
        <v>3</v>
      </c>
      <c r="AN66" s="2">
        <v>3</v>
      </c>
      <c r="AO66" s="2">
        <v>3</v>
      </c>
      <c r="AP66" s="2">
        <v>3</v>
      </c>
      <c r="AQ66" s="2">
        <v>3</v>
      </c>
      <c r="AR66" s="2">
        <v>3</v>
      </c>
      <c r="AS66" s="2">
        <v>0</v>
      </c>
      <c r="AT66" s="2">
        <v>0</v>
      </c>
      <c r="AU66" s="2">
        <v>0</v>
      </c>
      <c r="AV66" s="2">
        <v>0</v>
      </c>
      <c r="AW66" s="2">
        <v>1</v>
      </c>
      <c r="AX66" s="2">
        <v>1</v>
      </c>
      <c r="AY66" s="2">
        <f t="shared" ref="AY66:CD66" ca="1" si="128">OFFSET($AX$51,-14,-(A$1))</f>
        <v>0</v>
      </c>
      <c r="AZ66" s="2">
        <f t="shared" ca="1" si="128"/>
        <v>0</v>
      </c>
      <c r="BA66" s="2">
        <f t="shared" ca="1" si="128"/>
        <v>0</v>
      </c>
      <c r="BB66" s="2">
        <f t="shared" ca="1" si="128"/>
        <v>1</v>
      </c>
      <c r="BC66" s="2">
        <f t="shared" ca="1" si="128"/>
        <v>1</v>
      </c>
      <c r="BD66" s="2">
        <f t="shared" ca="1" si="128"/>
        <v>1</v>
      </c>
      <c r="BE66" s="2">
        <f t="shared" ca="1" si="128"/>
        <v>1</v>
      </c>
      <c r="BF66" s="2">
        <f t="shared" ca="1" si="128"/>
        <v>1</v>
      </c>
      <c r="BG66" s="2">
        <f t="shared" ca="1" si="128"/>
        <v>0</v>
      </c>
      <c r="BH66" s="2">
        <f t="shared" ca="1" si="128"/>
        <v>0</v>
      </c>
      <c r="BI66" s="2">
        <f t="shared" ca="1" si="128"/>
        <v>0</v>
      </c>
      <c r="BJ66" s="2">
        <f t="shared" ca="1" si="128"/>
        <v>0</v>
      </c>
      <c r="BK66" s="2">
        <f t="shared" ca="1" si="128"/>
        <v>0</v>
      </c>
      <c r="BL66" s="2">
        <f t="shared" ca="1" si="128"/>
        <v>0</v>
      </c>
      <c r="BM66" s="2">
        <f t="shared" ca="1" si="128"/>
        <v>2</v>
      </c>
      <c r="BN66" s="2">
        <f t="shared" ca="1" si="128"/>
        <v>0</v>
      </c>
      <c r="BO66" s="2">
        <f t="shared" ca="1" si="128"/>
        <v>0</v>
      </c>
      <c r="BP66" s="2">
        <f t="shared" ca="1" si="128"/>
        <v>0</v>
      </c>
      <c r="BQ66" s="2">
        <f t="shared" ca="1" si="128"/>
        <v>0</v>
      </c>
      <c r="BR66" s="2">
        <f t="shared" ca="1" si="128"/>
        <v>0</v>
      </c>
      <c r="BS66" s="2">
        <f t="shared" ca="1" si="128"/>
        <v>0</v>
      </c>
      <c r="BT66" s="2">
        <f t="shared" ca="1" si="128"/>
        <v>0</v>
      </c>
      <c r="BU66" s="2">
        <f t="shared" ca="1" si="128"/>
        <v>0</v>
      </c>
      <c r="BV66" s="2">
        <f t="shared" ca="1" si="128"/>
        <v>0</v>
      </c>
      <c r="BW66" s="2">
        <f t="shared" ca="1" si="128"/>
        <v>0</v>
      </c>
      <c r="BX66" s="2">
        <f t="shared" ca="1" si="128"/>
        <v>0</v>
      </c>
      <c r="BY66" s="2">
        <f t="shared" ca="1" si="128"/>
        <v>0</v>
      </c>
      <c r="BZ66" s="2">
        <f t="shared" ca="1" si="128"/>
        <v>0</v>
      </c>
      <c r="CA66" s="2">
        <f t="shared" ca="1" si="128"/>
        <v>1</v>
      </c>
      <c r="CB66" s="2">
        <f t="shared" ca="1" si="128"/>
        <v>1</v>
      </c>
      <c r="CC66" s="2">
        <f t="shared" ca="1" si="128"/>
        <v>0</v>
      </c>
      <c r="CD66" s="2">
        <f t="shared" ca="1" si="128"/>
        <v>0</v>
      </c>
      <c r="CE66" s="2">
        <f t="shared" ref="CE66:DJ66" ca="1" si="129">OFFSET($AX$51,-14,-(AG$1))</f>
        <v>0</v>
      </c>
      <c r="CF66" s="2">
        <f t="shared" ca="1" si="129"/>
        <v>0</v>
      </c>
      <c r="CG66" s="2">
        <f t="shared" ca="1" si="129"/>
        <v>0</v>
      </c>
      <c r="CH66" s="2">
        <f t="shared" ca="1" si="129"/>
        <v>1</v>
      </c>
      <c r="CI66" s="2">
        <f t="shared" ca="1" si="129"/>
        <v>1</v>
      </c>
      <c r="CJ66" s="2">
        <f t="shared" ca="1" si="129"/>
        <v>1</v>
      </c>
      <c r="CK66" s="2">
        <f t="shared" ca="1" si="129"/>
        <v>2</v>
      </c>
      <c r="CL66" s="2">
        <f t="shared" ca="1" si="129"/>
        <v>2</v>
      </c>
      <c r="CM66" s="2">
        <f t="shared" ca="1" si="129"/>
        <v>0</v>
      </c>
      <c r="CN66" s="2">
        <f t="shared" ca="1" si="129"/>
        <v>0</v>
      </c>
      <c r="CO66" s="2">
        <f t="shared" ca="1" si="129"/>
        <v>0</v>
      </c>
      <c r="CP66" s="2">
        <f t="shared" ca="1" si="129"/>
        <v>0</v>
      </c>
      <c r="CQ66" s="2">
        <f t="shared" ca="1" si="129"/>
        <v>0</v>
      </c>
      <c r="CR66" s="2">
        <f t="shared" ca="1" si="129"/>
        <v>0</v>
      </c>
      <c r="CS66" s="2">
        <f t="shared" ca="1" si="129"/>
        <v>0</v>
      </c>
      <c r="CT66" s="2">
        <f t="shared" ca="1" si="129"/>
        <v>0</v>
      </c>
      <c r="CU66" s="2">
        <f t="shared" ca="1" si="129"/>
        <v>0</v>
      </c>
      <c r="CV66" s="2">
        <f t="shared" ca="1" si="129"/>
        <v>1</v>
      </c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</row>
    <row r="67" spans="1:802" x14ac:dyDescent="0.15">
      <c r="A67" s="2">
        <v>1</v>
      </c>
      <c r="B67" s="2">
        <v>2</v>
      </c>
      <c r="C67" s="2">
        <v>2</v>
      </c>
      <c r="D67" s="2">
        <v>0</v>
      </c>
      <c r="E67" s="2">
        <v>0</v>
      </c>
      <c r="F67" s="2">
        <v>0</v>
      </c>
      <c r="G67" s="2" t="s">
        <v>0</v>
      </c>
      <c r="H67" s="2">
        <v>0</v>
      </c>
      <c r="I67" s="2">
        <v>0</v>
      </c>
      <c r="J67" s="2">
        <v>0</v>
      </c>
      <c r="K67" s="2">
        <v>1</v>
      </c>
      <c r="L67" s="2">
        <v>1</v>
      </c>
      <c r="M67" s="2">
        <v>1</v>
      </c>
      <c r="N67" s="2">
        <v>1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1</v>
      </c>
      <c r="AA67" s="2">
        <v>1</v>
      </c>
      <c r="AB67" s="2">
        <v>1</v>
      </c>
      <c r="AC67" s="2">
        <v>1</v>
      </c>
      <c r="AD67" s="2">
        <v>1</v>
      </c>
      <c r="AE67" s="2">
        <v>3</v>
      </c>
      <c r="AF67" s="2">
        <v>3</v>
      </c>
      <c r="AG67" s="2">
        <v>3</v>
      </c>
      <c r="AH67" s="2">
        <v>3</v>
      </c>
      <c r="AI67" s="2">
        <v>2</v>
      </c>
      <c r="AJ67" s="2">
        <v>3</v>
      </c>
      <c r="AK67" s="2">
        <v>2</v>
      </c>
      <c r="AL67" s="2">
        <v>3</v>
      </c>
      <c r="AM67" s="2">
        <v>3</v>
      </c>
      <c r="AN67" s="2">
        <v>3</v>
      </c>
      <c r="AO67" s="2">
        <v>3</v>
      </c>
      <c r="AP67" s="2">
        <v>3</v>
      </c>
      <c r="AQ67" s="2">
        <v>3</v>
      </c>
      <c r="AR67" s="2">
        <v>3</v>
      </c>
      <c r="AS67" s="2">
        <v>0</v>
      </c>
      <c r="AT67" s="2">
        <v>0</v>
      </c>
      <c r="AU67" s="2">
        <v>0</v>
      </c>
      <c r="AV67" s="2">
        <v>0</v>
      </c>
      <c r="AW67" s="2">
        <v>1</v>
      </c>
      <c r="AX67" s="2">
        <v>0</v>
      </c>
      <c r="AY67" s="2">
        <f t="shared" ref="AY67:CD67" ca="1" si="130">OFFSET($AX$51,-15,-(A$1))</f>
        <v>0</v>
      </c>
      <c r="AZ67" s="2">
        <f t="shared" ca="1" si="130"/>
        <v>0</v>
      </c>
      <c r="BA67" s="2">
        <f t="shared" ca="1" si="130"/>
        <v>0</v>
      </c>
      <c r="BB67" s="2">
        <f t="shared" ca="1" si="130"/>
        <v>0</v>
      </c>
      <c r="BC67" s="2">
        <f t="shared" ca="1" si="130"/>
        <v>0</v>
      </c>
      <c r="BD67" s="2">
        <f t="shared" ca="1" si="130"/>
        <v>1</v>
      </c>
      <c r="BE67" s="2">
        <f t="shared" ca="1" si="130"/>
        <v>1</v>
      </c>
      <c r="BF67" s="2">
        <f t="shared" ca="1" si="130"/>
        <v>1</v>
      </c>
      <c r="BG67" s="2">
        <f t="shared" ca="1" si="130"/>
        <v>2</v>
      </c>
      <c r="BH67" s="2">
        <f t="shared" ca="1" si="130"/>
        <v>2</v>
      </c>
      <c r="BI67" s="2">
        <f t="shared" ca="1" si="130"/>
        <v>2</v>
      </c>
      <c r="BJ67" s="2">
        <f t="shared" ca="1" si="130"/>
        <v>0</v>
      </c>
      <c r="BK67" s="2">
        <f t="shared" ca="1" si="130"/>
        <v>0</v>
      </c>
      <c r="BL67" s="2">
        <f t="shared" ca="1" si="130"/>
        <v>0</v>
      </c>
      <c r="BM67" s="2">
        <f t="shared" ca="1" si="130"/>
        <v>0</v>
      </c>
      <c r="BN67" s="2">
        <f t="shared" ca="1" si="130"/>
        <v>2</v>
      </c>
      <c r="BO67" s="2">
        <f t="shared" ca="1" si="130"/>
        <v>0</v>
      </c>
      <c r="BP67" s="2">
        <f t="shared" ca="1" si="130"/>
        <v>0</v>
      </c>
      <c r="BQ67" s="2">
        <f t="shared" ca="1" si="130"/>
        <v>0</v>
      </c>
      <c r="BR67" s="2">
        <f t="shared" ca="1" si="130"/>
        <v>0</v>
      </c>
      <c r="BS67" s="2">
        <f t="shared" ca="1" si="130"/>
        <v>0</v>
      </c>
      <c r="BT67" s="2">
        <f t="shared" ca="1" si="130"/>
        <v>0</v>
      </c>
      <c r="BU67" s="2">
        <f t="shared" ca="1" si="130"/>
        <v>0</v>
      </c>
      <c r="BV67" s="2">
        <f t="shared" ca="1" si="130"/>
        <v>1</v>
      </c>
      <c r="BW67" s="2">
        <f t="shared" ca="1" si="130"/>
        <v>1</v>
      </c>
      <c r="BX67" s="2">
        <f t="shared" ca="1" si="130"/>
        <v>1</v>
      </c>
      <c r="BY67" s="2">
        <f t="shared" ca="1" si="130"/>
        <v>1</v>
      </c>
      <c r="BZ67" s="2">
        <f t="shared" ca="1" si="130"/>
        <v>1</v>
      </c>
      <c r="CA67" s="2">
        <f t="shared" ca="1" si="130"/>
        <v>1</v>
      </c>
      <c r="CB67" s="2">
        <f t="shared" ca="1" si="130"/>
        <v>1</v>
      </c>
      <c r="CC67" s="2">
        <f t="shared" ca="1" si="130"/>
        <v>0</v>
      </c>
      <c r="CD67" s="2">
        <f t="shared" ca="1" si="130"/>
        <v>0</v>
      </c>
      <c r="CE67" s="2">
        <f t="shared" ref="CE67:DJ67" ca="1" si="131">OFFSET($AX$51,-15,-(AG$1))</f>
        <v>0</v>
      </c>
      <c r="CF67" s="2">
        <f t="shared" ca="1" si="131"/>
        <v>0</v>
      </c>
      <c r="CG67" s="2">
        <f t="shared" ca="1" si="131"/>
        <v>0</v>
      </c>
      <c r="CH67" s="2">
        <f t="shared" ca="1" si="131"/>
        <v>0</v>
      </c>
      <c r="CI67" s="2">
        <f t="shared" ca="1" si="131"/>
        <v>1</v>
      </c>
      <c r="CJ67" s="2">
        <f t="shared" ca="1" si="131"/>
        <v>2</v>
      </c>
      <c r="CK67" s="2">
        <f t="shared" ca="1" si="131"/>
        <v>2</v>
      </c>
      <c r="CL67" s="2">
        <f t="shared" ca="1" si="131"/>
        <v>2</v>
      </c>
      <c r="CM67" s="2">
        <f t="shared" ca="1" si="131"/>
        <v>0</v>
      </c>
      <c r="CN67" s="2">
        <f t="shared" ca="1" si="131"/>
        <v>0</v>
      </c>
      <c r="CO67" s="2">
        <f t="shared" ca="1" si="131"/>
        <v>0</v>
      </c>
      <c r="CP67" s="2">
        <f t="shared" ca="1" si="131"/>
        <v>0</v>
      </c>
      <c r="CQ67" s="2">
        <f t="shared" ca="1" si="131"/>
        <v>0</v>
      </c>
      <c r="CR67" s="2">
        <f t="shared" ca="1" si="131"/>
        <v>0</v>
      </c>
      <c r="CS67" s="2">
        <f t="shared" ca="1" si="131"/>
        <v>0</v>
      </c>
      <c r="CT67" s="2">
        <f t="shared" ca="1" si="131"/>
        <v>0</v>
      </c>
      <c r="CU67" s="2">
        <f t="shared" ca="1" si="131"/>
        <v>0</v>
      </c>
      <c r="CV67" s="2">
        <f t="shared" ca="1" si="131"/>
        <v>1</v>
      </c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</row>
    <row r="68" spans="1:802" x14ac:dyDescent="0.15">
      <c r="A68" s="2">
        <v>1</v>
      </c>
      <c r="B68" s="2">
        <v>2</v>
      </c>
      <c r="C68" s="2">
        <v>2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1</v>
      </c>
      <c r="L68" s="2">
        <v>1</v>
      </c>
      <c r="M68" s="2">
        <v>1</v>
      </c>
      <c r="N68" s="2">
        <v>1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1</v>
      </c>
      <c r="Z68" s="2">
        <v>1</v>
      </c>
      <c r="AA68" s="2">
        <v>1</v>
      </c>
      <c r="AB68" s="2">
        <v>1</v>
      </c>
      <c r="AC68" s="2">
        <v>1</v>
      </c>
      <c r="AD68" s="2">
        <v>1</v>
      </c>
      <c r="AE68" s="2">
        <v>3</v>
      </c>
      <c r="AF68" s="2">
        <v>3</v>
      </c>
      <c r="AG68" s="2">
        <v>3</v>
      </c>
      <c r="AH68" s="2">
        <v>2</v>
      </c>
      <c r="AI68" s="2">
        <v>3</v>
      </c>
      <c r="AJ68" s="2">
        <v>3</v>
      </c>
      <c r="AK68" s="2">
        <v>3</v>
      </c>
      <c r="AL68" s="2">
        <v>3</v>
      </c>
      <c r="AM68" s="2">
        <v>3</v>
      </c>
      <c r="AN68" s="2">
        <v>3</v>
      </c>
      <c r="AO68" s="2">
        <v>3</v>
      </c>
      <c r="AP68" s="2">
        <v>3</v>
      </c>
      <c r="AQ68" s="2">
        <v>3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f t="shared" ref="AY68:CD68" ca="1" si="132">OFFSET($AX$51,-16,-(A$1))</f>
        <v>0</v>
      </c>
      <c r="AZ68" s="2">
        <f t="shared" ca="1" si="132"/>
        <v>0</v>
      </c>
      <c r="BA68" s="2">
        <f t="shared" ca="1" si="132"/>
        <v>0</v>
      </c>
      <c r="BB68" s="2">
        <f t="shared" ca="1" si="132"/>
        <v>0</v>
      </c>
      <c r="BC68" s="2">
        <f t="shared" ca="1" si="132"/>
        <v>0</v>
      </c>
      <c r="BD68" s="2">
        <f t="shared" ca="1" si="132"/>
        <v>1</v>
      </c>
      <c r="BE68" s="2">
        <f t="shared" ca="1" si="132"/>
        <v>1</v>
      </c>
      <c r="BF68" s="2">
        <f t="shared" ca="1" si="132"/>
        <v>1</v>
      </c>
      <c r="BG68" s="2">
        <f t="shared" ca="1" si="132"/>
        <v>1</v>
      </c>
      <c r="BH68" s="2">
        <f t="shared" ca="1" si="132"/>
        <v>2</v>
      </c>
      <c r="BI68" s="2">
        <f t="shared" ca="1" si="132"/>
        <v>2</v>
      </c>
      <c r="BJ68" s="2">
        <f t="shared" ca="1" si="132"/>
        <v>2</v>
      </c>
      <c r="BK68" s="2">
        <f t="shared" ca="1" si="132"/>
        <v>0</v>
      </c>
      <c r="BL68" s="2">
        <f t="shared" ca="1" si="132"/>
        <v>0</v>
      </c>
      <c r="BM68" s="2">
        <f t="shared" ca="1" si="132"/>
        <v>0</v>
      </c>
      <c r="BN68" s="2">
        <f t="shared" ca="1" si="132"/>
        <v>0</v>
      </c>
      <c r="BO68" s="2">
        <f t="shared" ca="1" si="132"/>
        <v>2</v>
      </c>
      <c r="BP68" s="2">
        <f t="shared" ca="1" si="132"/>
        <v>0</v>
      </c>
      <c r="BQ68" s="2">
        <f t="shared" ca="1" si="132"/>
        <v>0</v>
      </c>
      <c r="BR68" s="2">
        <f t="shared" ca="1" si="132"/>
        <v>0</v>
      </c>
      <c r="BS68" s="2">
        <f t="shared" ca="1" si="132"/>
        <v>0</v>
      </c>
      <c r="BT68" s="2">
        <f t="shared" ca="1" si="132"/>
        <v>0</v>
      </c>
      <c r="BU68" s="2">
        <f t="shared" ca="1" si="132"/>
        <v>0</v>
      </c>
      <c r="BV68" s="2">
        <f t="shared" ca="1" si="132"/>
        <v>1</v>
      </c>
      <c r="BW68" s="2">
        <f t="shared" ca="1" si="132"/>
        <v>1</v>
      </c>
      <c r="BX68" s="2">
        <f t="shared" ca="1" si="132"/>
        <v>1</v>
      </c>
      <c r="BY68" s="2">
        <f t="shared" ca="1" si="132"/>
        <v>1</v>
      </c>
      <c r="BZ68" s="2">
        <f t="shared" ca="1" si="132"/>
        <v>1</v>
      </c>
      <c r="CA68" s="2">
        <f t="shared" ca="1" si="132"/>
        <v>1</v>
      </c>
      <c r="CB68" s="2">
        <f t="shared" ca="1" si="132"/>
        <v>1</v>
      </c>
      <c r="CC68" s="2">
        <f t="shared" ca="1" si="132"/>
        <v>0</v>
      </c>
      <c r="CD68" s="2">
        <f t="shared" ca="1" si="132"/>
        <v>0</v>
      </c>
      <c r="CE68" s="2">
        <f t="shared" ref="CE68:DJ68" ca="1" si="133">OFFSET($AX$51,-16,-(AG$1))</f>
        <v>0</v>
      </c>
      <c r="CF68" s="2">
        <f t="shared" ca="1" si="133"/>
        <v>0</v>
      </c>
      <c r="CG68" s="2">
        <f t="shared" ca="1" si="133"/>
        <v>0</v>
      </c>
      <c r="CH68" s="2">
        <f t="shared" ca="1" si="133"/>
        <v>0</v>
      </c>
      <c r="CI68" s="2">
        <f t="shared" ca="1" si="133"/>
        <v>2</v>
      </c>
      <c r="CJ68" s="2">
        <f t="shared" ca="1" si="133"/>
        <v>2</v>
      </c>
      <c r="CK68" s="2">
        <f t="shared" ca="1" si="133"/>
        <v>2</v>
      </c>
      <c r="CL68" s="2">
        <f t="shared" ca="1" si="133"/>
        <v>0</v>
      </c>
      <c r="CM68" s="2">
        <f t="shared" ca="1" si="133"/>
        <v>0</v>
      </c>
      <c r="CN68" s="2">
        <f t="shared" ca="1" si="133"/>
        <v>0</v>
      </c>
      <c r="CO68" s="2">
        <f t="shared" ca="1" si="133"/>
        <v>0</v>
      </c>
      <c r="CP68" s="2" t="str">
        <f t="shared" ca="1" si="133"/>
        <v>x</v>
      </c>
      <c r="CQ68" s="2">
        <f t="shared" ca="1" si="133"/>
        <v>0</v>
      </c>
      <c r="CR68" s="2">
        <f t="shared" ca="1" si="133"/>
        <v>0</v>
      </c>
      <c r="CS68" s="2">
        <f t="shared" ca="1" si="133"/>
        <v>0</v>
      </c>
      <c r="CT68" s="2">
        <f t="shared" ca="1" si="133"/>
        <v>0</v>
      </c>
      <c r="CU68" s="2">
        <f t="shared" ca="1" si="133"/>
        <v>0</v>
      </c>
      <c r="CV68" s="2">
        <f t="shared" ca="1" si="133"/>
        <v>1</v>
      </c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</row>
    <row r="69" spans="1:802" x14ac:dyDescent="0.15">
      <c r="A69" s="2">
        <v>1</v>
      </c>
      <c r="B69" s="2">
        <v>2</v>
      </c>
      <c r="C69" s="2">
        <v>2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1</v>
      </c>
      <c r="L69" s="2">
        <v>1</v>
      </c>
      <c r="M69" s="2">
        <v>1</v>
      </c>
      <c r="N69" s="2">
        <v>1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1</v>
      </c>
      <c r="X69" s="2">
        <v>1</v>
      </c>
      <c r="Y69" s="2">
        <v>1</v>
      </c>
      <c r="Z69" s="2">
        <v>1</v>
      </c>
      <c r="AA69" s="2">
        <v>1</v>
      </c>
      <c r="AB69" s="2">
        <v>1</v>
      </c>
      <c r="AC69" s="2">
        <v>1</v>
      </c>
      <c r="AD69" s="2">
        <v>1</v>
      </c>
      <c r="AE69" s="2">
        <v>3</v>
      </c>
      <c r="AF69" s="2">
        <v>3</v>
      </c>
      <c r="AG69" s="2">
        <v>2</v>
      </c>
      <c r="AH69" s="2">
        <v>3</v>
      </c>
      <c r="AI69" s="2">
        <v>3</v>
      </c>
      <c r="AJ69" s="2">
        <v>3</v>
      </c>
      <c r="AK69" s="2">
        <v>3</v>
      </c>
      <c r="AL69" s="2">
        <v>3</v>
      </c>
      <c r="AM69" s="2">
        <v>3</v>
      </c>
      <c r="AN69" s="2">
        <v>3</v>
      </c>
      <c r="AO69" s="2">
        <v>3</v>
      </c>
      <c r="AP69" s="2">
        <v>3</v>
      </c>
      <c r="AQ69" s="2">
        <v>3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f t="shared" ref="AY69:CD69" ca="1" si="134">OFFSET($AX$51,-17,-(A$1))</f>
        <v>0</v>
      </c>
      <c r="AZ69" s="2">
        <f t="shared" ca="1" si="134"/>
        <v>0</v>
      </c>
      <c r="BA69" s="2">
        <f t="shared" ca="1" si="134"/>
        <v>0</v>
      </c>
      <c r="BB69" s="2">
        <f t="shared" ca="1" si="134"/>
        <v>0</v>
      </c>
      <c r="BC69" s="2">
        <f t="shared" ca="1" si="134"/>
        <v>0</v>
      </c>
      <c r="BD69" s="2">
        <f t="shared" ca="1" si="134"/>
        <v>0</v>
      </c>
      <c r="BE69" s="2">
        <f t="shared" ca="1" si="134"/>
        <v>1</v>
      </c>
      <c r="BF69" s="2">
        <f t="shared" ca="1" si="134"/>
        <v>1</v>
      </c>
      <c r="BG69" s="2">
        <f t="shared" ca="1" si="134"/>
        <v>1</v>
      </c>
      <c r="BH69" s="2">
        <f t="shared" ca="1" si="134"/>
        <v>1</v>
      </c>
      <c r="BI69" s="2">
        <f t="shared" ca="1" si="134"/>
        <v>2</v>
      </c>
      <c r="BJ69" s="2">
        <f t="shared" ca="1" si="134"/>
        <v>2</v>
      </c>
      <c r="BK69" s="2">
        <f t="shared" ca="1" si="134"/>
        <v>0</v>
      </c>
      <c r="BL69" s="2">
        <f t="shared" ca="1" si="134"/>
        <v>0</v>
      </c>
      <c r="BM69" s="2">
        <f t="shared" ca="1" si="134"/>
        <v>0</v>
      </c>
      <c r="BN69" s="2">
        <f t="shared" ca="1" si="134"/>
        <v>0</v>
      </c>
      <c r="BO69" s="2">
        <f t="shared" ca="1" si="134"/>
        <v>0</v>
      </c>
      <c r="BP69" s="2">
        <f t="shared" ca="1" si="134"/>
        <v>2</v>
      </c>
      <c r="BQ69" s="2">
        <f t="shared" ca="1" si="134"/>
        <v>0</v>
      </c>
      <c r="BR69" s="2">
        <f t="shared" ca="1" si="134"/>
        <v>0</v>
      </c>
      <c r="BS69" s="2">
        <f t="shared" ca="1" si="134"/>
        <v>0</v>
      </c>
      <c r="BT69" s="2">
        <f t="shared" ca="1" si="134"/>
        <v>0</v>
      </c>
      <c r="BU69" s="2">
        <f t="shared" ca="1" si="134"/>
        <v>0</v>
      </c>
      <c r="BV69" s="2">
        <f t="shared" ca="1" si="134"/>
        <v>0</v>
      </c>
      <c r="BW69" s="2">
        <f t="shared" ca="1" si="134"/>
        <v>0</v>
      </c>
      <c r="BX69" s="2">
        <f t="shared" ca="1" si="134"/>
        <v>1</v>
      </c>
      <c r="BY69" s="2">
        <f t="shared" ca="1" si="134"/>
        <v>1</v>
      </c>
      <c r="BZ69" s="2">
        <f t="shared" ca="1" si="134"/>
        <v>1</v>
      </c>
      <c r="CA69" s="2">
        <f t="shared" ca="1" si="134"/>
        <v>1</v>
      </c>
      <c r="CB69" s="2">
        <f t="shared" ca="1" si="134"/>
        <v>1</v>
      </c>
      <c r="CC69" s="2">
        <f t="shared" ca="1" si="134"/>
        <v>1</v>
      </c>
      <c r="CD69" s="2">
        <f t="shared" ca="1" si="134"/>
        <v>0</v>
      </c>
      <c r="CE69" s="2">
        <f t="shared" ref="CE69:DJ69" ca="1" si="135">OFFSET($AX$51,-17,-(AG$1))</f>
        <v>0</v>
      </c>
      <c r="CF69" s="2">
        <f t="shared" ca="1" si="135"/>
        <v>0</v>
      </c>
      <c r="CG69" s="2">
        <f t="shared" ca="1" si="135"/>
        <v>0</v>
      </c>
      <c r="CH69" s="2">
        <f t="shared" ca="1" si="135"/>
        <v>0</v>
      </c>
      <c r="CI69" s="2">
        <f t="shared" ca="1" si="135"/>
        <v>0</v>
      </c>
      <c r="CJ69" s="2">
        <f t="shared" ca="1" si="135"/>
        <v>0</v>
      </c>
      <c r="CK69" s="2">
        <f t="shared" ca="1" si="135"/>
        <v>0</v>
      </c>
      <c r="CL69" s="2">
        <f t="shared" ca="1" si="135"/>
        <v>0</v>
      </c>
      <c r="CM69" s="2">
        <f t="shared" ca="1" si="135"/>
        <v>0</v>
      </c>
      <c r="CN69" s="2">
        <f t="shared" ca="1" si="135"/>
        <v>0</v>
      </c>
      <c r="CO69" s="2">
        <f t="shared" ca="1" si="135"/>
        <v>0</v>
      </c>
      <c r="CP69" s="2">
        <f t="shared" ca="1" si="135"/>
        <v>0</v>
      </c>
      <c r="CQ69" s="2">
        <f t="shared" ca="1" si="135"/>
        <v>0</v>
      </c>
      <c r="CR69" s="2">
        <f t="shared" ca="1" si="135"/>
        <v>0</v>
      </c>
      <c r="CS69" s="2">
        <f t="shared" ca="1" si="135"/>
        <v>0</v>
      </c>
      <c r="CT69" s="2">
        <f t="shared" ca="1" si="135"/>
        <v>0</v>
      </c>
      <c r="CU69" s="2">
        <f t="shared" ca="1" si="135"/>
        <v>0</v>
      </c>
      <c r="CV69" s="2">
        <f t="shared" ca="1" si="135"/>
        <v>1</v>
      </c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</row>
    <row r="70" spans="1:802" x14ac:dyDescent="0.15">
      <c r="A70" s="2">
        <v>1</v>
      </c>
      <c r="B70" s="2">
        <v>2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1</v>
      </c>
      <c r="L70" s="2">
        <v>1</v>
      </c>
      <c r="M70" s="2">
        <v>1</v>
      </c>
      <c r="N70" s="2">
        <v>1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1</v>
      </c>
      <c r="X70" s="2">
        <v>1</v>
      </c>
      <c r="Y70" s="2">
        <v>1</v>
      </c>
      <c r="Z70" s="2">
        <v>1</v>
      </c>
      <c r="AA70" s="2">
        <v>1</v>
      </c>
      <c r="AB70" s="2">
        <v>1</v>
      </c>
      <c r="AC70" s="2">
        <v>1</v>
      </c>
      <c r="AD70" s="2">
        <v>1</v>
      </c>
      <c r="AE70" s="2">
        <v>3</v>
      </c>
      <c r="AF70" s="2">
        <v>2</v>
      </c>
      <c r="AG70" s="2">
        <v>3</v>
      </c>
      <c r="AH70" s="2">
        <v>3</v>
      </c>
      <c r="AI70" s="2">
        <v>3</v>
      </c>
      <c r="AJ70" s="2">
        <v>3</v>
      </c>
      <c r="AK70" s="2">
        <v>3</v>
      </c>
      <c r="AL70" s="2">
        <v>3</v>
      </c>
      <c r="AM70" s="2">
        <v>3</v>
      </c>
      <c r="AN70" s="2">
        <v>3</v>
      </c>
      <c r="AO70" s="2">
        <v>3</v>
      </c>
      <c r="AP70" s="2">
        <v>3</v>
      </c>
      <c r="AQ70" s="2">
        <v>3</v>
      </c>
      <c r="AR70" s="2">
        <v>1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f t="shared" ref="AY70:CD70" ca="1" si="136">OFFSET($AX$51,-18,-(A$1))</f>
        <v>0</v>
      </c>
      <c r="AZ70" s="2">
        <f t="shared" ca="1" si="136"/>
        <v>0</v>
      </c>
      <c r="BA70" s="2">
        <f t="shared" ca="1" si="136"/>
        <v>0</v>
      </c>
      <c r="BB70" s="2">
        <f t="shared" ca="1" si="136"/>
        <v>0</v>
      </c>
      <c r="BC70" s="2">
        <f t="shared" ca="1" si="136"/>
        <v>0</v>
      </c>
      <c r="BD70" s="2">
        <f t="shared" ca="1" si="136"/>
        <v>0</v>
      </c>
      <c r="BE70" s="2">
        <f t="shared" ca="1" si="136"/>
        <v>0</v>
      </c>
      <c r="BF70" s="2">
        <f t="shared" ca="1" si="136"/>
        <v>1</v>
      </c>
      <c r="BG70" s="2">
        <f t="shared" ca="1" si="136"/>
        <v>1</v>
      </c>
      <c r="BH70" s="2">
        <f t="shared" ca="1" si="136"/>
        <v>1</v>
      </c>
      <c r="BI70" s="2">
        <f t="shared" ca="1" si="136"/>
        <v>1</v>
      </c>
      <c r="BJ70" s="2">
        <f t="shared" ca="1" si="136"/>
        <v>1</v>
      </c>
      <c r="BK70" s="2">
        <f t="shared" ca="1" si="136"/>
        <v>0</v>
      </c>
      <c r="BL70" s="2">
        <f t="shared" ca="1" si="136"/>
        <v>0</v>
      </c>
      <c r="BM70" s="2">
        <f t="shared" ca="1" si="136"/>
        <v>0</v>
      </c>
      <c r="BN70" s="2">
        <f t="shared" ca="1" si="136"/>
        <v>0</v>
      </c>
      <c r="BO70" s="2">
        <f t="shared" ca="1" si="136"/>
        <v>0</v>
      </c>
      <c r="BP70" s="2">
        <f t="shared" ca="1" si="136"/>
        <v>0</v>
      </c>
      <c r="BQ70" s="2">
        <f t="shared" ca="1" si="136"/>
        <v>2</v>
      </c>
      <c r="BR70" s="2">
        <f t="shared" ca="1" si="136"/>
        <v>0</v>
      </c>
      <c r="BS70" s="2">
        <f t="shared" ca="1" si="136"/>
        <v>0</v>
      </c>
      <c r="BT70" s="2">
        <f t="shared" ca="1" si="136"/>
        <v>0</v>
      </c>
      <c r="BU70" s="2">
        <f t="shared" ca="1" si="136"/>
        <v>0</v>
      </c>
      <c r="BV70" s="2">
        <f t="shared" ca="1" si="136"/>
        <v>0</v>
      </c>
      <c r="BW70" s="2">
        <f t="shared" ca="1" si="136"/>
        <v>0</v>
      </c>
      <c r="BX70" s="2">
        <f t="shared" ca="1" si="136"/>
        <v>0</v>
      </c>
      <c r="BY70" s="2">
        <f t="shared" ca="1" si="136"/>
        <v>1</v>
      </c>
      <c r="BZ70" s="2">
        <f t="shared" ca="1" si="136"/>
        <v>1</v>
      </c>
      <c r="CA70" s="2">
        <f t="shared" ca="1" si="136"/>
        <v>1</v>
      </c>
      <c r="CB70" s="2">
        <f t="shared" ca="1" si="136"/>
        <v>1</v>
      </c>
      <c r="CC70" s="2">
        <f t="shared" ca="1" si="136"/>
        <v>1</v>
      </c>
      <c r="CD70" s="2">
        <f t="shared" ca="1" si="136"/>
        <v>0</v>
      </c>
      <c r="CE70" s="2">
        <f t="shared" ref="CE70:DJ70" ca="1" si="137">OFFSET($AX$51,-18,-(AG$1))</f>
        <v>0</v>
      </c>
      <c r="CF70" s="2">
        <f t="shared" ca="1" si="137"/>
        <v>0</v>
      </c>
      <c r="CG70" s="2">
        <f t="shared" ca="1" si="137"/>
        <v>0</v>
      </c>
      <c r="CH70" s="2">
        <f t="shared" ca="1" si="137"/>
        <v>0</v>
      </c>
      <c r="CI70" s="2">
        <f t="shared" ca="1" si="137"/>
        <v>0</v>
      </c>
      <c r="CJ70" s="2">
        <f t="shared" ca="1" si="137"/>
        <v>0</v>
      </c>
      <c r="CK70" s="2">
        <f t="shared" ca="1" si="137"/>
        <v>0</v>
      </c>
      <c r="CL70" s="2">
        <f t="shared" ca="1" si="137"/>
        <v>0</v>
      </c>
      <c r="CM70" s="2">
        <f t="shared" ca="1" si="137"/>
        <v>0</v>
      </c>
      <c r="CN70" s="2">
        <f t="shared" ca="1" si="137"/>
        <v>0</v>
      </c>
      <c r="CO70" s="2">
        <f t="shared" ca="1" si="137"/>
        <v>0</v>
      </c>
      <c r="CP70" s="2">
        <f t="shared" ca="1" si="137"/>
        <v>0</v>
      </c>
      <c r="CQ70" s="2">
        <f t="shared" ca="1" si="137"/>
        <v>0</v>
      </c>
      <c r="CR70" s="2">
        <f t="shared" ca="1" si="137"/>
        <v>0</v>
      </c>
      <c r="CS70" s="2">
        <f t="shared" ca="1" si="137"/>
        <v>0</v>
      </c>
      <c r="CT70" s="2">
        <f t="shared" ca="1" si="137"/>
        <v>0</v>
      </c>
      <c r="CU70" s="2">
        <f t="shared" ca="1" si="137"/>
        <v>0</v>
      </c>
      <c r="CV70" s="2">
        <f t="shared" ca="1" si="137"/>
        <v>1</v>
      </c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</row>
    <row r="71" spans="1:802" x14ac:dyDescent="0.15">
      <c r="A71" s="2">
        <v>1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1</v>
      </c>
      <c r="L71" s="2">
        <v>1</v>
      </c>
      <c r="M71" s="2">
        <v>1</v>
      </c>
      <c r="N71" s="2">
        <v>1</v>
      </c>
      <c r="O71" s="2">
        <v>2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1</v>
      </c>
      <c r="X71" s="2">
        <v>1</v>
      </c>
      <c r="Y71" s="2">
        <v>1</v>
      </c>
      <c r="Z71" s="2">
        <v>1</v>
      </c>
      <c r="AA71" s="2">
        <v>3</v>
      </c>
      <c r="AB71" s="2">
        <v>3</v>
      </c>
      <c r="AC71" s="2">
        <v>3</v>
      </c>
      <c r="AD71" s="2">
        <v>3</v>
      </c>
      <c r="AE71" s="2">
        <v>2</v>
      </c>
      <c r="AF71" s="2">
        <v>3</v>
      </c>
      <c r="AG71" s="2">
        <v>3</v>
      </c>
      <c r="AH71" s="2">
        <v>3</v>
      </c>
      <c r="AI71" s="2">
        <v>3</v>
      </c>
      <c r="AJ71" s="2">
        <v>3</v>
      </c>
      <c r="AK71" s="2">
        <v>1</v>
      </c>
      <c r="AL71" s="2">
        <v>1</v>
      </c>
      <c r="AM71" s="2">
        <v>1</v>
      </c>
      <c r="AN71" s="2">
        <v>1</v>
      </c>
      <c r="AO71" s="2">
        <v>1</v>
      </c>
      <c r="AP71" s="2">
        <v>1</v>
      </c>
      <c r="AQ71" s="2">
        <v>1</v>
      </c>
      <c r="AR71" s="2">
        <v>1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f t="shared" ref="AY71:CD71" ca="1" si="138">OFFSET($AX$51,-19,-(A$1))</f>
        <v>0</v>
      </c>
      <c r="AZ71" s="2">
        <f t="shared" ca="1" si="138"/>
        <v>0</v>
      </c>
      <c r="BA71" s="2">
        <f t="shared" ca="1" si="138"/>
        <v>0</v>
      </c>
      <c r="BB71" s="2">
        <f t="shared" ca="1" si="138"/>
        <v>0</v>
      </c>
      <c r="BC71" s="2">
        <f t="shared" ca="1" si="138"/>
        <v>0</v>
      </c>
      <c r="BD71" s="2">
        <f t="shared" ca="1" si="138"/>
        <v>0</v>
      </c>
      <c r="BE71" s="2">
        <f t="shared" ca="1" si="138"/>
        <v>0</v>
      </c>
      <c r="BF71" s="2">
        <f t="shared" ca="1" si="138"/>
        <v>0</v>
      </c>
      <c r="BG71" s="2">
        <f t="shared" ca="1" si="138"/>
        <v>0</v>
      </c>
      <c r="BH71" s="2">
        <f t="shared" ca="1" si="138"/>
        <v>1</v>
      </c>
      <c r="BI71" s="2">
        <f t="shared" ca="1" si="138"/>
        <v>1</v>
      </c>
      <c r="BJ71" s="2">
        <f t="shared" ca="1" si="138"/>
        <v>1</v>
      </c>
      <c r="BK71" s="2">
        <f t="shared" ca="1" si="138"/>
        <v>0</v>
      </c>
      <c r="BL71" s="2">
        <f t="shared" ca="1" si="138"/>
        <v>0</v>
      </c>
      <c r="BM71" s="2">
        <f t="shared" ca="1" si="138"/>
        <v>0</v>
      </c>
      <c r="BN71" s="2">
        <f t="shared" ca="1" si="138"/>
        <v>0</v>
      </c>
      <c r="BO71" s="2">
        <f t="shared" ca="1" si="138"/>
        <v>0</v>
      </c>
      <c r="BP71" s="2">
        <f t="shared" ca="1" si="138"/>
        <v>0</v>
      </c>
      <c r="BQ71" s="2">
        <f t="shared" ca="1" si="138"/>
        <v>0</v>
      </c>
      <c r="BR71" s="2">
        <f t="shared" ca="1" si="138"/>
        <v>2</v>
      </c>
      <c r="BS71" s="2">
        <f t="shared" ca="1" si="138"/>
        <v>0</v>
      </c>
      <c r="BT71" s="2">
        <f t="shared" ca="1" si="138"/>
        <v>0</v>
      </c>
      <c r="BU71" s="2">
        <f t="shared" ca="1" si="138"/>
        <v>0</v>
      </c>
      <c r="BV71" s="2">
        <f t="shared" ca="1" si="138"/>
        <v>0</v>
      </c>
      <c r="BW71" s="2">
        <f t="shared" ca="1" si="138"/>
        <v>0</v>
      </c>
      <c r="BX71" s="2">
        <f t="shared" ca="1" si="138"/>
        <v>0</v>
      </c>
      <c r="BY71" s="2">
        <f t="shared" ca="1" si="138"/>
        <v>2</v>
      </c>
      <c r="BZ71" s="2">
        <f t="shared" ca="1" si="138"/>
        <v>1</v>
      </c>
      <c r="CA71" s="2">
        <f t="shared" ca="1" si="138"/>
        <v>1</v>
      </c>
      <c r="CB71" s="2">
        <f t="shared" ca="1" si="138"/>
        <v>1</v>
      </c>
      <c r="CC71" s="2">
        <f t="shared" ca="1" si="138"/>
        <v>1</v>
      </c>
      <c r="CD71" s="2">
        <f t="shared" ca="1" si="138"/>
        <v>1</v>
      </c>
      <c r="CE71" s="2">
        <f t="shared" ref="CE71:DJ71" ca="1" si="139">OFFSET($AX$51,-19,-(AG$1))</f>
        <v>0</v>
      </c>
      <c r="CF71" s="2">
        <f t="shared" ca="1" si="139"/>
        <v>0</v>
      </c>
      <c r="CG71" s="2">
        <f t="shared" ca="1" si="139"/>
        <v>0</v>
      </c>
      <c r="CH71" s="2">
        <f t="shared" ca="1" si="139"/>
        <v>0</v>
      </c>
      <c r="CI71" s="2">
        <f t="shared" ca="1" si="139"/>
        <v>0</v>
      </c>
      <c r="CJ71" s="2">
        <f t="shared" ca="1" si="139"/>
        <v>0</v>
      </c>
      <c r="CK71" s="2">
        <f t="shared" ca="1" si="139"/>
        <v>0</v>
      </c>
      <c r="CL71" s="2">
        <f t="shared" ca="1" si="139"/>
        <v>0</v>
      </c>
      <c r="CM71" s="2">
        <f t="shared" ca="1" si="139"/>
        <v>0</v>
      </c>
      <c r="CN71" s="2">
        <f t="shared" ca="1" si="139"/>
        <v>0</v>
      </c>
      <c r="CO71" s="2">
        <f t="shared" ca="1" si="139"/>
        <v>0</v>
      </c>
      <c r="CP71" s="2">
        <f t="shared" ca="1" si="139"/>
        <v>0</v>
      </c>
      <c r="CQ71" s="2">
        <f t="shared" ca="1" si="139"/>
        <v>0</v>
      </c>
      <c r="CR71" s="2">
        <f t="shared" ca="1" si="139"/>
        <v>0</v>
      </c>
      <c r="CS71" s="2">
        <f t="shared" ca="1" si="139"/>
        <v>0</v>
      </c>
      <c r="CT71" s="2">
        <f t="shared" ca="1" si="139"/>
        <v>0</v>
      </c>
      <c r="CU71" s="2">
        <f t="shared" ca="1" si="139"/>
        <v>2</v>
      </c>
      <c r="CV71" s="2">
        <f t="shared" ca="1" si="139"/>
        <v>1</v>
      </c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</row>
    <row r="72" spans="1:802" x14ac:dyDescent="0.15">
      <c r="A72" s="2">
        <v>1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1</v>
      </c>
      <c r="M72" s="2">
        <v>1</v>
      </c>
      <c r="N72" s="2">
        <v>1</v>
      </c>
      <c r="O72" s="2">
        <v>2</v>
      </c>
      <c r="P72" s="2">
        <v>2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1</v>
      </c>
      <c r="X72" s="2">
        <v>1</v>
      </c>
      <c r="Y72" s="2">
        <v>1</v>
      </c>
      <c r="Z72" s="2">
        <v>1</v>
      </c>
      <c r="AA72" s="2">
        <v>3</v>
      </c>
      <c r="AB72" s="2">
        <v>3</v>
      </c>
      <c r="AC72" s="2">
        <v>3</v>
      </c>
      <c r="AD72" s="2">
        <v>2</v>
      </c>
      <c r="AE72" s="2">
        <v>3</v>
      </c>
      <c r="AF72" s="2">
        <v>3</v>
      </c>
      <c r="AG72" s="2">
        <v>3</v>
      </c>
      <c r="AH72" s="2">
        <v>3</v>
      </c>
      <c r="AI72" s="2">
        <v>3</v>
      </c>
      <c r="AJ72" s="2">
        <v>3</v>
      </c>
      <c r="AK72" s="2">
        <v>3</v>
      </c>
      <c r="AL72" s="2">
        <v>3</v>
      </c>
      <c r="AM72" s="2">
        <v>1</v>
      </c>
      <c r="AN72" s="2">
        <v>1</v>
      </c>
      <c r="AO72" s="2">
        <v>1</v>
      </c>
      <c r="AP72" s="2">
        <v>1</v>
      </c>
      <c r="AQ72" s="2">
        <v>1</v>
      </c>
      <c r="AR72" s="2">
        <v>1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f t="shared" ref="AY72:CD72" ca="1" si="140">OFFSET($AX$51,-20,-(A$1))</f>
        <v>1</v>
      </c>
      <c r="AZ72" s="2">
        <f t="shared" ca="1" si="140"/>
        <v>1</v>
      </c>
      <c r="BA72" s="2">
        <f t="shared" ca="1" si="140"/>
        <v>0</v>
      </c>
      <c r="BB72" s="2">
        <f t="shared" ca="1" si="140"/>
        <v>0</v>
      </c>
      <c r="BC72" s="2">
        <f t="shared" ca="1" si="140"/>
        <v>0</v>
      </c>
      <c r="BD72" s="2">
        <f t="shared" ca="1" si="140"/>
        <v>0</v>
      </c>
      <c r="BE72" s="2">
        <f t="shared" ca="1" si="140"/>
        <v>0</v>
      </c>
      <c r="BF72" s="2">
        <f t="shared" ca="1" si="140"/>
        <v>0</v>
      </c>
      <c r="BG72" s="2">
        <f t="shared" ca="1" si="140"/>
        <v>0</v>
      </c>
      <c r="BH72" s="2">
        <f t="shared" ca="1" si="140"/>
        <v>1</v>
      </c>
      <c r="BI72" s="2">
        <f t="shared" ca="1" si="140"/>
        <v>1</v>
      </c>
      <c r="BJ72" s="2">
        <f t="shared" ca="1" si="140"/>
        <v>1</v>
      </c>
      <c r="BK72" s="2">
        <f t="shared" ca="1" si="140"/>
        <v>0</v>
      </c>
      <c r="BL72" s="2">
        <f t="shared" ca="1" si="140"/>
        <v>0</v>
      </c>
      <c r="BM72" s="2">
        <f t="shared" ca="1" si="140"/>
        <v>0</v>
      </c>
      <c r="BN72" s="2">
        <f t="shared" ca="1" si="140"/>
        <v>0</v>
      </c>
      <c r="BO72" s="2">
        <f t="shared" ca="1" si="140"/>
        <v>0</v>
      </c>
      <c r="BP72" s="2">
        <f t="shared" ca="1" si="140"/>
        <v>0</v>
      </c>
      <c r="BQ72" s="2">
        <f t="shared" ca="1" si="140"/>
        <v>0</v>
      </c>
      <c r="BR72" s="2">
        <f t="shared" ca="1" si="140"/>
        <v>0</v>
      </c>
      <c r="BS72" s="2" t="str">
        <f t="shared" ca="1" si="140"/>
        <v>x</v>
      </c>
      <c r="BT72" s="2">
        <f t="shared" ca="1" si="140"/>
        <v>0</v>
      </c>
      <c r="BU72" s="2">
        <f t="shared" ca="1" si="140"/>
        <v>0</v>
      </c>
      <c r="BV72" s="2">
        <f t="shared" ca="1" si="140"/>
        <v>0</v>
      </c>
      <c r="BW72" s="2">
        <f t="shared" ca="1" si="140"/>
        <v>0</v>
      </c>
      <c r="BX72" s="2">
        <f t="shared" ca="1" si="140"/>
        <v>0</v>
      </c>
      <c r="BY72" s="2">
        <f t="shared" ca="1" si="140"/>
        <v>2</v>
      </c>
      <c r="BZ72" s="2">
        <f t="shared" ca="1" si="140"/>
        <v>2</v>
      </c>
      <c r="CA72" s="2">
        <f t="shared" ca="1" si="140"/>
        <v>1</v>
      </c>
      <c r="CB72" s="2">
        <f t="shared" ca="1" si="140"/>
        <v>1</v>
      </c>
      <c r="CC72" s="2">
        <f t="shared" ca="1" si="140"/>
        <v>1</v>
      </c>
      <c r="CD72" s="2">
        <f t="shared" ca="1" si="140"/>
        <v>1</v>
      </c>
      <c r="CE72" s="2">
        <f t="shared" ref="CE72:DJ72" ca="1" si="141">OFFSET($AX$51,-20,-(AG$1))</f>
        <v>1</v>
      </c>
      <c r="CF72" s="2">
        <f t="shared" ca="1" si="141"/>
        <v>1</v>
      </c>
      <c r="CG72" s="2">
        <f t="shared" ca="1" si="141"/>
        <v>0</v>
      </c>
      <c r="CH72" s="2">
        <f t="shared" ca="1" si="141"/>
        <v>0</v>
      </c>
      <c r="CI72" s="2">
        <f t="shared" ca="1" si="141"/>
        <v>0</v>
      </c>
      <c r="CJ72" s="2">
        <f t="shared" ca="1" si="141"/>
        <v>0</v>
      </c>
      <c r="CK72" s="2">
        <f t="shared" ca="1" si="141"/>
        <v>0</v>
      </c>
      <c r="CL72" s="2">
        <f t="shared" ca="1" si="141"/>
        <v>0</v>
      </c>
      <c r="CM72" s="2">
        <f t="shared" ca="1" si="141"/>
        <v>0</v>
      </c>
      <c r="CN72" s="2">
        <f t="shared" ca="1" si="141"/>
        <v>0</v>
      </c>
      <c r="CO72" s="2">
        <f t="shared" ca="1" si="141"/>
        <v>0</v>
      </c>
      <c r="CP72" s="2">
        <f t="shared" ca="1" si="141"/>
        <v>0</v>
      </c>
      <c r="CQ72" s="2">
        <f t="shared" ca="1" si="141"/>
        <v>0</v>
      </c>
      <c r="CR72" s="2">
        <f t="shared" ca="1" si="141"/>
        <v>0</v>
      </c>
      <c r="CS72" s="2">
        <f t="shared" ca="1" si="141"/>
        <v>0</v>
      </c>
      <c r="CT72" s="2">
        <f t="shared" ca="1" si="141"/>
        <v>2</v>
      </c>
      <c r="CU72" s="2">
        <f t="shared" ca="1" si="141"/>
        <v>2</v>
      </c>
      <c r="CV72" s="2">
        <f t="shared" ca="1" si="141"/>
        <v>1</v>
      </c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</row>
    <row r="73" spans="1:802" x14ac:dyDescent="0.15">
      <c r="A73" s="2">
        <v>1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1</v>
      </c>
      <c r="M73" s="2">
        <v>1</v>
      </c>
      <c r="N73" s="2">
        <v>1</v>
      </c>
      <c r="O73" s="2">
        <v>2</v>
      </c>
      <c r="P73" s="2">
        <v>2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1</v>
      </c>
      <c r="W73" s="2">
        <v>1</v>
      </c>
      <c r="X73" s="2">
        <v>1</v>
      </c>
      <c r="Y73" s="2">
        <v>1</v>
      </c>
      <c r="Z73" s="2">
        <v>1</v>
      </c>
      <c r="AA73" s="2">
        <v>3</v>
      </c>
      <c r="AB73" s="2">
        <v>3</v>
      </c>
      <c r="AC73" s="2">
        <v>2</v>
      </c>
      <c r="AD73" s="2">
        <v>3</v>
      </c>
      <c r="AE73" s="2">
        <v>3</v>
      </c>
      <c r="AF73" s="2">
        <v>3</v>
      </c>
      <c r="AG73" s="2">
        <v>3</v>
      </c>
      <c r="AH73" s="2">
        <v>3</v>
      </c>
      <c r="AI73" s="2">
        <v>3</v>
      </c>
      <c r="AJ73" s="2">
        <v>3</v>
      </c>
      <c r="AK73" s="2">
        <v>3</v>
      </c>
      <c r="AL73" s="2">
        <v>3</v>
      </c>
      <c r="AM73" s="2">
        <v>1</v>
      </c>
      <c r="AN73" s="2">
        <v>1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f t="shared" ref="AY73:CD73" ca="1" si="142">OFFSET($AX$51,-21,-(A$1))</f>
        <v>1</v>
      </c>
      <c r="AZ73" s="2">
        <f t="shared" ca="1" si="142"/>
        <v>1</v>
      </c>
      <c r="BA73" s="2">
        <f t="shared" ca="1" si="142"/>
        <v>1</v>
      </c>
      <c r="BB73" s="2">
        <f t="shared" ca="1" si="142"/>
        <v>0</v>
      </c>
      <c r="BC73" s="2">
        <f t="shared" ca="1" si="142"/>
        <v>0</v>
      </c>
      <c r="BD73" s="2">
        <f t="shared" ca="1" si="142"/>
        <v>0</v>
      </c>
      <c r="BE73" s="2">
        <f t="shared" ca="1" si="142"/>
        <v>0</v>
      </c>
      <c r="BF73" s="2">
        <f t="shared" ca="1" si="142"/>
        <v>0</v>
      </c>
      <c r="BG73" s="2">
        <f t="shared" ca="1" si="142"/>
        <v>0</v>
      </c>
      <c r="BH73" s="2">
        <f t="shared" ca="1" si="142"/>
        <v>1</v>
      </c>
      <c r="BI73" s="2">
        <f t="shared" ca="1" si="142"/>
        <v>1</v>
      </c>
      <c r="BJ73" s="2">
        <f t="shared" ca="1" si="142"/>
        <v>1</v>
      </c>
      <c r="BK73" s="2">
        <f t="shared" ca="1" si="142"/>
        <v>1</v>
      </c>
      <c r="BL73" s="2">
        <f t="shared" ca="1" si="142"/>
        <v>1</v>
      </c>
      <c r="BM73" s="2">
        <f t="shared" ca="1" si="142"/>
        <v>0</v>
      </c>
      <c r="BN73" s="2">
        <f t="shared" ca="1" si="142"/>
        <v>0</v>
      </c>
      <c r="BO73" s="2">
        <f t="shared" ca="1" si="142"/>
        <v>0</v>
      </c>
      <c r="BP73" s="2">
        <f t="shared" ca="1" si="142"/>
        <v>0</v>
      </c>
      <c r="BQ73" s="2">
        <f t="shared" ca="1" si="142"/>
        <v>0</v>
      </c>
      <c r="BR73" s="2">
        <f t="shared" ca="1" si="142"/>
        <v>0</v>
      </c>
      <c r="BS73" s="2">
        <v>12</v>
      </c>
      <c r="BT73" s="2">
        <v>11</v>
      </c>
      <c r="BU73" s="2">
        <f t="shared" ca="1" si="142"/>
        <v>0</v>
      </c>
      <c r="BV73" s="2">
        <f t="shared" ca="1" si="142"/>
        <v>0</v>
      </c>
      <c r="BW73" s="2">
        <f t="shared" ca="1" si="142"/>
        <v>0</v>
      </c>
      <c r="BX73" s="2">
        <f t="shared" ca="1" si="142"/>
        <v>0</v>
      </c>
      <c r="BY73" s="2">
        <f t="shared" ca="1" si="142"/>
        <v>0</v>
      </c>
      <c r="BZ73" s="2">
        <f t="shared" ca="1" si="142"/>
        <v>2</v>
      </c>
      <c r="CA73" s="2">
        <f t="shared" ca="1" si="142"/>
        <v>1</v>
      </c>
      <c r="CB73" s="2">
        <f t="shared" ca="1" si="142"/>
        <v>1</v>
      </c>
      <c r="CC73" s="2">
        <f t="shared" ca="1" si="142"/>
        <v>1</v>
      </c>
      <c r="CD73" s="2">
        <f t="shared" ca="1" si="142"/>
        <v>1</v>
      </c>
      <c r="CE73" s="2">
        <f t="shared" ref="CE73:DJ73" ca="1" si="143">OFFSET($AX$51,-21,-(AG$1))</f>
        <v>1</v>
      </c>
      <c r="CF73" s="2">
        <f t="shared" ca="1" si="143"/>
        <v>1</v>
      </c>
      <c r="CG73" s="2">
        <f t="shared" ca="1" si="143"/>
        <v>0</v>
      </c>
      <c r="CH73" s="2">
        <f t="shared" ca="1" si="143"/>
        <v>0</v>
      </c>
      <c r="CI73" s="2">
        <f t="shared" ca="1" si="143"/>
        <v>0</v>
      </c>
      <c r="CJ73" s="2">
        <f t="shared" ca="1" si="143"/>
        <v>0</v>
      </c>
      <c r="CK73" s="2">
        <f t="shared" ca="1" si="143"/>
        <v>0</v>
      </c>
      <c r="CL73" s="2">
        <f t="shared" ca="1" si="143"/>
        <v>0</v>
      </c>
      <c r="CM73" s="2">
        <f t="shared" ca="1" si="143"/>
        <v>0</v>
      </c>
      <c r="CN73" s="2">
        <f t="shared" ca="1" si="143"/>
        <v>0</v>
      </c>
      <c r="CO73" s="2">
        <f t="shared" ca="1" si="143"/>
        <v>0</v>
      </c>
      <c r="CP73" s="2">
        <f t="shared" ca="1" si="143"/>
        <v>0</v>
      </c>
      <c r="CQ73" s="2">
        <f t="shared" ca="1" si="143"/>
        <v>0</v>
      </c>
      <c r="CR73" s="2">
        <f t="shared" ca="1" si="143"/>
        <v>0</v>
      </c>
      <c r="CS73" s="2">
        <f t="shared" ca="1" si="143"/>
        <v>0</v>
      </c>
      <c r="CT73" s="2">
        <f t="shared" ca="1" si="143"/>
        <v>2</v>
      </c>
      <c r="CU73" s="2">
        <f t="shared" ca="1" si="143"/>
        <v>2</v>
      </c>
      <c r="CV73" s="2">
        <f t="shared" ca="1" si="143"/>
        <v>1</v>
      </c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</row>
    <row r="74" spans="1:802" x14ac:dyDescent="0.15">
      <c r="A74" s="2">
        <v>1</v>
      </c>
      <c r="B74" s="2">
        <v>0</v>
      </c>
      <c r="C74" s="2">
        <v>0</v>
      </c>
      <c r="D74" s="2">
        <v>0</v>
      </c>
      <c r="E74" s="2">
        <v>0</v>
      </c>
      <c r="F74" s="2">
        <v>12</v>
      </c>
      <c r="G74" s="2">
        <v>11</v>
      </c>
      <c r="H74" s="2" t="s">
        <v>4</v>
      </c>
      <c r="I74" s="2">
        <v>0</v>
      </c>
      <c r="J74" s="2">
        <v>0</v>
      </c>
      <c r="K74" s="2">
        <v>1</v>
      </c>
      <c r="L74" s="2">
        <v>1</v>
      </c>
      <c r="M74" s="2">
        <v>1</v>
      </c>
      <c r="N74" s="2">
        <v>2</v>
      </c>
      <c r="O74" s="2">
        <v>2</v>
      </c>
      <c r="P74" s="2">
        <v>2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1</v>
      </c>
      <c r="X74" s="2">
        <v>1</v>
      </c>
      <c r="Y74" s="2">
        <v>3</v>
      </c>
      <c r="Z74" s="2">
        <v>3</v>
      </c>
      <c r="AA74" s="2">
        <v>3</v>
      </c>
      <c r="AB74" s="2">
        <v>2</v>
      </c>
      <c r="AC74" s="2">
        <v>3</v>
      </c>
      <c r="AD74" s="2">
        <v>3</v>
      </c>
      <c r="AE74" s="2">
        <v>3</v>
      </c>
      <c r="AF74" s="2">
        <v>3</v>
      </c>
      <c r="AG74" s="2">
        <v>3</v>
      </c>
      <c r="AH74" s="2">
        <v>3</v>
      </c>
      <c r="AI74" s="2">
        <v>3</v>
      </c>
      <c r="AJ74" s="2">
        <v>3</v>
      </c>
      <c r="AK74" s="2">
        <v>3</v>
      </c>
      <c r="AL74" s="2">
        <v>3</v>
      </c>
      <c r="AM74" s="2">
        <v>1</v>
      </c>
      <c r="AN74" s="2">
        <v>1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f t="shared" ref="AY74:CD74" ca="1" si="144">OFFSET($AX$51,-22,-(A$1))</f>
        <v>1</v>
      </c>
      <c r="AZ74" s="2">
        <f t="shared" ca="1" si="144"/>
        <v>1</v>
      </c>
      <c r="BA74" s="2">
        <f t="shared" ca="1" si="144"/>
        <v>1</v>
      </c>
      <c r="BB74" s="2">
        <f t="shared" ca="1" si="144"/>
        <v>0</v>
      </c>
      <c r="BC74" s="2">
        <f t="shared" ca="1" si="144"/>
        <v>0</v>
      </c>
      <c r="BD74" s="2">
        <f t="shared" ca="1" si="144"/>
        <v>0</v>
      </c>
      <c r="BE74" s="2">
        <f t="shared" ca="1" si="144"/>
        <v>0</v>
      </c>
      <c r="BF74" s="2">
        <f t="shared" ca="1" si="144"/>
        <v>0</v>
      </c>
      <c r="BG74" s="2">
        <f t="shared" ca="1" si="144"/>
        <v>0</v>
      </c>
      <c r="BH74" s="2">
        <f t="shared" ca="1" si="144"/>
        <v>0</v>
      </c>
      <c r="BI74" s="2">
        <f t="shared" ca="1" si="144"/>
        <v>1</v>
      </c>
      <c r="BJ74" s="2">
        <f t="shared" ca="1" si="144"/>
        <v>1</v>
      </c>
      <c r="BK74" s="2">
        <f t="shared" ca="1" si="144"/>
        <v>1</v>
      </c>
      <c r="BL74" s="2">
        <f t="shared" ca="1" si="144"/>
        <v>1</v>
      </c>
      <c r="BM74" s="2">
        <f t="shared" ca="1" si="144"/>
        <v>1</v>
      </c>
      <c r="BN74" s="2">
        <f t="shared" ca="1" si="144"/>
        <v>0</v>
      </c>
      <c r="BO74" s="2">
        <f t="shared" ca="1" si="144"/>
        <v>0</v>
      </c>
      <c r="BP74" s="2">
        <f t="shared" ca="1" si="144"/>
        <v>0</v>
      </c>
      <c r="BQ74" s="2">
        <f t="shared" ca="1" si="144"/>
        <v>0</v>
      </c>
      <c r="BR74" s="2">
        <f t="shared" ca="1" si="144"/>
        <v>0</v>
      </c>
      <c r="BS74" s="2">
        <v>13</v>
      </c>
      <c r="BT74" s="2">
        <v>14</v>
      </c>
      <c r="BU74" s="2" t="str">
        <f t="shared" ca="1" si="144"/>
        <v>x</v>
      </c>
      <c r="BV74" s="2">
        <f t="shared" ca="1" si="144"/>
        <v>0</v>
      </c>
      <c r="BW74" s="2">
        <f t="shared" ca="1" si="144"/>
        <v>0</v>
      </c>
      <c r="BX74" s="2">
        <f t="shared" ca="1" si="144"/>
        <v>0</v>
      </c>
      <c r="BY74" s="2">
        <f t="shared" ca="1" si="144"/>
        <v>0</v>
      </c>
      <c r="BZ74" s="2">
        <f t="shared" ca="1" si="144"/>
        <v>2</v>
      </c>
      <c r="CA74" s="2">
        <f t="shared" ca="1" si="144"/>
        <v>1</v>
      </c>
      <c r="CB74" s="2">
        <f t="shared" ca="1" si="144"/>
        <v>1</v>
      </c>
      <c r="CC74" s="2">
        <f t="shared" ca="1" si="144"/>
        <v>1</v>
      </c>
      <c r="CD74" s="2">
        <f t="shared" ca="1" si="144"/>
        <v>1</v>
      </c>
      <c r="CE74" s="2">
        <f t="shared" ref="CE74:DJ74" ca="1" si="145">OFFSET($AX$51,-22,-(AG$1))</f>
        <v>1</v>
      </c>
      <c r="CF74" s="2">
        <f t="shared" ca="1" si="145"/>
        <v>0</v>
      </c>
      <c r="CG74" s="2">
        <f t="shared" ca="1" si="145"/>
        <v>0</v>
      </c>
      <c r="CH74" s="2">
        <f t="shared" ca="1" si="145"/>
        <v>0</v>
      </c>
      <c r="CI74" s="2">
        <f t="shared" ca="1" si="145"/>
        <v>0</v>
      </c>
      <c r="CJ74" s="2">
        <f t="shared" ca="1" si="145"/>
        <v>0</v>
      </c>
      <c r="CK74" s="2">
        <f t="shared" ca="1" si="145"/>
        <v>0</v>
      </c>
      <c r="CL74" s="2">
        <f t="shared" ca="1" si="145"/>
        <v>0</v>
      </c>
      <c r="CM74" s="2">
        <f t="shared" ca="1" si="145"/>
        <v>0</v>
      </c>
      <c r="CN74" s="2">
        <f t="shared" ca="1" si="145"/>
        <v>0</v>
      </c>
      <c r="CO74" s="2">
        <f t="shared" ca="1" si="145"/>
        <v>0</v>
      </c>
      <c r="CP74" s="2">
        <f t="shared" ca="1" si="145"/>
        <v>0</v>
      </c>
      <c r="CQ74" s="2">
        <f t="shared" ca="1" si="145"/>
        <v>0</v>
      </c>
      <c r="CR74" s="2">
        <f t="shared" ca="1" si="145"/>
        <v>0</v>
      </c>
      <c r="CS74" s="2">
        <f t="shared" ca="1" si="145"/>
        <v>0</v>
      </c>
      <c r="CT74" s="2">
        <f t="shared" ca="1" si="145"/>
        <v>2</v>
      </c>
      <c r="CU74" s="2">
        <f t="shared" ca="1" si="145"/>
        <v>1</v>
      </c>
      <c r="CV74" s="2">
        <f t="shared" ca="1" si="145"/>
        <v>1</v>
      </c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</row>
    <row r="75" spans="1:802" x14ac:dyDescent="0.15">
      <c r="A75" s="2">
        <v>1</v>
      </c>
      <c r="B75" s="2">
        <v>0</v>
      </c>
      <c r="C75" s="2">
        <v>0</v>
      </c>
      <c r="D75" s="2">
        <v>0</v>
      </c>
      <c r="E75" s="2">
        <v>0</v>
      </c>
      <c r="F75" s="2">
        <v>13</v>
      </c>
      <c r="G75" s="2">
        <v>14</v>
      </c>
      <c r="H75" s="2">
        <v>0</v>
      </c>
      <c r="I75" s="2">
        <v>0</v>
      </c>
      <c r="J75" s="2">
        <v>0</v>
      </c>
      <c r="K75" s="2">
        <v>1</v>
      </c>
      <c r="L75" s="2">
        <v>1</v>
      </c>
      <c r="M75" s="2">
        <v>1</v>
      </c>
      <c r="N75" s="2">
        <v>2</v>
      </c>
      <c r="O75" s="2">
        <v>2</v>
      </c>
      <c r="P75" s="2">
        <v>2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1</v>
      </c>
      <c r="X75" s="2">
        <v>1</v>
      </c>
      <c r="Y75" s="2">
        <v>3</v>
      </c>
      <c r="Z75" s="2">
        <v>3</v>
      </c>
      <c r="AA75" s="2">
        <v>2</v>
      </c>
      <c r="AB75" s="2">
        <v>3</v>
      </c>
      <c r="AC75" s="2">
        <v>3</v>
      </c>
      <c r="AD75" s="2">
        <v>3</v>
      </c>
      <c r="AE75" s="2">
        <v>3</v>
      </c>
      <c r="AF75" s="2">
        <v>1</v>
      </c>
      <c r="AG75" s="2">
        <v>3</v>
      </c>
      <c r="AH75" s="2">
        <v>3</v>
      </c>
      <c r="AI75" s="2">
        <v>3</v>
      </c>
      <c r="AJ75" s="2">
        <v>3</v>
      </c>
      <c r="AK75" s="2">
        <v>3</v>
      </c>
      <c r="AL75" s="2">
        <v>3</v>
      </c>
      <c r="AM75" s="2">
        <v>1</v>
      </c>
      <c r="AN75" s="2">
        <v>1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1</v>
      </c>
      <c r="AX75" s="2">
        <v>1</v>
      </c>
      <c r="AY75" s="2">
        <f t="shared" ref="AY75:CD75" ca="1" si="146">OFFSET($AX$51,-23,-(A$1))</f>
        <v>1</v>
      </c>
      <c r="AZ75" s="2">
        <f t="shared" ca="1" si="146"/>
        <v>1</v>
      </c>
      <c r="BA75" s="2">
        <f t="shared" ca="1" si="146"/>
        <v>1</v>
      </c>
      <c r="BB75" s="2">
        <f t="shared" ca="1" si="146"/>
        <v>1</v>
      </c>
      <c r="BC75" s="2">
        <f t="shared" ca="1" si="146"/>
        <v>1</v>
      </c>
      <c r="BD75" s="2">
        <f t="shared" ca="1" si="146"/>
        <v>0</v>
      </c>
      <c r="BE75" s="2">
        <f t="shared" ca="1" si="146"/>
        <v>0</v>
      </c>
      <c r="BF75" s="2">
        <f t="shared" ca="1" si="146"/>
        <v>0</v>
      </c>
      <c r="BG75" s="2">
        <f t="shared" ca="1" si="146"/>
        <v>0</v>
      </c>
      <c r="BH75" s="2">
        <f t="shared" ca="1" si="146"/>
        <v>0</v>
      </c>
      <c r="BI75" s="2">
        <f t="shared" ca="1" si="146"/>
        <v>0</v>
      </c>
      <c r="BJ75" s="2">
        <f t="shared" ca="1" si="146"/>
        <v>1</v>
      </c>
      <c r="BK75" s="2">
        <f t="shared" ca="1" si="146"/>
        <v>1</v>
      </c>
      <c r="BL75" s="2">
        <f t="shared" ca="1" si="146"/>
        <v>1</v>
      </c>
      <c r="BM75" s="2">
        <f t="shared" ca="1" si="146"/>
        <v>1</v>
      </c>
      <c r="BN75" s="2">
        <f t="shared" ca="1" si="146"/>
        <v>0</v>
      </c>
      <c r="BO75" s="2">
        <f t="shared" ca="1" si="146"/>
        <v>0</v>
      </c>
      <c r="BP75" s="2">
        <f t="shared" ca="1" si="146"/>
        <v>0</v>
      </c>
      <c r="BQ75" s="2">
        <f t="shared" ca="1" si="146"/>
        <v>0</v>
      </c>
      <c r="BR75" s="2">
        <f t="shared" ca="1" si="146"/>
        <v>0</v>
      </c>
      <c r="BS75" s="2">
        <f t="shared" ca="1" si="146"/>
        <v>0</v>
      </c>
      <c r="BT75" s="2">
        <f t="shared" ca="1" si="146"/>
        <v>0</v>
      </c>
      <c r="BU75" s="2">
        <f t="shared" ca="1" si="146"/>
        <v>0</v>
      </c>
      <c r="BV75" s="2">
        <f t="shared" ca="1" si="146"/>
        <v>2</v>
      </c>
      <c r="BW75" s="2">
        <f t="shared" ca="1" si="146"/>
        <v>0</v>
      </c>
      <c r="BX75" s="2">
        <f t="shared" ca="1" si="146"/>
        <v>0</v>
      </c>
      <c r="BY75" s="2">
        <f t="shared" ca="1" si="146"/>
        <v>0</v>
      </c>
      <c r="BZ75" s="2">
        <f t="shared" ca="1" si="146"/>
        <v>0</v>
      </c>
      <c r="CA75" s="2">
        <f t="shared" ca="1" si="146"/>
        <v>0</v>
      </c>
      <c r="CB75" s="2">
        <f t="shared" ca="1" si="146"/>
        <v>1</v>
      </c>
      <c r="CC75" s="2">
        <f t="shared" ca="1" si="146"/>
        <v>1</v>
      </c>
      <c r="CD75" s="2">
        <f t="shared" ca="1" si="146"/>
        <v>1</v>
      </c>
      <c r="CE75" s="2">
        <f t="shared" ref="CE75:DJ75" ca="1" si="147">OFFSET($AX$51,-23,-(AG$1))</f>
        <v>0</v>
      </c>
      <c r="CF75" s="2">
        <f t="shared" ca="1" si="147"/>
        <v>0</v>
      </c>
      <c r="CG75" s="2">
        <f t="shared" ca="1" si="147"/>
        <v>0</v>
      </c>
      <c r="CH75" s="2">
        <f t="shared" ca="1" si="147"/>
        <v>0</v>
      </c>
      <c r="CI75" s="2">
        <f t="shared" ca="1" si="147"/>
        <v>0</v>
      </c>
      <c r="CJ75" s="2">
        <f t="shared" ca="1" si="147"/>
        <v>0</v>
      </c>
      <c r="CK75" s="2">
        <f t="shared" ca="1" si="147"/>
        <v>0</v>
      </c>
      <c r="CL75" s="2">
        <f t="shared" ca="1" si="147"/>
        <v>0</v>
      </c>
      <c r="CM75" s="2">
        <f t="shared" ca="1" si="147"/>
        <v>0</v>
      </c>
      <c r="CN75" s="2">
        <f t="shared" ca="1" si="147"/>
        <v>0</v>
      </c>
      <c r="CO75" s="2">
        <f t="shared" ca="1" si="147"/>
        <v>0</v>
      </c>
      <c r="CP75" s="2" t="str">
        <f t="shared" ca="1" si="147"/>
        <v>x</v>
      </c>
      <c r="CQ75" s="2">
        <f t="shared" ca="1" si="147"/>
        <v>0</v>
      </c>
      <c r="CR75" s="2">
        <f t="shared" ca="1" si="147"/>
        <v>0</v>
      </c>
      <c r="CS75" s="2">
        <f t="shared" ca="1" si="147"/>
        <v>0</v>
      </c>
      <c r="CT75" s="2">
        <f t="shared" ca="1" si="147"/>
        <v>1</v>
      </c>
      <c r="CU75" s="2">
        <f t="shared" ca="1" si="147"/>
        <v>1</v>
      </c>
      <c r="CV75" s="2">
        <f t="shared" ca="1" si="147"/>
        <v>1</v>
      </c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</row>
    <row r="76" spans="1:802" x14ac:dyDescent="0.15">
      <c r="A76" s="2">
        <v>1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 t="s">
        <v>7</v>
      </c>
      <c r="I76" s="2">
        <v>0</v>
      </c>
      <c r="J76" s="2">
        <v>0</v>
      </c>
      <c r="K76" s="2">
        <v>0</v>
      </c>
      <c r="L76" s="2">
        <v>1</v>
      </c>
      <c r="M76" s="2">
        <v>1</v>
      </c>
      <c r="N76" s="2">
        <v>2</v>
      </c>
      <c r="O76" s="2">
        <v>2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3</v>
      </c>
      <c r="X76" s="2">
        <v>3</v>
      </c>
      <c r="Y76" s="2">
        <v>3</v>
      </c>
      <c r="Z76" s="2">
        <v>2</v>
      </c>
      <c r="AA76" s="2">
        <v>3</v>
      </c>
      <c r="AB76" s="2">
        <v>3</v>
      </c>
      <c r="AC76" s="2">
        <v>3</v>
      </c>
      <c r="AD76" s="2">
        <v>3</v>
      </c>
      <c r="AE76" s="2">
        <v>3</v>
      </c>
      <c r="AF76" s="2">
        <v>1</v>
      </c>
      <c r="AG76" s="2">
        <v>3</v>
      </c>
      <c r="AH76" s="2">
        <v>3</v>
      </c>
      <c r="AI76" s="2">
        <v>3</v>
      </c>
      <c r="AJ76" s="2">
        <v>3</v>
      </c>
      <c r="AK76" s="2">
        <v>3</v>
      </c>
      <c r="AL76" s="2">
        <v>3</v>
      </c>
      <c r="AM76" s="2">
        <v>1</v>
      </c>
      <c r="AN76" s="2">
        <v>1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1</v>
      </c>
      <c r="AU76" s="2">
        <v>1</v>
      </c>
      <c r="AV76" s="2">
        <v>1</v>
      </c>
      <c r="AW76" s="2">
        <v>1</v>
      </c>
      <c r="AX76" s="2">
        <v>1</v>
      </c>
      <c r="AY76" s="2">
        <f t="shared" ref="AY76:CN76" ca="1" si="148">OFFSET($AX$51,-24,-(A$1))</f>
        <v>1</v>
      </c>
      <c r="AZ76" s="2">
        <f t="shared" ca="1" si="148"/>
        <v>1</v>
      </c>
      <c r="BA76" s="2">
        <f t="shared" ca="1" si="148"/>
        <v>1</v>
      </c>
      <c r="BB76" s="2">
        <f t="shared" ca="1" si="148"/>
        <v>1</v>
      </c>
      <c r="BC76" s="2">
        <f t="shared" ca="1" si="148"/>
        <v>1</v>
      </c>
      <c r="BD76" s="2">
        <f t="shared" ca="1" si="148"/>
        <v>1</v>
      </c>
      <c r="BE76" s="2">
        <f t="shared" ca="1" si="148"/>
        <v>1</v>
      </c>
      <c r="BF76" s="2">
        <f t="shared" ca="1" si="148"/>
        <v>0</v>
      </c>
      <c r="BG76" s="2">
        <f t="shared" ca="1" si="148"/>
        <v>0</v>
      </c>
      <c r="BH76" s="2">
        <f t="shared" ca="1" si="148"/>
        <v>0</v>
      </c>
      <c r="BI76" s="2">
        <f t="shared" ca="1" si="148"/>
        <v>0</v>
      </c>
      <c r="BJ76" s="2">
        <f t="shared" ca="1" si="148"/>
        <v>0</v>
      </c>
      <c r="BK76" s="2">
        <f t="shared" ca="1" si="148"/>
        <v>0</v>
      </c>
      <c r="BL76" s="2">
        <f t="shared" ca="1" si="148"/>
        <v>1</v>
      </c>
      <c r="BM76" s="2">
        <f t="shared" ca="1" si="148"/>
        <v>1</v>
      </c>
      <c r="BN76" s="2">
        <f t="shared" ca="1" si="148"/>
        <v>1</v>
      </c>
      <c r="BO76" s="2">
        <f t="shared" ca="1" si="148"/>
        <v>0</v>
      </c>
      <c r="BP76" s="2">
        <f t="shared" ca="1" si="148"/>
        <v>0</v>
      </c>
      <c r="BQ76" s="2">
        <f t="shared" ca="1" si="148"/>
        <v>0</v>
      </c>
      <c r="BR76" s="2">
        <f t="shared" ca="1" si="148"/>
        <v>0</v>
      </c>
      <c r="BS76" s="2">
        <f t="shared" ca="1" si="148"/>
        <v>0</v>
      </c>
      <c r="BT76" s="2">
        <f t="shared" ca="1" si="148"/>
        <v>0</v>
      </c>
      <c r="BU76" s="2">
        <f t="shared" ca="1" si="148"/>
        <v>0</v>
      </c>
      <c r="BV76" s="2">
        <f t="shared" ca="1" si="148"/>
        <v>0</v>
      </c>
      <c r="BW76" s="2">
        <f t="shared" ca="1" si="148"/>
        <v>2</v>
      </c>
      <c r="BX76" s="2">
        <f t="shared" ca="1" si="148"/>
        <v>0</v>
      </c>
      <c r="BY76" s="2">
        <f t="shared" ca="1" si="148"/>
        <v>0</v>
      </c>
      <c r="BZ76" s="2">
        <f t="shared" ca="1" si="148"/>
        <v>0</v>
      </c>
      <c r="CA76" s="2">
        <f t="shared" ca="1" si="148"/>
        <v>0</v>
      </c>
      <c r="CB76" s="2">
        <f t="shared" ca="1" si="148"/>
        <v>0</v>
      </c>
      <c r="CC76" s="2">
        <f t="shared" ca="1" si="148"/>
        <v>0</v>
      </c>
      <c r="CD76" s="2">
        <f t="shared" ca="1" si="148"/>
        <v>0</v>
      </c>
      <c r="CE76" s="2">
        <f t="shared" ca="1" si="148"/>
        <v>0</v>
      </c>
      <c r="CF76" s="2">
        <f t="shared" ca="1" si="148"/>
        <v>0</v>
      </c>
      <c r="CG76" s="2">
        <f t="shared" ca="1" si="148"/>
        <v>0</v>
      </c>
      <c r="CH76" s="2">
        <f t="shared" ca="1" si="148"/>
        <v>0</v>
      </c>
      <c r="CI76" s="2">
        <f t="shared" ca="1" si="148"/>
        <v>0</v>
      </c>
      <c r="CJ76" s="2">
        <f t="shared" ca="1" si="148"/>
        <v>1</v>
      </c>
      <c r="CK76" s="2">
        <f t="shared" ca="1" si="148"/>
        <v>1</v>
      </c>
      <c r="CL76" s="2">
        <f t="shared" ca="1" si="148"/>
        <v>0</v>
      </c>
      <c r="CM76" s="2">
        <f t="shared" ca="1" si="148"/>
        <v>0</v>
      </c>
      <c r="CN76" s="2">
        <f t="shared" ca="1" si="148"/>
        <v>0</v>
      </c>
      <c r="CO76" s="2">
        <v>12</v>
      </c>
      <c r="CP76" s="2">
        <v>11</v>
      </c>
      <c r="CQ76" s="2">
        <f t="shared" ref="CQ76:CV76" ca="1" si="149">OFFSET($AX$51,-24,-(AS$1))</f>
        <v>0</v>
      </c>
      <c r="CR76" s="2">
        <f t="shared" ca="1" si="149"/>
        <v>0</v>
      </c>
      <c r="CS76" s="2">
        <f t="shared" ca="1" si="149"/>
        <v>1</v>
      </c>
      <c r="CT76" s="2">
        <f t="shared" ca="1" si="149"/>
        <v>1</v>
      </c>
      <c r="CU76" s="2">
        <f t="shared" ca="1" si="149"/>
        <v>1</v>
      </c>
      <c r="CV76" s="2">
        <f t="shared" ca="1" si="149"/>
        <v>1</v>
      </c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</row>
    <row r="77" spans="1:802" x14ac:dyDescent="0.15">
      <c r="A77" s="2">
        <v>1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3</v>
      </c>
      <c r="X77" s="2">
        <v>3</v>
      </c>
      <c r="Y77" s="2">
        <v>2</v>
      </c>
      <c r="Z77" s="2">
        <v>3</v>
      </c>
      <c r="AA77" s="2">
        <v>3</v>
      </c>
      <c r="AB77" s="2">
        <v>3</v>
      </c>
      <c r="AC77" s="2">
        <v>3</v>
      </c>
      <c r="AD77" s="2">
        <v>3</v>
      </c>
      <c r="AE77" s="2">
        <v>1</v>
      </c>
      <c r="AF77" s="2">
        <v>1</v>
      </c>
      <c r="AG77" s="2">
        <v>3</v>
      </c>
      <c r="AH77" s="2">
        <v>3</v>
      </c>
      <c r="AI77" s="2">
        <v>3</v>
      </c>
      <c r="AJ77" s="2">
        <v>3</v>
      </c>
      <c r="AK77" s="2">
        <v>3</v>
      </c>
      <c r="AL77" s="2">
        <v>3</v>
      </c>
      <c r="AM77" s="2">
        <v>1</v>
      </c>
      <c r="AN77" s="2">
        <v>1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1</v>
      </c>
      <c r="AU77" s="2">
        <v>1</v>
      </c>
      <c r="AV77" s="2">
        <v>1</v>
      </c>
      <c r="AW77" s="2">
        <v>1</v>
      </c>
      <c r="AX77" s="2">
        <v>1</v>
      </c>
      <c r="AY77" s="2">
        <f t="shared" ref="AY77:CN77" ca="1" si="150">OFFSET($AX$51,-25,-(A$1))</f>
        <v>1</v>
      </c>
      <c r="AZ77" s="2">
        <f t="shared" ca="1" si="150"/>
        <v>1</v>
      </c>
      <c r="BA77" s="2">
        <f t="shared" ca="1" si="150"/>
        <v>1</v>
      </c>
      <c r="BB77" s="2">
        <f t="shared" ca="1" si="150"/>
        <v>1</v>
      </c>
      <c r="BC77" s="2">
        <f t="shared" ca="1" si="150"/>
        <v>1</v>
      </c>
      <c r="BD77" s="2">
        <f t="shared" ca="1" si="150"/>
        <v>1</v>
      </c>
      <c r="BE77" s="2">
        <f t="shared" ca="1" si="150"/>
        <v>1</v>
      </c>
      <c r="BF77" s="2">
        <f t="shared" ca="1" si="150"/>
        <v>1</v>
      </c>
      <c r="BG77" s="2">
        <f t="shared" ca="1" si="150"/>
        <v>0</v>
      </c>
      <c r="BH77" s="2">
        <f t="shared" ca="1" si="150"/>
        <v>0</v>
      </c>
      <c r="BI77" s="2">
        <f t="shared" ca="1" si="150"/>
        <v>0</v>
      </c>
      <c r="BJ77" s="2">
        <f t="shared" ca="1" si="150"/>
        <v>0</v>
      </c>
      <c r="BK77" s="2">
        <f t="shared" ca="1" si="150"/>
        <v>0</v>
      </c>
      <c r="BL77" s="2">
        <f t="shared" ca="1" si="150"/>
        <v>0</v>
      </c>
      <c r="BM77" s="2">
        <f t="shared" ca="1" si="150"/>
        <v>1</v>
      </c>
      <c r="BN77" s="2">
        <f t="shared" ca="1" si="150"/>
        <v>1</v>
      </c>
      <c r="BO77" s="2">
        <f t="shared" ca="1" si="150"/>
        <v>0</v>
      </c>
      <c r="BP77" s="2">
        <f t="shared" ca="1" si="150"/>
        <v>0</v>
      </c>
      <c r="BQ77" s="2">
        <f t="shared" ca="1" si="150"/>
        <v>0</v>
      </c>
      <c r="BR77" s="2">
        <f t="shared" ca="1" si="150"/>
        <v>0</v>
      </c>
      <c r="BS77" s="2">
        <f t="shared" ca="1" si="150"/>
        <v>0</v>
      </c>
      <c r="BT77" s="2">
        <f t="shared" ca="1" si="150"/>
        <v>0</v>
      </c>
      <c r="BU77" s="2">
        <f t="shared" ca="1" si="150"/>
        <v>0</v>
      </c>
      <c r="BV77" s="2">
        <f t="shared" ca="1" si="150"/>
        <v>0</v>
      </c>
      <c r="BW77" s="2">
        <f t="shared" ca="1" si="150"/>
        <v>0</v>
      </c>
      <c r="BX77" s="2">
        <f t="shared" ca="1" si="150"/>
        <v>2</v>
      </c>
      <c r="BY77" s="2">
        <f t="shared" ca="1" si="150"/>
        <v>0</v>
      </c>
      <c r="BZ77" s="2">
        <f t="shared" ca="1" si="150"/>
        <v>0</v>
      </c>
      <c r="CA77" s="2">
        <f t="shared" ca="1" si="150"/>
        <v>0</v>
      </c>
      <c r="CB77" s="2">
        <f t="shared" ca="1" si="150"/>
        <v>0</v>
      </c>
      <c r="CC77" s="2">
        <f t="shared" ca="1" si="150"/>
        <v>0</v>
      </c>
      <c r="CD77" s="2">
        <f t="shared" ca="1" si="150"/>
        <v>0</v>
      </c>
      <c r="CE77" s="2">
        <f t="shared" ca="1" si="150"/>
        <v>0</v>
      </c>
      <c r="CF77" s="2">
        <f t="shared" ca="1" si="150"/>
        <v>0</v>
      </c>
      <c r="CG77" s="2">
        <f t="shared" ca="1" si="150"/>
        <v>0</v>
      </c>
      <c r="CH77" s="2">
        <f t="shared" ca="1" si="150"/>
        <v>0</v>
      </c>
      <c r="CI77" s="2">
        <f t="shared" ca="1" si="150"/>
        <v>1</v>
      </c>
      <c r="CJ77" s="2">
        <f t="shared" ca="1" si="150"/>
        <v>1</v>
      </c>
      <c r="CK77" s="2">
        <f t="shared" ca="1" si="150"/>
        <v>1</v>
      </c>
      <c r="CL77" s="2">
        <f t="shared" ca="1" si="150"/>
        <v>0</v>
      </c>
      <c r="CM77" s="2">
        <f t="shared" ca="1" si="150"/>
        <v>0</v>
      </c>
      <c r="CN77" s="2">
        <f t="shared" ca="1" si="150"/>
        <v>0</v>
      </c>
      <c r="CO77" s="2">
        <v>13</v>
      </c>
      <c r="CP77" s="2">
        <v>14</v>
      </c>
      <c r="CQ77" s="2" t="str">
        <f t="shared" ref="CQ77:CV77" ca="1" si="151">OFFSET($AX$51,-25,-(AS$1))</f>
        <v>x</v>
      </c>
      <c r="CR77" s="2">
        <f t="shared" ca="1" si="151"/>
        <v>0</v>
      </c>
      <c r="CS77" s="2">
        <f t="shared" ca="1" si="151"/>
        <v>1</v>
      </c>
      <c r="CT77" s="2">
        <f t="shared" ca="1" si="151"/>
        <v>1</v>
      </c>
      <c r="CU77" s="2">
        <f t="shared" ca="1" si="151"/>
        <v>1</v>
      </c>
      <c r="CV77" s="2">
        <f t="shared" ca="1" si="151"/>
        <v>1</v>
      </c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</row>
    <row r="78" spans="1:802" x14ac:dyDescent="0.15">
      <c r="A78" s="2">
        <v>1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</v>
      </c>
      <c r="S78" s="2">
        <v>1</v>
      </c>
      <c r="T78" s="2">
        <v>0</v>
      </c>
      <c r="U78" s="2">
        <v>3</v>
      </c>
      <c r="V78" s="2">
        <v>3</v>
      </c>
      <c r="W78" s="2">
        <v>3</v>
      </c>
      <c r="X78" s="2">
        <v>2</v>
      </c>
      <c r="Y78" s="2">
        <v>3</v>
      </c>
      <c r="Z78" s="2">
        <v>3</v>
      </c>
      <c r="AA78" s="2">
        <v>3</v>
      </c>
      <c r="AB78" s="2">
        <v>2</v>
      </c>
      <c r="AC78" s="2">
        <v>2</v>
      </c>
      <c r="AD78" s="2">
        <v>2</v>
      </c>
      <c r="AE78" s="2">
        <v>1</v>
      </c>
      <c r="AF78" s="2">
        <v>1</v>
      </c>
      <c r="AG78" s="2">
        <v>1</v>
      </c>
      <c r="AH78" s="2">
        <v>1</v>
      </c>
      <c r="AI78" s="2">
        <v>1</v>
      </c>
      <c r="AJ78" s="2">
        <v>1</v>
      </c>
      <c r="AK78" s="2">
        <v>1</v>
      </c>
      <c r="AL78" s="2">
        <v>1</v>
      </c>
      <c r="AM78" s="2">
        <v>1</v>
      </c>
      <c r="AN78" s="2">
        <v>1</v>
      </c>
      <c r="AO78" s="2">
        <v>0</v>
      </c>
      <c r="AP78" s="2">
        <v>0</v>
      </c>
      <c r="AQ78" s="2">
        <v>0</v>
      </c>
      <c r="AR78" s="2">
        <v>0</v>
      </c>
      <c r="AS78" s="2">
        <v>1</v>
      </c>
      <c r="AT78" s="2">
        <v>1</v>
      </c>
      <c r="AU78" s="2">
        <v>1</v>
      </c>
      <c r="AV78" s="2">
        <v>1</v>
      </c>
      <c r="AW78" s="2">
        <v>1</v>
      </c>
      <c r="AX78" s="2">
        <v>1</v>
      </c>
      <c r="AY78" s="2">
        <f t="shared" ref="AY78:CD78" ca="1" si="152">OFFSET($AX$51,-26,-(A$1))</f>
        <v>1</v>
      </c>
      <c r="AZ78" s="2">
        <f t="shared" ca="1" si="152"/>
        <v>1</v>
      </c>
      <c r="BA78" s="2">
        <f t="shared" ca="1" si="152"/>
        <v>1</v>
      </c>
      <c r="BB78" s="2">
        <f t="shared" ca="1" si="152"/>
        <v>1</v>
      </c>
      <c r="BC78" s="2">
        <f t="shared" ca="1" si="152"/>
        <v>1</v>
      </c>
      <c r="BD78" s="2">
        <f t="shared" ca="1" si="152"/>
        <v>1</v>
      </c>
      <c r="BE78" s="2">
        <f t="shared" ca="1" si="152"/>
        <v>1</v>
      </c>
      <c r="BF78" s="2">
        <f t="shared" ca="1" si="152"/>
        <v>1</v>
      </c>
      <c r="BG78" s="2">
        <f t="shared" ca="1" si="152"/>
        <v>0</v>
      </c>
      <c r="BH78" s="2">
        <f t="shared" ca="1" si="152"/>
        <v>0</v>
      </c>
      <c r="BI78" s="2">
        <f t="shared" ca="1" si="152"/>
        <v>0</v>
      </c>
      <c r="BJ78" s="2">
        <f t="shared" ca="1" si="152"/>
        <v>0</v>
      </c>
      <c r="BK78" s="2">
        <f t="shared" ca="1" si="152"/>
        <v>0</v>
      </c>
      <c r="BL78" s="2">
        <f t="shared" ca="1" si="152"/>
        <v>0</v>
      </c>
      <c r="BM78" s="2">
        <f t="shared" ca="1" si="152"/>
        <v>0</v>
      </c>
      <c r="BN78" s="2">
        <f t="shared" ca="1" si="152"/>
        <v>0</v>
      </c>
      <c r="BO78" s="2">
        <f t="shared" ca="1" si="152"/>
        <v>0</v>
      </c>
      <c r="BP78" s="2">
        <f t="shared" ca="1" si="152"/>
        <v>0</v>
      </c>
      <c r="BQ78" s="2">
        <f t="shared" ca="1" si="152"/>
        <v>0</v>
      </c>
      <c r="BR78" s="2">
        <f t="shared" ca="1" si="152"/>
        <v>0</v>
      </c>
      <c r="BS78" s="2">
        <f t="shared" ca="1" si="152"/>
        <v>0</v>
      </c>
      <c r="BT78" s="2">
        <f t="shared" ca="1" si="152"/>
        <v>0</v>
      </c>
      <c r="BU78" s="2">
        <f t="shared" ca="1" si="152"/>
        <v>0</v>
      </c>
      <c r="BV78" s="2">
        <f t="shared" ca="1" si="152"/>
        <v>0</v>
      </c>
      <c r="BW78" s="2">
        <f t="shared" ca="1" si="152"/>
        <v>0</v>
      </c>
      <c r="BX78" s="2">
        <f t="shared" ca="1" si="152"/>
        <v>0</v>
      </c>
      <c r="BY78" s="2">
        <f t="shared" ca="1" si="152"/>
        <v>2</v>
      </c>
      <c r="BZ78" s="2">
        <f t="shared" ca="1" si="152"/>
        <v>0</v>
      </c>
      <c r="CA78" s="2">
        <f t="shared" ca="1" si="152"/>
        <v>0</v>
      </c>
      <c r="CB78" s="2">
        <f t="shared" ca="1" si="152"/>
        <v>0</v>
      </c>
      <c r="CC78" s="2">
        <f t="shared" ca="1" si="152"/>
        <v>0</v>
      </c>
      <c r="CD78" s="2">
        <f t="shared" ca="1" si="152"/>
        <v>0</v>
      </c>
      <c r="CE78" s="2">
        <f t="shared" ref="CE78:DJ78" ca="1" si="153">OFFSET($AX$51,-26,-(AG$1))</f>
        <v>0</v>
      </c>
      <c r="CF78" s="2">
        <f t="shared" ca="1" si="153"/>
        <v>0</v>
      </c>
      <c r="CG78" s="2">
        <f t="shared" ca="1" si="153"/>
        <v>0</v>
      </c>
      <c r="CH78" s="2">
        <f t="shared" ca="1" si="153"/>
        <v>1</v>
      </c>
      <c r="CI78" s="2">
        <f t="shared" ca="1" si="153"/>
        <v>1</v>
      </c>
      <c r="CJ78" s="2">
        <f t="shared" ca="1" si="153"/>
        <v>1</v>
      </c>
      <c r="CK78" s="2">
        <f t="shared" ca="1" si="153"/>
        <v>1</v>
      </c>
      <c r="CL78" s="2">
        <f t="shared" ca="1" si="153"/>
        <v>0</v>
      </c>
      <c r="CM78" s="2">
        <f t="shared" ca="1" si="153"/>
        <v>0</v>
      </c>
      <c r="CN78" s="2">
        <f t="shared" ca="1" si="153"/>
        <v>0</v>
      </c>
      <c r="CO78" s="2">
        <f t="shared" ca="1" si="153"/>
        <v>0</v>
      </c>
      <c r="CP78" s="2">
        <f t="shared" ca="1" si="153"/>
        <v>0</v>
      </c>
      <c r="CQ78" s="2">
        <f t="shared" ca="1" si="153"/>
        <v>0</v>
      </c>
      <c r="CR78" s="2">
        <f t="shared" ca="1" si="153"/>
        <v>0</v>
      </c>
      <c r="CS78" s="2">
        <f t="shared" ca="1" si="153"/>
        <v>0</v>
      </c>
      <c r="CT78" s="2">
        <f t="shared" ca="1" si="153"/>
        <v>0</v>
      </c>
      <c r="CU78" s="2">
        <f t="shared" ca="1" si="153"/>
        <v>0</v>
      </c>
      <c r="CV78" s="2">
        <f t="shared" ca="1" si="153"/>
        <v>1</v>
      </c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</row>
    <row r="79" spans="1:802" x14ac:dyDescent="0.15">
      <c r="A79" s="2">
        <v>1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1</v>
      </c>
      <c r="R79" s="2">
        <v>1</v>
      </c>
      <c r="S79" s="2">
        <v>1</v>
      </c>
      <c r="T79" s="2">
        <v>3</v>
      </c>
      <c r="U79" s="2">
        <v>3</v>
      </c>
      <c r="V79" s="2">
        <v>3</v>
      </c>
      <c r="W79" s="2">
        <v>2</v>
      </c>
      <c r="X79" s="2">
        <v>3</v>
      </c>
      <c r="Y79" s="2">
        <v>3</v>
      </c>
      <c r="Z79" s="2">
        <v>3</v>
      </c>
      <c r="AA79" s="2">
        <v>2</v>
      </c>
      <c r="AB79" s="2">
        <v>2</v>
      </c>
      <c r="AC79" s="2">
        <v>2</v>
      </c>
      <c r="AD79" s="2">
        <v>1</v>
      </c>
      <c r="AE79" s="2">
        <v>1</v>
      </c>
      <c r="AF79" s="2">
        <v>1</v>
      </c>
      <c r="AG79" s="2">
        <v>1</v>
      </c>
      <c r="AH79" s="2">
        <v>1</v>
      </c>
      <c r="AI79" s="2">
        <v>1</v>
      </c>
      <c r="AJ79" s="2">
        <v>1</v>
      </c>
      <c r="AK79" s="2">
        <v>1</v>
      </c>
      <c r="AL79" s="2">
        <v>1</v>
      </c>
      <c r="AM79" s="2">
        <v>1</v>
      </c>
      <c r="AN79" s="2">
        <v>1</v>
      </c>
      <c r="AO79" s="2">
        <v>0</v>
      </c>
      <c r="AP79" s="2">
        <v>0</v>
      </c>
      <c r="AQ79" s="2">
        <v>0</v>
      </c>
      <c r="AR79" s="2">
        <v>0</v>
      </c>
      <c r="AS79" s="2">
        <v>1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f t="shared" ref="AY79:CE79" ca="1" si="154">OFFSET($AX$51,-27,-(A$1))</f>
        <v>1</v>
      </c>
      <c r="AZ79" s="2">
        <f t="shared" ca="1" si="154"/>
        <v>1</v>
      </c>
      <c r="BA79" s="2">
        <f t="shared" ca="1" si="154"/>
        <v>1</v>
      </c>
      <c r="BB79" s="2">
        <f t="shared" ca="1" si="154"/>
        <v>1</v>
      </c>
      <c r="BC79" s="2">
        <f t="shared" ca="1" si="154"/>
        <v>1</v>
      </c>
      <c r="BD79" s="2">
        <f t="shared" ca="1" si="154"/>
        <v>1</v>
      </c>
      <c r="BE79" s="2">
        <f t="shared" ca="1" si="154"/>
        <v>1</v>
      </c>
      <c r="BF79" s="2">
        <f t="shared" ca="1" si="154"/>
        <v>1</v>
      </c>
      <c r="BG79" s="2">
        <f t="shared" ca="1" si="154"/>
        <v>0</v>
      </c>
      <c r="BH79" s="2">
        <f t="shared" ca="1" si="154"/>
        <v>0</v>
      </c>
      <c r="BI79" s="2">
        <f t="shared" ca="1" si="154"/>
        <v>0</v>
      </c>
      <c r="BJ79" s="2">
        <f t="shared" ca="1" si="154"/>
        <v>0</v>
      </c>
      <c r="BK79" s="2">
        <f t="shared" ca="1" si="154"/>
        <v>0</v>
      </c>
      <c r="BL79" s="2">
        <f t="shared" ca="1" si="154"/>
        <v>0</v>
      </c>
      <c r="BM79" s="2">
        <f t="shared" ca="1" si="154"/>
        <v>0</v>
      </c>
      <c r="BN79" s="2">
        <f t="shared" ca="1" si="154"/>
        <v>0</v>
      </c>
      <c r="BO79" s="2">
        <f t="shared" ca="1" si="154"/>
        <v>0</v>
      </c>
      <c r="BP79" s="2">
        <f t="shared" ca="1" si="154"/>
        <v>0</v>
      </c>
      <c r="BQ79" s="2">
        <f t="shared" ca="1" si="154"/>
        <v>0</v>
      </c>
      <c r="BR79" s="2">
        <f t="shared" ca="1" si="154"/>
        <v>0</v>
      </c>
      <c r="BS79" s="2">
        <f t="shared" ca="1" si="154"/>
        <v>0</v>
      </c>
      <c r="BT79" s="2">
        <f t="shared" ca="1" si="154"/>
        <v>0</v>
      </c>
      <c r="BU79" s="2">
        <f t="shared" ca="1" si="154"/>
        <v>0</v>
      </c>
      <c r="BV79" s="2">
        <f t="shared" ca="1" si="154"/>
        <v>0</v>
      </c>
      <c r="BW79" s="2">
        <f t="shared" ca="1" si="154"/>
        <v>0</v>
      </c>
      <c r="BX79" s="2">
        <f t="shared" ca="1" si="154"/>
        <v>0</v>
      </c>
      <c r="BY79" s="2">
        <f t="shared" ca="1" si="154"/>
        <v>0</v>
      </c>
      <c r="BZ79" s="2">
        <f t="shared" ca="1" si="154"/>
        <v>2</v>
      </c>
      <c r="CA79" s="2">
        <f t="shared" ca="1" si="154"/>
        <v>0</v>
      </c>
      <c r="CB79" s="2">
        <f t="shared" ca="1" si="154"/>
        <v>0</v>
      </c>
      <c r="CC79" s="2">
        <f t="shared" ca="1" si="154"/>
        <v>0</v>
      </c>
      <c r="CD79" s="2">
        <f t="shared" ca="1" si="154"/>
        <v>0</v>
      </c>
      <c r="CE79" s="2">
        <f t="shared" ca="1" si="154"/>
        <v>0</v>
      </c>
      <c r="CF79" s="2">
        <v>1</v>
      </c>
      <c r="CG79" s="2">
        <v>1</v>
      </c>
      <c r="CH79" s="2">
        <v>1</v>
      </c>
      <c r="CI79" s="2">
        <v>1</v>
      </c>
      <c r="CJ79" s="2">
        <v>1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1</v>
      </c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</row>
    <row r="80" spans="1:802" x14ac:dyDescent="0.15">
      <c r="A80" s="2">
        <v>1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1</v>
      </c>
      <c r="R80" s="2">
        <v>1</v>
      </c>
      <c r="S80" s="2">
        <v>1</v>
      </c>
      <c r="T80" s="2">
        <v>3</v>
      </c>
      <c r="U80" s="2">
        <v>3</v>
      </c>
      <c r="V80" s="2">
        <v>2</v>
      </c>
      <c r="W80" s="2">
        <v>3</v>
      </c>
      <c r="X80" s="2">
        <v>3</v>
      </c>
      <c r="Y80" s="2">
        <v>3</v>
      </c>
      <c r="Z80" s="2">
        <v>3</v>
      </c>
      <c r="AA80" s="2">
        <v>1</v>
      </c>
      <c r="AB80" s="2">
        <v>1</v>
      </c>
      <c r="AC80" s="2">
        <v>1</v>
      </c>
      <c r="AD80" s="2">
        <v>1</v>
      </c>
      <c r="AE80" s="2">
        <v>1</v>
      </c>
      <c r="AF80" s="2">
        <v>1</v>
      </c>
      <c r="AG80" s="2">
        <v>1</v>
      </c>
      <c r="AH80" s="2">
        <v>1</v>
      </c>
      <c r="AI80" s="2">
        <v>1</v>
      </c>
      <c r="AJ80" s="2">
        <v>1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f t="shared" ref="AY80:CE80" ca="1" si="155">OFFSET($AX$51,-28,-(A$1))</f>
        <v>0</v>
      </c>
      <c r="AZ80" s="2">
        <f t="shared" ca="1" si="155"/>
        <v>1</v>
      </c>
      <c r="BA80" s="2">
        <f t="shared" ca="1" si="155"/>
        <v>1</v>
      </c>
      <c r="BB80" s="2">
        <f t="shared" ca="1" si="155"/>
        <v>1</v>
      </c>
      <c r="BC80" s="2">
        <f t="shared" ca="1" si="155"/>
        <v>1</v>
      </c>
      <c r="BD80" s="2">
        <f t="shared" ca="1" si="155"/>
        <v>0</v>
      </c>
      <c r="BE80" s="2">
        <f t="shared" ca="1" si="155"/>
        <v>0</v>
      </c>
      <c r="BF80" s="2">
        <f t="shared" ca="1" si="155"/>
        <v>1</v>
      </c>
      <c r="BG80" s="2">
        <f t="shared" ca="1" si="155"/>
        <v>0</v>
      </c>
      <c r="BH80" s="2">
        <f t="shared" ca="1" si="155"/>
        <v>0</v>
      </c>
      <c r="BI80" s="2">
        <f t="shared" ca="1" si="155"/>
        <v>0</v>
      </c>
      <c r="BJ80" s="2">
        <f t="shared" ca="1" si="155"/>
        <v>0</v>
      </c>
      <c r="BK80" s="2">
        <f t="shared" ca="1" si="155"/>
        <v>0</v>
      </c>
      <c r="BL80" s="2">
        <f t="shared" ca="1" si="155"/>
        <v>0</v>
      </c>
      <c r="BM80" s="2">
        <f t="shared" ca="1" si="155"/>
        <v>0</v>
      </c>
      <c r="BN80" s="2">
        <f t="shared" ca="1" si="155"/>
        <v>0</v>
      </c>
      <c r="BO80" s="2">
        <f t="shared" ca="1" si="155"/>
        <v>0</v>
      </c>
      <c r="BP80" s="2">
        <f t="shared" ca="1" si="155"/>
        <v>0</v>
      </c>
      <c r="BQ80" s="2">
        <f t="shared" ca="1" si="155"/>
        <v>0</v>
      </c>
      <c r="BR80" s="2">
        <f t="shared" ca="1" si="155"/>
        <v>1</v>
      </c>
      <c r="BS80" s="2">
        <f t="shared" ca="1" si="155"/>
        <v>1</v>
      </c>
      <c r="BT80" s="2">
        <f t="shared" ca="1" si="155"/>
        <v>1</v>
      </c>
      <c r="BU80" s="2">
        <f t="shared" ca="1" si="155"/>
        <v>0</v>
      </c>
      <c r="BV80" s="2">
        <f t="shared" ca="1" si="155"/>
        <v>0</v>
      </c>
      <c r="BW80" s="2">
        <f t="shared" ca="1" si="155"/>
        <v>0</v>
      </c>
      <c r="BX80" s="2">
        <f t="shared" ca="1" si="155"/>
        <v>0</v>
      </c>
      <c r="BY80" s="2">
        <f t="shared" ca="1" si="155"/>
        <v>0</v>
      </c>
      <c r="BZ80" s="2">
        <f t="shared" ca="1" si="155"/>
        <v>0</v>
      </c>
      <c r="CA80" s="2">
        <f t="shared" ca="1" si="155"/>
        <v>2</v>
      </c>
      <c r="CB80" s="2">
        <f t="shared" ca="1" si="155"/>
        <v>0</v>
      </c>
      <c r="CC80" s="2">
        <f t="shared" ca="1" si="155"/>
        <v>0</v>
      </c>
      <c r="CD80" s="2">
        <f t="shared" ca="1" si="155"/>
        <v>0</v>
      </c>
      <c r="CE80" s="2">
        <f t="shared" ca="1" si="155"/>
        <v>0</v>
      </c>
      <c r="CF80" s="2">
        <v>1</v>
      </c>
      <c r="CG80" s="2">
        <v>1</v>
      </c>
      <c r="CH80" s="2">
        <v>1</v>
      </c>
      <c r="CI80" s="2">
        <v>1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1</v>
      </c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</row>
    <row r="81" spans="1:802" x14ac:dyDescent="0.15">
      <c r="A81" s="2">
        <v>1</v>
      </c>
      <c r="B81" s="2">
        <v>0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1</v>
      </c>
      <c r="N81" s="2">
        <v>1</v>
      </c>
      <c r="O81" s="2">
        <v>1</v>
      </c>
      <c r="P81" s="2">
        <v>1</v>
      </c>
      <c r="Q81" s="2">
        <v>1</v>
      </c>
      <c r="R81" s="2">
        <v>1</v>
      </c>
      <c r="S81" s="2">
        <v>1</v>
      </c>
      <c r="T81" s="2">
        <v>3</v>
      </c>
      <c r="U81" s="2">
        <v>2</v>
      </c>
      <c r="V81" s="2">
        <v>3</v>
      </c>
      <c r="W81" s="2">
        <v>3</v>
      </c>
      <c r="X81" s="2">
        <v>3</v>
      </c>
      <c r="Y81" s="2">
        <v>3</v>
      </c>
      <c r="Z81" s="2">
        <v>3</v>
      </c>
      <c r="AA81" s="2">
        <v>1</v>
      </c>
      <c r="AB81" s="2">
        <v>1</v>
      </c>
      <c r="AC81" s="2">
        <v>1</v>
      </c>
      <c r="AD81" s="2">
        <v>1</v>
      </c>
      <c r="AE81" s="2">
        <v>1</v>
      </c>
      <c r="AF81" s="2">
        <v>1</v>
      </c>
      <c r="AG81" s="2">
        <v>1</v>
      </c>
      <c r="AH81" s="2">
        <v>1</v>
      </c>
      <c r="AI81" s="2">
        <v>1</v>
      </c>
      <c r="AJ81" s="2">
        <v>1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f t="shared" ref="AY81:CM81" ca="1" si="156">OFFSET($AX$51,-29,-(A$1))</f>
        <v>0</v>
      </c>
      <c r="AZ81" s="2">
        <f t="shared" ca="1" si="156"/>
        <v>1</v>
      </c>
      <c r="BA81" s="2">
        <f t="shared" ca="1" si="156"/>
        <v>1</v>
      </c>
      <c r="BB81" s="2">
        <f t="shared" ca="1" si="156"/>
        <v>1</v>
      </c>
      <c r="BC81" s="2">
        <f t="shared" ca="1" si="156"/>
        <v>0</v>
      </c>
      <c r="BD81" s="2">
        <f t="shared" ca="1" si="156"/>
        <v>0</v>
      </c>
      <c r="BE81" s="2">
        <f t="shared" ca="1" si="156"/>
        <v>0</v>
      </c>
      <c r="BF81" s="2">
        <f t="shared" ca="1" si="156"/>
        <v>0</v>
      </c>
      <c r="BG81" s="2">
        <f t="shared" ca="1" si="156"/>
        <v>0</v>
      </c>
      <c r="BH81" s="2">
        <f t="shared" ca="1" si="156"/>
        <v>0</v>
      </c>
      <c r="BI81" s="2">
        <f t="shared" ca="1" si="156"/>
        <v>0</v>
      </c>
      <c r="BJ81" s="2">
        <f t="shared" ca="1" si="156"/>
        <v>1</v>
      </c>
      <c r="BK81" s="2">
        <f t="shared" ca="1" si="156"/>
        <v>1</v>
      </c>
      <c r="BL81" s="2">
        <f t="shared" ca="1" si="156"/>
        <v>1</v>
      </c>
      <c r="BM81" s="2">
        <f t="shared" ca="1" si="156"/>
        <v>1</v>
      </c>
      <c r="BN81" s="2">
        <f t="shared" ca="1" si="156"/>
        <v>0</v>
      </c>
      <c r="BO81" s="2">
        <f t="shared" ca="1" si="156"/>
        <v>0</v>
      </c>
      <c r="BP81" s="2">
        <f t="shared" ca="1" si="156"/>
        <v>0</v>
      </c>
      <c r="BQ81" s="2">
        <f t="shared" ca="1" si="156"/>
        <v>1</v>
      </c>
      <c r="BR81" s="2">
        <f t="shared" ca="1" si="156"/>
        <v>1</v>
      </c>
      <c r="BS81" s="2">
        <f t="shared" ca="1" si="156"/>
        <v>1</v>
      </c>
      <c r="BT81" s="2">
        <f t="shared" ca="1" si="156"/>
        <v>1</v>
      </c>
      <c r="BU81" s="2">
        <f t="shared" ca="1" si="156"/>
        <v>1</v>
      </c>
      <c r="BV81" s="2">
        <f t="shared" ca="1" si="156"/>
        <v>0</v>
      </c>
      <c r="BW81" s="2">
        <f t="shared" ca="1" si="156"/>
        <v>0</v>
      </c>
      <c r="BX81" s="2">
        <f t="shared" ca="1" si="156"/>
        <v>0</v>
      </c>
      <c r="BY81" s="2">
        <f t="shared" ca="1" si="156"/>
        <v>0</v>
      </c>
      <c r="BZ81" s="2">
        <f t="shared" ca="1" si="156"/>
        <v>0</v>
      </c>
      <c r="CA81" s="2">
        <f t="shared" ca="1" si="156"/>
        <v>0</v>
      </c>
      <c r="CB81" s="2" t="str">
        <f t="shared" ca="1" si="156"/>
        <v>x</v>
      </c>
      <c r="CC81" s="2">
        <f t="shared" ca="1" si="156"/>
        <v>0</v>
      </c>
      <c r="CD81" s="2">
        <f t="shared" ca="1" si="156"/>
        <v>0</v>
      </c>
      <c r="CE81" s="2">
        <f t="shared" ca="1" si="156"/>
        <v>0</v>
      </c>
      <c r="CF81" s="2">
        <f t="shared" ca="1" si="156"/>
        <v>0</v>
      </c>
      <c r="CG81" s="2">
        <f t="shared" ca="1" si="156"/>
        <v>0</v>
      </c>
      <c r="CH81" s="2">
        <f t="shared" ca="1" si="156"/>
        <v>0</v>
      </c>
      <c r="CI81" s="2">
        <f t="shared" ca="1" si="156"/>
        <v>0</v>
      </c>
      <c r="CJ81" s="2">
        <f t="shared" ca="1" si="156"/>
        <v>0</v>
      </c>
      <c r="CK81" s="2">
        <f t="shared" ca="1" si="156"/>
        <v>0</v>
      </c>
      <c r="CL81" s="2">
        <f t="shared" ca="1" si="156"/>
        <v>0</v>
      </c>
      <c r="CM81" s="2">
        <f t="shared" ca="1" si="156"/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1</v>
      </c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</row>
    <row r="82" spans="1:802" x14ac:dyDescent="0.15">
      <c r="A82" s="2">
        <v>1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1</v>
      </c>
      <c r="M82" s="2">
        <v>1</v>
      </c>
      <c r="N82" s="2">
        <v>1</v>
      </c>
      <c r="O82" s="2">
        <v>1</v>
      </c>
      <c r="P82" s="2">
        <v>1</v>
      </c>
      <c r="Q82" s="2">
        <v>1</v>
      </c>
      <c r="R82" s="2">
        <v>1</v>
      </c>
      <c r="S82" s="2">
        <v>3</v>
      </c>
      <c r="T82" s="2">
        <v>2</v>
      </c>
      <c r="U82" s="2">
        <v>3</v>
      </c>
      <c r="V82" s="2">
        <v>3</v>
      </c>
      <c r="W82" s="2">
        <v>3</v>
      </c>
      <c r="X82" s="2">
        <v>3</v>
      </c>
      <c r="Y82" s="2">
        <v>3</v>
      </c>
      <c r="Z82" s="2">
        <v>3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1</v>
      </c>
      <c r="AJ82" s="2">
        <v>1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f t="shared" ref="AY82:CB82" ca="1" si="157">OFFSET($AX$51,-30,-(A$1))</f>
        <v>0</v>
      </c>
      <c r="AZ82" s="2">
        <f t="shared" ca="1" si="157"/>
        <v>0</v>
      </c>
      <c r="BA82" s="2">
        <f t="shared" ca="1" si="157"/>
        <v>1</v>
      </c>
      <c r="BB82" s="2">
        <f t="shared" ca="1" si="157"/>
        <v>1</v>
      </c>
      <c r="BC82" s="2">
        <f t="shared" ca="1" si="157"/>
        <v>0</v>
      </c>
      <c r="BD82" s="2">
        <f t="shared" ca="1" si="157"/>
        <v>0</v>
      </c>
      <c r="BE82" s="2">
        <f t="shared" ca="1" si="157"/>
        <v>0</v>
      </c>
      <c r="BF82" s="2">
        <f t="shared" ca="1" si="157"/>
        <v>0</v>
      </c>
      <c r="BG82" s="2">
        <f t="shared" ca="1" si="157"/>
        <v>0</v>
      </c>
      <c r="BH82" s="2">
        <f t="shared" ca="1" si="157"/>
        <v>0</v>
      </c>
      <c r="BI82" s="2">
        <f t="shared" ca="1" si="157"/>
        <v>0</v>
      </c>
      <c r="BJ82" s="2">
        <f t="shared" ca="1" si="157"/>
        <v>1</v>
      </c>
      <c r="BK82" s="2">
        <f t="shared" ca="1" si="157"/>
        <v>1</v>
      </c>
      <c r="BL82" s="2">
        <f t="shared" ca="1" si="157"/>
        <v>1</v>
      </c>
      <c r="BM82" s="2">
        <f t="shared" ca="1" si="157"/>
        <v>1</v>
      </c>
      <c r="BN82" s="2">
        <f t="shared" ca="1" si="157"/>
        <v>1</v>
      </c>
      <c r="BO82" s="2">
        <f t="shared" ca="1" si="157"/>
        <v>1</v>
      </c>
      <c r="BP82" s="2">
        <f t="shared" ca="1" si="157"/>
        <v>1</v>
      </c>
      <c r="BQ82" s="2">
        <f t="shared" ca="1" si="157"/>
        <v>1</v>
      </c>
      <c r="BR82" s="2">
        <f t="shared" ca="1" si="157"/>
        <v>1</v>
      </c>
      <c r="BS82" s="2">
        <f t="shared" ca="1" si="157"/>
        <v>1</v>
      </c>
      <c r="BT82" s="2">
        <f t="shared" ca="1" si="157"/>
        <v>1</v>
      </c>
      <c r="BU82" s="2">
        <f t="shared" ca="1" si="157"/>
        <v>1</v>
      </c>
      <c r="BV82" s="2">
        <f t="shared" ca="1" si="157"/>
        <v>1</v>
      </c>
      <c r="BW82" s="2">
        <f t="shared" ca="1" si="157"/>
        <v>0</v>
      </c>
      <c r="BX82" s="2">
        <f t="shared" ca="1" si="157"/>
        <v>0</v>
      </c>
      <c r="BY82" s="2">
        <f t="shared" ca="1" si="157"/>
        <v>0</v>
      </c>
      <c r="BZ82" s="2">
        <f t="shared" ca="1" si="157"/>
        <v>0</v>
      </c>
      <c r="CA82" s="2">
        <f t="shared" ca="1" si="157"/>
        <v>0</v>
      </c>
      <c r="CB82" s="2">
        <f t="shared" ca="1" si="157"/>
        <v>0</v>
      </c>
      <c r="CC82" s="2">
        <v>12</v>
      </c>
      <c r="CD82" s="2">
        <v>11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12</v>
      </c>
      <c r="CO82" s="2">
        <v>1</v>
      </c>
      <c r="CP82" s="2">
        <v>11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1</v>
      </c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</row>
    <row r="83" spans="1:802" x14ac:dyDescent="0.15">
      <c r="A83" s="2">
        <v>1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 t="s">
        <v>0</v>
      </c>
      <c r="H83" s="2">
        <v>0</v>
      </c>
      <c r="I83" s="2">
        <v>0</v>
      </c>
      <c r="J83" s="2">
        <v>0</v>
      </c>
      <c r="K83" s="2">
        <v>0</v>
      </c>
      <c r="L83" s="2">
        <v>1</v>
      </c>
      <c r="M83" s="2">
        <v>1</v>
      </c>
      <c r="N83" s="2">
        <v>1</v>
      </c>
      <c r="O83" s="2">
        <v>1</v>
      </c>
      <c r="P83" s="2">
        <v>1</v>
      </c>
      <c r="Q83" s="2">
        <v>1</v>
      </c>
      <c r="R83" s="2">
        <v>1</v>
      </c>
      <c r="S83" s="2">
        <v>2</v>
      </c>
      <c r="T83" s="2">
        <v>3</v>
      </c>
      <c r="U83" s="2">
        <v>3</v>
      </c>
      <c r="V83" s="2">
        <v>3</v>
      </c>
      <c r="W83" s="2">
        <v>3</v>
      </c>
      <c r="X83" s="2">
        <v>3</v>
      </c>
      <c r="Y83" s="2">
        <v>3</v>
      </c>
      <c r="Z83" s="2">
        <v>3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f t="shared" ref="AY83:CB83" ca="1" si="158">OFFSET($AX$51,-31,-(A$1))</f>
        <v>0</v>
      </c>
      <c r="AZ83" s="2">
        <f t="shared" ca="1" si="158"/>
        <v>0</v>
      </c>
      <c r="BA83" s="2">
        <f t="shared" ca="1" si="158"/>
        <v>1</v>
      </c>
      <c r="BB83" s="2">
        <f t="shared" ca="1" si="158"/>
        <v>1</v>
      </c>
      <c r="BC83" s="2">
        <f t="shared" ca="1" si="158"/>
        <v>0</v>
      </c>
      <c r="BD83" s="2">
        <f t="shared" ca="1" si="158"/>
        <v>0</v>
      </c>
      <c r="BE83" s="2">
        <f t="shared" ca="1" si="158"/>
        <v>0</v>
      </c>
      <c r="BF83" s="2">
        <f t="shared" ca="1" si="158"/>
        <v>0</v>
      </c>
      <c r="BG83" s="2">
        <f t="shared" ca="1" si="158"/>
        <v>0</v>
      </c>
      <c r="BH83" s="2">
        <f t="shared" ca="1" si="158"/>
        <v>0</v>
      </c>
      <c r="BI83" s="2">
        <f t="shared" ca="1" si="158"/>
        <v>0</v>
      </c>
      <c r="BJ83" s="2">
        <f t="shared" ca="1" si="158"/>
        <v>0</v>
      </c>
      <c r="BK83" s="2">
        <f t="shared" ca="1" si="158"/>
        <v>0</v>
      </c>
      <c r="BL83" s="2">
        <f t="shared" ca="1" si="158"/>
        <v>1</v>
      </c>
      <c r="BM83" s="2">
        <f t="shared" ca="1" si="158"/>
        <v>1</v>
      </c>
      <c r="BN83" s="2">
        <f t="shared" ca="1" si="158"/>
        <v>1</v>
      </c>
      <c r="BO83" s="2">
        <f t="shared" ca="1" si="158"/>
        <v>1</v>
      </c>
      <c r="BP83" s="2">
        <f t="shared" ca="1" si="158"/>
        <v>1</v>
      </c>
      <c r="BQ83" s="2">
        <f t="shared" ca="1" si="158"/>
        <v>1</v>
      </c>
      <c r="BR83" s="2">
        <f t="shared" ca="1" si="158"/>
        <v>1</v>
      </c>
      <c r="BS83" s="2">
        <f t="shared" ca="1" si="158"/>
        <v>1</v>
      </c>
      <c r="BT83" s="2">
        <f t="shared" ca="1" si="158"/>
        <v>1</v>
      </c>
      <c r="BU83" s="2">
        <f t="shared" ca="1" si="158"/>
        <v>1</v>
      </c>
      <c r="BV83" s="2">
        <f t="shared" ca="1" si="158"/>
        <v>1</v>
      </c>
      <c r="BW83" s="2">
        <f t="shared" ca="1" si="158"/>
        <v>0</v>
      </c>
      <c r="BX83" s="2">
        <f t="shared" ca="1" si="158"/>
        <v>0</v>
      </c>
      <c r="BY83" s="2">
        <f t="shared" ca="1" si="158"/>
        <v>0</v>
      </c>
      <c r="BZ83" s="2">
        <f t="shared" ca="1" si="158"/>
        <v>0</v>
      </c>
      <c r="CA83" s="2">
        <f t="shared" ca="1" si="158"/>
        <v>0</v>
      </c>
      <c r="CB83" s="2">
        <f t="shared" ca="1" si="158"/>
        <v>0</v>
      </c>
      <c r="CC83" s="2">
        <v>13</v>
      </c>
      <c r="CD83" s="2">
        <v>14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1</v>
      </c>
      <c r="CO83" s="2">
        <v>1</v>
      </c>
      <c r="CP83" s="2">
        <v>1</v>
      </c>
      <c r="CQ83" s="2" t="s">
        <v>0</v>
      </c>
      <c r="CR83" s="2">
        <v>0</v>
      </c>
      <c r="CS83" s="2">
        <v>0</v>
      </c>
      <c r="CT83" s="2">
        <v>0</v>
      </c>
      <c r="CU83" s="2">
        <v>0</v>
      </c>
      <c r="CV83" s="2">
        <v>1</v>
      </c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</row>
    <row r="84" spans="1:802" x14ac:dyDescent="0.15">
      <c r="A84" s="2">
        <v>1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1</v>
      </c>
      <c r="M84" s="2">
        <v>1</v>
      </c>
      <c r="N84" s="2">
        <v>1</v>
      </c>
      <c r="O84" s="2">
        <v>1</v>
      </c>
      <c r="P84" s="2">
        <v>0</v>
      </c>
      <c r="Q84" s="2">
        <v>0</v>
      </c>
      <c r="R84" s="2">
        <v>2</v>
      </c>
      <c r="S84" s="2">
        <v>0</v>
      </c>
      <c r="T84" s="2">
        <v>3</v>
      </c>
      <c r="U84" s="2">
        <v>3</v>
      </c>
      <c r="V84" s="2">
        <v>3</v>
      </c>
      <c r="W84" s="2">
        <v>3</v>
      </c>
      <c r="X84" s="2">
        <v>3</v>
      </c>
      <c r="Y84" s="2">
        <v>3</v>
      </c>
      <c r="Z84" s="2">
        <v>3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f t="shared" ref="AY84:CB84" ca="1" si="159">OFFSET($AX$51,-32,-(A$1))</f>
        <v>0</v>
      </c>
      <c r="AZ84" s="2">
        <f t="shared" ca="1" si="159"/>
        <v>0</v>
      </c>
      <c r="BA84" s="2">
        <f t="shared" ca="1" si="159"/>
        <v>2</v>
      </c>
      <c r="BB84" s="2">
        <f t="shared" ca="1" si="159"/>
        <v>2</v>
      </c>
      <c r="BC84" s="2">
        <f t="shared" ca="1" si="159"/>
        <v>0</v>
      </c>
      <c r="BD84" s="2">
        <f t="shared" ca="1" si="159"/>
        <v>0</v>
      </c>
      <c r="BE84" s="2">
        <f t="shared" ca="1" si="159"/>
        <v>0</v>
      </c>
      <c r="BF84" s="2">
        <f t="shared" ca="1" si="159"/>
        <v>0</v>
      </c>
      <c r="BG84" s="2">
        <f t="shared" ca="1" si="159"/>
        <v>0</v>
      </c>
      <c r="BH84" s="2">
        <f t="shared" ca="1" si="159"/>
        <v>0</v>
      </c>
      <c r="BI84" s="2">
        <f t="shared" ca="1" si="159"/>
        <v>0</v>
      </c>
      <c r="BJ84" s="2">
        <f t="shared" ca="1" si="159"/>
        <v>0</v>
      </c>
      <c r="BK84" s="2">
        <f t="shared" ca="1" si="159"/>
        <v>0</v>
      </c>
      <c r="BL84" s="2">
        <f t="shared" ca="1" si="159"/>
        <v>0</v>
      </c>
      <c r="BM84" s="2">
        <f t="shared" ca="1" si="159"/>
        <v>0</v>
      </c>
      <c r="BN84" s="2">
        <f t="shared" ca="1" si="159"/>
        <v>0</v>
      </c>
      <c r="BO84" s="2">
        <f t="shared" ca="1" si="159"/>
        <v>0</v>
      </c>
      <c r="BP84" s="2">
        <f t="shared" ca="1" si="159"/>
        <v>0</v>
      </c>
      <c r="BQ84" s="2">
        <f t="shared" ca="1" si="159"/>
        <v>0</v>
      </c>
      <c r="BR84" s="2">
        <f t="shared" ca="1" si="159"/>
        <v>0</v>
      </c>
      <c r="BS84" s="2">
        <f t="shared" ca="1" si="159"/>
        <v>1</v>
      </c>
      <c r="BT84" s="2">
        <f t="shared" ca="1" si="159"/>
        <v>1</v>
      </c>
      <c r="BU84" s="2">
        <f t="shared" ca="1" si="159"/>
        <v>2</v>
      </c>
      <c r="BV84" s="2">
        <f t="shared" ca="1" si="159"/>
        <v>2</v>
      </c>
      <c r="BW84" s="2">
        <f t="shared" ca="1" si="159"/>
        <v>0</v>
      </c>
      <c r="BX84" s="2">
        <f t="shared" ca="1" si="159"/>
        <v>0</v>
      </c>
      <c r="BY84" s="2">
        <f t="shared" ca="1" si="159"/>
        <v>0</v>
      </c>
      <c r="BZ84" s="2">
        <f t="shared" ca="1" si="159"/>
        <v>0</v>
      </c>
      <c r="CA84" s="2">
        <f t="shared" ca="1" si="159"/>
        <v>0</v>
      </c>
      <c r="CB84" s="2">
        <f t="shared" ca="1" si="159"/>
        <v>0</v>
      </c>
      <c r="CC84" s="2">
        <v>0</v>
      </c>
      <c r="CD84" s="2">
        <v>0</v>
      </c>
      <c r="CE84" s="2">
        <v>2</v>
      </c>
      <c r="CF84" s="2" t="s">
        <v>4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13</v>
      </c>
      <c r="CO84" s="2">
        <v>1</v>
      </c>
      <c r="CP84" s="2">
        <v>14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1</v>
      </c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</row>
    <row r="85" spans="1:802" x14ac:dyDescent="0.15">
      <c r="A85" s="2">
        <v>1</v>
      </c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1</v>
      </c>
      <c r="M85" s="2">
        <v>1</v>
      </c>
      <c r="N85" s="2">
        <v>1</v>
      </c>
      <c r="O85" s="2">
        <v>1</v>
      </c>
      <c r="P85" s="2">
        <v>0</v>
      </c>
      <c r="Q85" s="2">
        <v>2</v>
      </c>
      <c r="R85" s="2">
        <v>0</v>
      </c>
      <c r="S85" s="2">
        <v>0</v>
      </c>
      <c r="T85" s="2">
        <v>3</v>
      </c>
      <c r="U85" s="2">
        <v>3</v>
      </c>
      <c r="V85" s="2">
        <v>3</v>
      </c>
      <c r="W85" s="2">
        <v>3</v>
      </c>
      <c r="X85" s="2">
        <v>3</v>
      </c>
      <c r="Y85" s="2">
        <v>3</v>
      </c>
      <c r="Z85" s="2">
        <v>3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f t="shared" ref="AY85:CB85" ca="1" si="160">OFFSET($AX$51,-33,-(A$1))</f>
        <v>0</v>
      </c>
      <c r="AZ85" s="2">
        <f t="shared" ca="1" si="160"/>
        <v>0</v>
      </c>
      <c r="BA85" s="2">
        <f t="shared" ca="1" si="160"/>
        <v>2</v>
      </c>
      <c r="BB85" s="2">
        <f t="shared" ca="1" si="160"/>
        <v>2</v>
      </c>
      <c r="BC85" s="2">
        <f t="shared" ca="1" si="160"/>
        <v>0</v>
      </c>
      <c r="BD85" s="2">
        <f t="shared" ca="1" si="160"/>
        <v>0</v>
      </c>
      <c r="BE85" s="2">
        <f t="shared" ca="1" si="160"/>
        <v>0</v>
      </c>
      <c r="BF85" s="2">
        <f t="shared" ca="1" si="160"/>
        <v>0</v>
      </c>
      <c r="BG85" s="2">
        <f t="shared" ca="1" si="160"/>
        <v>0</v>
      </c>
      <c r="BH85" s="2">
        <f t="shared" ca="1" si="160"/>
        <v>0</v>
      </c>
      <c r="BI85" s="2">
        <f t="shared" ca="1" si="160"/>
        <v>0</v>
      </c>
      <c r="BJ85" s="2">
        <f t="shared" ca="1" si="160"/>
        <v>0</v>
      </c>
      <c r="BK85" s="2">
        <f t="shared" ca="1" si="160"/>
        <v>0</v>
      </c>
      <c r="BL85" s="2">
        <f t="shared" ca="1" si="160"/>
        <v>0</v>
      </c>
      <c r="BM85" s="2">
        <f t="shared" ca="1" si="160"/>
        <v>0</v>
      </c>
      <c r="BN85" s="2">
        <f t="shared" ca="1" si="160"/>
        <v>0</v>
      </c>
      <c r="BO85" s="2">
        <f t="shared" ca="1" si="160"/>
        <v>0</v>
      </c>
      <c r="BP85" s="2">
        <f t="shared" ca="1" si="160"/>
        <v>0</v>
      </c>
      <c r="BQ85" s="2">
        <f t="shared" ca="1" si="160"/>
        <v>0</v>
      </c>
      <c r="BR85" s="2">
        <f t="shared" ca="1" si="160"/>
        <v>0</v>
      </c>
      <c r="BS85" s="2">
        <f t="shared" ca="1" si="160"/>
        <v>1</v>
      </c>
      <c r="BT85" s="2">
        <f t="shared" ca="1" si="160"/>
        <v>2</v>
      </c>
      <c r="BU85" s="2">
        <f t="shared" ca="1" si="160"/>
        <v>2</v>
      </c>
      <c r="BV85" s="2">
        <f t="shared" ca="1" si="160"/>
        <v>0</v>
      </c>
      <c r="BW85" s="2">
        <f t="shared" ca="1" si="160"/>
        <v>0</v>
      </c>
      <c r="BX85" s="2">
        <f t="shared" ca="1" si="160"/>
        <v>0</v>
      </c>
      <c r="BY85" s="2">
        <f t="shared" ca="1" si="160"/>
        <v>0</v>
      </c>
      <c r="BZ85" s="2">
        <f t="shared" ca="1" si="160"/>
        <v>0</v>
      </c>
      <c r="CA85" s="2">
        <f t="shared" ca="1" si="160"/>
        <v>1</v>
      </c>
      <c r="CB85" s="2">
        <f t="shared" ca="1" si="160"/>
        <v>1</v>
      </c>
      <c r="CC85" s="2">
        <v>0</v>
      </c>
      <c r="CD85" s="2">
        <v>0</v>
      </c>
      <c r="CE85" s="2">
        <v>0</v>
      </c>
      <c r="CF85" s="2">
        <v>2</v>
      </c>
      <c r="CG85" s="2">
        <v>0</v>
      </c>
      <c r="CH85" s="2">
        <v>0</v>
      </c>
      <c r="CI85" s="2">
        <v>0</v>
      </c>
      <c r="CJ85" s="2" t="s">
        <v>4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 t="s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1</v>
      </c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</row>
    <row r="86" spans="1:802" x14ac:dyDescent="0.15">
      <c r="A86" s="2">
        <v>1</v>
      </c>
      <c r="B86" s="2">
        <v>2</v>
      </c>
      <c r="C86" s="2">
        <v>2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1</v>
      </c>
      <c r="O86" s="2">
        <v>1</v>
      </c>
      <c r="P86" s="2">
        <v>2</v>
      </c>
      <c r="Q86" s="2">
        <v>0</v>
      </c>
      <c r="R86" s="2">
        <v>0</v>
      </c>
      <c r="S86" s="2">
        <v>0</v>
      </c>
      <c r="T86" s="2">
        <v>3</v>
      </c>
      <c r="U86" s="2">
        <v>0</v>
      </c>
      <c r="V86" s="2">
        <v>0</v>
      </c>
      <c r="W86" s="2">
        <v>3</v>
      </c>
      <c r="X86" s="2">
        <v>3</v>
      </c>
      <c r="Y86" s="2">
        <v>3</v>
      </c>
      <c r="Z86" s="2">
        <v>1</v>
      </c>
      <c r="AA86" s="2">
        <v>1</v>
      </c>
      <c r="AB86" s="2">
        <v>1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f t="shared" ref="AY86:CB86" ca="1" si="161">OFFSET($AX$51,-34,-(A$1))</f>
        <v>1</v>
      </c>
      <c r="AZ86" s="2">
        <f t="shared" ca="1" si="161"/>
        <v>1</v>
      </c>
      <c r="BA86" s="2">
        <f t="shared" ca="1" si="161"/>
        <v>2</v>
      </c>
      <c r="BB86" s="2">
        <f t="shared" ca="1" si="161"/>
        <v>2</v>
      </c>
      <c r="BC86" s="2">
        <f t="shared" ca="1" si="161"/>
        <v>0</v>
      </c>
      <c r="BD86" s="2">
        <f t="shared" ca="1" si="161"/>
        <v>0</v>
      </c>
      <c r="BE86" s="2">
        <f t="shared" ca="1" si="161"/>
        <v>0</v>
      </c>
      <c r="BF86" s="2">
        <f t="shared" ca="1" si="161"/>
        <v>0</v>
      </c>
      <c r="BG86" s="2">
        <f t="shared" ca="1" si="161"/>
        <v>0</v>
      </c>
      <c r="BH86" s="2">
        <f t="shared" ca="1" si="161"/>
        <v>0</v>
      </c>
      <c r="BI86" s="2">
        <f t="shared" ca="1" si="161"/>
        <v>0</v>
      </c>
      <c r="BJ86" s="2">
        <f t="shared" ca="1" si="161"/>
        <v>0</v>
      </c>
      <c r="BK86" s="2">
        <f t="shared" ca="1" si="161"/>
        <v>0</v>
      </c>
      <c r="BL86" s="2">
        <f t="shared" ca="1" si="161"/>
        <v>0</v>
      </c>
      <c r="BM86" s="2">
        <f t="shared" ca="1" si="161"/>
        <v>0</v>
      </c>
      <c r="BN86" s="2">
        <f t="shared" ca="1" si="161"/>
        <v>0</v>
      </c>
      <c r="BO86" s="2">
        <f t="shared" ca="1" si="161"/>
        <v>0</v>
      </c>
      <c r="BP86" s="2">
        <f t="shared" ca="1" si="161"/>
        <v>0</v>
      </c>
      <c r="BQ86" s="2">
        <f t="shared" ca="1" si="161"/>
        <v>0</v>
      </c>
      <c r="BR86" s="2">
        <f t="shared" ca="1" si="161"/>
        <v>0</v>
      </c>
      <c r="BS86" s="2">
        <f t="shared" ca="1" si="161"/>
        <v>0</v>
      </c>
      <c r="BT86" s="2">
        <f t="shared" ca="1" si="161"/>
        <v>0</v>
      </c>
      <c r="BU86" s="2">
        <f t="shared" ca="1" si="161"/>
        <v>0</v>
      </c>
      <c r="BV86" s="2">
        <f t="shared" ca="1" si="161"/>
        <v>0</v>
      </c>
      <c r="BW86" s="2">
        <f t="shared" ca="1" si="161"/>
        <v>0</v>
      </c>
      <c r="BX86" s="2">
        <f t="shared" ca="1" si="161"/>
        <v>0</v>
      </c>
      <c r="BY86" s="2">
        <f t="shared" ca="1" si="161"/>
        <v>0</v>
      </c>
      <c r="BZ86" s="2">
        <f t="shared" ca="1" si="161"/>
        <v>0</v>
      </c>
      <c r="CA86" s="2">
        <f t="shared" ca="1" si="161"/>
        <v>1</v>
      </c>
      <c r="CB86" s="2">
        <f t="shared" ca="1" si="161"/>
        <v>1</v>
      </c>
      <c r="CC86" s="2">
        <v>0</v>
      </c>
      <c r="CD86" s="2">
        <v>0</v>
      </c>
      <c r="CE86" s="2">
        <v>0</v>
      </c>
      <c r="CF86" s="2">
        <v>0</v>
      </c>
      <c r="CG86" s="2">
        <v>12</v>
      </c>
      <c r="CH86" s="2">
        <v>1</v>
      </c>
      <c r="CI86" s="2">
        <v>11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1</v>
      </c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</row>
    <row r="87" spans="1:802" x14ac:dyDescent="0.15">
      <c r="A87" s="2">
        <v>1</v>
      </c>
      <c r="B87" s="2">
        <v>2</v>
      </c>
      <c r="C87" s="2">
        <v>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1</v>
      </c>
      <c r="O87" s="2">
        <v>2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1</v>
      </c>
      <c r="Z87" s="2">
        <v>1</v>
      </c>
      <c r="AA87" s="2">
        <v>1</v>
      </c>
      <c r="AB87" s="2">
        <v>1</v>
      </c>
      <c r="AC87" s="2">
        <v>1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f t="shared" ref="AY87:BV87" ca="1" si="162">OFFSET($AX$51,-35,-(A$1))</f>
        <v>1</v>
      </c>
      <c r="AZ87" s="2">
        <f t="shared" ca="1" si="162"/>
        <v>1</v>
      </c>
      <c r="BA87" s="2">
        <f t="shared" ca="1" si="162"/>
        <v>1</v>
      </c>
      <c r="BB87" s="2">
        <f t="shared" ca="1" si="162"/>
        <v>1</v>
      </c>
      <c r="BC87" s="2">
        <f t="shared" ca="1" si="162"/>
        <v>1</v>
      </c>
      <c r="BD87" s="2">
        <f t="shared" ca="1" si="162"/>
        <v>1</v>
      </c>
      <c r="BE87" s="2">
        <f t="shared" ca="1" si="162"/>
        <v>1</v>
      </c>
      <c r="BF87" s="2">
        <f t="shared" ca="1" si="162"/>
        <v>1</v>
      </c>
      <c r="BG87" s="2">
        <f t="shared" ca="1" si="162"/>
        <v>1</v>
      </c>
      <c r="BH87" s="2">
        <f t="shared" ca="1" si="162"/>
        <v>1</v>
      </c>
      <c r="BI87" s="2">
        <f t="shared" ca="1" si="162"/>
        <v>1</v>
      </c>
      <c r="BJ87" s="2">
        <f t="shared" ca="1" si="162"/>
        <v>1</v>
      </c>
      <c r="BK87" s="2">
        <f t="shared" ca="1" si="162"/>
        <v>1</v>
      </c>
      <c r="BL87" s="2">
        <f t="shared" ca="1" si="162"/>
        <v>0</v>
      </c>
      <c r="BM87" s="2">
        <f t="shared" ca="1" si="162"/>
        <v>0</v>
      </c>
      <c r="BN87" s="2">
        <f t="shared" ca="1" si="162"/>
        <v>0</v>
      </c>
      <c r="BO87" s="2">
        <f t="shared" ca="1" si="162"/>
        <v>0</v>
      </c>
      <c r="BP87" s="2">
        <f t="shared" ca="1" si="162"/>
        <v>0</v>
      </c>
      <c r="BQ87" s="2">
        <f t="shared" ca="1" si="162"/>
        <v>0</v>
      </c>
      <c r="BR87" s="2">
        <f t="shared" ca="1" si="162"/>
        <v>0</v>
      </c>
      <c r="BS87" s="2">
        <f t="shared" ca="1" si="162"/>
        <v>0</v>
      </c>
      <c r="BT87" s="2">
        <f t="shared" ca="1" si="162"/>
        <v>0</v>
      </c>
      <c r="BU87" s="2">
        <f t="shared" ca="1" si="162"/>
        <v>0</v>
      </c>
      <c r="BV87" s="2">
        <f t="shared" ca="1" si="162"/>
        <v>0</v>
      </c>
      <c r="BW87" s="2">
        <v>0</v>
      </c>
      <c r="BX87" s="2">
        <v>0</v>
      </c>
      <c r="BY87" s="2">
        <v>1</v>
      </c>
      <c r="BZ87" s="2">
        <v>1</v>
      </c>
      <c r="CA87" s="2">
        <v>1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1</v>
      </c>
      <c r="CH87" s="2">
        <v>1</v>
      </c>
      <c r="CI87" s="2">
        <v>1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1</v>
      </c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</row>
    <row r="88" spans="1:802" x14ac:dyDescent="0.15">
      <c r="A88" s="2">
        <v>1</v>
      </c>
      <c r="B88" s="2">
        <v>2</v>
      </c>
      <c r="C88" s="2">
        <v>2</v>
      </c>
      <c r="D88" s="2">
        <v>0</v>
      </c>
      <c r="E88" s="2">
        <v>0</v>
      </c>
      <c r="F88" s="2">
        <v>0</v>
      </c>
      <c r="G88" s="2">
        <v>0</v>
      </c>
      <c r="H88" s="2" t="s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2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1</v>
      </c>
      <c r="Y88" s="2">
        <v>1</v>
      </c>
      <c r="Z88" s="2">
        <v>1</v>
      </c>
      <c r="AA88" s="2">
        <v>1</v>
      </c>
      <c r="AB88" s="2">
        <v>1</v>
      </c>
      <c r="AC88" s="2">
        <v>1</v>
      </c>
      <c r="AD88" s="2">
        <v>1</v>
      </c>
      <c r="AE88" s="2">
        <v>1</v>
      </c>
      <c r="AF88" s="2">
        <v>1</v>
      </c>
      <c r="AG88" s="2">
        <v>1</v>
      </c>
      <c r="AH88" s="2">
        <v>1</v>
      </c>
      <c r="AI88" s="2">
        <v>1</v>
      </c>
      <c r="AJ88" s="2">
        <v>1</v>
      </c>
      <c r="AK88" s="2">
        <v>1</v>
      </c>
      <c r="AL88" s="2">
        <v>1</v>
      </c>
      <c r="AM88" s="2">
        <v>1</v>
      </c>
      <c r="AN88" s="2">
        <v>1</v>
      </c>
      <c r="AO88" s="2">
        <v>1</v>
      </c>
      <c r="AP88" s="2">
        <v>1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1</v>
      </c>
      <c r="AW88" s="2">
        <v>1</v>
      </c>
      <c r="AX88" s="2">
        <v>1</v>
      </c>
      <c r="AY88" s="2">
        <f t="shared" ref="AY88:BV88" ca="1" si="163">OFFSET($AX$51,-36,-(A$1))</f>
        <v>1</v>
      </c>
      <c r="AZ88" s="2">
        <f t="shared" ca="1" si="163"/>
        <v>1</v>
      </c>
      <c r="BA88" s="2">
        <f t="shared" ca="1" si="163"/>
        <v>1</v>
      </c>
      <c r="BB88" s="2">
        <f t="shared" ca="1" si="163"/>
        <v>1</v>
      </c>
      <c r="BC88" s="2">
        <f t="shared" ca="1" si="163"/>
        <v>1</v>
      </c>
      <c r="BD88" s="2">
        <f t="shared" ca="1" si="163"/>
        <v>1</v>
      </c>
      <c r="BE88" s="2">
        <f t="shared" ca="1" si="163"/>
        <v>1</v>
      </c>
      <c r="BF88" s="2">
        <f t="shared" ca="1" si="163"/>
        <v>1</v>
      </c>
      <c r="BG88" s="2">
        <f t="shared" ca="1" si="163"/>
        <v>1</v>
      </c>
      <c r="BH88" s="2">
        <f t="shared" ca="1" si="163"/>
        <v>1</v>
      </c>
      <c r="BI88" s="2">
        <f t="shared" ca="1" si="163"/>
        <v>1</v>
      </c>
      <c r="BJ88" s="2">
        <f t="shared" ca="1" si="163"/>
        <v>1</v>
      </c>
      <c r="BK88" s="2">
        <f t="shared" ca="1" si="163"/>
        <v>1</v>
      </c>
      <c r="BL88" s="2">
        <f t="shared" ca="1" si="163"/>
        <v>1</v>
      </c>
      <c r="BM88" s="2">
        <f t="shared" ca="1" si="163"/>
        <v>1</v>
      </c>
      <c r="BN88" s="2">
        <f t="shared" ca="1" si="163"/>
        <v>1</v>
      </c>
      <c r="BO88" s="2">
        <f t="shared" ca="1" si="163"/>
        <v>1</v>
      </c>
      <c r="BP88" s="2">
        <f t="shared" ca="1" si="163"/>
        <v>0</v>
      </c>
      <c r="BQ88" s="2">
        <f t="shared" ca="1" si="163"/>
        <v>0</v>
      </c>
      <c r="BR88" s="2">
        <f t="shared" ca="1" si="163"/>
        <v>0</v>
      </c>
      <c r="BS88" s="2">
        <f t="shared" ca="1" si="163"/>
        <v>0</v>
      </c>
      <c r="BT88" s="2">
        <f t="shared" ca="1" si="163"/>
        <v>0</v>
      </c>
      <c r="BU88" s="2">
        <f t="shared" ca="1" si="163"/>
        <v>0</v>
      </c>
      <c r="BV88" s="2">
        <f t="shared" ca="1" si="163"/>
        <v>0</v>
      </c>
      <c r="BW88" s="2">
        <v>0</v>
      </c>
      <c r="BX88" s="2">
        <v>1</v>
      </c>
      <c r="BY88" s="2">
        <v>1</v>
      </c>
      <c r="BZ88" s="2">
        <v>1</v>
      </c>
      <c r="CA88" s="2">
        <v>1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13</v>
      </c>
      <c r="CH88" s="2">
        <v>1</v>
      </c>
      <c r="CI88" s="2">
        <v>14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1</v>
      </c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</row>
    <row r="89" spans="1:802" x14ac:dyDescent="0.15">
      <c r="A89" s="2">
        <v>1</v>
      </c>
      <c r="B89" s="2">
        <v>2</v>
      </c>
      <c r="C89" s="2">
        <v>2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2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1</v>
      </c>
      <c r="Y89" s="2">
        <v>1</v>
      </c>
      <c r="Z89" s="2">
        <v>1</v>
      </c>
      <c r="AA89" s="2">
        <v>1</v>
      </c>
      <c r="AB89" s="2">
        <v>1</v>
      </c>
      <c r="AC89" s="2">
        <v>1</v>
      </c>
      <c r="AD89" s="2">
        <v>1</v>
      </c>
      <c r="AE89" s="2">
        <v>1</v>
      </c>
      <c r="AF89" s="2">
        <v>1</v>
      </c>
      <c r="AG89" s="2">
        <v>1</v>
      </c>
      <c r="AH89" s="2">
        <v>1</v>
      </c>
      <c r="AI89" s="2">
        <v>1</v>
      </c>
      <c r="AJ89" s="2">
        <v>1</v>
      </c>
      <c r="AK89" s="2">
        <v>1</v>
      </c>
      <c r="AL89" s="2">
        <v>1</v>
      </c>
      <c r="AM89" s="2">
        <v>1</v>
      </c>
      <c r="AN89" s="2">
        <v>1</v>
      </c>
      <c r="AO89" s="2">
        <v>1</v>
      </c>
      <c r="AP89" s="2">
        <v>1</v>
      </c>
      <c r="AQ89" s="2">
        <v>1</v>
      </c>
      <c r="AR89" s="2">
        <v>0</v>
      </c>
      <c r="AS89" s="2">
        <v>0</v>
      </c>
      <c r="AT89" s="2">
        <v>0</v>
      </c>
      <c r="AU89" s="2">
        <v>1</v>
      </c>
      <c r="AV89" s="2">
        <v>1</v>
      </c>
      <c r="AW89" s="2">
        <v>1</v>
      </c>
      <c r="AX89" s="2">
        <v>1</v>
      </c>
      <c r="AY89" s="2">
        <f t="shared" ref="AY89:BV89" ca="1" si="164">OFFSET($AX$51,-37,-(A$1))</f>
        <v>1</v>
      </c>
      <c r="AZ89" s="2">
        <f t="shared" ca="1" si="164"/>
        <v>1</v>
      </c>
      <c r="BA89" s="2">
        <f t="shared" ca="1" si="164"/>
        <v>1</v>
      </c>
      <c r="BB89" s="2">
        <f t="shared" ca="1" si="164"/>
        <v>1</v>
      </c>
      <c r="BC89" s="2">
        <f t="shared" ca="1" si="164"/>
        <v>1</v>
      </c>
      <c r="BD89" s="2">
        <f t="shared" ca="1" si="164"/>
        <v>1</v>
      </c>
      <c r="BE89" s="2">
        <f t="shared" ca="1" si="164"/>
        <v>1</v>
      </c>
      <c r="BF89" s="2">
        <f t="shared" ca="1" si="164"/>
        <v>1</v>
      </c>
      <c r="BG89" s="2">
        <f t="shared" ca="1" si="164"/>
        <v>1</v>
      </c>
      <c r="BH89" s="2">
        <f t="shared" ca="1" si="164"/>
        <v>1</v>
      </c>
      <c r="BI89" s="2">
        <f t="shared" ca="1" si="164"/>
        <v>1</v>
      </c>
      <c r="BJ89" s="2">
        <f t="shared" ca="1" si="164"/>
        <v>1</v>
      </c>
      <c r="BK89" s="2">
        <f t="shared" ca="1" si="164"/>
        <v>1</v>
      </c>
      <c r="BL89" s="2">
        <f t="shared" ca="1" si="164"/>
        <v>1</v>
      </c>
      <c r="BM89" s="2">
        <f t="shared" ca="1" si="164"/>
        <v>1</v>
      </c>
      <c r="BN89" s="2">
        <f t="shared" ca="1" si="164"/>
        <v>1</v>
      </c>
      <c r="BO89" s="2">
        <f t="shared" ca="1" si="164"/>
        <v>1</v>
      </c>
      <c r="BP89" s="2">
        <f t="shared" ca="1" si="164"/>
        <v>1</v>
      </c>
      <c r="BQ89" s="2">
        <f t="shared" ca="1" si="164"/>
        <v>1</v>
      </c>
      <c r="BR89" s="2">
        <f t="shared" ca="1" si="164"/>
        <v>0</v>
      </c>
      <c r="BS89" s="2">
        <f t="shared" ca="1" si="164"/>
        <v>0</v>
      </c>
      <c r="BT89" s="2">
        <f t="shared" ca="1" si="164"/>
        <v>0</v>
      </c>
      <c r="BU89" s="2">
        <f t="shared" ca="1" si="164"/>
        <v>0</v>
      </c>
      <c r="BV89" s="2">
        <f t="shared" ca="1" si="164"/>
        <v>0</v>
      </c>
      <c r="BW89" s="2">
        <v>1</v>
      </c>
      <c r="BX89" s="2">
        <v>1</v>
      </c>
      <c r="BY89" s="2">
        <v>1</v>
      </c>
      <c r="BZ89" s="2">
        <v>1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2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1</v>
      </c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</row>
    <row r="90" spans="1:802" x14ac:dyDescent="0.15">
      <c r="A90" s="2">
        <v>1</v>
      </c>
      <c r="B90" s="2">
        <v>2</v>
      </c>
      <c r="C90" s="2">
        <v>2</v>
      </c>
      <c r="D90" s="2">
        <v>2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2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1</v>
      </c>
      <c r="Z90" s="2">
        <v>1</v>
      </c>
      <c r="AA90" s="2">
        <v>1</v>
      </c>
      <c r="AB90" s="2">
        <v>1</v>
      </c>
      <c r="AC90" s="2">
        <v>1</v>
      </c>
      <c r="AD90" s="2">
        <v>1</v>
      </c>
      <c r="AE90" s="2">
        <v>1</v>
      </c>
      <c r="AF90" s="2">
        <v>1</v>
      </c>
      <c r="AG90" s="2">
        <v>1</v>
      </c>
      <c r="AH90" s="2">
        <v>1</v>
      </c>
      <c r="AI90" s="2">
        <v>1</v>
      </c>
      <c r="AJ90" s="2">
        <v>1</v>
      </c>
      <c r="AK90" s="2">
        <v>1</v>
      </c>
      <c r="AL90" s="2">
        <v>1</v>
      </c>
      <c r="AM90" s="2">
        <v>1</v>
      </c>
      <c r="AN90" s="2">
        <v>1</v>
      </c>
      <c r="AO90" s="2">
        <v>1</v>
      </c>
      <c r="AP90" s="2">
        <v>1</v>
      </c>
      <c r="AQ90" s="2">
        <v>1</v>
      </c>
      <c r="AR90" s="2">
        <v>0</v>
      </c>
      <c r="AS90" s="2">
        <v>0</v>
      </c>
      <c r="AT90" s="2">
        <v>0</v>
      </c>
      <c r="AU90" s="2">
        <v>0</v>
      </c>
      <c r="AV90" s="2">
        <v>1</v>
      </c>
      <c r="AW90" s="2">
        <v>1</v>
      </c>
      <c r="AX90" s="2">
        <v>1</v>
      </c>
      <c r="AY90" s="2">
        <f t="shared" ref="AY90:BV90" ca="1" si="165">OFFSET($AX$51,-38,-(A$1))</f>
        <v>1</v>
      </c>
      <c r="AZ90" s="2">
        <f t="shared" ca="1" si="165"/>
        <v>1</v>
      </c>
      <c r="BA90" s="2">
        <f t="shared" ca="1" si="165"/>
        <v>1</v>
      </c>
      <c r="BB90" s="2">
        <f t="shared" ca="1" si="165"/>
        <v>1</v>
      </c>
      <c r="BC90" s="2">
        <f t="shared" ca="1" si="165"/>
        <v>1</v>
      </c>
      <c r="BD90" s="2">
        <f t="shared" ca="1" si="165"/>
        <v>1</v>
      </c>
      <c r="BE90" s="2">
        <f t="shared" ca="1" si="165"/>
        <v>1</v>
      </c>
      <c r="BF90" s="2">
        <f t="shared" ca="1" si="165"/>
        <v>1</v>
      </c>
      <c r="BG90" s="2">
        <f t="shared" ca="1" si="165"/>
        <v>1</v>
      </c>
      <c r="BH90" s="2">
        <f t="shared" ca="1" si="165"/>
        <v>1</v>
      </c>
      <c r="BI90" s="2">
        <f t="shared" ca="1" si="165"/>
        <v>1</v>
      </c>
      <c r="BJ90" s="2">
        <f t="shared" ca="1" si="165"/>
        <v>1</v>
      </c>
      <c r="BK90" s="2">
        <f t="shared" ca="1" si="165"/>
        <v>1</v>
      </c>
      <c r="BL90" s="2">
        <f t="shared" ca="1" si="165"/>
        <v>1</v>
      </c>
      <c r="BM90" s="2">
        <f t="shared" ca="1" si="165"/>
        <v>1</v>
      </c>
      <c r="BN90" s="2">
        <f t="shared" ca="1" si="165"/>
        <v>1</v>
      </c>
      <c r="BO90" s="2">
        <f t="shared" ca="1" si="165"/>
        <v>1</v>
      </c>
      <c r="BP90" s="2">
        <f t="shared" ca="1" si="165"/>
        <v>1</v>
      </c>
      <c r="BQ90" s="2">
        <f t="shared" ca="1" si="165"/>
        <v>1</v>
      </c>
      <c r="BR90" s="2">
        <f t="shared" ca="1" si="165"/>
        <v>0</v>
      </c>
      <c r="BS90" s="2">
        <f t="shared" ca="1" si="165"/>
        <v>0</v>
      </c>
      <c r="BT90" s="2">
        <f t="shared" ca="1" si="165"/>
        <v>0</v>
      </c>
      <c r="BU90" s="2">
        <f t="shared" ca="1" si="165"/>
        <v>0</v>
      </c>
      <c r="BV90" s="2">
        <f t="shared" ca="1" si="165"/>
        <v>0</v>
      </c>
      <c r="BW90" s="2">
        <v>1</v>
      </c>
      <c r="BX90" s="2">
        <v>1</v>
      </c>
      <c r="BY90" s="2">
        <v>1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2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1</v>
      </c>
      <c r="CT90" s="2">
        <v>1</v>
      </c>
      <c r="CU90" s="2">
        <v>1</v>
      </c>
      <c r="CV90" s="2">
        <v>1</v>
      </c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</row>
    <row r="91" spans="1:802" x14ac:dyDescent="0.15">
      <c r="A91" s="2">
        <v>1</v>
      </c>
      <c r="B91" s="2">
        <v>1</v>
      </c>
      <c r="C91" s="2">
        <v>1</v>
      </c>
      <c r="D91" s="2">
        <v>1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2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f t="shared" ref="AY91:BV91" ca="1" si="166">OFFSET($AX$51,-39,-(A$1))</f>
        <v>0</v>
      </c>
      <c r="AZ91" s="2">
        <f t="shared" ca="1" si="166"/>
        <v>0</v>
      </c>
      <c r="BA91" s="2">
        <f t="shared" ca="1" si="166"/>
        <v>0</v>
      </c>
      <c r="BB91" s="2">
        <f t="shared" ca="1" si="166"/>
        <v>0</v>
      </c>
      <c r="BC91" s="2">
        <f t="shared" ca="1" si="166"/>
        <v>0</v>
      </c>
      <c r="BD91" s="2">
        <f t="shared" ca="1" si="166"/>
        <v>0</v>
      </c>
      <c r="BE91" s="2">
        <f t="shared" ca="1" si="166"/>
        <v>0</v>
      </c>
      <c r="BF91" s="2">
        <f t="shared" ca="1" si="166"/>
        <v>0</v>
      </c>
      <c r="BG91" s="2">
        <f t="shared" ca="1" si="166"/>
        <v>0</v>
      </c>
      <c r="BH91" s="2">
        <f t="shared" ca="1" si="166"/>
        <v>0</v>
      </c>
      <c r="BI91" s="2">
        <f t="shared" ca="1" si="166"/>
        <v>0</v>
      </c>
      <c r="BJ91" s="2">
        <f t="shared" ca="1" si="166"/>
        <v>0</v>
      </c>
      <c r="BK91" s="2">
        <f t="shared" ca="1" si="166"/>
        <v>0</v>
      </c>
      <c r="BL91" s="2">
        <f t="shared" ca="1" si="166"/>
        <v>0</v>
      </c>
      <c r="BM91" s="2">
        <f t="shared" ca="1" si="166"/>
        <v>0</v>
      </c>
      <c r="BN91" s="2">
        <f t="shared" ca="1" si="166"/>
        <v>0</v>
      </c>
      <c r="BO91" s="2">
        <f t="shared" ca="1" si="166"/>
        <v>0</v>
      </c>
      <c r="BP91" s="2">
        <f t="shared" ca="1" si="166"/>
        <v>0</v>
      </c>
      <c r="BQ91" s="2">
        <f t="shared" ca="1" si="166"/>
        <v>0</v>
      </c>
      <c r="BR91" s="2">
        <f t="shared" ca="1" si="166"/>
        <v>0</v>
      </c>
      <c r="BS91" s="2">
        <f t="shared" ca="1" si="166"/>
        <v>0</v>
      </c>
      <c r="BT91" s="2">
        <f t="shared" ca="1" si="166"/>
        <v>0</v>
      </c>
      <c r="BU91" s="2">
        <f t="shared" ca="1" si="166"/>
        <v>0</v>
      </c>
      <c r="BV91" s="2">
        <f t="shared" ca="1" si="166"/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 t="s">
        <v>4</v>
      </c>
      <c r="CM91" s="2">
        <v>0</v>
      </c>
      <c r="CN91" s="2">
        <v>0</v>
      </c>
      <c r="CO91" s="2" t="s">
        <v>4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1</v>
      </c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</row>
    <row r="92" spans="1:802" x14ac:dyDescent="0.15">
      <c r="A92" s="2">
        <v>1</v>
      </c>
      <c r="B92" s="2">
        <v>1</v>
      </c>
      <c r="C92" s="2">
        <v>1</v>
      </c>
      <c r="D92" s="2">
        <v>1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2</v>
      </c>
      <c r="K92" s="2">
        <v>0</v>
      </c>
      <c r="L92" s="2" t="s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f t="shared" ref="AY92:BV92" ca="1" si="167">OFFSET($AX$51,-40,-(A$1))</f>
        <v>0</v>
      </c>
      <c r="AZ92" s="2">
        <f t="shared" ca="1" si="167"/>
        <v>0</v>
      </c>
      <c r="BA92" s="2">
        <f t="shared" ca="1" si="167"/>
        <v>0</v>
      </c>
      <c r="BB92" s="2">
        <f t="shared" ca="1" si="167"/>
        <v>0</v>
      </c>
      <c r="BC92" s="2">
        <f t="shared" ca="1" si="167"/>
        <v>0</v>
      </c>
      <c r="BD92" s="2">
        <f t="shared" ca="1" si="167"/>
        <v>0</v>
      </c>
      <c r="BE92" s="2">
        <f t="shared" ca="1" si="167"/>
        <v>0</v>
      </c>
      <c r="BF92" s="2">
        <f t="shared" ca="1" si="167"/>
        <v>0</v>
      </c>
      <c r="BG92" s="2">
        <f t="shared" ca="1" si="167"/>
        <v>0</v>
      </c>
      <c r="BH92" s="2">
        <f t="shared" ca="1" si="167"/>
        <v>0</v>
      </c>
      <c r="BI92" s="2">
        <f t="shared" ca="1" si="167"/>
        <v>0</v>
      </c>
      <c r="BJ92" s="2">
        <f t="shared" ca="1" si="167"/>
        <v>0</v>
      </c>
      <c r="BK92" s="2">
        <f t="shared" ca="1" si="167"/>
        <v>0</v>
      </c>
      <c r="BL92" s="2">
        <f t="shared" ca="1" si="167"/>
        <v>0</v>
      </c>
      <c r="BM92" s="2">
        <f t="shared" ca="1" si="167"/>
        <v>0</v>
      </c>
      <c r="BN92" s="2">
        <f t="shared" ca="1" si="167"/>
        <v>0</v>
      </c>
      <c r="BO92" s="2">
        <f t="shared" ca="1" si="167"/>
        <v>0</v>
      </c>
      <c r="BP92" s="2">
        <f t="shared" ca="1" si="167"/>
        <v>0</v>
      </c>
      <c r="BQ92" s="2">
        <f t="shared" ca="1" si="167"/>
        <v>0</v>
      </c>
      <c r="BR92" s="2">
        <f t="shared" ca="1" si="167"/>
        <v>0</v>
      </c>
      <c r="BS92" s="2">
        <f t="shared" ca="1" si="167"/>
        <v>0</v>
      </c>
      <c r="BT92" s="2">
        <f t="shared" ca="1" si="167"/>
        <v>0</v>
      </c>
      <c r="BU92" s="2">
        <f t="shared" ca="1" si="167"/>
        <v>0</v>
      </c>
      <c r="BV92" s="2">
        <f t="shared" ca="1" si="167"/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100</v>
      </c>
      <c r="CN92" s="2">
        <v>100</v>
      </c>
      <c r="CO92" s="2">
        <v>100</v>
      </c>
      <c r="CP92" s="2">
        <v>100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1</v>
      </c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</row>
    <row r="93" spans="1:802" x14ac:dyDescent="0.15">
      <c r="A93" s="2">
        <v>1</v>
      </c>
      <c r="B93" s="2">
        <v>1</v>
      </c>
      <c r="C93" s="2">
        <v>1</v>
      </c>
      <c r="D93" s="2">
        <v>1</v>
      </c>
      <c r="E93" s="2">
        <v>1</v>
      </c>
      <c r="F93" s="2">
        <v>0</v>
      </c>
      <c r="G93" s="2">
        <v>0</v>
      </c>
      <c r="H93" s="2">
        <v>0</v>
      </c>
      <c r="I93" s="2">
        <v>2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f t="shared" ref="AY93:BV94" ca="1" si="168">OFFSET($AX$51,41,-(A$1))</f>
        <v>0</v>
      </c>
      <c r="AZ93" s="2">
        <f t="shared" ca="1" si="168"/>
        <v>0</v>
      </c>
      <c r="BA93" s="2">
        <f t="shared" ca="1" si="168"/>
        <v>0</v>
      </c>
      <c r="BB93" s="2">
        <f t="shared" ca="1" si="168"/>
        <v>0</v>
      </c>
      <c r="BC93" s="2">
        <f t="shared" ca="1" si="168"/>
        <v>0</v>
      </c>
      <c r="BD93" s="2">
        <f t="shared" ca="1" si="168"/>
        <v>0</v>
      </c>
      <c r="BE93" s="2">
        <f t="shared" ca="1" si="168"/>
        <v>0</v>
      </c>
      <c r="BF93" s="2">
        <f t="shared" ca="1" si="168"/>
        <v>0</v>
      </c>
      <c r="BG93" s="2">
        <f t="shared" ca="1" si="168"/>
        <v>0</v>
      </c>
      <c r="BH93" s="2">
        <f t="shared" ca="1" si="168"/>
        <v>0</v>
      </c>
      <c r="BI93" s="2">
        <f t="shared" ca="1" si="168"/>
        <v>0</v>
      </c>
      <c r="BJ93" s="2">
        <f t="shared" ca="1" si="168"/>
        <v>0</v>
      </c>
      <c r="BK93" s="2">
        <f t="shared" ca="1" si="168"/>
        <v>0</v>
      </c>
      <c r="BL93" s="2">
        <f t="shared" ca="1" si="168"/>
        <v>0</v>
      </c>
      <c r="BM93" s="2">
        <f t="shared" ca="1" si="168"/>
        <v>0</v>
      </c>
      <c r="BN93" s="2">
        <f t="shared" ca="1" si="168"/>
        <v>0</v>
      </c>
      <c r="BO93" s="2">
        <f t="shared" ca="1" si="168"/>
        <v>0</v>
      </c>
      <c r="BP93" s="2">
        <f t="shared" ca="1" si="168"/>
        <v>0</v>
      </c>
      <c r="BQ93" s="2">
        <f t="shared" ca="1" si="168"/>
        <v>0</v>
      </c>
      <c r="BR93" s="2">
        <f t="shared" ca="1" si="168"/>
        <v>0</v>
      </c>
      <c r="BS93" s="2">
        <f t="shared" ca="1" si="168"/>
        <v>0</v>
      </c>
      <c r="BT93" s="2">
        <f t="shared" ca="1" si="168"/>
        <v>0</v>
      </c>
      <c r="BU93" s="2">
        <f t="shared" ca="1" si="168"/>
        <v>0</v>
      </c>
      <c r="BV93" s="2">
        <f t="shared" ca="1" si="168"/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12</v>
      </c>
      <c r="CD93" s="2">
        <v>1</v>
      </c>
      <c r="CE93" s="2">
        <v>11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100</v>
      </c>
      <c r="CN93" s="2">
        <v>100</v>
      </c>
      <c r="CO93" s="2">
        <v>100</v>
      </c>
      <c r="CP93" s="2">
        <v>100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1</v>
      </c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</row>
    <row r="94" spans="1:802" x14ac:dyDescent="0.15">
      <c r="A94" s="2">
        <v>1</v>
      </c>
      <c r="B94" s="2">
        <v>1</v>
      </c>
      <c r="C94" s="2">
        <v>1</v>
      </c>
      <c r="D94" s="2">
        <v>1</v>
      </c>
      <c r="E94" s="2">
        <v>1</v>
      </c>
      <c r="F94" s="2">
        <v>1</v>
      </c>
      <c r="G94" s="2">
        <v>0</v>
      </c>
      <c r="H94" s="2">
        <v>2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 t="s">
        <v>4</v>
      </c>
      <c r="AA94" s="2">
        <v>0</v>
      </c>
      <c r="AB94" s="2" t="s">
        <v>4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 t="s">
        <v>4</v>
      </c>
      <c r="AX94" s="2">
        <v>0</v>
      </c>
      <c r="AY94" s="2" t="str">
        <f t="shared" ref="AY94:BV94" ca="1" si="169">OFFSET($AX$51,-42,-(A$1))</f>
        <v>x</v>
      </c>
      <c r="AZ94" s="2">
        <f ca="1">OFFSET($AX$51,42,-(B$1))</f>
        <v>0</v>
      </c>
      <c r="BA94" s="2">
        <f t="shared" ca="1" si="169"/>
        <v>0</v>
      </c>
      <c r="BB94" s="2">
        <f t="shared" ca="1" si="169"/>
        <v>0</v>
      </c>
      <c r="BC94" s="2">
        <f t="shared" ca="1" si="169"/>
        <v>0</v>
      </c>
      <c r="BD94" s="2">
        <f t="shared" ca="1" si="169"/>
        <v>0</v>
      </c>
      <c r="BE94" s="2">
        <f t="shared" ca="1" si="169"/>
        <v>0</v>
      </c>
      <c r="BF94" s="2">
        <f t="shared" ca="1" si="169"/>
        <v>0</v>
      </c>
      <c r="BG94" s="2">
        <f t="shared" ca="1" si="169"/>
        <v>0</v>
      </c>
      <c r="BH94" s="2">
        <f t="shared" ca="1" si="169"/>
        <v>0</v>
      </c>
      <c r="BI94" s="2">
        <f t="shared" ca="1" si="169"/>
        <v>0</v>
      </c>
      <c r="BJ94" s="2">
        <f t="shared" ca="1" si="169"/>
        <v>0</v>
      </c>
      <c r="BK94" s="2">
        <f t="shared" ca="1" si="169"/>
        <v>0</v>
      </c>
      <c r="BL94" s="2">
        <f t="shared" ca="1" si="169"/>
        <v>0</v>
      </c>
      <c r="BM94" s="2">
        <f t="shared" ca="1" si="169"/>
        <v>0</v>
      </c>
      <c r="BN94" s="2">
        <f t="shared" ca="1" si="169"/>
        <v>0</v>
      </c>
      <c r="BO94" s="2">
        <f t="shared" ca="1" si="169"/>
        <v>0</v>
      </c>
      <c r="BP94" s="2">
        <f t="shared" ca="1" si="169"/>
        <v>0</v>
      </c>
      <c r="BQ94" s="2">
        <f t="shared" ca="1" si="169"/>
        <v>0</v>
      </c>
      <c r="BR94" s="2">
        <f t="shared" ca="1" si="169"/>
        <v>0</v>
      </c>
      <c r="BS94" s="2">
        <f t="shared" ca="1" si="169"/>
        <v>0</v>
      </c>
      <c r="BT94" s="2">
        <f t="shared" ca="1" si="169"/>
        <v>0</v>
      </c>
      <c r="BU94" s="2">
        <f t="shared" ca="1" si="169"/>
        <v>0</v>
      </c>
      <c r="BV94" s="2">
        <f t="shared" ca="1" si="169"/>
        <v>0</v>
      </c>
      <c r="BW94" s="2">
        <v>12</v>
      </c>
      <c r="BX94" s="2">
        <v>11</v>
      </c>
      <c r="BY94" s="2">
        <v>0</v>
      </c>
      <c r="BZ94" s="2">
        <v>0</v>
      </c>
      <c r="CA94" s="2">
        <v>0</v>
      </c>
      <c r="CB94" s="2">
        <v>0</v>
      </c>
      <c r="CC94" s="2">
        <v>1</v>
      </c>
      <c r="CD94" s="2">
        <v>1</v>
      </c>
      <c r="CE94" s="2">
        <v>1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 t="s">
        <v>4</v>
      </c>
      <c r="CM94" s="2">
        <v>100</v>
      </c>
      <c r="CN94" s="2">
        <v>100</v>
      </c>
      <c r="CO94" s="2">
        <v>100</v>
      </c>
      <c r="CP94" s="2">
        <v>100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1</v>
      </c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</row>
    <row r="95" spans="1:802" x14ac:dyDescent="0.15">
      <c r="A95" s="2">
        <v>1</v>
      </c>
      <c r="B95" s="2">
        <v>1</v>
      </c>
      <c r="C95" s="2">
        <v>1</v>
      </c>
      <c r="D95" s="2">
        <v>1</v>
      </c>
      <c r="E95" s="2">
        <v>1</v>
      </c>
      <c r="F95" s="2">
        <v>1</v>
      </c>
      <c r="G95" s="2">
        <v>2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 t="s">
        <v>0</v>
      </c>
      <c r="R95" s="2">
        <v>0</v>
      </c>
      <c r="S95" s="2">
        <v>0</v>
      </c>
      <c r="T95" s="2">
        <v>0</v>
      </c>
      <c r="U95" s="2">
        <v>0</v>
      </c>
      <c r="V95" s="2" t="s">
        <v>0</v>
      </c>
      <c r="W95" s="2">
        <v>0</v>
      </c>
      <c r="X95" s="2">
        <v>0</v>
      </c>
      <c r="Y95" s="2">
        <v>0</v>
      </c>
      <c r="Z95" s="2">
        <v>0</v>
      </c>
      <c r="AA95" s="2">
        <v>12</v>
      </c>
      <c r="AB95" s="2">
        <v>11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 t="s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 t="s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12</v>
      </c>
      <c r="AY95" s="2">
        <v>11</v>
      </c>
      <c r="AZ95" s="2">
        <v>0</v>
      </c>
      <c r="BA95" s="2">
        <f t="shared" ref="AY95:BU95" ca="1" si="170">OFFSET($AX$51,-43,-(C$1))</f>
        <v>0</v>
      </c>
      <c r="BB95" s="2">
        <f t="shared" ca="1" si="170"/>
        <v>0</v>
      </c>
      <c r="BC95" s="2">
        <f t="shared" ca="1" si="170"/>
        <v>0</v>
      </c>
      <c r="BD95" s="2">
        <f t="shared" ca="1" si="170"/>
        <v>0</v>
      </c>
      <c r="BE95" s="2">
        <f t="shared" ca="1" si="170"/>
        <v>0</v>
      </c>
      <c r="BF95" s="2">
        <f t="shared" ca="1" si="170"/>
        <v>0</v>
      </c>
      <c r="BG95" s="2" t="str">
        <f t="shared" ca="1" si="170"/>
        <v>x</v>
      </c>
      <c r="BH95" s="2">
        <f t="shared" ca="1" si="170"/>
        <v>0</v>
      </c>
      <c r="BI95" s="2">
        <f t="shared" ca="1" si="170"/>
        <v>0</v>
      </c>
      <c r="BJ95" s="2">
        <f t="shared" ca="1" si="170"/>
        <v>0</v>
      </c>
      <c r="BK95" s="2">
        <f t="shared" ca="1" si="170"/>
        <v>0</v>
      </c>
      <c r="BL95" s="2">
        <f t="shared" ca="1" si="170"/>
        <v>0</v>
      </c>
      <c r="BM95" s="2">
        <f t="shared" ca="1" si="170"/>
        <v>0</v>
      </c>
      <c r="BN95" s="2">
        <f t="shared" ca="1" si="170"/>
        <v>0</v>
      </c>
      <c r="BO95" s="2">
        <f t="shared" ca="1" si="170"/>
        <v>0</v>
      </c>
      <c r="BP95" s="2" t="str">
        <f t="shared" ca="1" si="170"/>
        <v>x</v>
      </c>
      <c r="BQ95" s="2">
        <f t="shared" ca="1" si="170"/>
        <v>0</v>
      </c>
      <c r="BR95" s="2">
        <f t="shared" ca="1" si="170"/>
        <v>0</v>
      </c>
      <c r="BS95" s="2">
        <f t="shared" ca="1" si="170"/>
        <v>0</v>
      </c>
      <c r="BT95" s="2">
        <f t="shared" ca="1" si="170"/>
        <v>0</v>
      </c>
      <c r="BU95" s="2">
        <f t="shared" ca="1" si="170"/>
        <v>0</v>
      </c>
      <c r="BV95" s="2" t="s">
        <v>4</v>
      </c>
      <c r="BW95" s="2">
        <v>13</v>
      </c>
      <c r="BX95" s="2">
        <v>14</v>
      </c>
      <c r="BY95" s="2">
        <v>0</v>
      </c>
      <c r="BZ95" s="2">
        <v>0</v>
      </c>
      <c r="CA95" s="2">
        <v>0</v>
      </c>
      <c r="CB95" s="2">
        <v>0</v>
      </c>
      <c r="CC95" s="2">
        <v>13</v>
      </c>
      <c r="CD95" s="2">
        <v>1</v>
      </c>
      <c r="CE95" s="2">
        <v>14</v>
      </c>
      <c r="CF95" s="2" t="s">
        <v>4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100</v>
      </c>
      <c r="CN95" s="2">
        <v>100</v>
      </c>
      <c r="CO95" s="2">
        <v>100</v>
      </c>
      <c r="CP95" s="2">
        <v>100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1</v>
      </c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</row>
    <row r="96" spans="1:802" x14ac:dyDescent="0.15">
      <c r="A96" s="2">
        <v>1</v>
      </c>
      <c r="B96" s="2">
        <v>1</v>
      </c>
      <c r="C96" s="2">
        <v>1</v>
      </c>
      <c r="D96" s="2">
        <v>1</v>
      </c>
      <c r="E96" s="2">
        <v>1</v>
      </c>
      <c r="F96" s="2">
        <v>1</v>
      </c>
      <c r="G96" s="2">
        <v>1</v>
      </c>
      <c r="H96" s="2">
        <v>1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13</v>
      </c>
      <c r="AB96" s="2">
        <v>14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13</v>
      </c>
      <c r="AY96" s="2">
        <v>14</v>
      </c>
      <c r="AZ96" s="2">
        <f t="shared" ref="AY96:BV96" ca="1" si="171">OFFSET($AX$51,-44,-(B$1))</f>
        <v>0</v>
      </c>
      <c r="BA96" s="2">
        <f t="shared" ca="1" si="171"/>
        <v>0</v>
      </c>
      <c r="BB96" s="2">
        <f t="shared" ca="1" si="171"/>
        <v>0</v>
      </c>
      <c r="BC96" s="2">
        <f t="shared" ca="1" si="171"/>
        <v>0</v>
      </c>
      <c r="BD96" s="2">
        <f t="shared" ca="1" si="171"/>
        <v>0</v>
      </c>
      <c r="BE96" s="2">
        <f t="shared" ca="1" si="171"/>
        <v>0</v>
      </c>
      <c r="BF96" s="2">
        <f t="shared" ca="1" si="171"/>
        <v>0</v>
      </c>
      <c r="BG96" s="2">
        <f t="shared" ca="1" si="171"/>
        <v>0</v>
      </c>
      <c r="BH96" s="2">
        <f t="shared" ca="1" si="171"/>
        <v>0</v>
      </c>
      <c r="BI96" s="2">
        <f t="shared" ca="1" si="171"/>
        <v>0</v>
      </c>
      <c r="BJ96" s="2">
        <f t="shared" ca="1" si="171"/>
        <v>0</v>
      </c>
      <c r="BK96" s="2">
        <f t="shared" ca="1" si="171"/>
        <v>0</v>
      </c>
      <c r="BL96" s="2">
        <f t="shared" ca="1" si="171"/>
        <v>0</v>
      </c>
      <c r="BM96" s="2">
        <f t="shared" ca="1" si="171"/>
        <v>0</v>
      </c>
      <c r="BN96" s="2">
        <f t="shared" ca="1" si="171"/>
        <v>0</v>
      </c>
      <c r="BO96" s="2">
        <f t="shared" ca="1" si="171"/>
        <v>0</v>
      </c>
      <c r="BP96" s="2">
        <f t="shared" ca="1" si="171"/>
        <v>0</v>
      </c>
      <c r="BQ96" s="2">
        <f t="shared" ca="1" si="171"/>
        <v>0</v>
      </c>
      <c r="BR96" s="2">
        <f t="shared" ca="1" si="171"/>
        <v>0</v>
      </c>
      <c r="BS96" s="2">
        <f t="shared" ca="1" si="171"/>
        <v>0</v>
      </c>
      <c r="BT96" s="2">
        <f t="shared" ca="1" si="171"/>
        <v>0</v>
      </c>
      <c r="BU96" s="2">
        <f t="shared" ca="1" si="171"/>
        <v>0</v>
      </c>
      <c r="BV96" s="2">
        <v>0</v>
      </c>
      <c r="BW96" s="2">
        <v>0</v>
      </c>
      <c r="BX96" s="2" t="s">
        <v>4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 t="s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2</v>
      </c>
      <c r="CR96" s="2">
        <v>0</v>
      </c>
      <c r="CS96" s="2">
        <v>0</v>
      </c>
      <c r="CT96" s="2">
        <v>1</v>
      </c>
      <c r="CU96" s="2">
        <v>1</v>
      </c>
      <c r="CV96" s="2">
        <v>1</v>
      </c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</row>
    <row r="97" spans="1:802" x14ac:dyDescent="0.15">
      <c r="A97" s="2">
        <v>1</v>
      </c>
      <c r="B97" s="2">
        <v>1</v>
      </c>
      <c r="C97" s="2">
        <v>1</v>
      </c>
      <c r="D97" s="2">
        <v>1</v>
      </c>
      <c r="E97" s="2">
        <v>1</v>
      </c>
      <c r="F97" s="2">
        <v>1</v>
      </c>
      <c r="G97" s="2">
        <v>1</v>
      </c>
      <c r="H97" s="2">
        <v>1</v>
      </c>
      <c r="I97" s="2">
        <v>1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f t="shared" ref="AY97:BV97" ca="1" si="172">OFFSET($AX$51,-45,-(A$1))</f>
        <v>0</v>
      </c>
      <c r="AZ97" s="2">
        <f t="shared" ca="1" si="172"/>
        <v>0</v>
      </c>
      <c r="BA97" s="2">
        <f t="shared" ca="1" si="172"/>
        <v>0</v>
      </c>
      <c r="BB97" s="2">
        <f t="shared" ca="1" si="172"/>
        <v>0</v>
      </c>
      <c r="BC97" s="2">
        <f t="shared" ca="1" si="172"/>
        <v>0</v>
      </c>
      <c r="BD97" s="2">
        <f t="shared" ca="1" si="172"/>
        <v>0</v>
      </c>
      <c r="BE97" s="2">
        <f t="shared" ca="1" si="172"/>
        <v>0</v>
      </c>
      <c r="BF97" s="2">
        <f t="shared" ca="1" si="172"/>
        <v>0</v>
      </c>
      <c r="BG97" s="2">
        <f t="shared" ca="1" si="172"/>
        <v>0</v>
      </c>
      <c r="BH97" s="2">
        <f t="shared" ca="1" si="172"/>
        <v>0</v>
      </c>
      <c r="BI97" s="2">
        <f t="shared" ca="1" si="172"/>
        <v>0</v>
      </c>
      <c r="BJ97" s="2">
        <f t="shared" ca="1" si="172"/>
        <v>0</v>
      </c>
      <c r="BK97" s="2">
        <f t="shared" ca="1" si="172"/>
        <v>0</v>
      </c>
      <c r="BL97" s="2">
        <f t="shared" ca="1" si="172"/>
        <v>0</v>
      </c>
      <c r="BM97" s="2">
        <f t="shared" ca="1" si="172"/>
        <v>0</v>
      </c>
      <c r="BN97" s="2">
        <f t="shared" ca="1" si="172"/>
        <v>0</v>
      </c>
      <c r="BO97" s="2">
        <f t="shared" ca="1" si="172"/>
        <v>0</v>
      </c>
      <c r="BP97" s="2">
        <f t="shared" ca="1" si="172"/>
        <v>0</v>
      </c>
      <c r="BQ97" s="2">
        <f t="shared" ca="1" si="172"/>
        <v>0</v>
      </c>
      <c r="BR97" s="2">
        <f t="shared" ca="1" si="172"/>
        <v>0</v>
      </c>
      <c r="BS97" s="2">
        <f t="shared" ca="1" si="172"/>
        <v>0</v>
      </c>
      <c r="BT97" s="2">
        <f t="shared" ca="1" si="172"/>
        <v>0</v>
      </c>
      <c r="BU97" s="2">
        <f t="shared" ca="1" si="172"/>
        <v>0</v>
      </c>
      <c r="BV97" s="2">
        <f t="shared" ca="1" si="172"/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2</v>
      </c>
      <c r="CS97" s="2">
        <v>0</v>
      </c>
      <c r="CT97" s="2">
        <v>0</v>
      </c>
      <c r="CU97" s="2">
        <v>0</v>
      </c>
      <c r="CV97" s="2">
        <v>1</v>
      </c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</row>
    <row r="98" spans="1:802" x14ac:dyDescent="0.15">
      <c r="A98" s="2">
        <v>1</v>
      </c>
      <c r="B98" s="2">
        <v>1</v>
      </c>
      <c r="C98" s="2">
        <v>1</v>
      </c>
      <c r="D98" s="2">
        <v>1</v>
      </c>
      <c r="E98" s="2">
        <v>1</v>
      </c>
      <c r="F98" s="2">
        <v>1</v>
      </c>
      <c r="G98" s="2">
        <v>1</v>
      </c>
      <c r="H98" s="2">
        <v>1</v>
      </c>
      <c r="I98" s="2">
        <v>1</v>
      </c>
      <c r="J98" s="2">
        <v>1</v>
      </c>
      <c r="K98" s="2">
        <v>1</v>
      </c>
      <c r="L98" s="2">
        <v>2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f t="shared" ref="AY98:BV98" ca="1" si="173">OFFSET($AX$51,-46,-(A$1))</f>
        <v>0</v>
      </c>
      <c r="AZ98" s="2">
        <f t="shared" ca="1" si="173"/>
        <v>0</v>
      </c>
      <c r="BA98" s="2">
        <f t="shared" ca="1" si="173"/>
        <v>0</v>
      </c>
      <c r="BB98" s="2">
        <f t="shared" ca="1" si="173"/>
        <v>0</v>
      </c>
      <c r="BC98" s="2">
        <f t="shared" ca="1" si="173"/>
        <v>0</v>
      </c>
      <c r="BD98" s="2">
        <f t="shared" ca="1" si="173"/>
        <v>0</v>
      </c>
      <c r="BE98" s="2">
        <f t="shared" ca="1" si="173"/>
        <v>0</v>
      </c>
      <c r="BF98" s="2">
        <f t="shared" ca="1" si="173"/>
        <v>0</v>
      </c>
      <c r="BG98" s="2">
        <f t="shared" ca="1" si="173"/>
        <v>0</v>
      </c>
      <c r="BH98" s="2">
        <f t="shared" ca="1" si="173"/>
        <v>0</v>
      </c>
      <c r="BI98" s="2">
        <f t="shared" ca="1" si="173"/>
        <v>0</v>
      </c>
      <c r="BJ98" s="2">
        <f t="shared" ca="1" si="173"/>
        <v>0</v>
      </c>
      <c r="BK98" s="2">
        <f t="shared" ca="1" si="173"/>
        <v>0</v>
      </c>
      <c r="BL98" s="2">
        <f t="shared" ca="1" si="173"/>
        <v>0</v>
      </c>
      <c r="BM98" s="2">
        <f t="shared" ca="1" si="173"/>
        <v>0</v>
      </c>
      <c r="BN98" s="2">
        <f t="shared" ca="1" si="173"/>
        <v>0</v>
      </c>
      <c r="BO98" s="2">
        <f t="shared" ca="1" si="173"/>
        <v>0</v>
      </c>
      <c r="BP98" s="2">
        <f t="shared" ca="1" si="173"/>
        <v>0</v>
      </c>
      <c r="BQ98" s="2">
        <f t="shared" ca="1" si="173"/>
        <v>0</v>
      </c>
      <c r="BR98" s="2">
        <f t="shared" ca="1" si="173"/>
        <v>0</v>
      </c>
      <c r="BS98" s="2">
        <f t="shared" ca="1" si="173"/>
        <v>0</v>
      </c>
      <c r="BT98" s="2">
        <f t="shared" ca="1" si="173"/>
        <v>0</v>
      </c>
      <c r="BU98" s="2">
        <f t="shared" ca="1" si="173"/>
        <v>0</v>
      </c>
      <c r="BV98" s="2">
        <f t="shared" ca="1" si="173"/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1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2</v>
      </c>
      <c r="CT98" s="2">
        <v>0</v>
      </c>
      <c r="CU98" s="2">
        <v>0</v>
      </c>
      <c r="CV98" s="2">
        <v>1</v>
      </c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</row>
    <row r="99" spans="1:802" x14ac:dyDescent="0.15">
      <c r="A99" s="2">
        <v>1</v>
      </c>
      <c r="B99" s="2">
        <v>1</v>
      </c>
      <c r="C99" s="2">
        <v>1</v>
      </c>
      <c r="D99" s="2">
        <v>1</v>
      </c>
      <c r="E99" s="2">
        <v>1</v>
      </c>
      <c r="F99" s="2">
        <v>1</v>
      </c>
      <c r="G99" s="2">
        <v>1</v>
      </c>
      <c r="H99" s="2">
        <v>1</v>
      </c>
      <c r="I99" s="2">
        <v>1</v>
      </c>
      <c r="J99" s="2">
        <v>1</v>
      </c>
      <c r="K99" s="2">
        <v>1</v>
      </c>
      <c r="L99" s="2">
        <v>2</v>
      </c>
      <c r="M99" s="2">
        <v>2</v>
      </c>
      <c r="N99" s="2">
        <v>2</v>
      </c>
      <c r="O99" s="2">
        <v>2</v>
      </c>
      <c r="P99" s="2">
        <v>2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f t="shared" ref="AY99:BV99" ca="1" si="174">OFFSET($AX$51,-47,-(A$1))</f>
        <v>0</v>
      </c>
      <c r="AZ99" s="2">
        <f t="shared" ca="1" si="174"/>
        <v>0</v>
      </c>
      <c r="BA99" s="2">
        <f t="shared" ca="1" si="174"/>
        <v>0</v>
      </c>
      <c r="BB99" s="2">
        <f t="shared" ca="1" si="174"/>
        <v>0</v>
      </c>
      <c r="BC99" s="2">
        <f t="shared" ca="1" si="174"/>
        <v>0</v>
      </c>
      <c r="BD99" s="2">
        <f t="shared" ca="1" si="174"/>
        <v>0</v>
      </c>
      <c r="BE99" s="2">
        <f t="shared" ca="1" si="174"/>
        <v>0</v>
      </c>
      <c r="BF99" s="2">
        <f t="shared" ca="1" si="174"/>
        <v>0</v>
      </c>
      <c r="BG99" s="2">
        <f t="shared" ca="1" si="174"/>
        <v>0</v>
      </c>
      <c r="BH99" s="2">
        <f t="shared" ca="1" si="174"/>
        <v>0</v>
      </c>
      <c r="BI99" s="2">
        <f t="shared" ca="1" si="174"/>
        <v>0</v>
      </c>
      <c r="BJ99" s="2">
        <f t="shared" ca="1" si="174"/>
        <v>0</v>
      </c>
      <c r="BK99" s="2">
        <f t="shared" ca="1" si="174"/>
        <v>0</v>
      </c>
      <c r="BL99" s="2">
        <f t="shared" ca="1" si="174"/>
        <v>0</v>
      </c>
      <c r="BM99" s="2">
        <f t="shared" ca="1" si="174"/>
        <v>0</v>
      </c>
      <c r="BN99" s="2">
        <f t="shared" ca="1" si="174"/>
        <v>0</v>
      </c>
      <c r="BO99" s="2">
        <f t="shared" ca="1" si="174"/>
        <v>0</v>
      </c>
      <c r="BP99" s="2">
        <f t="shared" ca="1" si="174"/>
        <v>0</v>
      </c>
      <c r="BQ99" s="2">
        <f t="shared" ca="1" si="174"/>
        <v>0</v>
      </c>
      <c r="BR99" s="2">
        <f t="shared" ca="1" si="174"/>
        <v>0</v>
      </c>
      <c r="BS99" s="2">
        <f t="shared" ca="1" si="174"/>
        <v>0</v>
      </c>
      <c r="BT99" s="2">
        <f t="shared" ca="1" si="174"/>
        <v>0</v>
      </c>
      <c r="BU99" s="2">
        <f t="shared" ca="1" si="174"/>
        <v>0</v>
      </c>
      <c r="BV99" s="2">
        <f t="shared" ca="1" si="174"/>
        <v>0</v>
      </c>
      <c r="BW99" s="2">
        <v>1</v>
      </c>
      <c r="BX99" s="2">
        <v>1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1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1</v>
      </c>
      <c r="CR99" s="2">
        <v>0</v>
      </c>
      <c r="CS99" s="2">
        <v>0</v>
      </c>
      <c r="CT99" s="2">
        <v>2</v>
      </c>
      <c r="CU99" s="2">
        <v>0</v>
      </c>
      <c r="CV99" s="2">
        <v>1</v>
      </c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</row>
    <row r="100" spans="1:802" x14ac:dyDescent="0.15">
      <c r="A100" s="2">
        <v>1</v>
      </c>
      <c r="B100" s="2">
        <v>1</v>
      </c>
      <c r="C100" s="2">
        <v>1</v>
      </c>
      <c r="D100" s="2">
        <v>1</v>
      </c>
      <c r="E100" s="2">
        <v>1</v>
      </c>
      <c r="F100" s="2">
        <v>1</v>
      </c>
      <c r="G100" s="2">
        <v>1</v>
      </c>
      <c r="H100" s="2">
        <v>1</v>
      </c>
      <c r="I100" s="2">
        <v>1</v>
      </c>
      <c r="J100" s="2">
        <v>1</v>
      </c>
      <c r="K100" s="2">
        <v>1</v>
      </c>
      <c r="L100" s="2">
        <v>2</v>
      </c>
      <c r="M100" s="2">
        <v>2</v>
      </c>
      <c r="N100" s="2">
        <v>2</v>
      </c>
      <c r="O100" s="2">
        <v>2</v>
      </c>
      <c r="P100" s="2">
        <v>2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f t="shared" ref="AY100:BV100" ca="1" si="175">OFFSET($AX$51,-48,-(A$1))</f>
        <v>0</v>
      </c>
      <c r="AZ100" s="2">
        <f t="shared" ca="1" si="175"/>
        <v>0</v>
      </c>
      <c r="BA100" s="2">
        <f t="shared" ca="1" si="175"/>
        <v>0</v>
      </c>
      <c r="BB100" s="2">
        <f t="shared" ca="1" si="175"/>
        <v>0</v>
      </c>
      <c r="BC100" s="2">
        <f t="shared" ca="1" si="175"/>
        <v>0</v>
      </c>
      <c r="BD100" s="2">
        <f t="shared" ca="1" si="175"/>
        <v>0</v>
      </c>
      <c r="BE100" s="2">
        <f t="shared" ca="1" si="175"/>
        <v>0</v>
      </c>
      <c r="BF100" s="2">
        <f t="shared" ca="1" si="175"/>
        <v>0</v>
      </c>
      <c r="BG100" s="2">
        <f t="shared" ca="1" si="175"/>
        <v>0</v>
      </c>
      <c r="BH100" s="2">
        <f t="shared" ca="1" si="175"/>
        <v>0</v>
      </c>
      <c r="BI100" s="2">
        <f t="shared" ca="1" si="175"/>
        <v>0</v>
      </c>
      <c r="BJ100" s="2">
        <f t="shared" ca="1" si="175"/>
        <v>0</v>
      </c>
      <c r="BK100" s="2">
        <f t="shared" ca="1" si="175"/>
        <v>0</v>
      </c>
      <c r="BL100" s="2">
        <f t="shared" ca="1" si="175"/>
        <v>0</v>
      </c>
      <c r="BM100" s="2">
        <f t="shared" ca="1" si="175"/>
        <v>0</v>
      </c>
      <c r="BN100" s="2">
        <f t="shared" ca="1" si="175"/>
        <v>0</v>
      </c>
      <c r="BO100" s="2">
        <f t="shared" ca="1" si="175"/>
        <v>0</v>
      </c>
      <c r="BP100" s="2">
        <f t="shared" ca="1" si="175"/>
        <v>0</v>
      </c>
      <c r="BQ100" s="2">
        <f t="shared" ca="1" si="175"/>
        <v>0</v>
      </c>
      <c r="BR100" s="2">
        <f t="shared" ca="1" si="175"/>
        <v>0</v>
      </c>
      <c r="BS100" s="2">
        <f t="shared" ca="1" si="175"/>
        <v>0</v>
      </c>
      <c r="BT100" s="2">
        <f t="shared" ca="1" si="175"/>
        <v>0</v>
      </c>
      <c r="BU100" s="2">
        <f t="shared" ca="1" si="175"/>
        <v>0</v>
      </c>
      <c r="BV100" s="2">
        <f t="shared" ca="1" si="175"/>
        <v>1</v>
      </c>
      <c r="BW100" s="2">
        <v>1</v>
      </c>
      <c r="BX100" s="2">
        <v>1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1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1</v>
      </c>
      <c r="CR100" s="2">
        <v>0</v>
      </c>
      <c r="CS100" s="2">
        <v>0</v>
      </c>
      <c r="CT100" s="2">
        <v>0</v>
      </c>
      <c r="CU100" s="2">
        <v>2</v>
      </c>
      <c r="CV100" s="2">
        <v>1</v>
      </c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</row>
    <row r="101" spans="1:802" x14ac:dyDescent="0.15">
      <c r="A101" s="2">
        <v>1</v>
      </c>
      <c r="B101" s="2">
        <v>1</v>
      </c>
      <c r="C101" s="2">
        <v>1</v>
      </c>
      <c r="D101" s="2">
        <v>1</v>
      </c>
      <c r="E101" s="2">
        <v>1</v>
      </c>
      <c r="F101" s="2">
        <v>1</v>
      </c>
      <c r="G101" s="2">
        <v>1</v>
      </c>
      <c r="H101" s="2">
        <v>1</v>
      </c>
      <c r="I101" s="2">
        <v>1</v>
      </c>
      <c r="J101" s="2">
        <v>1</v>
      </c>
      <c r="K101" s="2">
        <v>1</v>
      </c>
      <c r="L101" s="2">
        <v>1</v>
      </c>
      <c r="M101" s="2">
        <v>1</v>
      </c>
      <c r="N101" s="2">
        <v>1</v>
      </c>
      <c r="O101" s="2">
        <v>1</v>
      </c>
      <c r="P101" s="2">
        <v>1</v>
      </c>
      <c r="Q101" s="2">
        <v>1</v>
      </c>
      <c r="R101" s="2">
        <v>1</v>
      </c>
      <c r="S101" s="2">
        <v>1</v>
      </c>
      <c r="T101" s="2">
        <v>1</v>
      </c>
      <c r="U101" s="2">
        <v>1</v>
      </c>
      <c r="V101" s="2">
        <v>1</v>
      </c>
      <c r="W101" s="2">
        <v>1</v>
      </c>
      <c r="X101" s="2">
        <v>1</v>
      </c>
      <c r="Y101" s="2">
        <v>1</v>
      </c>
      <c r="Z101" s="2">
        <v>1</v>
      </c>
      <c r="AA101" s="2">
        <v>1</v>
      </c>
      <c r="AB101" s="2">
        <v>1</v>
      </c>
      <c r="AC101" s="2">
        <v>1</v>
      </c>
      <c r="AD101" s="2">
        <v>1</v>
      </c>
      <c r="AE101" s="2">
        <v>1</v>
      </c>
      <c r="AF101" s="2">
        <v>1</v>
      </c>
      <c r="AG101" s="2">
        <v>1</v>
      </c>
      <c r="AH101" s="2">
        <v>1</v>
      </c>
      <c r="AI101" s="2">
        <v>1</v>
      </c>
      <c r="AJ101" s="2">
        <v>1</v>
      </c>
      <c r="AK101" s="2">
        <v>1</v>
      </c>
      <c r="AL101" s="2">
        <v>1</v>
      </c>
      <c r="AM101" s="2">
        <v>1</v>
      </c>
      <c r="AN101" s="2">
        <v>1</v>
      </c>
      <c r="AO101" s="2">
        <v>1</v>
      </c>
      <c r="AP101" s="2">
        <v>1</v>
      </c>
      <c r="AQ101" s="2">
        <v>1</v>
      </c>
      <c r="AR101" s="2">
        <v>1</v>
      </c>
      <c r="AS101" s="2">
        <v>1</v>
      </c>
      <c r="AT101" s="2">
        <v>1</v>
      </c>
      <c r="AU101" s="2">
        <v>1</v>
      </c>
      <c r="AV101" s="2">
        <v>1</v>
      </c>
      <c r="AW101" s="2">
        <v>1</v>
      </c>
      <c r="AX101" s="2">
        <v>3</v>
      </c>
      <c r="AY101" s="2">
        <f t="shared" ref="AY101:BV101" ca="1" si="176">OFFSET($AX$51,-49,-(A$1))</f>
        <v>3</v>
      </c>
      <c r="AZ101" s="2">
        <f t="shared" ca="1" si="176"/>
        <v>1</v>
      </c>
      <c r="BA101" s="2">
        <f t="shared" ca="1" si="176"/>
        <v>1</v>
      </c>
      <c r="BB101" s="2">
        <f t="shared" ca="1" si="176"/>
        <v>1</v>
      </c>
      <c r="BC101" s="2">
        <f t="shared" ca="1" si="176"/>
        <v>1</v>
      </c>
      <c r="BD101" s="2">
        <f t="shared" ca="1" si="176"/>
        <v>1</v>
      </c>
      <c r="BE101" s="2">
        <f t="shared" ca="1" si="176"/>
        <v>1</v>
      </c>
      <c r="BF101" s="2">
        <f t="shared" ca="1" si="176"/>
        <v>1</v>
      </c>
      <c r="BG101" s="2">
        <f t="shared" ca="1" si="176"/>
        <v>1</v>
      </c>
      <c r="BH101" s="2">
        <f t="shared" ca="1" si="176"/>
        <v>1</v>
      </c>
      <c r="BI101" s="2">
        <f t="shared" ca="1" si="176"/>
        <v>1</v>
      </c>
      <c r="BJ101" s="2">
        <f t="shared" ca="1" si="176"/>
        <v>1</v>
      </c>
      <c r="BK101" s="2">
        <f t="shared" ca="1" si="176"/>
        <v>1</v>
      </c>
      <c r="BL101" s="2">
        <f t="shared" ca="1" si="176"/>
        <v>1</v>
      </c>
      <c r="BM101" s="2">
        <f t="shared" ca="1" si="176"/>
        <v>1</v>
      </c>
      <c r="BN101" s="2">
        <f t="shared" ca="1" si="176"/>
        <v>1</v>
      </c>
      <c r="BO101" s="2">
        <f t="shared" ca="1" si="176"/>
        <v>1</v>
      </c>
      <c r="BP101" s="2">
        <f t="shared" ca="1" si="176"/>
        <v>1</v>
      </c>
      <c r="BQ101" s="2">
        <f t="shared" ca="1" si="176"/>
        <v>1</v>
      </c>
      <c r="BR101" s="2">
        <f t="shared" ca="1" si="176"/>
        <v>1</v>
      </c>
      <c r="BS101" s="2">
        <f t="shared" ca="1" si="176"/>
        <v>1</v>
      </c>
      <c r="BT101" s="2">
        <f t="shared" ca="1" si="176"/>
        <v>1</v>
      </c>
      <c r="BU101" s="2">
        <f t="shared" ca="1" si="176"/>
        <v>1</v>
      </c>
      <c r="BV101" s="2">
        <f t="shared" ca="1" si="176"/>
        <v>1</v>
      </c>
      <c r="BW101" s="2">
        <v>1</v>
      </c>
      <c r="BX101" s="2">
        <v>1</v>
      </c>
      <c r="BY101" s="2">
        <v>1</v>
      </c>
      <c r="BZ101" s="2">
        <v>1</v>
      </c>
      <c r="CA101" s="2">
        <v>1</v>
      </c>
      <c r="CB101" s="2">
        <v>1</v>
      </c>
      <c r="CC101" s="2">
        <v>1</v>
      </c>
      <c r="CD101" s="2">
        <v>1</v>
      </c>
      <c r="CE101" s="2">
        <v>1</v>
      </c>
      <c r="CF101" s="2">
        <v>1</v>
      </c>
      <c r="CG101" s="2">
        <v>1</v>
      </c>
      <c r="CH101" s="2">
        <v>1</v>
      </c>
      <c r="CI101" s="2">
        <v>1</v>
      </c>
      <c r="CJ101" s="2">
        <v>1</v>
      </c>
      <c r="CK101" s="2">
        <v>1</v>
      </c>
      <c r="CL101" s="2">
        <v>1</v>
      </c>
      <c r="CM101" s="2">
        <v>1</v>
      </c>
      <c r="CN101" s="2">
        <v>1</v>
      </c>
      <c r="CO101" s="2">
        <v>1</v>
      </c>
      <c r="CP101" s="2">
        <v>1</v>
      </c>
      <c r="CQ101" s="2">
        <v>1</v>
      </c>
      <c r="CR101" s="2">
        <v>1</v>
      </c>
      <c r="CS101" s="2">
        <v>1</v>
      </c>
      <c r="CT101" s="2">
        <v>1</v>
      </c>
      <c r="CU101" s="2">
        <v>1</v>
      </c>
      <c r="CV101" s="2">
        <v>1</v>
      </c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</row>
    <row r="102" spans="1:802" x14ac:dyDescent="0.15">
      <c r="AP102" s="1"/>
      <c r="AQ102" s="1"/>
      <c r="AR102" s="1"/>
      <c r="AS102" s="1"/>
      <c r="AT102" s="1"/>
      <c r="AU102" s="1"/>
      <c r="AV102" s="1"/>
      <c r="AW102" s="1"/>
      <c r="AX102" s="1"/>
      <c r="AY102" s="2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</row>
    <row r="103" spans="1:802" x14ac:dyDescent="0.15"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</row>
    <row r="104" spans="1:802" x14ac:dyDescent="0.15">
      <c r="AP104" s="1"/>
      <c r="AQ104" s="1"/>
      <c r="AR104" s="1"/>
      <c r="AS104" s="1"/>
      <c r="AT104" s="1"/>
      <c r="AU104" s="1"/>
      <c r="AV104" s="1"/>
      <c r="AW104" s="1"/>
      <c r="AX104" s="1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</row>
    <row r="105" spans="1:802" x14ac:dyDescent="0.15"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</row>
    <row r="106" spans="1:802" x14ac:dyDescent="0.1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</row>
    <row r="107" spans="1:802" x14ac:dyDescent="0.1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</row>
    <row r="108" spans="1:802" x14ac:dyDescent="0.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</row>
    <row r="109" spans="1:802" x14ac:dyDescent="0.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</row>
    <row r="110" spans="1:802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</row>
    <row r="111" spans="1:802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</row>
    <row r="112" spans="1:802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</row>
    <row r="113" spans="1:802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</row>
    <row r="114" spans="1:802" x14ac:dyDescent="0.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</row>
    <row r="115" spans="1:802" x14ac:dyDescent="0.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</row>
    <row r="116" spans="1:802" x14ac:dyDescent="0.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</row>
    <row r="117" spans="1:802" x14ac:dyDescent="0.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</row>
    <row r="118" spans="1:802" x14ac:dyDescent="0.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</row>
    <row r="119" spans="1:802" x14ac:dyDescent="0.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</row>
    <row r="120" spans="1:802" x14ac:dyDescent="0.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</row>
    <row r="121" spans="1:802" x14ac:dyDescent="0.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</row>
    <row r="122" spans="1:802" x14ac:dyDescent="0.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</row>
    <row r="123" spans="1:802" x14ac:dyDescent="0.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</row>
    <row r="124" spans="1:802" x14ac:dyDescent="0.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</row>
    <row r="125" spans="1:802" x14ac:dyDescent="0.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</row>
    <row r="126" spans="1:802" x14ac:dyDescent="0.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</row>
    <row r="127" spans="1:802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</row>
    <row r="128" spans="1:802" x14ac:dyDescent="0.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</row>
    <row r="129" spans="1:802" x14ac:dyDescent="0.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</row>
    <row r="130" spans="1:802" x14ac:dyDescent="0.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</row>
    <row r="131" spans="1:802" x14ac:dyDescent="0.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</row>
    <row r="132" spans="1:802" x14ac:dyDescent="0.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</row>
    <row r="133" spans="1:802" x14ac:dyDescent="0.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</row>
    <row r="134" spans="1:802" x14ac:dyDescent="0.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</row>
    <row r="135" spans="1:802" x14ac:dyDescent="0.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</row>
    <row r="136" spans="1:802" x14ac:dyDescent="0.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</row>
    <row r="137" spans="1:802" x14ac:dyDescent="0.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</row>
    <row r="138" spans="1:802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</row>
    <row r="139" spans="1:802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</row>
    <row r="140" spans="1:802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</row>
    <row r="141" spans="1:802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</row>
    <row r="142" spans="1:802" x14ac:dyDescent="0.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</row>
    <row r="143" spans="1:802" x14ac:dyDescent="0.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</row>
    <row r="144" spans="1:802" x14ac:dyDescent="0.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</row>
    <row r="145" spans="1:802" x14ac:dyDescent="0.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</row>
    <row r="146" spans="1:802" x14ac:dyDescent="0.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</row>
    <row r="147" spans="1:802" x14ac:dyDescent="0.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</row>
    <row r="148" spans="1:802" x14ac:dyDescent="0.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</row>
    <row r="149" spans="1:802" x14ac:dyDescent="0.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</row>
    <row r="150" spans="1:802" x14ac:dyDescent="0.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</row>
    <row r="151" spans="1:802" x14ac:dyDescent="0.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</row>
    <row r="152" spans="1:802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</row>
    <row r="153" spans="1:802" x14ac:dyDescent="0.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</row>
    <row r="154" spans="1:802" x14ac:dyDescent="0.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</row>
    <row r="155" spans="1:802" x14ac:dyDescent="0.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</row>
    <row r="156" spans="1:802" x14ac:dyDescent="0.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</row>
    <row r="157" spans="1:802" x14ac:dyDescent="0.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</row>
    <row r="158" spans="1:802" x14ac:dyDescent="0.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</row>
    <row r="159" spans="1:802" x14ac:dyDescent="0.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</row>
    <row r="160" spans="1:802" x14ac:dyDescent="0.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</row>
    <row r="161" spans="1:802" x14ac:dyDescent="0.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</row>
    <row r="162" spans="1:802" x14ac:dyDescent="0.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</row>
    <row r="163" spans="1:802" x14ac:dyDescent="0.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</row>
    <row r="164" spans="1:802" x14ac:dyDescent="0.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</row>
    <row r="165" spans="1:802" x14ac:dyDescent="0.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</row>
    <row r="166" spans="1:802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</row>
    <row r="167" spans="1:802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</row>
    <row r="168" spans="1:802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</row>
    <row r="169" spans="1:802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</row>
    <row r="170" spans="1:802" x14ac:dyDescent="0.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</row>
    <row r="171" spans="1:802" x14ac:dyDescent="0.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</row>
    <row r="172" spans="1:802" x14ac:dyDescent="0.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</row>
    <row r="173" spans="1:802" x14ac:dyDescent="0.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</row>
    <row r="174" spans="1:802" x14ac:dyDescent="0.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</row>
    <row r="175" spans="1:802" x14ac:dyDescent="0.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</row>
    <row r="176" spans="1:802" x14ac:dyDescent="0.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</row>
    <row r="177" spans="1:802" x14ac:dyDescent="0.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</row>
    <row r="178" spans="1:802" x14ac:dyDescent="0.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</row>
    <row r="179" spans="1:802" x14ac:dyDescent="0.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</row>
    <row r="180" spans="1:802" x14ac:dyDescent="0.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</row>
    <row r="181" spans="1:802" x14ac:dyDescent="0.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</row>
    <row r="182" spans="1:802" x14ac:dyDescent="0.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</row>
    <row r="183" spans="1:802" x14ac:dyDescent="0.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</row>
    <row r="184" spans="1:802" x14ac:dyDescent="0.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</row>
    <row r="185" spans="1:802" x14ac:dyDescent="0.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</row>
    <row r="186" spans="1:802" x14ac:dyDescent="0.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</row>
    <row r="187" spans="1:802" x14ac:dyDescent="0.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</row>
    <row r="188" spans="1:802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</row>
    <row r="189" spans="1:802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</row>
    <row r="190" spans="1:802" x14ac:dyDescent="0.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</row>
    <row r="191" spans="1:802" x14ac:dyDescent="0.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  <c r="ADV191" s="1"/>
    </row>
    <row r="192" spans="1:802" x14ac:dyDescent="0.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</row>
    <row r="193" spans="1:802" x14ac:dyDescent="0.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</row>
    <row r="194" spans="1:802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</row>
    <row r="195" spans="1:802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</row>
    <row r="196" spans="1:802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</row>
    <row r="197" spans="1:802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</row>
    <row r="198" spans="1:802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</row>
    <row r="199" spans="1:802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</row>
    <row r="200" spans="1:802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</row>
    <row r="201" spans="1:802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</row>
    <row r="202" spans="1:802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</row>
    <row r="203" spans="1:802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</row>
    <row r="204" spans="1:802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</row>
    <row r="205" spans="1:802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</row>
    <row r="206" spans="1:802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</row>
    <row r="207" spans="1:802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</row>
    <row r="208" spans="1:802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</row>
    <row r="209" spans="1:802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</row>
    <row r="210" spans="1:802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</row>
    <row r="211" spans="1:802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</row>
    <row r="212" spans="1:802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  <c r="ADV212" s="1"/>
    </row>
    <row r="213" spans="1:802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</row>
    <row r="214" spans="1:802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</row>
    <row r="215" spans="1:802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/>
      <c r="ADO215" s="1"/>
      <c r="ADP215" s="1"/>
      <c r="ADQ215" s="1"/>
      <c r="ADR215" s="1"/>
      <c r="ADS215" s="1"/>
      <c r="ADT215" s="1"/>
      <c r="ADU215" s="1"/>
      <c r="ADV215" s="1"/>
    </row>
    <row r="216" spans="1:802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/>
      <c r="AAF216" s="1"/>
      <c r="AAG216" s="1"/>
      <c r="AAH216" s="1"/>
      <c r="AAI216" s="1"/>
      <c r="AAJ216" s="1"/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/>
      <c r="ABF216" s="1"/>
      <c r="ABG216" s="1"/>
      <c r="ABH216" s="1"/>
      <c r="ABI216" s="1"/>
      <c r="ABJ216" s="1"/>
      <c r="ABK216" s="1"/>
      <c r="ABL216" s="1"/>
      <c r="ABM216" s="1"/>
      <c r="ABN216" s="1"/>
      <c r="ABO216" s="1"/>
      <c r="ABP216" s="1"/>
      <c r="ABQ216" s="1"/>
      <c r="ABR216" s="1"/>
      <c r="ABS216" s="1"/>
      <c r="ABT216" s="1"/>
      <c r="ABU216" s="1"/>
      <c r="ABV216" s="1"/>
      <c r="ABW216" s="1"/>
      <c r="ABX216" s="1"/>
      <c r="ABY216" s="1"/>
      <c r="ABZ216" s="1"/>
      <c r="ACA216" s="1"/>
      <c r="ACB216" s="1"/>
      <c r="ACC216" s="1"/>
      <c r="ACD216" s="1"/>
      <c r="ACE216" s="1"/>
      <c r="ACF216" s="1"/>
      <c r="ACG216" s="1"/>
      <c r="ACH216" s="1"/>
      <c r="ACI216" s="1"/>
      <c r="ACJ216" s="1"/>
      <c r="ACK216" s="1"/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s="1"/>
      <c r="ADL216" s="1"/>
      <c r="ADM216" s="1"/>
      <c r="ADN216" s="1"/>
      <c r="ADO216" s="1"/>
      <c r="ADP216" s="1"/>
      <c r="ADQ216" s="1"/>
      <c r="ADR216" s="1"/>
      <c r="ADS216" s="1"/>
      <c r="ADT216" s="1"/>
      <c r="ADU216" s="1"/>
      <c r="ADV216" s="1"/>
    </row>
    <row r="217" spans="1:802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</row>
    <row r="218" spans="1:802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/>
      <c r="XJ218" s="1"/>
      <c r="XK218" s="1"/>
      <c r="XL218" s="1"/>
      <c r="XM218" s="1"/>
      <c r="XN218" s="1"/>
      <c r="XO218" s="1"/>
      <c r="XP218" s="1"/>
      <c r="XQ218" s="1"/>
      <c r="XR218" s="1"/>
      <c r="XS218" s="1"/>
      <c r="XT218" s="1"/>
      <c r="XU218" s="1"/>
      <c r="XV218" s="1"/>
      <c r="XW218" s="1"/>
      <c r="XX218" s="1"/>
      <c r="XY218" s="1"/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/>
      <c r="YK218" s="1"/>
      <c r="YL218" s="1"/>
      <c r="YM218" s="1"/>
      <c r="YN218" s="1"/>
      <c r="YO218" s="1"/>
      <c r="YP218" s="1"/>
      <c r="YQ218" s="1"/>
      <c r="YR218" s="1"/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/>
      <c r="ZO218" s="1"/>
      <c r="ZP218" s="1"/>
      <c r="ZQ218" s="1"/>
      <c r="ZR218" s="1"/>
      <c r="ZS218" s="1"/>
      <c r="ZT218" s="1"/>
      <c r="ZU218" s="1"/>
      <c r="ZV218" s="1"/>
      <c r="ZW218" s="1"/>
      <c r="ZX218" s="1"/>
      <c r="ZY218" s="1"/>
      <c r="ZZ218" s="1"/>
      <c r="AAA218" s="1"/>
      <c r="AAB218" s="1"/>
      <c r="AAC218" s="1"/>
      <c r="AAD218" s="1"/>
      <c r="AAE218" s="1"/>
      <c r="AAF218" s="1"/>
      <c r="AAG218" s="1"/>
      <c r="AAH218" s="1"/>
      <c r="AAI218" s="1"/>
      <c r="AAJ218" s="1"/>
      <c r="AAK218" s="1"/>
      <c r="AAL218" s="1"/>
      <c r="AAM218" s="1"/>
      <c r="AAN218" s="1"/>
      <c r="AAO218" s="1"/>
      <c r="AAP218" s="1"/>
      <c r="AAQ218" s="1"/>
      <c r="AAR218" s="1"/>
      <c r="AAS218" s="1"/>
      <c r="AAT218" s="1"/>
      <c r="AAU218" s="1"/>
      <c r="AAV218" s="1"/>
      <c r="AAW218" s="1"/>
      <c r="AAX218" s="1"/>
      <c r="AAY218" s="1"/>
      <c r="AAZ218" s="1"/>
      <c r="ABA218" s="1"/>
      <c r="ABB218" s="1"/>
      <c r="ABC218" s="1"/>
      <c r="ABD218" s="1"/>
      <c r="ABE218" s="1"/>
      <c r="ABF218" s="1"/>
      <c r="ABG218" s="1"/>
      <c r="ABH218" s="1"/>
      <c r="ABI218" s="1"/>
      <c r="ABJ218" s="1"/>
      <c r="ABK218" s="1"/>
      <c r="ABL218" s="1"/>
      <c r="ABM218" s="1"/>
      <c r="ABN218" s="1"/>
      <c r="ABO218" s="1"/>
      <c r="ABP218" s="1"/>
      <c r="ABQ218" s="1"/>
      <c r="ABR218" s="1"/>
      <c r="ABS218" s="1"/>
      <c r="ABT218" s="1"/>
      <c r="ABU218" s="1"/>
      <c r="ABV218" s="1"/>
      <c r="ABW218" s="1"/>
      <c r="ABX218" s="1"/>
      <c r="ABY218" s="1"/>
      <c r="ABZ218" s="1"/>
      <c r="ACA218" s="1"/>
      <c r="ACB218" s="1"/>
      <c r="ACC218" s="1"/>
      <c r="ACD218" s="1"/>
      <c r="ACE218" s="1"/>
      <c r="ACF218" s="1"/>
      <c r="ACG218" s="1"/>
      <c r="ACH218" s="1"/>
      <c r="ACI218" s="1"/>
      <c r="ACJ218" s="1"/>
      <c r="ACK218" s="1"/>
      <c r="ACL218" s="1"/>
      <c r="ACM218" s="1"/>
      <c r="ACN218" s="1"/>
      <c r="ACO218" s="1"/>
      <c r="ACP218" s="1"/>
      <c r="ACQ218" s="1"/>
      <c r="ACR218" s="1"/>
      <c r="ACS218" s="1"/>
      <c r="ACT218" s="1"/>
      <c r="ACU218" s="1"/>
      <c r="ACV218" s="1"/>
      <c r="ACW218" s="1"/>
      <c r="ACX218" s="1"/>
      <c r="ACY218" s="1"/>
      <c r="ACZ218" s="1"/>
      <c r="ADA218" s="1"/>
      <c r="ADB218" s="1"/>
      <c r="ADC218" s="1"/>
      <c r="ADD218" s="1"/>
      <c r="ADE218" s="1"/>
      <c r="ADF218" s="1"/>
      <c r="ADG218" s="1"/>
      <c r="ADH218" s="1"/>
      <c r="ADI218" s="1"/>
      <c r="ADJ218" s="1"/>
      <c r="ADK218" s="1"/>
      <c r="ADL218" s="1"/>
      <c r="ADM218" s="1"/>
      <c r="ADN218" s="1"/>
      <c r="ADO218" s="1"/>
      <c r="ADP218" s="1"/>
      <c r="ADQ218" s="1"/>
      <c r="ADR218" s="1"/>
      <c r="ADS218" s="1"/>
      <c r="ADT218" s="1"/>
      <c r="ADU218" s="1"/>
      <c r="ADV218" s="1"/>
    </row>
    <row r="219" spans="1:802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</row>
    <row r="220" spans="1:802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1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  <c r="ADV220" s="1"/>
    </row>
    <row r="221" spans="1:802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</row>
    <row r="222" spans="1:802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</row>
    <row r="223" spans="1:802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</row>
    <row r="224" spans="1:802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</row>
    <row r="225" spans="1:802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</row>
    <row r="226" spans="1:802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</row>
    <row r="227" spans="1:802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</row>
    <row r="228" spans="1:802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</row>
    <row r="229" spans="1:802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</row>
    <row r="230" spans="1:802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</row>
    <row r="231" spans="1:802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</row>
    <row r="232" spans="1:802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</row>
    <row r="233" spans="1:802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</row>
    <row r="234" spans="1:802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</row>
    <row r="235" spans="1:802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</row>
    <row r="236" spans="1:802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</row>
    <row r="237" spans="1:802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</row>
    <row r="238" spans="1:802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</row>
    <row r="239" spans="1:802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</row>
    <row r="240" spans="1:802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</row>
    <row r="241" spans="1:802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</row>
    <row r="242" spans="1:802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</row>
    <row r="243" spans="1:802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</row>
    <row r="244" spans="1:802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</row>
    <row r="245" spans="1:802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</row>
    <row r="246" spans="1:802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</row>
    <row r="247" spans="1:802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1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  <c r="ADV247" s="1"/>
    </row>
    <row r="248" spans="1:802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</row>
    <row r="249" spans="1:802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</row>
    <row r="250" spans="1:802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</row>
    <row r="251" spans="1:802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</row>
    <row r="252" spans="1:802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</row>
    <row r="253" spans="1:802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</row>
    <row r="254" spans="1:802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</row>
    <row r="255" spans="1:802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</row>
    <row r="256" spans="1:802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</row>
    <row r="257" spans="1:802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</row>
    <row r="258" spans="1:802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</row>
    <row r="259" spans="1:802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</row>
    <row r="260" spans="1:802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</row>
    <row r="261" spans="1:802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</row>
    <row r="262" spans="1:802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</row>
    <row r="263" spans="1:802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</row>
    <row r="264" spans="1:802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</row>
    <row r="265" spans="1:802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</row>
    <row r="266" spans="1:802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</row>
    <row r="267" spans="1:802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  <c r="AAA267" s="1"/>
      <c r="AAB267" s="1"/>
      <c r="AAC267" s="1"/>
      <c r="AAD267" s="1"/>
      <c r="AAE267" s="1"/>
      <c r="AAF267" s="1"/>
      <c r="AAG267" s="1"/>
      <c r="AAH267" s="1"/>
      <c r="AAI267" s="1"/>
      <c r="AAJ267" s="1"/>
      <c r="AAK267" s="1"/>
      <c r="AAL267" s="1"/>
      <c r="AAM267" s="1"/>
      <c r="AAN267" s="1"/>
      <c r="AAO267" s="1"/>
      <c r="AAP267" s="1"/>
      <c r="AAQ267" s="1"/>
      <c r="AAR267" s="1"/>
      <c r="AAS267" s="1"/>
      <c r="AAT267" s="1"/>
      <c r="AAU267" s="1"/>
      <c r="AAV267" s="1"/>
      <c r="AAW267" s="1"/>
      <c r="AAX267" s="1"/>
      <c r="AAY267" s="1"/>
      <c r="AAZ267" s="1"/>
      <c r="ABA267" s="1"/>
      <c r="ABB267" s="1"/>
      <c r="ABC267" s="1"/>
      <c r="ABD267" s="1"/>
      <c r="ABE267" s="1"/>
      <c r="ABF267" s="1"/>
      <c r="ABG267" s="1"/>
      <c r="ABH267" s="1"/>
      <c r="ABI267" s="1"/>
      <c r="ABJ267" s="1"/>
      <c r="ABK267" s="1"/>
      <c r="ABL267" s="1"/>
      <c r="ABM267" s="1"/>
      <c r="ABN267" s="1"/>
      <c r="ABO267" s="1"/>
      <c r="ABP267" s="1"/>
      <c r="ABQ267" s="1"/>
      <c r="ABR267" s="1"/>
      <c r="ABS267" s="1"/>
      <c r="ABT267" s="1"/>
      <c r="ABU267" s="1"/>
      <c r="ABV267" s="1"/>
      <c r="ABW267" s="1"/>
      <c r="ABX267" s="1"/>
      <c r="ABY267" s="1"/>
      <c r="ABZ267" s="1"/>
      <c r="ACA267" s="1"/>
      <c r="ACB267" s="1"/>
      <c r="ACC267" s="1"/>
      <c r="ACD267" s="1"/>
      <c r="ACE267" s="1"/>
      <c r="ACF267" s="1"/>
      <c r="ACG267" s="1"/>
      <c r="ACH267" s="1"/>
      <c r="ACI267" s="1"/>
      <c r="ACJ267" s="1"/>
      <c r="ACK267" s="1"/>
      <c r="ACL267" s="1"/>
      <c r="ACM267" s="1"/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s="1"/>
      <c r="ADM267" s="1"/>
      <c r="ADN267" s="1"/>
      <c r="ADO267" s="1"/>
      <c r="ADP267" s="1"/>
      <c r="ADQ267" s="1"/>
      <c r="ADR267" s="1"/>
      <c r="ADS267" s="1"/>
      <c r="ADT267" s="1"/>
      <c r="ADU267" s="1"/>
      <c r="ADV267" s="1"/>
    </row>
    <row r="268" spans="1:802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</row>
    <row r="269" spans="1:802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</row>
    <row r="270" spans="1:802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</row>
    <row r="271" spans="1:802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</row>
    <row r="272" spans="1:802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</row>
    <row r="273" spans="1:802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</row>
    <row r="274" spans="1:802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</row>
    <row r="275" spans="1:802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</row>
    <row r="276" spans="1:802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</row>
    <row r="277" spans="1:802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</row>
    <row r="278" spans="1:802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</row>
    <row r="279" spans="1:802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</row>
    <row r="280" spans="1:802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</row>
    <row r="281" spans="1:802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</row>
    <row r="282" spans="1:802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</row>
    <row r="283" spans="1:802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</row>
    <row r="284" spans="1:802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</row>
    <row r="285" spans="1:802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</row>
    <row r="286" spans="1:802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</row>
    <row r="287" spans="1:802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</row>
    <row r="288" spans="1:802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</row>
    <row r="289" spans="1:802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</row>
    <row r="290" spans="1:802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</row>
    <row r="291" spans="1:802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</row>
    <row r="292" spans="1:802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</row>
    <row r="293" spans="1:802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</row>
    <row r="294" spans="1:802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</row>
    <row r="295" spans="1:802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  <c r="ADV295" s="1"/>
    </row>
    <row r="296" spans="1:802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/>
      <c r="XJ296" s="1"/>
      <c r="XK296" s="1"/>
      <c r="XL296" s="1"/>
      <c r="XM296" s="1"/>
      <c r="XN296" s="1"/>
      <c r="XO296" s="1"/>
      <c r="XP296" s="1"/>
      <c r="XQ296" s="1"/>
      <c r="XR296" s="1"/>
      <c r="XS296" s="1"/>
      <c r="XT296" s="1"/>
      <c r="XU296" s="1"/>
      <c r="XV296" s="1"/>
      <c r="XW296" s="1"/>
      <c r="XX296" s="1"/>
      <c r="XY296" s="1"/>
      <c r="XZ296" s="1"/>
      <c r="YA296" s="1"/>
      <c r="YB296" s="1"/>
      <c r="YC296" s="1"/>
      <c r="YD296" s="1"/>
      <c r="YE296" s="1"/>
      <c r="YF296" s="1"/>
      <c r="YG296" s="1"/>
      <c r="YH296" s="1"/>
      <c r="YI296" s="1"/>
      <c r="YJ296" s="1"/>
      <c r="YK296" s="1"/>
      <c r="YL296" s="1"/>
      <c r="YM296" s="1"/>
      <c r="YN296" s="1"/>
      <c r="YO296" s="1"/>
      <c r="YP296" s="1"/>
      <c r="YQ296" s="1"/>
      <c r="YR296" s="1"/>
      <c r="YS296" s="1"/>
      <c r="YT296" s="1"/>
      <c r="YU296" s="1"/>
      <c r="YV296" s="1"/>
      <c r="YW296" s="1"/>
      <c r="YX296" s="1"/>
      <c r="YY296" s="1"/>
      <c r="YZ296" s="1"/>
      <c r="ZA296" s="1"/>
      <c r="ZB296" s="1"/>
      <c r="ZC296" s="1"/>
      <c r="ZD296" s="1"/>
      <c r="ZE296" s="1"/>
      <c r="ZF296" s="1"/>
      <c r="ZG296" s="1"/>
      <c r="ZH296" s="1"/>
      <c r="ZI296" s="1"/>
      <c r="ZJ296" s="1"/>
      <c r="ZK296" s="1"/>
      <c r="ZL296" s="1"/>
      <c r="ZM296" s="1"/>
      <c r="ZN296" s="1"/>
      <c r="ZO296" s="1"/>
      <c r="ZP296" s="1"/>
      <c r="ZQ296" s="1"/>
      <c r="ZR296" s="1"/>
      <c r="ZS296" s="1"/>
      <c r="ZT296" s="1"/>
      <c r="ZU296" s="1"/>
      <c r="ZV296" s="1"/>
      <c r="ZW296" s="1"/>
      <c r="ZX296" s="1"/>
      <c r="ZY296" s="1"/>
      <c r="ZZ296" s="1"/>
      <c r="AAA296" s="1"/>
      <c r="AAB296" s="1"/>
      <c r="AAC296" s="1"/>
      <c r="AAD296" s="1"/>
      <c r="AAE296" s="1"/>
      <c r="AAF296" s="1"/>
      <c r="AAG296" s="1"/>
      <c r="AAH296" s="1"/>
      <c r="AAI296" s="1"/>
      <c r="AAJ296" s="1"/>
      <c r="AAK296" s="1"/>
      <c r="AAL296" s="1"/>
      <c r="AAM296" s="1"/>
      <c r="AAN296" s="1"/>
      <c r="AAO296" s="1"/>
      <c r="AAP296" s="1"/>
      <c r="AAQ296" s="1"/>
      <c r="AAR296" s="1"/>
      <c r="AAS296" s="1"/>
      <c r="AAT296" s="1"/>
      <c r="AAU296" s="1"/>
      <c r="AAV296" s="1"/>
      <c r="AAW296" s="1"/>
      <c r="AAX296" s="1"/>
      <c r="AAY296" s="1"/>
      <c r="AAZ296" s="1"/>
      <c r="ABA296" s="1"/>
      <c r="ABB296" s="1"/>
      <c r="ABC296" s="1"/>
      <c r="ABD296" s="1"/>
      <c r="ABE296" s="1"/>
      <c r="ABF296" s="1"/>
      <c r="ABG296" s="1"/>
      <c r="ABH296" s="1"/>
      <c r="ABI296" s="1"/>
      <c r="ABJ296" s="1"/>
      <c r="ABK296" s="1"/>
      <c r="ABL296" s="1"/>
      <c r="ABM296" s="1"/>
      <c r="ABN296" s="1"/>
      <c r="ABO296" s="1"/>
      <c r="ABP296" s="1"/>
      <c r="ABQ296" s="1"/>
      <c r="ABR296" s="1"/>
      <c r="ABS296" s="1"/>
      <c r="ABT296" s="1"/>
      <c r="ABU296" s="1"/>
      <c r="ABV296" s="1"/>
      <c r="ABW296" s="1"/>
      <c r="ABX296" s="1"/>
      <c r="ABY296" s="1"/>
      <c r="ABZ296" s="1"/>
      <c r="ACA296" s="1"/>
      <c r="ACB296" s="1"/>
      <c r="ACC296" s="1"/>
      <c r="ACD296" s="1"/>
      <c r="ACE296" s="1"/>
      <c r="ACF296" s="1"/>
      <c r="ACG296" s="1"/>
      <c r="ACH296" s="1"/>
      <c r="ACI296" s="1"/>
      <c r="ACJ296" s="1"/>
      <c r="ACK296" s="1"/>
      <c r="ACL296" s="1"/>
      <c r="ACM296" s="1"/>
      <c r="ACN296" s="1"/>
      <c r="ACO296" s="1"/>
      <c r="ACP296" s="1"/>
      <c r="ACQ296" s="1"/>
      <c r="ACR296" s="1"/>
      <c r="ACS296" s="1"/>
      <c r="ACT296" s="1"/>
      <c r="ACU296" s="1"/>
      <c r="ACV296" s="1"/>
      <c r="ACW296" s="1"/>
      <c r="ACX296" s="1"/>
      <c r="ACY296" s="1"/>
      <c r="ACZ296" s="1"/>
      <c r="ADA296" s="1"/>
      <c r="ADB296" s="1"/>
      <c r="ADC296" s="1"/>
      <c r="ADD296" s="1"/>
      <c r="ADE296" s="1"/>
      <c r="ADF296" s="1"/>
      <c r="ADG296" s="1"/>
      <c r="ADH296" s="1"/>
      <c r="ADI296" s="1"/>
      <c r="ADJ296" s="1"/>
      <c r="ADK296" s="1"/>
      <c r="ADL296" s="1"/>
      <c r="ADM296" s="1"/>
      <c r="ADN296" s="1"/>
      <c r="ADO296" s="1"/>
      <c r="ADP296" s="1"/>
      <c r="ADQ296" s="1"/>
      <c r="ADR296" s="1"/>
      <c r="ADS296" s="1"/>
      <c r="ADT296" s="1"/>
      <c r="ADU296" s="1"/>
      <c r="ADV296" s="1"/>
    </row>
    <row r="297" spans="1:802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  <c r="AAA297" s="1"/>
      <c r="AAB297" s="1"/>
      <c r="AAC297" s="1"/>
      <c r="AAD297" s="1"/>
      <c r="AAE297" s="1"/>
      <c r="AAF297" s="1"/>
      <c r="AAG297" s="1"/>
      <c r="AAH297" s="1"/>
      <c r="AAI297" s="1"/>
      <c r="AAJ297" s="1"/>
      <c r="AAK297" s="1"/>
      <c r="AAL297" s="1"/>
      <c r="AAM297" s="1"/>
      <c r="AAN297" s="1"/>
      <c r="AAO297" s="1"/>
      <c r="AAP297" s="1"/>
      <c r="AAQ297" s="1"/>
      <c r="AAR297" s="1"/>
      <c r="AAS297" s="1"/>
      <c r="AAT297" s="1"/>
      <c r="AAU297" s="1"/>
      <c r="AAV297" s="1"/>
      <c r="AAW297" s="1"/>
      <c r="AAX297" s="1"/>
      <c r="AAY297" s="1"/>
      <c r="AAZ297" s="1"/>
      <c r="ABA297" s="1"/>
      <c r="ABB297" s="1"/>
      <c r="ABC297" s="1"/>
      <c r="ABD297" s="1"/>
      <c r="ABE297" s="1"/>
      <c r="ABF297" s="1"/>
      <c r="ABG297" s="1"/>
      <c r="ABH297" s="1"/>
      <c r="ABI297" s="1"/>
      <c r="ABJ297" s="1"/>
      <c r="ABK297" s="1"/>
      <c r="ABL297" s="1"/>
      <c r="ABM297" s="1"/>
      <c r="ABN297" s="1"/>
      <c r="ABO297" s="1"/>
      <c r="ABP297" s="1"/>
      <c r="ABQ297" s="1"/>
      <c r="ABR297" s="1"/>
      <c r="ABS297" s="1"/>
      <c r="ABT297" s="1"/>
      <c r="ABU297" s="1"/>
      <c r="ABV297" s="1"/>
      <c r="ABW297" s="1"/>
      <c r="ABX297" s="1"/>
      <c r="ABY297" s="1"/>
      <c r="ABZ297" s="1"/>
      <c r="ACA297" s="1"/>
      <c r="ACB297" s="1"/>
      <c r="ACC297" s="1"/>
      <c r="ACD297" s="1"/>
      <c r="ACE297" s="1"/>
      <c r="ACF297" s="1"/>
      <c r="ACG297" s="1"/>
      <c r="ACH297" s="1"/>
      <c r="ACI297" s="1"/>
      <c r="ACJ297" s="1"/>
      <c r="ACK297" s="1"/>
      <c r="ACL297" s="1"/>
      <c r="ACM297" s="1"/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s="1"/>
      <c r="ADM297" s="1"/>
      <c r="ADN297" s="1"/>
      <c r="ADO297" s="1"/>
      <c r="ADP297" s="1"/>
      <c r="ADQ297" s="1"/>
      <c r="ADR297" s="1"/>
      <c r="ADS297" s="1"/>
      <c r="ADT297" s="1"/>
      <c r="ADU297" s="1"/>
      <c r="ADV297" s="1"/>
    </row>
    <row r="298" spans="1:802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  <c r="AAA298" s="1"/>
      <c r="AAB298" s="1"/>
      <c r="AAC298" s="1"/>
      <c r="AAD298" s="1"/>
      <c r="AAE298" s="1"/>
      <c r="AAF298" s="1"/>
      <c r="AAG298" s="1"/>
      <c r="AAH298" s="1"/>
      <c r="AAI298" s="1"/>
      <c r="AAJ298" s="1"/>
      <c r="AAK298" s="1"/>
      <c r="AAL298" s="1"/>
      <c r="AAM298" s="1"/>
      <c r="AAN298" s="1"/>
      <c r="AAO298" s="1"/>
      <c r="AAP298" s="1"/>
      <c r="AAQ298" s="1"/>
      <c r="AAR298" s="1"/>
      <c r="AAS298" s="1"/>
      <c r="AAT298" s="1"/>
      <c r="AAU298" s="1"/>
      <c r="AAV298" s="1"/>
      <c r="AAW298" s="1"/>
      <c r="AAX298" s="1"/>
      <c r="AAY298" s="1"/>
      <c r="AAZ298" s="1"/>
      <c r="ABA298" s="1"/>
      <c r="ABB298" s="1"/>
      <c r="ABC298" s="1"/>
      <c r="ABD298" s="1"/>
      <c r="ABE298" s="1"/>
      <c r="ABF298" s="1"/>
      <c r="ABG298" s="1"/>
      <c r="ABH298" s="1"/>
      <c r="ABI298" s="1"/>
      <c r="ABJ298" s="1"/>
      <c r="ABK298" s="1"/>
      <c r="ABL298" s="1"/>
      <c r="ABM298" s="1"/>
      <c r="ABN298" s="1"/>
      <c r="ABO298" s="1"/>
      <c r="ABP298" s="1"/>
      <c r="ABQ298" s="1"/>
      <c r="ABR298" s="1"/>
      <c r="ABS298" s="1"/>
      <c r="ABT298" s="1"/>
      <c r="ABU298" s="1"/>
      <c r="ABV298" s="1"/>
      <c r="ABW298" s="1"/>
      <c r="ABX298" s="1"/>
      <c r="ABY298" s="1"/>
      <c r="ABZ298" s="1"/>
      <c r="ACA298" s="1"/>
      <c r="ACB298" s="1"/>
      <c r="ACC298" s="1"/>
      <c r="ACD298" s="1"/>
      <c r="ACE298" s="1"/>
      <c r="ACF298" s="1"/>
      <c r="ACG298" s="1"/>
      <c r="ACH298" s="1"/>
      <c r="ACI298" s="1"/>
      <c r="ACJ298" s="1"/>
      <c r="ACK298" s="1"/>
      <c r="ACL298" s="1"/>
      <c r="ACM298" s="1"/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s="1"/>
      <c r="ADM298" s="1"/>
      <c r="ADN298" s="1"/>
      <c r="ADO298" s="1"/>
      <c r="ADP298" s="1"/>
      <c r="ADQ298" s="1"/>
      <c r="ADR298" s="1"/>
      <c r="ADS298" s="1"/>
      <c r="ADT298" s="1"/>
      <c r="ADU298" s="1"/>
      <c r="ADV298" s="1"/>
    </row>
    <row r="299" spans="1:802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1"/>
      <c r="WX299" s="1"/>
      <c r="WY299" s="1"/>
      <c r="WZ299" s="1"/>
      <c r="XA299" s="1"/>
      <c r="XB299" s="1"/>
      <c r="XC299" s="1"/>
      <c r="XD299" s="1"/>
      <c r="XE299" s="1"/>
      <c r="XF299" s="1"/>
      <c r="XG299" s="1"/>
      <c r="XH299" s="1"/>
      <c r="XI299" s="1"/>
      <c r="XJ299" s="1"/>
      <c r="XK299" s="1"/>
      <c r="XL299" s="1"/>
      <c r="XM299" s="1"/>
      <c r="XN299" s="1"/>
      <c r="XO299" s="1"/>
      <c r="XP299" s="1"/>
      <c r="XQ299" s="1"/>
      <c r="XR299" s="1"/>
      <c r="XS299" s="1"/>
      <c r="XT299" s="1"/>
      <c r="XU299" s="1"/>
      <c r="XV299" s="1"/>
      <c r="XW299" s="1"/>
      <c r="XX299" s="1"/>
      <c r="XY299" s="1"/>
      <c r="XZ299" s="1"/>
      <c r="YA299" s="1"/>
      <c r="YB299" s="1"/>
      <c r="YC299" s="1"/>
      <c r="YD299" s="1"/>
      <c r="YE299" s="1"/>
      <c r="YF299" s="1"/>
      <c r="YG299" s="1"/>
      <c r="YH299" s="1"/>
      <c r="YI299" s="1"/>
      <c r="YJ299" s="1"/>
      <c r="YK299" s="1"/>
      <c r="YL299" s="1"/>
      <c r="YM299" s="1"/>
      <c r="YN299" s="1"/>
      <c r="YO299" s="1"/>
      <c r="YP299" s="1"/>
      <c r="YQ299" s="1"/>
      <c r="YR299" s="1"/>
      <c r="YS299" s="1"/>
      <c r="YT299" s="1"/>
      <c r="YU299" s="1"/>
      <c r="YV299" s="1"/>
      <c r="YW299" s="1"/>
      <c r="YX299" s="1"/>
      <c r="YY299" s="1"/>
      <c r="YZ299" s="1"/>
      <c r="ZA299" s="1"/>
      <c r="ZB299" s="1"/>
      <c r="ZC299" s="1"/>
      <c r="ZD299" s="1"/>
      <c r="ZE299" s="1"/>
      <c r="ZF299" s="1"/>
      <c r="ZG299" s="1"/>
      <c r="ZH299" s="1"/>
      <c r="ZI299" s="1"/>
      <c r="ZJ299" s="1"/>
      <c r="ZK299" s="1"/>
      <c r="ZL299" s="1"/>
      <c r="ZM299" s="1"/>
      <c r="ZN299" s="1"/>
      <c r="ZO299" s="1"/>
      <c r="ZP299" s="1"/>
      <c r="ZQ299" s="1"/>
      <c r="ZR299" s="1"/>
      <c r="ZS299" s="1"/>
      <c r="ZT299" s="1"/>
      <c r="ZU299" s="1"/>
      <c r="ZV299" s="1"/>
      <c r="ZW299" s="1"/>
      <c r="ZX299" s="1"/>
      <c r="ZY299" s="1"/>
      <c r="ZZ299" s="1"/>
      <c r="AAA299" s="1"/>
      <c r="AAB299" s="1"/>
      <c r="AAC299" s="1"/>
      <c r="AAD299" s="1"/>
      <c r="AAE299" s="1"/>
      <c r="AAF299" s="1"/>
      <c r="AAG299" s="1"/>
      <c r="AAH299" s="1"/>
      <c r="AAI299" s="1"/>
      <c r="AAJ299" s="1"/>
      <c r="AAK299" s="1"/>
      <c r="AAL299" s="1"/>
      <c r="AAM299" s="1"/>
      <c r="AAN299" s="1"/>
      <c r="AAO299" s="1"/>
      <c r="AAP299" s="1"/>
      <c r="AAQ299" s="1"/>
      <c r="AAR299" s="1"/>
      <c r="AAS299" s="1"/>
      <c r="AAT299" s="1"/>
      <c r="AAU299" s="1"/>
      <c r="AAV299" s="1"/>
      <c r="AAW299" s="1"/>
      <c r="AAX299" s="1"/>
      <c r="AAY299" s="1"/>
      <c r="AAZ299" s="1"/>
      <c r="ABA299" s="1"/>
      <c r="ABB299" s="1"/>
      <c r="ABC299" s="1"/>
      <c r="ABD299" s="1"/>
      <c r="ABE299" s="1"/>
      <c r="ABF299" s="1"/>
      <c r="ABG299" s="1"/>
      <c r="ABH299" s="1"/>
      <c r="ABI299" s="1"/>
      <c r="ABJ299" s="1"/>
      <c r="ABK299" s="1"/>
      <c r="ABL299" s="1"/>
      <c r="ABM299" s="1"/>
      <c r="ABN299" s="1"/>
      <c r="ABO299" s="1"/>
      <c r="ABP299" s="1"/>
      <c r="ABQ299" s="1"/>
      <c r="ABR299" s="1"/>
      <c r="ABS299" s="1"/>
      <c r="ABT299" s="1"/>
      <c r="ABU299" s="1"/>
      <c r="ABV299" s="1"/>
      <c r="ABW299" s="1"/>
      <c r="ABX299" s="1"/>
      <c r="ABY299" s="1"/>
      <c r="ABZ299" s="1"/>
      <c r="ACA299" s="1"/>
      <c r="ACB299" s="1"/>
      <c r="ACC299" s="1"/>
      <c r="ACD299" s="1"/>
      <c r="ACE299" s="1"/>
      <c r="ACF299" s="1"/>
      <c r="ACG299" s="1"/>
      <c r="ACH299" s="1"/>
      <c r="ACI299" s="1"/>
      <c r="ACJ299" s="1"/>
      <c r="ACK299" s="1"/>
      <c r="ACL299" s="1"/>
      <c r="ACM299" s="1"/>
      <c r="ACN299" s="1"/>
      <c r="ACO299" s="1"/>
      <c r="ACP299" s="1"/>
      <c r="ACQ299" s="1"/>
      <c r="ACR299" s="1"/>
      <c r="ACS299" s="1"/>
      <c r="ACT299" s="1"/>
      <c r="ACU299" s="1"/>
      <c r="ACV299" s="1"/>
      <c r="ACW299" s="1"/>
      <c r="ACX299" s="1"/>
      <c r="ACY299" s="1"/>
      <c r="ACZ299" s="1"/>
      <c r="ADA299" s="1"/>
      <c r="ADB299" s="1"/>
      <c r="ADC299" s="1"/>
      <c r="ADD299" s="1"/>
      <c r="ADE299" s="1"/>
      <c r="ADF299" s="1"/>
      <c r="ADG299" s="1"/>
      <c r="ADH299" s="1"/>
      <c r="ADI299" s="1"/>
      <c r="ADJ299" s="1"/>
      <c r="ADK299" s="1"/>
      <c r="ADL299" s="1"/>
      <c r="ADM299" s="1"/>
      <c r="ADN299" s="1"/>
      <c r="ADO299" s="1"/>
      <c r="ADP299" s="1"/>
      <c r="ADQ299" s="1"/>
      <c r="ADR299" s="1"/>
      <c r="ADS299" s="1"/>
      <c r="ADT299" s="1"/>
      <c r="ADU299" s="1"/>
      <c r="ADV299" s="1"/>
    </row>
    <row r="300" spans="1:802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</row>
    <row r="301" spans="1:802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</row>
    <row r="302" spans="1:802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  <c r="ADV302" s="1"/>
    </row>
    <row r="303" spans="1:802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</row>
    <row r="304" spans="1:802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/>
      <c r="ZS304" s="1"/>
      <c r="ZT304" s="1"/>
      <c r="ZU304" s="1"/>
      <c r="ZV304" s="1"/>
      <c r="ZW304" s="1"/>
      <c r="ZX304" s="1"/>
      <c r="ZY304" s="1"/>
      <c r="ZZ304" s="1"/>
      <c r="AAA304" s="1"/>
      <c r="AAB304" s="1"/>
      <c r="AAC304" s="1"/>
      <c r="AAD304" s="1"/>
      <c r="AAE304" s="1"/>
      <c r="AAF304" s="1"/>
      <c r="AAG304" s="1"/>
      <c r="AAH304" s="1"/>
      <c r="AAI304" s="1"/>
      <c r="AAJ304" s="1"/>
      <c r="AAK304" s="1"/>
      <c r="AAL304" s="1"/>
      <c r="AAM304" s="1"/>
      <c r="AAN304" s="1"/>
      <c r="AAO304" s="1"/>
      <c r="AAP304" s="1"/>
      <c r="AAQ304" s="1"/>
      <c r="AAR304" s="1"/>
      <c r="AAS304" s="1"/>
      <c r="AAT304" s="1"/>
      <c r="AAU304" s="1"/>
      <c r="AAV304" s="1"/>
      <c r="AAW304" s="1"/>
      <c r="AAX304" s="1"/>
      <c r="AAY304" s="1"/>
      <c r="AAZ304" s="1"/>
      <c r="ABA304" s="1"/>
      <c r="ABB304" s="1"/>
      <c r="ABC304" s="1"/>
      <c r="ABD304" s="1"/>
      <c r="ABE304" s="1"/>
      <c r="ABF304" s="1"/>
      <c r="ABG304" s="1"/>
      <c r="ABH304" s="1"/>
      <c r="ABI304" s="1"/>
      <c r="ABJ304" s="1"/>
      <c r="ABK304" s="1"/>
      <c r="ABL304" s="1"/>
      <c r="ABM304" s="1"/>
      <c r="ABN304" s="1"/>
      <c r="ABO304" s="1"/>
      <c r="ABP304" s="1"/>
      <c r="ABQ304" s="1"/>
      <c r="ABR304" s="1"/>
      <c r="ABS304" s="1"/>
      <c r="ABT304" s="1"/>
      <c r="ABU304" s="1"/>
      <c r="ABV304" s="1"/>
      <c r="ABW304" s="1"/>
      <c r="ABX304" s="1"/>
      <c r="ABY304" s="1"/>
      <c r="ABZ304" s="1"/>
      <c r="ACA304" s="1"/>
      <c r="ACB304" s="1"/>
      <c r="ACC304" s="1"/>
      <c r="ACD304" s="1"/>
      <c r="ACE304" s="1"/>
      <c r="ACF304" s="1"/>
      <c r="ACG304" s="1"/>
      <c r="ACH304" s="1"/>
      <c r="ACI304" s="1"/>
      <c r="ACJ304" s="1"/>
      <c r="ACK304" s="1"/>
      <c r="ACL304" s="1"/>
      <c r="ACM304" s="1"/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s="1"/>
      <c r="ADM304" s="1"/>
      <c r="ADN304" s="1"/>
      <c r="ADO304" s="1"/>
      <c r="ADP304" s="1"/>
      <c r="ADQ304" s="1"/>
      <c r="ADR304" s="1"/>
      <c r="ADS304" s="1"/>
      <c r="ADT304" s="1"/>
      <c r="ADU304" s="1"/>
      <c r="ADV304" s="1"/>
    </row>
    <row r="305" spans="1:802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</row>
    <row r="306" spans="1:802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</row>
    <row r="307" spans="1:802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</row>
    <row r="308" spans="1:802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</row>
    <row r="309" spans="1:802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</row>
    <row r="310" spans="1:802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</row>
    <row r="311" spans="1:802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</row>
    <row r="312" spans="1:802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  <c r="AAA312" s="1"/>
      <c r="AAB312" s="1"/>
      <c r="AAC312" s="1"/>
      <c r="AAD312" s="1"/>
      <c r="AAE312" s="1"/>
      <c r="AAF312" s="1"/>
      <c r="AAG312" s="1"/>
      <c r="AAH312" s="1"/>
      <c r="AAI312" s="1"/>
      <c r="AAJ312" s="1"/>
      <c r="AAK312" s="1"/>
      <c r="AAL312" s="1"/>
      <c r="AAM312" s="1"/>
      <c r="AAN312" s="1"/>
      <c r="AAO312" s="1"/>
      <c r="AAP312" s="1"/>
      <c r="AAQ312" s="1"/>
      <c r="AAR312" s="1"/>
      <c r="AAS312" s="1"/>
      <c r="AAT312" s="1"/>
      <c r="AAU312" s="1"/>
      <c r="AAV312" s="1"/>
      <c r="AAW312" s="1"/>
      <c r="AAX312" s="1"/>
      <c r="AAY312" s="1"/>
      <c r="AAZ312" s="1"/>
      <c r="ABA312" s="1"/>
      <c r="ABB312" s="1"/>
      <c r="ABC312" s="1"/>
      <c r="ABD312" s="1"/>
      <c r="ABE312" s="1"/>
      <c r="ABF312" s="1"/>
      <c r="ABG312" s="1"/>
      <c r="ABH312" s="1"/>
      <c r="ABI312" s="1"/>
      <c r="ABJ312" s="1"/>
      <c r="ABK312" s="1"/>
      <c r="ABL312" s="1"/>
      <c r="ABM312" s="1"/>
      <c r="ABN312" s="1"/>
      <c r="ABO312" s="1"/>
      <c r="ABP312" s="1"/>
      <c r="ABQ312" s="1"/>
      <c r="ABR312" s="1"/>
      <c r="ABS312" s="1"/>
      <c r="ABT312" s="1"/>
      <c r="ABU312" s="1"/>
      <c r="ABV312" s="1"/>
      <c r="ABW312" s="1"/>
      <c r="ABX312" s="1"/>
      <c r="ABY312" s="1"/>
      <c r="ABZ312" s="1"/>
      <c r="ACA312" s="1"/>
      <c r="ACB312" s="1"/>
      <c r="ACC312" s="1"/>
      <c r="ACD312" s="1"/>
      <c r="ACE312" s="1"/>
      <c r="ACF312" s="1"/>
      <c r="ACG312" s="1"/>
      <c r="ACH312" s="1"/>
      <c r="ACI312" s="1"/>
      <c r="ACJ312" s="1"/>
      <c r="ACK312" s="1"/>
      <c r="ACL312" s="1"/>
      <c r="ACM312" s="1"/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s="1"/>
      <c r="ADM312" s="1"/>
      <c r="ADN312" s="1"/>
      <c r="ADO312" s="1"/>
      <c r="ADP312" s="1"/>
      <c r="ADQ312" s="1"/>
      <c r="ADR312" s="1"/>
      <c r="ADS312" s="1"/>
      <c r="ADT312" s="1"/>
      <c r="ADU312" s="1"/>
      <c r="ADV312" s="1"/>
    </row>
    <row r="313" spans="1:802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1"/>
      <c r="UV313" s="1"/>
      <c r="UW313" s="1"/>
      <c r="UX313" s="1"/>
      <c r="UY313" s="1"/>
      <c r="UZ313" s="1"/>
      <c r="VA313" s="1"/>
      <c r="VB313" s="1"/>
      <c r="VC313" s="1"/>
      <c r="VD313" s="1"/>
      <c r="VE313" s="1"/>
      <c r="VF313" s="1"/>
      <c r="VG313" s="1"/>
      <c r="VH313" s="1"/>
      <c r="VI313" s="1"/>
      <c r="VJ313" s="1"/>
      <c r="VK313" s="1"/>
      <c r="VL313" s="1"/>
      <c r="VM313" s="1"/>
      <c r="VN313" s="1"/>
      <c r="VO313" s="1"/>
      <c r="VP313" s="1"/>
      <c r="VQ313" s="1"/>
      <c r="VR313" s="1"/>
      <c r="VS313" s="1"/>
      <c r="VT313" s="1"/>
      <c r="VU313" s="1"/>
      <c r="VV313" s="1"/>
      <c r="VW313" s="1"/>
      <c r="VX313" s="1"/>
      <c r="VY313" s="1"/>
      <c r="VZ313" s="1"/>
      <c r="WA313" s="1"/>
      <c r="WB313" s="1"/>
      <c r="WC313" s="1"/>
      <c r="WD313" s="1"/>
      <c r="WE313" s="1"/>
      <c r="WF313" s="1"/>
      <c r="WG313" s="1"/>
      <c r="WH313" s="1"/>
      <c r="WI313" s="1"/>
      <c r="WJ313" s="1"/>
      <c r="WK313" s="1"/>
      <c r="WL313" s="1"/>
      <c r="WM313" s="1"/>
      <c r="WN313" s="1"/>
      <c r="WO313" s="1"/>
      <c r="WP313" s="1"/>
      <c r="WQ313" s="1"/>
      <c r="WR313" s="1"/>
      <c r="WS313" s="1"/>
      <c r="WT313" s="1"/>
      <c r="WU313" s="1"/>
      <c r="WV313" s="1"/>
      <c r="WW313" s="1"/>
      <c r="WX313" s="1"/>
      <c r="WY313" s="1"/>
      <c r="WZ313" s="1"/>
      <c r="XA313" s="1"/>
      <c r="XB313" s="1"/>
      <c r="XC313" s="1"/>
      <c r="XD313" s="1"/>
      <c r="XE313" s="1"/>
      <c r="XF313" s="1"/>
      <c r="XG313" s="1"/>
      <c r="XH313" s="1"/>
      <c r="XI313" s="1"/>
      <c r="XJ313" s="1"/>
      <c r="XK313" s="1"/>
      <c r="XL313" s="1"/>
      <c r="XM313" s="1"/>
      <c r="XN313" s="1"/>
      <c r="XO313" s="1"/>
      <c r="XP313" s="1"/>
      <c r="XQ313" s="1"/>
      <c r="XR313" s="1"/>
      <c r="XS313" s="1"/>
      <c r="XT313" s="1"/>
      <c r="XU313" s="1"/>
      <c r="XV313" s="1"/>
      <c r="XW313" s="1"/>
      <c r="XX313" s="1"/>
      <c r="XY313" s="1"/>
      <c r="XZ313" s="1"/>
      <c r="YA313" s="1"/>
      <c r="YB313" s="1"/>
      <c r="YC313" s="1"/>
      <c r="YD313" s="1"/>
      <c r="YE313" s="1"/>
      <c r="YF313" s="1"/>
      <c r="YG313" s="1"/>
      <c r="YH313" s="1"/>
      <c r="YI313" s="1"/>
      <c r="YJ313" s="1"/>
      <c r="YK313" s="1"/>
      <c r="YL313" s="1"/>
      <c r="YM313" s="1"/>
      <c r="YN313" s="1"/>
      <c r="YO313" s="1"/>
      <c r="YP313" s="1"/>
      <c r="YQ313" s="1"/>
      <c r="YR313" s="1"/>
      <c r="YS313" s="1"/>
      <c r="YT313" s="1"/>
      <c r="YU313" s="1"/>
      <c r="YV313" s="1"/>
      <c r="YW313" s="1"/>
      <c r="YX313" s="1"/>
      <c r="YY313" s="1"/>
      <c r="YZ313" s="1"/>
      <c r="ZA313" s="1"/>
      <c r="ZB313" s="1"/>
      <c r="ZC313" s="1"/>
      <c r="ZD313" s="1"/>
      <c r="ZE313" s="1"/>
      <c r="ZF313" s="1"/>
      <c r="ZG313" s="1"/>
      <c r="ZH313" s="1"/>
      <c r="ZI313" s="1"/>
      <c r="ZJ313" s="1"/>
      <c r="ZK313" s="1"/>
      <c r="ZL313" s="1"/>
      <c r="ZM313" s="1"/>
      <c r="ZN313" s="1"/>
      <c r="ZO313" s="1"/>
      <c r="ZP313" s="1"/>
      <c r="ZQ313" s="1"/>
      <c r="ZR313" s="1"/>
      <c r="ZS313" s="1"/>
      <c r="ZT313" s="1"/>
      <c r="ZU313" s="1"/>
      <c r="ZV313" s="1"/>
      <c r="ZW313" s="1"/>
      <c r="ZX313" s="1"/>
      <c r="ZY313" s="1"/>
      <c r="ZZ313" s="1"/>
      <c r="AAA313" s="1"/>
      <c r="AAB313" s="1"/>
      <c r="AAC313" s="1"/>
      <c r="AAD313" s="1"/>
      <c r="AAE313" s="1"/>
      <c r="AAF313" s="1"/>
      <c r="AAG313" s="1"/>
      <c r="AAH313" s="1"/>
      <c r="AAI313" s="1"/>
      <c r="AAJ313" s="1"/>
      <c r="AAK313" s="1"/>
      <c r="AAL313" s="1"/>
      <c r="AAM313" s="1"/>
      <c r="AAN313" s="1"/>
      <c r="AAO313" s="1"/>
      <c r="AAP313" s="1"/>
      <c r="AAQ313" s="1"/>
      <c r="AAR313" s="1"/>
      <c r="AAS313" s="1"/>
      <c r="AAT313" s="1"/>
      <c r="AAU313" s="1"/>
      <c r="AAV313" s="1"/>
      <c r="AAW313" s="1"/>
      <c r="AAX313" s="1"/>
      <c r="AAY313" s="1"/>
      <c r="AAZ313" s="1"/>
      <c r="ABA313" s="1"/>
      <c r="ABB313" s="1"/>
      <c r="ABC313" s="1"/>
      <c r="ABD313" s="1"/>
      <c r="ABE313" s="1"/>
      <c r="ABF313" s="1"/>
      <c r="ABG313" s="1"/>
      <c r="ABH313" s="1"/>
      <c r="ABI313" s="1"/>
      <c r="ABJ313" s="1"/>
      <c r="ABK313" s="1"/>
      <c r="ABL313" s="1"/>
      <c r="ABM313" s="1"/>
      <c r="ABN313" s="1"/>
      <c r="ABO313" s="1"/>
      <c r="ABP313" s="1"/>
      <c r="ABQ313" s="1"/>
      <c r="ABR313" s="1"/>
      <c r="ABS313" s="1"/>
      <c r="ABT313" s="1"/>
      <c r="ABU313" s="1"/>
      <c r="ABV313" s="1"/>
      <c r="ABW313" s="1"/>
      <c r="ABX313" s="1"/>
      <c r="ABY313" s="1"/>
      <c r="ABZ313" s="1"/>
      <c r="ACA313" s="1"/>
      <c r="ACB313" s="1"/>
      <c r="ACC313" s="1"/>
      <c r="ACD313" s="1"/>
      <c r="ACE313" s="1"/>
      <c r="ACF313" s="1"/>
      <c r="ACG313" s="1"/>
      <c r="ACH313" s="1"/>
      <c r="ACI313" s="1"/>
      <c r="ACJ313" s="1"/>
      <c r="ACK313" s="1"/>
      <c r="ACL313" s="1"/>
      <c r="ACM313" s="1"/>
      <c r="ACN313" s="1"/>
      <c r="ACO313" s="1"/>
      <c r="ACP313" s="1"/>
      <c r="ACQ313" s="1"/>
      <c r="ACR313" s="1"/>
      <c r="ACS313" s="1"/>
      <c r="ACT313" s="1"/>
      <c r="ACU313" s="1"/>
      <c r="ACV313" s="1"/>
      <c r="ACW313" s="1"/>
      <c r="ACX313" s="1"/>
      <c r="ACY313" s="1"/>
      <c r="ACZ313" s="1"/>
      <c r="ADA313" s="1"/>
      <c r="ADB313" s="1"/>
      <c r="ADC313" s="1"/>
      <c r="ADD313" s="1"/>
      <c r="ADE313" s="1"/>
      <c r="ADF313" s="1"/>
      <c r="ADG313" s="1"/>
      <c r="ADH313" s="1"/>
      <c r="ADI313" s="1"/>
      <c r="ADJ313" s="1"/>
      <c r="ADK313" s="1"/>
      <c r="ADL313" s="1"/>
      <c r="ADM313" s="1"/>
      <c r="ADN313" s="1"/>
      <c r="ADO313" s="1"/>
      <c r="ADP313" s="1"/>
      <c r="ADQ313" s="1"/>
      <c r="ADR313" s="1"/>
      <c r="ADS313" s="1"/>
      <c r="ADT313" s="1"/>
      <c r="ADU313" s="1"/>
      <c r="ADV313" s="1"/>
    </row>
    <row r="314" spans="1:802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  <c r="US314" s="1"/>
      <c r="UT314" s="1"/>
      <c r="UU314" s="1"/>
      <c r="UV314" s="1"/>
      <c r="UW314" s="1"/>
      <c r="UX314" s="1"/>
      <c r="UY314" s="1"/>
      <c r="UZ314" s="1"/>
      <c r="VA314" s="1"/>
      <c r="VB314" s="1"/>
      <c r="VC314" s="1"/>
      <c r="VD314" s="1"/>
      <c r="VE314" s="1"/>
      <c r="VF314" s="1"/>
      <c r="VG314" s="1"/>
      <c r="VH314" s="1"/>
      <c r="VI314" s="1"/>
      <c r="VJ314" s="1"/>
      <c r="VK314" s="1"/>
      <c r="VL314" s="1"/>
      <c r="VM314" s="1"/>
      <c r="VN314" s="1"/>
      <c r="VO314" s="1"/>
      <c r="VP314" s="1"/>
      <c r="VQ314" s="1"/>
      <c r="VR314" s="1"/>
      <c r="VS314" s="1"/>
      <c r="VT314" s="1"/>
      <c r="VU314" s="1"/>
      <c r="VV314" s="1"/>
      <c r="VW314" s="1"/>
      <c r="VX314" s="1"/>
      <c r="VY314" s="1"/>
      <c r="VZ314" s="1"/>
      <c r="WA314" s="1"/>
      <c r="WB314" s="1"/>
      <c r="WC314" s="1"/>
      <c r="WD314" s="1"/>
      <c r="WE314" s="1"/>
      <c r="WF314" s="1"/>
      <c r="WG314" s="1"/>
      <c r="WH314" s="1"/>
      <c r="WI314" s="1"/>
      <c r="WJ314" s="1"/>
      <c r="WK314" s="1"/>
      <c r="WL314" s="1"/>
      <c r="WM314" s="1"/>
      <c r="WN314" s="1"/>
      <c r="WO314" s="1"/>
      <c r="WP314" s="1"/>
      <c r="WQ314" s="1"/>
      <c r="WR314" s="1"/>
      <c r="WS314" s="1"/>
      <c r="WT314" s="1"/>
      <c r="WU314" s="1"/>
      <c r="WV314" s="1"/>
      <c r="WW314" s="1"/>
      <c r="WX314" s="1"/>
      <c r="WY314" s="1"/>
      <c r="WZ314" s="1"/>
      <c r="XA314" s="1"/>
      <c r="XB314" s="1"/>
      <c r="XC314" s="1"/>
      <c r="XD314" s="1"/>
      <c r="XE314" s="1"/>
      <c r="XF314" s="1"/>
      <c r="XG314" s="1"/>
      <c r="XH314" s="1"/>
      <c r="XI314" s="1"/>
      <c r="XJ314" s="1"/>
      <c r="XK314" s="1"/>
      <c r="XL314" s="1"/>
      <c r="XM314" s="1"/>
      <c r="XN314" s="1"/>
      <c r="XO314" s="1"/>
      <c r="XP314" s="1"/>
      <c r="XQ314" s="1"/>
      <c r="XR314" s="1"/>
      <c r="XS314" s="1"/>
      <c r="XT314" s="1"/>
      <c r="XU314" s="1"/>
      <c r="XV314" s="1"/>
      <c r="XW314" s="1"/>
      <c r="XX314" s="1"/>
      <c r="XY314" s="1"/>
      <c r="XZ314" s="1"/>
      <c r="YA314" s="1"/>
      <c r="YB314" s="1"/>
      <c r="YC314" s="1"/>
      <c r="YD314" s="1"/>
      <c r="YE314" s="1"/>
      <c r="YF314" s="1"/>
      <c r="YG314" s="1"/>
      <c r="YH314" s="1"/>
      <c r="YI314" s="1"/>
      <c r="YJ314" s="1"/>
      <c r="YK314" s="1"/>
      <c r="YL314" s="1"/>
      <c r="YM314" s="1"/>
      <c r="YN314" s="1"/>
      <c r="YO314" s="1"/>
      <c r="YP314" s="1"/>
      <c r="YQ314" s="1"/>
      <c r="YR314" s="1"/>
      <c r="YS314" s="1"/>
      <c r="YT314" s="1"/>
      <c r="YU314" s="1"/>
      <c r="YV314" s="1"/>
      <c r="YW314" s="1"/>
      <c r="YX314" s="1"/>
      <c r="YY314" s="1"/>
      <c r="YZ314" s="1"/>
      <c r="ZA314" s="1"/>
      <c r="ZB314" s="1"/>
      <c r="ZC314" s="1"/>
      <c r="ZD314" s="1"/>
      <c r="ZE314" s="1"/>
      <c r="ZF314" s="1"/>
      <c r="ZG314" s="1"/>
      <c r="ZH314" s="1"/>
      <c r="ZI314" s="1"/>
      <c r="ZJ314" s="1"/>
      <c r="ZK314" s="1"/>
      <c r="ZL314" s="1"/>
      <c r="ZM314" s="1"/>
      <c r="ZN314" s="1"/>
      <c r="ZO314" s="1"/>
      <c r="ZP314" s="1"/>
      <c r="ZQ314" s="1"/>
      <c r="ZR314" s="1"/>
      <c r="ZS314" s="1"/>
      <c r="ZT314" s="1"/>
      <c r="ZU314" s="1"/>
      <c r="ZV314" s="1"/>
      <c r="ZW314" s="1"/>
      <c r="ZX314" s="1"/>
      <c r="ZY314" s="1"/>
      <c r="ZZ314" s="1"/>
      <c r="AAA314" s="1"/>
      <c r="AAB314" s="1"/>
      <c r="AAC314" s="1"/>
      <c r="AAD314" s="1"/>
      <c r="AAE314" s="1"/>
      <c r="AAF314" s="1"/>
      <c r="AAG314" s="1"/>
      <c r="AAH314" s="1"/>
      <c r="AAI314" s="1"/>
      <c r="AAJ314" s="1"/>
      <c r="AAK314" s="1"/>
      <c r="AAL314" s="1"/>
      <c r="AAM314" s="1"/>
      <c r="AAN314" s="1"/>
      <c r="AAO314" s="1"/>
      <c r="AAP314" s="1"/>
      <c r="AAQ314" s="1"/>
      <c r="AAR314" s="1"/>
      <c r="AAS314" s="1"/>
      <c r="AAT314" s="1"/>
      <c r="AAU314" s="1"/>
      <c r="AAV314" s="1"/>
      <c r="AAW314" s="1"/>
      <c r="AAX314" s="1"/>
      <c r="AAY314" s="1"/>
      <c r="AAZ314" s="1"/>
      <c r="ABA314" s="1"/>
      <c r="ABB314" s="1"/>
      <c r="ABC314" s="1"/>
      <c r="ABD314" s="1"/>
      <c r="ABE314" s="1"/>
      <c r="ABF314" s="1"/>
      <c r="ABG314" s="1"/>
      <c r="ABH314" s="1"/>
      <c r="ABI314" s="1"/>
      <c r="ABJ314" s="1"/>
      <c r="ABK314" s="1"/>
      <c r="ABL314" s="1"/>
      <c r="ABM314" s="1"/>
      <c r="ABN314" s="1"/>
      <c r="ABO314" s="1"/>
      <c r="ABP314" s="1"/>
      <c r="ABQ314" s="1"/>
      <c r="ABR314" s="1"/>
      <c r="ABS314" s="1"/>
      <c r="ABT314" s="1"/>
      <c r="ABU314" s="1"/>
      <c r="ABV314" s="1"/>
      <c r="ABW314" s="1"/>
      <c r="ABX314" s="1"/>
      <c r="ABY314" s="1"/>
      <c r="ABZ314" s="1"/>
      <c r="ACA314" s="1"/>
      <c r="ACB314" s="1"/>
      <c r="ACC314" s="1"/>
      <c r="ACD314" s="1"/>
      <c r="ACE314" s="1"/>
      <c r="ACF314" s="1"/>
      <c r="ACG314" s="1"/>
      <c r="ACH314" s="1"/>
      <c r="ACI314" s="1"/>
      <c r="ACJ314" s="1"/>
      <c r="ACK314" s="1"/>
      <c r="ACL314" s="1"/>
      <c r="ACM314" s="1"/>
      <c r="ACN314" s="1"/>
      <c r="ACO314" s="1"/>
      <c r="ACP314" s="1"/>
      <c r="ACQ314" s="1"/>
      <c r="ACR314" s="1"/>
      <c r="ACS314" s="1"/>
      <c r="ACT314" s="1"/>
      <c r="ACU314" s="1"/>
      <c r="ACV314" s="1"/>
      <c r="ACW314" s="1"/>
      <c r="ACX314" s="1"/>
      <c r="ACY314" s="1"/>
      <c r="ACZ314" s="1"/>
      <c r="ADA314" s="1"/>
      <c r="ADB314" s="1"/>
      <c r="ADC314" s="1"/>
      <c r="ADD314" s="1"/>
      <c r="ADE314" s="1"/>
      <c r="ADF314" s="1"/>
      <c r="ADG314" s="1"/>
      <c r="ADH314" s="1"/>
      <c r="ADI314" s="1"/>
      <c r="ADJ314" s="1"/>
      <c r="ADK314" s="1"/>
      <c r="ADL314" s="1"/>
      <c r="ADM314" s="1"/>
      <c r="ADN314" s="1"/>
      <c r="ADO314" s="1"/>
      <c r="ADP314" s="1"/>
      <c r="ADQ314" s="1"/>
      <c r="ADR314" s="1"/>
      <c r="ADS314" s="1"/>
      <c r="ADT314" s="1"/>
      <c r="ADU314" s="1"/>
      <c r="ADV314" s="1"/>
    </row>
    <row r="315" spans="1:802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  <c r="US315" s="1"/>
      <c r="UT315" s="1"/>
      <c r="UU315" s="1"/>
      <c r="UV315" s="1"/>
      <c r="UW315" s="1"/>
      <c r="UX315" s="1"/>
      <c r="UY315" s="1"/>
      <c r="UZ315" s="1"/>
      <c r="VA315" s="1"/>
      <c r="VB315" s="1"/>
      <c r="VC315" s="1"/>
      <c r="VD315" s="1"/>
      <c r="VE315" s="1"/>
      <c r="VF315" s="1"/>
      <c r="VG315" s="1"/>
      <c r="VH315" s="1"/>
      <c r="VI315" s="1"/>
      <c r="VJ315" s="1"/>
      <c r="VK315" s="1"/>
      <c r="VL315" s="1"/>
      <c r="VM315" s="1"/>
      <c r="VN315" s="1"/>
      <c r="VO315" s="1"/>
      <c r="VP315" s="1"/>
      <c r="VQ315" s="1"/>
      <c r="VR315" s="1"/>
      <c r="VS315" s="1"/>
      <c r="VT315" s="1"/>
      <c r="VU315" s="1"/>
      <c r="VV315" s="1"/>
      <c r="VW315" s="1"/>
      <c r="VX315" s="1"/>
      <c r="VY315" s="1"/>
      <c r="VZ315" s="1"/>
      <c r="WA315" s="1"/>
      <c r="WB315" s="1"/>
      <c r="WC315" s="1"/>
      <c r="WD315" s="1"/>
      <c r="WE315" s="1"/>
      <c r="WF315" s="1"/>
      <c r="WG315" s="1"/>
      <c r="WH315" s="1"/>
      <c r="WI315" s="1"/>
      <c r="WJ315" s="1"/>
      <c r="WK315" s="1"/>
      <c r="WL315" s="1"/>
      <c r="WM315" s="1"/>
      <c r="WN315" s="1"/>
      <c r="WO315" s="1"/>
      <c r="WP315" s="1"/>
      <c r="WQ315" s="1"/>
      <c r="WR315" s="1"/>
      <c r="WS315" s="1"/>
      <c r="WT315" s="1"/>
      <c r="WU315" s="1"/>
      <c r="WV315" s="1"/>
      <c r="WW315" s="1"/>
      <c r="WX315" s="1"/>
      <c r="WY315" s="1"/>
      <c r="WZ315" s="1"/>
      <c r="XA315" s="1"/>
      <c r="XB315" s="1"/>
      <c r="XC315" s="1"/>
      <c r="XD315" s="1"/>
      <c r="XE315" s="1"/>
      <c r="XF315" s="1"/>
      <c r="XG315" s="1"/>
      <c r="XH315" s="1"/>
      <c r="XI315" s="1"/>
      <c r="XJ315" s="1"/>
      <c r="XK315" s="1"/>
      <c r="XL315" s="1"/>
      <c r="XM315" s="1"/>
      <c r="XN315" s="1"/>
      <c r="XO315" s="1"/>
      <c r="XP315" s="1"/>
      <c r="XQ315" s="1"/>
      <c r="XR315" s="1"/>
      <c r="XS315" s="1"/>
      <c r="XT315" s="1"/>
      <c r="XU315" s="1"/>
      <c r="XV315" s="1"/>
      <c r="XW315" s="1"/>
      <c r="XX315" s="1"/>
      <c r="XY315" s="1"/>
      <c r="XZ315" s="1"/>
      <c r="YA315" s="1"/>
      <c r="YB315" s="1"/>
      <c r="YC315" s="1"/>
      <c r="YD315" s="1"/>
      <c r="YE315" s="1"/>
      <c r="YF315" s="1"/>
      <c r="YG315" s="1"/>
      <c r="YH315" s="1"/>
      <c r="YI315" s="1"/>
      <c r="YJ315" s="1"/>
      <c r="YK315" s="1"/>
      <c r="YL315" s="1"/>
      <c r="YM315" s="1"/>
      <c r="YN315" s="1"/>
      <c r="YO315" s="1"/>
      <c r="YP315" s="1"/>
      <c r="YQ315" s="1"/>
      <c r="YR315" s="1"/>
      <c r="YS315" s="1"/>
      <c r="YT315" s="1"/>
      <c r="YU315" s="1"/>
      <c r="YV315" s="1"/>
      <c r="YW315" s="1"/>
      <c r="YX315" s="1"/>
      <c r="YY315" s="1"/>
      <c r="YZ315" s="1"/>
      <c r="ZA315" s="1"/>
      <c r="ZB315" s="1"/>
      <c r="ZC315" s="1"/>
      <c r="ZD315" s="1"/>
      <c r="ZE315" s="1"/>
      <c r="ZF315" s="1"/>
      <c r="ZG315" s="1"/>
      <c r="ZH315" s="1"/>
      <c r="ZI315" s="1"/>
      <c r="ZJ315" s="1"/>
      <c r="ZK315" s="1"/>
      <c r="ZL315" s="1"/>
      <c r="ZM315" s="1"/>
      <c r="ZN315" s="1"/>
      <c r="ZO315" s="1"/>
      <c r="ZP315" s="1"/>
      <c r="ZQ315" s="1"/>
      <c r="ZR315" s="1"/>
      <c r="ZS315" s="1"/>
      <c r="ZT315" s="1"/>
      <c r="ZU315" s="1"/>
      <c r="ZV315" s="1"/>
      <c r="ZW315" s="1"/>
      <c r="ZX315" s="1"/>
      <c r="ZY315" s="1"/>
      <c r="ZZ315" s="1"/>
      <c r="AAA315" s="1"/>
      <c r="AAB315" s="1"/>
      <c r="AAC315" s="1"/>
      <c r="AAD315" s="1"/>
      <c r="AAE315" s="1"/>
      <c r="AAF315" s="1"/>
      <c r="AAG315" s="1"/>
      <c r="AAH315" s="1"/>
      <c r="AAI315" s="1"/>
      <c r="AAJ315" s="1"/>
      <c r="AAK315" s="1"/>
      <c r="AAL315" s="1"/>
      <c r="AAM315" s="1"/>
      <c r="AAN315" s="1"/>
      <c r="AAO315" s="1"/>
      <c r="AAP315" s="1"/>
      <c r="AAQ315" s="1"/>
      <c r="AAR315" s="1"/>
      <c r="AAS315" s="1"/>
      <c r="AAT315" s="1"/>
      <c r="AAU315" s="1"/>
      <c r="AAV315" s="1"/>
      <c r="AAW315" s="1"/>
      <c r="AAX315" s="1"/>
      <c r="AAY315" s="1"/>
      <c r="AAZ315" s="1"/>
      <c r="ABA315" s="1"/>
      <c r="ABB315" s="1"/>
      <c r="ABC315" s="1"/>
      <c r="ABD315" s="1"/>
      <c r="ABE315" s="1"/>
      <c r="ABF315" s="1"/>
      <c r="ABG315" s="1"/>
      <c r="ABH315" s="1"/>
      <c r="ABI315" s="1"/>
      <c r="ABJ315" s="1"/>
      <c r="ABK315" s="1"/>
      <c r="ABL315" s="1"/>
      <c r="ABM315" s="1"/>
      <c r="ABN315" s="1"/>
      <c r="ABO315" s="1"/>
      <c r="ABP315" s="1"/>
      <c r="ABQ315" s="1"/>
      <c r="ABR315" s="1"/>
      <c r="ABS315" s="1"/>
      <c r="ABT315" s="1"/>
      <c r="ABU315" s="1"/>
      <c r="ABV315" s="1"/>
      <c r="ABW315" s="1"/>
      <c r="ABX315" s="1"/>
      <c r="ABY315" s="1"/>
      <c r="ABZ315" s="1"/>
      <c r="ACA315" s="1"/>
      <c r="ACB315" s="1"/>
      <c r="ACC315" s="1"/>
      <c r="ACD315" s="1"/>
      <c r="ACE315" s="1"/>
      <c r="ACF315" s="1"/>
      <c r="ACG315" s="1"/>
      <c r="ACH315" s="1"/>
      <c r="ACI315" s="1"/>
      <c r="ACJ315" s="1"/>
      <c r="ACK315" s="1"/>
      <c r="ACL315" s="1"/>
      <c r="ACM315" s="1"/>
      <c r="ACN315" s="1"/>
      <c r="ACO315" s="1"/>
      <c r="ACP315" s="1"/>
      <c r="ACQ315" s="1"/>
      <c r="ACR315" s="1"/>
      <c r="ACS315" s="1"/>
      <c r="ACT315" s="1"/>
      <c r="ACU315" s="1"/>
      <c r="ACV315" s="1"/>
      <c r="ACW315" s="1"/>
      <c r="ACX315" s="1"/>
      <c r="ACY315" s="1"/>
      <c r="ACZ315" s="1"/>
      <c r="ADA315" s="1"/>
      <c r="ADB315" s="1"/>
      <c r="ADC315" s="1"/>
      <c r="ADD315" s="1"/>
      <c r="ADE315" s="1"/>
      <c r="ADF315" s="1"/>
      <c r="ADG315" s="1"/>
      <c r="ADH315" s="1"/>
      <c r="ADI315" s="1"/>
      <c r="ADJ315" s="1"/>
      <c r="ADK315" s="1"/>
      <c r="ADL315" s="1"/>
      <c r="ADM315" s="1"/>
      <c r="ADN315" s="1"/>
      <c r="ADO315" s="1"/>
      <c r="ADP315" s="1"/>
      <c r="ADQ315" s="1"/>
      <c r="ADR315" s="1"/>
      <c r="ADS315" s="1"/>
      <c r="ADT315" s="1"/>
      <c r="ADU315" s="1"/>
      <c r="ADV315" s="1"/>
    </row>
    <row r="316" spans="1:802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  <c r="US316" s="1"/>
      <c r="UT316" s="1"/>
      <c r="UU316" s="1"/>
      <c r="UV316" s="1"/>
      <c r="UW316" s="1"/>
      <c r="UX316" s="1"/>
      <c r="UY316" s="1"/>
      <c r="UZ316" s="1"/>
      <c r="VA316" s="1"/>
      <c r="VB316" s="1"/>
      <c r="VC316" s="1"/>
      <c r="VD316" s="1"/>
      <c r="VE316" s="1"/>
      <c r="VF316" s="1"/>
      <c r="VG316" s="1"/>
      <c r="VH316" s="1"/>
      <c r="VI316" s="1"/>
      <c r="VJ316" s="1"/>
      <c r="VK316" s="1"/>
      <c r="VL316" s="1"/>
      <c r="VM316" s="1"/>
      <c r="VN316" s="1"/>
      <c r="VO316" s="1"/>
      <c r="VP316" s="1"/>
      <c r="VQ316" s="1"/>
      <c r="VR316" s="1"/>
      <c r="VS316" s="1"/>
      <c r="VT316" s="1"/>
      <c r="VU316" s="1"/>
      <c r="VV316" s="1"/>
      <c r="VW316" s="1"/>
      <c r="VX316" s="1"/>
      <c r="VY316" s="1"/>
      <c r="VZ316" s="1"/>
      <c r="WA316" s="1"/>
      <c r="WB316" s="1"/>
      <c r="WC316" s="1"/>
      <c r="WD316" s="1"/>
      <c r="WE316" s="1"/>
      <c r="WF316" s="1"/>
      <c r="WG316" s="1"/>
      <c r="WH316" s="1"/>
      <c r="WI316" s="1"/>
      <c r="WJ316" s="1"/>
      <c r="WK316" s="1"/>
      <c r="WL316" s="1"/>
      <c r="WM316" s="1"/>
      <c r="WN316" s="1"/>
      <c r="WO316" s="1"/>
      <c r="WP316" s="1"/>
      <c r="WQ316" s="1"/>
      <c r="WR316" s="1"/>
      <c r="WS316" s="1"/>
      <c r="WT316" s="1"/>
      <c r="WU316" s="1"/>
      <c r="WV316" s="1"/>
      <c r="WW316" s="1"/>
      <c r="WX316" s="1"/>
      <c r="WY316" s="1"/>
      <c r="WZ316" s="1"/>
      <c r="XA316" s="1"/>
      <c r="XB316" s="1"/>
      <c r="XC316" s="1"/>
      <c r="XD316" s="1"/>
      <c r="XE316" s="1"/>
      <c r="XF316" s="1"/>
      <c r="XG316" s="1"/>
      <c r="XH316" s="1"/>
      <c r="XI316" s="1"/>
      <c r="XJ316" s="1"/>
      <c r="XK316" s="1"/>
      <c r="XL316" s="1"/>
      <c r="XM316" s="1"/>
      <c r="XN316" s="1"/>
      <c r="XO316" s="1"/>
      <c r="XP316" s="1"/>
      <c r="XQ316" s="1"/>
      <c r="XR316" s="1"/>
      <c r="XS316" s="1"/>
      <c r="XT316" s="1"/>
      <c r="XU316" s="1"/>
      <c r="XV316" s="1"/>
      <c r="XW316" s="1"/>
      <c r="XX316" s="1"/>
      <c r="XY316" s="1"/>
      <c r="XZ316" s="1"/>
      <c r="YA316" s="1"/>
      <c r="YB316" s="1"/>
      <c r="YC316" s="1"/>
      <c r="YD316" s="1"/>
      <c r="YE316" s="1"/>
      <c r="YF316" s="1"/>
      <c r="YG316" s="1"/>
      <c r="YH316" s="1"/>
      <c r="YI316" s="1"/>
      <c r="YJ316" s="1"/>
      <c r="YK316" s="1"/>
      <c r="YL316" s="1"/>
      <c r="YM316" s="1"/>
      <c r="YN316" s="1"/>
      <c r="YO316" s="1"/>
      <c r="YP316" s="1"/>
      <c r="YQ316" s="1"/>
      <c r="YR316" s="1"/>
      <c r="YS316" s="1"/>
      <c r="YT316" s="1"/>
      <c r="YU316" s="1"/>
      <c r="YV316" s="1"/>
      <c r="YW316" s="1"/>
      <c r="YX316" s="1"/>
      <c r="YY316" s="1"/>
      <c r="YZ316" s="1"/>
      <c r="ZA316" s="1"/>
      <c r="ZB316" s="1"/>
      <c r="ZC316" s="1"/>
      <c r="ZD316" s="1"/>
      <c r="ZE316" s="1"/>
      <c r="ZF316" s="1"/>
      <c r="ZG316" s="1"/>
      <c r="ZH316" s="1"/>
      <c r="ZI316" s="1"/>
      <c r="ZJ316" s="1"/>
      <c r="ZK316" s="1"/>
      <c r="ZL316" s="1"/>
      <c r="ZM316" s="1"/>
      <c r="ZN316" s="1"/>
      <c r="ZO316" s="1"/>
      <c r="ZP316" s="1"/>
      <c r="ZQ316" s="1"/>
      <c r="ZR316" s="1"/>
      <c r="ZS316" s="1"/>
      <c r="ZT316" s="1"/>
      <c r="ZU316" s="1"/>
      <c r="ZV316" s="1"/>
      <c r="ZW316" s="1"/>
      <c r="ZX316" s="1"/>
      <c r="ZY316" s="1"/>
      <c r="ZZ316" s="1"/>
      <c r="AAA316" s="1"/>
      <c r="AAB316" s="1"/>
      <c r="AAC316" s="1"/>
      <c r="AAD316" s="1"/>
      <c r="AAE316" s="1"/>
      <c r="AAF316" s="1"/>
      <c r="AAG316" s="1"/>
      <c r="AAH316" s="1"/>
      <c r="AAI316" s="1"/>
      <c r="AAJ316" s="1"/>
      <c r="AAK316" s="1"/>
      <c r="AAL316" s="1"/>
      <c r="AAM316" s="1"/>
      <c r="AAN316" s="1"/>
      <c r="AAO316" s="1"/>
      <c r="AAP316" s="1"/>
      <c r="AAQ316" s="1"/>
      <c r="AAR316" s="1"/>
      <c r="AAS316" s="1"/>
      <c r="AAT316" s="1"/>
      <c r="AAU316" s="1"/>
      <c r="AAV316" s="1"/>
      <c r="AAW316" s="1"/>
      <c r="AAX316" s="1"/>
      <c r="AAY316" s="1"/>
      <c r="AAZ316" s="1"/>
      <c r="ABA316" s="1"/>
      <c r="ABB316" s="1"/>
      <c r="ABC316" s="1"/>
      <c r="ABD316" s="1"/>
      <c r="ABE316" s="1"/>
      <c r="ABF316" s="1"/>
      <c r="ABG316" s="1"/>
      <c r="ABH316" s="1"/>
      <c r="ABI316" s="1"/>
      <c r="ABJ316" s="1"/>
      <c r="ABK316" s="1"/>
      <c r="ABL316" s="1"/>
      <c r="ABM316" s="1"/>
      <c r="ABN316" s="1"/>
      <c r="ABO316" s="1"/>
      <c r="ABP316" s="1"/>
      <c r="ABQ316" s="1"/>
      <c r="ABR316" s="1"/>
      <c r="ABS316" s="1"/>
      <c r="ABT316" s="1"/>
      <c r="ABU316" s="1"/>
      <c r="ABV316" s="1"/>
      <c r="ABW316" s="1"/>
      <c r="ABX316" s="1"/>
      <c r="ABY316" s="1"/>
      <c r="ABZ316" s="1"/>
      <c r="ACA316" s="1"/>
      <c r="ACB316" s="1"/>
      <c r="ACC316" s="1"/>
      <c r="ACD316" s="1"/>
      <c r="ACE316" s="1"/>
      <c r="ACF316" s="1"/>
      <c r="ACG316" s="1"/>
      <c r="ACH316" s="1"/>
      <c r="ACI316" s="1"/>
      <c r="ACJ316" s="1"/>
      <c r="ACK316" s="1"/>
      <c r="ACL316" s="1"/>
      <c r="ACM316" s="1"/>
      <c r="ACN316" s="1"/>
      <c r="ACO316" s="1"/>
      <c r="ACP316" s="1"/>
      <c r="ACQ316" s="1"/>
      <c r="ACR316" s="1"/>
      <c r="ACS316" s="1"/>
      <c r="ACT316" s="1"/>
      <c r="ACU316" s="1"/>
      <c r="ACV316" s="1"/>
      <c r="ACW316" s="1"/>
      <c r="ACX316" s="1"/>
      <c r="ACY316" s="1"/>
      <c r="ACZ316" s="1"/>
      <c r="ADA316" s="1"/>
      <c r="ADB316" s="1"/>
      <c r="ADC316" s="1"/>
      <c r="ADD316" s="1"/>
      <c r="ADE316" s="1"/>
      <c r="ADF316" s="1"/>
      <c r="ADG316" s="1"/>
      <c r="ADH316" s="1"/>
      <c r="ADI316" s="1"/>
      <c r="ADJ316" s="1"/>
      <c r="ADK316" s="1"/>
      <c r="ADL316" s="1"/>
      <c r="ADM316" s="1"/>
      <c r="ADN316" s="1"/>
      <c r="ADO316" s="1"/>
      <c r="ADP316" s="1"/>
      <c r="ADQ316" s="1"/>
      <c r="ADR316" s="1"/>
      <c r="ADS316" s="1"/>
      <c r="ADT316" s="1"/>
      <c r="ADU316" s="1"/>
      <c r="ADV316" s="1"/>
    </row>
    <row r="317" spans="1:802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  <c r="US317" s="1"/>
      <c r="UT317" s="1"/>
      <c r="UU317" s="1"/>
      <c r="UV317" s="1"/>
      <c r="UW317" s="1"/>
      <c r="UX317" s="1"/>
      <c r="UY317" s="1"/>
      <c r="UZ317" s="1"/>
      <c r="VA317" s="1"/>
      <c r="VB317" s="1"/>
      <c r="VC317" s="1"/>
      <c r="VD317" s="1"/>
      <c r="VE317" s="1"/>
      <c r="VF317" s="1"/>
      <c r="VG317" s="1"/>
      <c r="VH317" s="1"/>
      <c r="VI317" s="1"/>
      <c r="VJ317" s="1"/>
      <c r="VK317" s="1"/>
      <c r="VL317" s="1"/>
      <c r="VM317" s="1"/>
      <c r="VN317" s="1"/>
      <c r="VO317" s="1"/>
      <c r="VP317" s="1"/>
      <c r="VQ317" s="1"/>
      <c r="VR317" s="1"/>
      <c r="VS317" s="1"/>
      <c r="VT317" s="1"/>
      <c r="VU317" s="1"/>
      <c r="VV317" s="1"/>
      <c r="VW317" s="1"/>
      <c r="VX317" s="1"/>
      <c r="VY317" s="1"/>
      <c r="VZ317" s="1"/>
      <c r="WA317" s="1"/>
      <c r="WB317" s="1"/>
      <c r="WC317" s="1"/>
      <c r="WD317" s="1"/>
      <c r="WE317" s="1"/>
      <c r="WF317" s="1"/>
      <c r="WG317" s="1"/>
      <c r="WH317" s="1"/>
      <c r="WI317" s="1"/>
      <c r="WJ317" s="1"/>
      <c r="WK317" s="1"/>
      <c r="WL317" s="1"/>
      <c r="WM317" s="1"/>
      <c r="WN317" s="1"/>
      <c r="WO317" s="1"/>
      <c r="WP317" s="1"/>
      <c r="WQ317" s="1"/>
      <c r="WR317" s="1"/>
      <c r="WS317" s="1"/>
      <c r="WT317" s="1"/>
      <c r="WU317" s="1"/>
      <c r="WV317" s="1"/>
      <c r="WW317" s="1"/>
      <c r="WX317" s="1"/>
      <c r="WY317" s="1"/>
      <c r="WZ317" s="1"/>
      <c r="XA317" s="1"/>
      <c r="XB317" s="1"/>
      <c r="XC317" s="1"/>
      <c r="XD317" s="1"/>
      <c r="XE317" s="1"/>
      <c r="XF317" s="1"/>
      <c r="XG317" s="1"/>
      <c r="XH317" s="1"/>
      <c r="XI317" s="1"/>
      <c r="XJ317" s="1"/>
      <c r="XK317" s="1"/>
      <c r="XL317" s="1"/>
      <c r="XM317" s="1"/>
      <c r="XN317" s="1"/>
      <c r="XO317" s="1"/>
      <c r="XP317" s="1"/>
      <c r="XQ317" s="1"/>
      <c r="XR317" s="1"/>
      <c r="XS317" s="1"/>
      <c r="XT317" s="1"/>
      <c r="XU317" s="1"/>
      <c r="XV317" s="1"/>
      <c r="XW317" s="1"/>
      <c r="XX317" s="1"/>
      <c r="XY317" s="1"/>
      <c r="XZ317" s="1"/>
      <c r="YA317" s="1"/>
      <c r="YB317" s="1"/>
      <c r="YC317" s="1"/>
      <c r="YD317" s="1"/>
      <c r="YE317" s="1"/>
      <c r="YF317" s="1"/>
      <c r="YG317" s="1"/>
      <c r="YH317" s="1"/>
      <c r="YI317" s="1"/>
      <c r="YJ317" s="1"/>
      <c r="YK317" s="1"/>
      <c r="YL317" s="1"/>
      <c r="YM317" s="1"/>
      <c r="YN317" s="1"/>
      <c r="YO317" s="1"/>
      <c r="YP317" s="1"/>
      <c r="YQ317" s="1"/>
      <c r="YR317" s="1"/>
      <c r="YS317" s="1"/>
      <c r="YT317" s="1"/>
      <c r="YU317" s="1"/>
      <c r="YV317" s="1"/>
      <c r="YW317" s="1"/>
      <c r="YX317" s="1"/>
      <c r="YY317" s="1"/>
      <c r="YZ317" s="1"/>
      <c r="ZA317" s="1"/>
      <c r="ZB317" s="1"/>
      <c r="ZC317" s="1"/>
      <c r="ZD317" s="1"/>
      <c r="ZE317" s="1"/>
      <c r="ZF317" s="1"/>
      <c r="ZG317" s="1"/>
      <c r="ZH317" s="1"/>
      <c r="ZI317" s="1"/>
      <c r="ZJ317" s="1"/>
      <c r="ZK317" s="1"/>
      <c r="ZL317" s="1"/>
      <c r="ZM317" s="1"/>
      <c r="ZN317" s="1"/>
      <c r="ZO317" s="1"/>
      <c r="ZP317" s="1"/>
      <c r="ZQ317" s="1"/>
      <c r="ZR317" s="1"/>
      <c r="ZS317" s="1"/>
      <c r="ZT317" s="1"/>
      <c r="ZU317" s="1"/>
      <c r="ZV317" s="1"/>
      <c r="ZW317" s="1"/>
      <c r="ZX317" s="1"/>
      <c r="ZY317" s="1"/>
      <c r="ZZ317" s="1"/>
      <c r="AAA317" s="1"/>
      <c r="AAB317" s="1"/>
      <c r="AAC317" s="1"/>
      <c r="AAD317" s="1"/>
      <c r="AAE317" s="1"/>
      <c r="AAF317" s="1"/>
      <c r="AAG317" s="1"/>
      <c r="AAH317" s="1"/>
      <c r="AAI317" s="1"/>
      <c r="AAJ317" s="1"/>
      <c r="AAK317" s="1"/>
      <c r="AAL317" s="1"/>
      <c r="AAM317" s="1"/>
      <c r="AAN317" s="1"/>
      <c r="AAO317" s="1"/>
      <c r="AAP317" s="1"/>
      <c r="AAQ317" s="1"/>
      <c r="AAR317" s="1"/>
      <c r="AAS317" s="1"/>
      <c r="AAT317" s="1"/>
      <c r="AAU317" s="1"/>
      <c r="AAV317" s="1"/>
      <c r="AAW317" s="1"/>
      <c r="AAX317" s="1"/>
      <c r="AAY317" s="1"/>
      <c r="AAZ317" s="1"/>
      <c r="ABA317" s="1"/>
      <c r="ABB317" s="1"/>
      <c r="ABC317" s="1"/>
      <c r="ABD317" s="1"/>
      <c r="ABE317" s="1"/>
      <c r="ABF317" s="1"/>
      <c r="ABG317" s="1"/>
      <c r="ABH317" s="1"/>
      <c r="ABI317" s="1"/>
      <c r="ABJ317" s="1"/>
      <c r="ABK317" s="1"/>
      <c r="ABL317" s="1"/>
      <c r="ABM317" s="1"/>
      <c r="ABN317" s="1"/>
      <c r="ABO317" s="1"/>
      <c r="ABP317" s="1"/>
      <c r="ABQ317" s="1"/>
      <c r="ABR317" s="1"/>
      <c r="ABS317" s="1"/>
      <c r="ABT317" s="1"/>
      <c r="ABU317" s="1"/>
      <c r="ABV317" s="1"/>
      <c r="ABW317" s="1"/>
      <c r="ABX317" s="1"/>
      <c r="ABY317" s="1"/>
      <c r="ABZ317" s="1"/>
      <c r="ACA317" s="1"/>
      <c r="ACB317" s="1"/>
      <c r="ACC317" s="1"/>
      <c r="ACD317" s="1"/>
      <c r="ACE317" s="1"/>
      <c r="ACF317" s="1"/>
      <c r="ACG317" s="1"/>
      <c r="ACH317" s="1"/>
      <c r="ACI317" s="1"/>
      <c r="ACJ317" s="1"/>
      <c r="ACK317" s="1"/>
      <c r="ACL317" s="1"/>
      <c r="ACM317" s="1"/>
      <c r="ACN317" s="1"/>
      <c r="ACO317" s="1"/>
      <c r="ACP317" s="1"/>
      <c r="ACQ317" s="1"/>
      <c r="ACR317" s="1"/>
      <c r="ACS317" s="1"/>
      <c r="ACT317" s="1"/>
      <c r="ACU317" s="1"/>
      <c r="ACV317" s="1"/>
      <c r="ACW317" s="1"/>
      <c r="ACX317" s="1"/>
      <c r="ACY317" s="1"/>
      <c r="ACZ317" s="1"/>
      <c r="ADA317" s="1"/>
      <c r="ADB317" s="1"/>
      <c r="ADC317" s="1"/>
      <c r="ADD317" s="1"/>
      <c r="ADE317" s="1"/>
      <c r="ADF317" s="1"/>
      <c r="ADG317" s="1"/>
      <c r="ADH317" s="1"/>
      <c r="ADI317" s="1"/>
      <c r="ADJ317" s="1"/>
      <c r="ADK317" s="1"/>
      <c r="ADL317" s="1"/>
      <c r="ADM317" s="1"/>
      <c r="ADN317" s="1"/>
      <c r="ADO317" s="1"/>
      <c r="ADP317" s="1"/>
      <c r="ADQ317" s="1"/>
      <c r="ADR317" s="1"/>
      <c r="ADS317" s="1"/>
      <c r="ADT317" s="1"/>
      <c r="ADU317" s="1"/>
      <c r="ADV317" s="1"/>
    </row>
    <row r="318" spans="1:802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  <c r="TB318" s="1"/>
      <c r="TC318" s="1"/>
      <c r="TD318" s="1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  <c r="US318" s="1"/>
      <c r="UT318" s="1"/>
      <c r="UU318" s="1"/>
      <c r="UV318" s="1"/>
      <c r="UW318" s="1"/>
      <c r="UX318" s="1"/>
      <c r="UY318" s="1"/>
      <c r="UZ318" s="1"/>
      <c r="VA318" s="1"/>
      <c r="VB318" s="1"/>
      <c r="VC318" s="1"/>
      <c r="VD318" s="1"/>
      <c r="VE318" s="1"/>
      <c r="VF318" s="1"/>
      <c r="VG318" s="1"/>
      <c r="VH318" s="1"/>
      <c r="VI318" s="1"/>
      <c r="VJ318" s="1"/>
      <c r="VK318" s="1"/>
      <c r="VL318" s="1"/>
      <c r="VM318" s="1"/>
      <c r="VN318" s="1"/>
      <c r="VO318" s="1"/>
      <c r="VP318" s="1"/>
      <c r="VQ318" s="1"/>
      <c r="VR318" s="1"/>
      <c r="VS318" s="1"/>
      <c r="VT318" s="1"/>
      <c r="VU318" s="1"/>
      <c r="VV318" s="1"/>
      <c r="VW318" s="1"/>
      <c r="VX318" s="1"/>
      <c r="VY318" s="1"/>
      <c r="VZ318" s="1"/>
      <c r="WA318" s="1"/>
      <c r="WB318" s="1"/>
      <c r="WC318" s="1"/>
      <c r="WD318" s="1"/>
      <c r="WE318" s="1"/>
      <c r="WF318" s="1"/>
      <c r="WG318" s="1"/>
      <c r="WH318" s="1"/>
      <c r="WI318" s="1"/>
      <c r="WJ318" s="1"/>
      <c r="WK318" s="1"/>
      <c r="WL318" s="1"/>
      <c r="WM318" s="1"/>
      <c r="WN318" s="1"/>
      <c r="WO318" s="1"/>
      <c r="WP318" s="1"/>
      <c r="WQ318" s="1"/>
      <c r="WR318" s="1"/>
      <c r="WS318" s="1"/>
      <c r="WT318" s="1"/>
      <c r="WU318" s="1"/>
      <c r="WV318" s="1"/>
      <c r="WW318" s="1"/>
      <c r="WX318" s="1"/>
      <c r="WY318" s="1"/>
      <c r="WZ318" s="1"/>
      <c r="XA318" s="1"/>
      <c r="XB318" s="1"/>
      <c r="XC318" s="1"/>
      <c r="XD318" s="1"/>
      <c r="XE318" s="1"/>
      <c r="XF318" s="1"/>
      <c r="XG318" s="1"/>
      <c r="XH318" s="1"/>
      <c r="XI318" s="1"/>
      <c r="XJ318" s="1"/>
      <c r="XK318" s="1"/>
      <c r="XL318" s="1"/>
      <c r="XM318" s="1"/>
      <c r="XN318" s="1"/>
      <c r="XO318" s="1"/>
      <c r="XP318" s="1"/>
      <c r="XQ318" s="1"/>
      <c r="XR318" s="1"/>
      <c r="XS318" s="1"/>
      <c r="XT318" s="1"/>
      <c r="XU318" s="1"/>
      <c r="XV318" s="1"/>
      <c r="XW318" s="1"/>
      <c r="XX318" s="1"/>
      <c r="XY318" s="1"/>
      <c r="XZ318" s="1"/>
      <c r="YA318" s="1"/>
      <c r="YB318" s="1"/>
      <c r="YC318" s="1"/>
      <c r="YD318" s="1"/>
      <c r="YE318" s="1"/>
      <c r="YF318" s="1"/>
      <c r="YG318" s="1"/>
      <c r="YH318" s="1"/>
      <c r="YI318" s="1"/>
      <c r="YJ318" s="1"/>
      <c r="YK318" s="1"/>
      <c r="YL318" s="1"/>
      <c r="YM318" s="1"/>
      <c r="YN318" s="1"/>
      <c r="YO318" s="1"/>
      <c r="YP318" s="1"/>
      <c r="YQ318" s="1"/>
      <c r="YR318" s="1"/>
      <c r="YS318" s="1"/>
      <c r="YT318" s="1"/>
      <c r="YU318" s="1"/>
      <c r="YV318" s="1"/>
      <c r="YW318" s="1"/>
      <c r="YX318" s="1"/>
      <c r="YY318" s="1"/>
      <c r="YZ318" s="1"/>
      <c r="ZA318" s="1"/>
      <c r="ZB318" s="1"/>
      <c r="ZC318" s="1"/>
      <c r="ZD318" s="1"/>
      <c r="ZE318" s="1"/>
      <c r="ZF318" s="1"/>
      <c r="ZG318" s="1"/>
      <c r="ZH318" s="1"/>
      <c r="ZI318" s="1"/>
      <c r="ZJ318" s="1"/>
      <c r="ZK318" s="1"/>
      <c r="ZL318" s="1"/>
      <c r="ZM318" s="1"/>
      <c r="ZN318" s="1"/>
      <c r="ZO318" s="1"/>
      <c r="ZP318" s="1"/>
      <c r="ZQ318" s="1"/>
      <c r="ZR318" s="1"/>
      <c r="ZS318" s="1"/>
      <c r="ZT318" s="1"/>
      <c r="ZU318" s="1"/>
      <c r="ZV318" s="1"/>
      <c r="ZW318" s="1"/>
      <c r="ZX318" s="1"/>
      <c r="ZY318" s="1"/>
      <c r="ZZ318" s="1"/>
      <c r="AAA318" s="1"/>
      <c r="AAB318" s="1"/>
      <c r="AAC318" s="1"/>
      <c r="AAD318" s="1"/>
      <c r="AAE318" s="1"/>
      <c r="AAF318" s="1"/>
      <c r="AAG318" s="1"/>
      <c r="AAH318" s="1"/>
      <c r="AAI318" s="1"/>
      <c r="AAJ318" s="1"/>
      <c r="AAK318" s="1"/>
      <c r="AAL318" s="1"/>
      <c r="AAM318" s="1"/>
      <c r="AAN318" s="1"/>
      <c r="AAO318" s="1"/>
      <c r="AAP318" s="1"/>
      <c r="AAQ318" s="1"/>
      <c r="AAR318" s="1"/>
      <c r="AAS318" s="1"/>
      <c r="AAT318" s="1"/>
      <c r="AAU318" s="1"/>
      <c r="AAV318" s="1"/>
      <c r="AAW318" s="1"/>
      <c r="AAX318" s="1"/>
      <c r="AAY318" s="1"/>
      <c r="AAZ318" s="1"/>
      <c r="ABA318" s="1"/>
      <c r="ABB318" s="1"/>
      <c r="ABC318" s="1"/>
      <c r="ABD318" s="1"/>
      <c r="ABE318" s="1"/>
      <c r="ABF318" s="1"/>
      <c r="ABG318" s="1"/>
      <c r="ABH318" s="1"/>
      <c r="ABI318" s="1"/>
      <c r="ABJ318" s="1"/>
      <c r="ABK318" s="1"/>
      <c r="ABL318" s="1"/>
      <c r="ABM318" s="1"/>
      <c r="ABN318" s="1"/>
      <c r="ABO318" s="1"/>
      <c r="ABP318" s="1"/>
      <c r="ABQ318" s="1"/>
      <c r="ABR318" s="1"/>
      <c r="ABS318" s="1"/>
      <c r="ABT318" s="1"/>
      <c r="ABU318" s="1"/>
      <c r="ABV318" s="1"/>
      <c r="ABW318" s="1"/>
      <c r="ABX318" s="1"/>
      <c r="ABY318" s="1"/>
      <c r="ABZ318" s="1"/>
      <c r="ACA318" s="1"/>
      <c r="ACB318" s="1"/>
      <c r="ACC318" s="1"/>
      <c r="ACD318" s="1"/>
      <c r="ACE318" s="1"/>
      <c r="ACF318" s="1"/>
      <c r="ACG318" s="1"/>
      <c r="ACH318" s="1"/>
      <c r="ACI318" s="1"/>
      <c r="ACJ318" s="1"/>
      <c r="ACK318" s="1"/>
      <c r="ACL318" s="1"/>
      <c r="ACM318" s="1"/>
      <c r="ACN318" s="1"/>
      <c r="ACO318" s="1"/>
      <c r="ACP318" s="1"/>
      <c r="ACQ318" s="1"/>
      <c r="ACR318" s="1"/>
      <c r="ACS318" s="1"/>
      <c r="ACT318" s="1"/>
      <c r="ACU318" s="1"/>
      <c r="ACV318" s="1"/>
      <c r="ACW318" s="1"/>
      <c r="ACX318" s="1"/>
      <c r="ACY318" s="1"/>
      <c r="ACZ318" s="1"/>
      <c r="ADA318" s="1"/>
      <c r="ADB318" s="1"/>
      <c r="ADC318" s="1"/>
      <c r="ADD318" s="1"/>
      <c r="ADE318" s="1"/>
      <c r="ADF318" s="1"/>
      <c r="ADG318" s="1"/>
      <c r="ADH318" s="1"/>
      <c r="ADI318" s="1"/>
      <c r="ADJ318" s="1"/>
      <c r="ADK318" s="1"/>
      <c r="ADL318" s="1"/>
      <c r="ADM318" s="1"/>
      <c r="ADN318" s="1"/>
      <c r="ADO318" s="1"/>
      <c r="ADP318" s="1"/>
      <c r="ADQ318" s="1"/>
      <c r="ADR318" s="1"/>
      <c r="ADS318" s="1"/>
      <c r="ADT318" s="1"/>
      <c r="ADU318" s="1"/>
      <c r="ADV318" s="1"/>
    </row>
    <row r="319" spans="1:802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  <c r="SH319" s="1"/>
      <c r="SI319" s="1"/>
      <c r="SJ319" s="1"/>
      <c r="SK319" s="1"/>
      <c r="SL319" s="1"/>
      <c r="SM319" s="1"/>
      <c r="SN319" s="1"/>
      <c r="SO319" s="1"/>
      <c r="SP319" s="1"/>
      <c r="SQ319" s="1"/>
      <c r="SR319" s="1"/>
      <c r="SS319" s="1"/>
      <c r="ST319" s="1"/>
      <c r="SU319" s="1"/>
      <c r="SV319" s="1"/>
      <c r="SW319" s="1"/>
      <c r="SX319" s="1"/>
      <c r="SY319" s="1"/>
      <c r="SZ319" s="1"/>
      <c r="TA319" s="1"/>
      <c r="TB319" s="1"/>
      <c r="TC319" s="1"/>
      <c r="TD319" s="1"/>
      <c r="TE319" s="1"/>
      <c r="TF319" s="1"/>
      <c r="TG319" s="1"/>
      <c r="TH319" s="1"/>
      <c r="TI319" s="1"/>
      <c r="TJ319" s="1"/>
      <c r="TK319" s="1"/>
      <c r="TL319" s="1"/>
      <c r="TM319" s="1"/>
      <c r="TN319" s="1"/>
      <c r="TO319" s="1"/>
      <c r="TP319" s="1"/>
      <c r="TQ319" s="1"/>
      <c r="TR319" s="1"/>
      <c r="TS319" s="1"/>
      <c r="TT319" s="1"/>
      <c r="TU319" s="1"/>
      <c r="TV319" s="1"/>
      <c r="TW319" s="1"/>
      <c r="TX319" s="1"/>
      <c r="TY319" s="1"/>
      <c r="TZ319" s="1"/>
      <c r="UA319" s="1"/>
      <c r="UB319" s="1"/>
      <c r="UC319" s="1"/>
      <c r="UD319" s="1"/>
      <c r="UE319" s="1"/>
      <c r="UF319" s="1"/>
      <c r="UG319" s="1"/>
      <c r="UH319" s="1"/>
      <c r="UI319" s="1"/>
      <c r="UJ319" s="1"/>
      <c r="UK319" s="1"/>
      <c r="UL319" s="1"/>
      <c r="UM319" s="1"/>
      <c r="UN319" s="1"/>
      <c r="UO319" s="1"/>
      <c r="UP319" s="1"/>
      <c r="UQ319" s="1"/>
      <c r="UR319" s="1"/>
      <c r="US319" s="1"/>
      <c r="UT319" s="1"/>
      <c r="UU319" s="1"/>
      <c r="UV319" s="1"/>
      <c r="UW319" s="1"/>
      <c r="UX319" s="1"/>
      <c r="UY319" s="1"/>
      <c r="UZ319" s="1"/>
      <c r="VA319" s="1"/>
      <c r="VB319" s="1"/>
      <c r="VC319" s="1"/>
      <c r="VD319" s="1"/>
      <c r="VE319" s="1"/>
      <c r="VF319" s="1"/>
      <c r="VG319" s="1"/>
      <c r="VH319" s="1"/>
      <c r="VI319" s="1"/>
      <c r="VJ319" s="1"/>
      <c r="VK319" s="1"/>
      <c r="VL319" s="1"/>
      <c r="VM319" s="1"/>
      <c r="VN319" s="1"/>
      <c r="VO319" s="1"/>
      <c r="VP319" s="1"/>
      <c r="VQ319" s="1"/>
      <c r="VR319" s="1"/>
      <c r="VS319" s="1"/>
      <c r="VT319" s="1"/>
      <c r="VU319" s="1"/>
      <c r="VV319" s="1"/>
      <c r="VW319" s="1"/>
      <c r="VX319" s="1"/>
      <c r="VY319" s="1"/>
      <c r="VZ319" s="1"/>
      <c r="WA319" s="1"/>
      <c r="WB319" s="1"/>
      <c r="WC319" s="1"/>
      <c r="WD319" s="1"/>
      <c r="WE319" s="1"/>
      <c r="WF319" s="1"/>
      <c r="WG319" s="1"/>
      <c r="WH319" s="1"/>
      <c r="WI319" s="1"/>
      <c r="WJ319" s="1"/>
      <c r="WK319" s="1"/>
      <c r="WL319" s="1"/>
      <c r="WM319" s="1"/>
      <c r="WN319" s="1"/>
      <c r="WO319" s="1"/>
      <c r="WP319" s="1"/>
      <c r="WQ319" s="1"/>
      <c r="WR319" s="1"/>
      <c r="WS319" s="1"/>
      <c r="WT319" s="1"/>
      <c r="WU319" s="1"/>
      <c r="WV319" s="1"/>
      <c r="WW319" s="1"/>
      <c r="WX319" s="1"/>
      <c r="WY319" s="1"/>
      <c r="WZ319" s="1"/>
      <c r="XA319" s="1"/>
      <c r="XB319" s="1"/>
      <c r="XC319" s="1"/>
      <c r="XD319" s="1"/>
      <c r="XE319" s="1"/>
      <c r="XF319" s="1"/>
      <c r="XG319" s="1"/>
      <c r="XH319" s="1"/>
      <c r="XI319" s="1"/>
      <c r="XJ319" s="1"/>
      <c r="XK319" s="1"/>
      <c r="XL319" s="1"/>
      <c r="XM319" s="1"/>
      <c r="XN319" s="1"/>
      <c r="XO319" s="1"/>
      <c r="XP319" s="1"/>
      <c r="XQ319" s="1"/>
      <c r="XR319" s="1"/>
      <c r="XS319" s="1"/>
      <c r="XT319" s="1"/>
      <c r="XU319" s="1"/>
      <c r="XV319" s="1"/>
      <c r="XW319" s="1"/>
      <c r="XX319" s="1"/>
      <c r="XY319" s="1"/>
      <c r="XZ319" s="1"/>
      <c r="YA319" s="1"/>
      <c r="YB319" s="1"/>
      <c r="YC319" s="1"/>
      <c r="YD319" s="1"/>
      <c r="YE319" s="1"/>
      <c r="YF319" s="1"/>
      <c r="YG319" s="1"/>
      <c r="YH319" s="1"/>
      <c r="YI319" s="1"/>
      <c r="YJ319" s="1"/>
      <c r="YK319" s="1"/>
      <c r="YL319" s="1"/>
      <c r="YM319" s="1"/>
      <c r="YN319" s="1"/>
      <c r="YO319" s="1"/>
      <c r="YP319" s="1"/>
      <c r="YQ319" s="1"/>
      <c r="YR319" s="1"/>
      <c r="YS319" s="1"/>
      <c r="YT319" s="1"/>
      <c r="YU319" s="1"/>
      <c r="YV319" s="1"/>
      <c r="YW319" s="1"/>
      <c r="YX319" s="1"/>
      <c r="YY319" s="1"/>
      <c r="YZ319" s="1"/>
      <c r="ZA319" s="1"/>
      <c r="ZB319" s="1"/>
      <c r="ZC319" s="1"/>
      <c r="ZD319" s="1"/>
      <c r="ZE319" s="1"/>
      <c r="ZF319" s="1"/>
      <c r="ZG319" s="1"/>
      <c r="ZH319" s="1"/>
      <c r="ZI319" s="1"/>
      <c r="ZJ319" s="1"/>
      <c r="ZK319" s="1"/>
      <c r="ZL319" s="1"/>
      <c r="ZM319" s="1"/>
      <c r="ZN319" s="1"/>
      <c r="ZO319" s="1"/>
      <c r="ZP319" s="1"/>
      <c r="ZQ319" s="1"/>
      <c r="ZR319" s="1"/>
      <c r="ZS319" s="1"/>
      <c r="ZT319" s="1"/>
      <c r="ZU319" s="1"/>
      <c r="ZV319" s="1"/>
      <c r="ZW319" s="1"/>
      <c r="ZX319" s="1"/>
      <c r="ZY319" s="1"/>
      <c r="ZZ319" s="1"/>
      <c r="AAA319" s="1"/>
      <c r="AAB319" s="1"/>
      <c r="AAC319" s="1"/>
      <c r="AAD319" s="1"/>
      <c r="AAE319" s="1"/>
      <c r="AAF319" s="1"/>
      <c r="AAG319" s="1"/>
      <c r="AAH319" s="1"/>
      <c r="AAI319" s="1"/>
      <c r="AAJ319" s="1"/>
      <c r="AAK319" s="1"/>
      <c r="AAL319" s="1"/>
      <c r="AAM319" s="1"/>
      <c r="AAN319" s="1"/>
      <c r="AAO319" s="1"/>
      <c r="AAP319" s="1"/>
      <c r="AAQ319" s="1"/>
      <c r="AAR319" s="1"/>
      <c r="AAS319" s="1"/>
      <c r="AAT319" s="1"/>
      <c r="AAU319" s="1"/>
      <c r="AAV319" s="1"/>
      <c r="AAW319" s="1"/>
      <c r="AAX319" s="1"/>
      <c r="AAY319" s="1"/>
      <c r="AAZ319" s="1"/>
      <c r="ABA319" s="1"/>
      <c r="ABB319" s="1"/>
      <c r="ABC319" s="1"/>
      <c r="ABD319" s="1"/>
      <c r="ABE319" s="1"/>
      <c r="ABF319" s="1"/>
      <c r="ABG319" s="1"/>
      <c r="ABH319" s="1"/>
      <c r="ABI319" s="1"/>
      <c r="ABJ319" s="1"/>
      <c r="ABK319" s="1"/>
      <c r="ABL319" s="1"/>
      <c r="ABM319" s="1"/>
      <c r="ABN319" s="1"/>
      <c r="ABO319" s="1"/>
      <c r="ABP319" s="1"/>
      <c r="ABQ319" s="1"/>
      <c r="ABR319" s="1"/>
      <c r="ABS319" s="1"/>
      <c r="ABT319" s="1"/>
      <c r="ABU319" s="1"/>
      <c r="ABV319" s="1"/>
      <c r="ABW319" s="1"/>
      <c r="ABX319" s="1"/>
      <c r="ABY319" s="1"/>
      <c r="ABZ319" s="1"/>
      <c r="ACA319" s="1"/>
      <c r="ACB319" s="1"/>
      <c r="ACC319" s="1"/>
      <c r="ACD319" s="1"/>
      <c r="ACE319" s="1"/>
      <c r="ACF319" s="1"/>
      <c r="ACG319" s="1"/>
      <c r="ACH319" s="1"/>
      <c r="ACI319" s="1"/>
      <c r="ACJ319" s="1"/>
      <c r="ACK319" s="1"/>
      <c r="ACL319" s="1"/>
      <c r="ACM319" s="1"/>
      <c r="ACN319" s="1"/>
      <c r="ACO319" s="1"/>
      <c r="ACP319" s="1"/>
      <c r="ACQ319" s="1"/>
      <c r="ACR319" s="1"/>
      <c r="ACS319" s="1"/>
      <c r="ACT319" s="1"/>
      <c r="ACU319" s="1"/>
      <c r="ACV319" s="1"/>
      <c r="ACW319" s="1"/>
      <c r="ACX319" s="1"/>
      <c r="ACY319" s="1"/>
      <c r="ACZ319" s="1"/>
      <c r="ADA319" s="1"/>
      <c r="ADB319" s="1"/>
      <c r="ADC319" s="1"/>
      <c r="ADD319" s="1"/>
      <c r="ADE319" s="1"/>
      <c r="ADF319" s="1"/>
      <c r="ADG319" s="1"/>
      <c r="ADH319" s="1"/>
      <c r="ADI319" s="1"/>
      <c r="ADJ319" s="1"/>
      <c r="ADK319" s="1"/>
      <c r="ADL319" s="1"/>
      <c r="ADM319" s="1"/>
      <c r="ADN319" s="1"/>
      <c r="ADO319" s="1"/>
      <c r="ADP319" s="1"/>
      <c r="ADQ319" s="1"/>
      <c r="ADR319" s="1"/>
      <c r="ADS319" s="1"/>
      <c r="ADT319" s="1"/>
      <c r="ADU319" s="1"/>
      <c r="ADV319" s="1"/>
    </row>
    <row r="320" spans="1:802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  <c r="RO320" s="1"/>
      <c r="RP320" s="1"/>
      <c r="RQ320" s="1"/>
      <c r="RR320" s="1"/>
      <c r="RS320" s="1"/>
      <c r="RT320" s="1"/>
      <c r="RU320" s="1"/>
      <c r="RV320" s="1"/>
      <c r="RW320" s="1"/>
      <c r="RX320" s="1"/>
      <c r="RY320" s="1"/>
      <c r="RZ320" s="1"/>
      <c r="SA320" s="1"/>
      <c r="SB320" s="1"/>
      <c r="SC320" s="1"/>
      <c r="SD320" s="1"/>
      <c r="SE320" s="1"/>
      <c r="SF320" s="1"/>
      <c r="SG320" s="1"/>
      <c r="SH320" s="1"/>
      <c r="SI320" s="1"/>
      <c r="SJ320" s="1"/>
      <c r="SK320" s="1"/>
      <c r="SL320" s="1"/>
      <c r="SM320" s="1"/>
      <c r="SN320" s="1"/>
      <c r="SO320" s="1"/>
      <c r="SP320" s="1"/>
      <c r="SQ320" s="1"/>
      <c r="SR320" s="1"/>
      <c r="SS320" s="1"/>
      <c r="ST320" s="1"/>
      <c r="SU320" s="1"/>
      <c r="SV320" s="1"/>
      <c r="SW320" s="1"/>
      <c r="SX320" s="1"/>
      <c r="SY320" s="1"/>
      <c r="SZ320" s="1"/>
      <c r="TA320" s="1"/>
      <c r="TB320" s="1"/>
      <c r="TC320" s="1"/>
      <c r="TD320" s="1"/>
      <c r="TE320" s="1"/>
      <c r="TF320" s="1"/>
      <c r="TG320" s="1"/>
      <c r="TH320" s="1"/>
      <c r="TI320" s="1"/>
      <c r="TJ320" s="1"/>
      <c r="TK320" s="1"/>
      <c r="TL320" s="1"/>
      <c r="TM320" s="1"/>
      <c r="TN320" s="1"/>
      <c r="TO320" s="1"/>
      <c r="TP320" s="1"/>
      <c r="TQ320" s="1"/>
      <c r="TR320" s="1"/>
      <c r="TS320" s="1"/>
      <c r="TT320" s="1"/>
      <c r="TU320" s="1"/>
      <c r="TV320" s="1"/>
      <c r="TW320" s="1"/>
      <c r="TX320" s="1"/>
      <c r="TY320" s="1"/>
      <c r="TZ320" s="1"/>
      <c r="UA320" s="1"/>
      <c r="UB320" s="1"/>
      <c r="UC320" s="1"/>
      <c r="UD320" s="1"/>
      <c r="UE320" s="1"/>
      <c r="UF320" s="1"/>
      <c r="UG320" s="1"/>
      <c r="UH320" s="1"/>
      <c r="UI320" s="1"/>
      <c r="UJ320" s="1"/>
      <c r="UK320" s="1"/>
      <c r="UL320" s="1"/>
      <c r="UM320" s="1"/>
      <c r="UN320" s="1"/>
      <c r="UO320" s="1"/>
      <c r="UP320" s="1"/>
      <c r="UQ320" s="1"/>
      <c r="UR320" s="1"/>
      <c r="US320" s="1"/>
      <c r="UT320" s="1"/>
      <c r="UU320" s="1"/>
      <c r="UV320" s="1"/>
      <c r="UW320" s="1"/>
      <c r="UX320" s="1"/>
      <c r="UY320" s="1"/>
      <c r="UZ320" s="1"/>
      <c r="VA320" s="1"/>
      <c r="VB320" s="1"/>
      <c r="VC320" s="1"/>
      <c r="VD320" s="1"/>
      <c r="VE320" s="1"/>
      <c r="VF320" s="1"/>
      <c r="VG320" s="1"/>
      <c r="VH320" s="1"/>
      <c r="VI320" s="1"/>
      <c r="VJ320" s="1"/>
      <c r="VK320" s="1"/>
      <c r="VL320" s="1"/>
      <c r="VM320" s="1"/>
      <c r="VN320" s="1"/>
      <c r="VO320" s="1"/>
      <c r="VP320" s="1"/>
      <c r="VQ320" s="1"/>
      <c r="VR320" s="1"/>
      <c r="VS320" s="1"/>
      <c r="VT320" s="1"/>
      <c r="VU320" s="1"/>
      <c r="VV320" s="1"/>
      <c r="VW320" s="1"/>
      <c r="VX320" s="1"/>
      <c r="VY320" s="1"/>
      <c r="VZ320" s="1"/>
      <c r="WA320" s="1"/>
      <c r="WB320" s="1"/>
      <c r="WC320" s="1"/>
      <c r="WD320" s="1"/>
      <c r="WE320" s="1"/>
      <c r="WF320" s="1"/>
      <c r="WG320" s="1"/>
      <c r="WH320" s="1"/>
      <c r="WI320" s="1"/>
      <c r="WJ320" s="1"/>
      <c r="WK320" s="1"/>
      <c r="WL320" s="1"/>
      <c r="WM320" s="1"/>
      <c r="WN320" s="1"/>
      <c r="WO320" s="1"/>
      <c r="WP320" s="1"/>
      <c r="WQ320" s="1"/>
      <c r="WR320" s="1"/>
      <c r="WS320" s="1"/>
      <c r="WT320" s="1"/>
      <c r="WU320" s="1"/>
      <c r="WV320" s="1"/>
      <c r="WW320" s="1"/>
      <c r="WX320" s="1"/>
      <c r="WY320" s="1"/>
      <c r="WZ320" s="1"/>
      <c r="XA320" s="1"/>
      <c r="XB320" s="1"/>
      <c r="XC320" s="1"/>
      <c r="XD320" s="1"/>
      <c r="XE320" s="1"/>
      <c r="XF320" s="1"/>
      <c r="XG320" s="1"/>
      <c r="XH320" s="1"/>
      <c r="XI320" s="1"/>
      <c r="XJ320" s="1"/>
      <c r="XK320" s="1"/>
      <c r="XL320" s="1"/>
      <c r="XM320" s="1"/>
      <c r="XN320" s="1"/>
      <c r="XO320" s="1"/>
      <c r="XP320" s="1"/>
      <c r="XQ320" s="1"/>
      <c r="XR320" s="1"/>
      <c r="XS320" s="1"/>
      <c r="XT320" s="1"/>
      <c r="XU320" s="1"/>
      <c r="XV320" s="1"/>
      <c r="XW320" s="1"/>
      <c r="XX320" s="1"/>
      <c r="XY320" s="1"/>
      <c r="XZ320" s="1"/>
      <c r="YA320" s="1"/>
      <c r="YB320" s="1"/>
      <c r="YC320" s="1"/>
      <c r="YD320" s="1"/>
      <c r="YE320" s="1"/>
      <c r="YF320" s="1"/>
      <c r="YG320" s="1"/>
      <c r="YH320" s="1"/>
      <c r="YI320" s="1"/>
      <c r="YJ320" s="1"/>
      <c r="YK320" s="1"/>
      <c r="YL320" s="1"/>
      <c r="YM320" s="1"/>
      <c r="YN320" s="1"/>
      <c r="YO320" s="1"/>
      <c r="YP320" s="1"/>
      <c r="YQ320" s="1"/>
      <c r="YR320" s="1"/>
      <c r="YS320" s="1"/>
      <c r="YT320" s="1"/>
      <c r="YU320" s="1"/>
      <c r="YV320" s="1"/>
      <c r="YW320" s="1"/>
      <c r="YX320" s="1"/>
      <c r="YY320" s="1"/>
      <c r="YZ320" s="1"/>
      <c r="ZA320" s="1"/>
      <c r="ZB320" s="1"/>
      <c r="ZC320" s="1"/>
      <c r="ZD320" s="1"/>
      <c r="ZE320" s="1"/>
      <c r="ZF320" s="1"/>
      <c r="ZG320" s="1"/>
      <c r="ZH320" s="1"/>
      <c r="ZI320" s="1"/>
      <c r="ZJ320" s="1"/>
      <c r="ZK320" s="1"/>
      <c r="ZL320" s="1"/>
      <c r="ZM320" s="1"/>
      <c r="ZN320" s="1"/>
      <c r="ZO320" s="1"/>
      <c r="ZP320" s="1"/>
      <c r="ZQ320" s="1"/>
      <c r="ZR320" s="1"/>
      <c r="ZS320" s="1"/>
      <c r="ZT320" s="1"/>
      <c r="ZU320" s="1"/>
      <c r="ZV320" s="1"/>
      <c r="ZW320" s="1"/>
      <c r="ZX320" s="1"/>
      <c r="ZY320" s="1"/>
      <c r="ZZ320" s="1"/>
      <c r="AAA320" s="1"/>
      <c r="AAB320" s="1"/>
      <c r="AAC320" s="1"/>
      <c r="AAD320" s="1"/>
      <c r="AAE320" s="1"/>
      <c r="AAF320" s="1"/>
      <c r="AAG320" s="1"/>
      <c r="AAH320" s="1"/>
      <c r="AAI320" s="1"/>
      <c r="AAJ320" s="1"/>
      <c r="AAK320" s="1"/>
      <c r="AAL320" s="1"/>
      <c r="AAM320" s="1"/>
      <c r="AAN320" s="1"/>
      <c r="AAO320" s="1"/>
      <c r="AAP320" s="1"/>
      <c r="AAQ320" s="1"/>
      <c r="AAR320" s="1"/>
      <c r="AAS320" s="1"/>
      <c r="AAT320" s="1"/>
      <c r="AAU320" s="1"/>
      <c r="AAV320" s="1"/>
      <c r="AAW320" s="1"/>
      <c r="AAX320" s="1"/>
      <c r="AAY320" s="1"/>
      <c r="AAZ320" s="1"/>
      <c r="ABA320" s="1"/>
      <c r="ABB320" s="1"/>
      <c r="ABC320" s="1"/>
      <c r="ABD320" s="1"/>
      <c r="ABE320" s="1"/>
      <c r="ABF320" s="1"/>
      <c r="ABG320" s="1"/>
      <c r="ABH320" s="1"/>
      <c r="ABI320" s="1"/>
      <c r="ABJ320" s="1"/>
      <c r="ABK320" s="1"/>
      <c r="ABL320" s="1"/>
      <c r="ABM320" s="1"/>
      <c r="ABN320" s="1"/>
      <c r="ABO320" s="1"/>
      <c r="ABP320" s="1"/>
      <c r="ABQ320" s="1"/>
      <c r="ABR320" s="1"/>
      <c r="ABS320" s="1"/>
      <c r="ABT320" s="1"/>
      <c r="ABU320" s="1"/>
      <c r="ABV320" s="1"/>
      <c r="ABW320" s="1"/>
      <c r="ABX320" s="1"/>
      <c r="ABY320" s="1"/>
      <c r="ABZ320" s="1"/>
      <c r="ACA320" s="1"/>
      <c r="ACB320" s="1"/>
      <c r="ACC320" s="1"/>
      <c r="ACD320" s="1"/>
      <c r="ACE320" s="1"/>
      <c r="ACF320" s="1"/>
      <c r="ACG320" s="1"/>
      <c r="ACH320" s="1"/>
      <c r="ACI320" s="1"/>
      <c r="ACJ320" s="1"/>
      <c r="ACK320" s="1"/>
      <c r="ACL320" s="1"/>
      <c r="ACM320" s="1"/>
      <c r="ACN320" s="1"/>
      <c r="ACO320" s="1"/>
      <c r="ACP320" s="1"/>
      <c r="ACQ320" s="1"/>
      <c r="ACR320" s="1"/>
      <c r="ACS320" s="1"/>
      <c r="ACT320" s="1"/>
      <c r="ACU320" s="1"/>
      <c r="ACV320" s="1"/>
      <c r="ACW320" s="1"/>
      <c r="ACX320" s="1"/>
      <c r="ACY320" s="1"/>
      <c r="ACZ320" s="1"/>
      <c r="ADA320" s="1"/>
      <c r="ADB320" s="1"/>
      <c r="ADC320" s="1"/>
      <c r="ADD320" s="1"/>
      <c r="ADE320" s="1"/>
      <c r="ADF320" s="1"/>
      <c r="ADG320" s="1"/>
      <c r="ADH320" s="1"/>
      <c r="ADI320" s="1"/>
      <c r="ADJ320" s="1"/>
      <c r="ADK320" s="1"/>
      <c r="ADL320" s="1"/>
      <c r="ADM320" s="1"/>
      <c r="ADN320" s="1"/>
      <c r="ADO320" s="1"/>
      <c r="ADP320" s="1"/>
      <c r="ADQ320" s="1"/>
      <c r="ADR320" s="1"/>
      <c r="ADS320" s="1"/>
      <c r="ADT320" s="1"/>
      <c r="ADU320" s="1"/>
      <c r="ADV320" s="1"/>
    </row>
    <row r="321" spans="1:802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  <c r="SR321" s="1"/>
      <c r="SS321" s="1"/>
      <c r="ST321" s="1"/>
      <c r="SU321" s="1"/>
      <c r="SV321" s="1"/>
      <c r="SW321" s="1"/>
      <c r="SX321" s="1"/>
      <c r="SY321" s="1"/>
      <c r="SZ321" s="1"/>
      <c r="TA321" s="1"/>
      <c r="TB321" s="1"/>
      <c r="TC321" s="1"/>
      <c r="TD321" s="1"/>
      <c r="TE321" s="1"/>
      <c r="TF321" s="1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1"/>
      <c r="UD321" s="1"/>
      <c r="UE321" s="1"/>
      <c r="UF321" s="1"/>
      <c r="UG321" s="1"/>
      <c r="UH321" s="1"/>
      <c r="UI321" s="1"/>
      <c r="UJ321" s="1"/>
      <c r="UK321" s="1"/>
      <c r="UL321" s="1"/>
      <c r="UM321" s="1"/>
      <c r="UN321" s="1"/>
      <c r="UO321" s="1"/>
      <c r="UP321" s="1"/>
      <c r="UQ321" s="1"/>
      <c r="UR321" s="1"/>
      <c r="US321" s="1"/>
      <c r="UT321" s="1"/>
      <c r="UU321" s="1"/>
      <c r="UV321" s="1"/>
      <c r="UW321" s="1"/>
      <c r="UX321" s="1"/>
      <c r="UY321" s="1"/>
      <c r="UZ321" s="1"/>
      <c r="VA321" s="1"/>
      <c r="VB321" s="1"/>
      <c r="VC321" s="1"/>
      <c r="VD321" s="1"/>
      <c r="VE321" s="1"/>
      <c r="VF321" s="1"/>
      <c r="VG321" s="1"/>
      <c r="VH321" s="1"/>
      <c r="VI321" s="1"/>
      <c r="VJ321" s="1"/>
      <c r="VK321" s="1"/>
      <c r="VL321" s="1"/>
      <c r="VM321" s="1"/>
      <c r="VN321" s="1"/>
      <c r="VO321" s="1"/>
      <c r="VP321" s="1"/>
      <c r="VQ321" s="1"/>
      <c r="VR321" s="1"/>
      <c r="VS321" s="1"/>
      <c r="VT321" s="1"/>
      <c r="VU321" s="1"/>
      <c r="VV321" s="1"/>
      <c r="VW321" s="1"/>
      <c r="VX321" s="1"/>
      <c r="VY321" s="1"/>
      <c r="VZ321" s="1"/>
      <c r="WA321" s="1"/>
      <c r="WB321" s="1"/>
      <c r="WC321" s="1"/>
      <c r="WD321" s="1"/>
      <c r="WE321" s="1"/>
      <c r="WF321" s="1"/>
      <c r="WG321" s="1"/>
      <c r="WH321" s="1"/>
      <c r="WI321" s="1"/>
      <c r="WJ321" s="1"/>
      <c r="WK321" s="1"/>
      <c r="WL321" s="1"/>
      <c r="WM321" s="1"/>
      <c r="WN321" s="1"/>
      <c r="WO321" s="1"/>
      <c r="WP321" s="1"/>
      <c r="WQ321" s="1"/>
      <c r="WR321" s="1"/>
      <c r="WS321" s="1"/>
      <c r="WT321" s="1"/>
      <c r="WU321" s="1"/>
      <c r="WV321" s="1"/>
      <c r="WW321" s="1"/>
      <c r="WX321" s="1"/>
      <c r="WY321" s="1"/>
      <c r="WZ321" s="1"/>
      <c r="XA321" s="1"/>
      <c r="XB321" s="1"/>
      <c r="XC321" s="1"/>
      <c r="XD321" s="1"/>
      <c r="XE321" s="1"/>
      <c r="XF321" s="1"/>
      <c r="XG321" s="1"/>
      <c r="XH321" s="1"/>
      <c r="XI321" s="1"/>
      <c r="XJ321" s="1"/>
      <c r="XK321" s="1"/>
      <c r="XL321" s="1"/>
      <c r="XM321" s="1"/>
      <c r="XN321" s="1"/>
      <c r="XO321" s="1"/>
      <c r="XP321" s="1"/>
      <c r="XQ321" s="1"/>
      <c r="XR321" s="1"/>
      <c r="XS321" s="1"/>
      <c r="XT321" s="1"/>
      <c r="XU321" s="1"/>
      <c r="XV321" s="1"/>
      <c r="XW321" s="1"/>
      <c r="XX321" s="1"/>
      <c r="XY321" s="1"/>
      <c r="XZ321" s="1"/>
      <c r="YA321" s="1"/>
      <c r="YB321" s="1"/>
      <c r="YC321" s="1"/>
      <c r="YD321" s="1"/>
      <c r="YE321" s="1"/>
      <c r="YF321" s="1"/>
      <c r="YG321" s="1"/>
      <c r="YH321" s="1"/>
      <c r="YI321" s="1"/>
      <c r="YJ321" s="1"/>
      <c r="YK321" s="1"/>
      <c r="YL321" s="1"/>
      <c r="YM321" s="1"/>
      <c r="YN321" s="1"/>
      <c r="YO321" s="1"/>
      <c r="YP321" s="1"/>
      <c r="YQ321" s="1"/>
      <c r="YR321" s="1"/>
      <c r="YS321" s="1"/>
      <c r="YT321" s="1"/>
      <c r="YU321" s="1"/>
      <c r="YV321" s="1"/>
      <c r="YW321" s="1"/>
      <c r="YX321" s="1"/>
      <c r="YY321" s="1"/>
      <c r="YZ321" s="1"/>
      <c r="ZA321" s="1"/>
      <c r="ZB321" s="1"/>
      <c r="ZC321" s="1"/>
      <c r="ZD321" s="1"/>
      <c r="ZE321" s="1"/>
      <c r="ZF321" s="1"/>
      <c r="ZG321" s="1"/>
      <c r="ZH321" s="1"/>
      <c r="ZI321" s="1"/>
      <c r="ZJ321" s="1"/>
      <c r="ZK321" s="1"/>
      <c r="ZL321" s="1"/>
      <c r="ZM321" s="1"/>
      <c r="ZN321" s="1"/>
      <c r="ZO321" s="1"/>
      <c r="ZP321" s="1"/>
      <c r="ZQ321" s="1"/>
      <c r="ZR321" s="1"/>
      <c r="ZS321" s="1"/>
      <c r="ZT321" s="1"/>
      <c r="ZU321" s="1"/>
      <c r="ZV321" s="1"/>
      <c r="ZW321" s="1"/>
      <c r="ZX321" s="1"/>
      <c r="ZY321" s="1"/>
      <c r="ZZ321" s="1"/>
      <c r="AAA321" s="1"/>
      <c r="AAB321" s="1"/>
      <c r="AAC321" s="1"/>
      <c r="AAD321" s="1"/>
      <c r="AAE321" s="1"/>
      <c r="AAF321" s="1"/>
      <c r="AAG321" s="1"/>
      <c r="AAH321" s="1"/>
      <c r="AAI321" s="1"/>
      <c r="AAJ321" s="1"/>
      <c r="AAK321" s="1"/>
      <c r="AAL321" s="1"/>
      <c r="AAM321" s="1"/>
      <c r="AAN321" s="1"/>
      <c r="AAO321" s="1"/>
      <c r="AAP321" s="1"/>
      <c r="AAQ321" s="1"/>
      <c r="AAR321" s="1"/>
      <c r="AAS321" s="1"/>
      <c r="AAT321" s="1"/>
      <c r="AAU321" s="1"/>
      <c r="AAV321" s="1"/>
      <c r="AAW321" s="1"/>
      <c r="AAX321" s="1"/>
      <c r="AAY321" s="1"/>
      <c r="AAZ321" s="1"/>
      <c r="ABA321" s="1"/>
      <c r="ABB321" s="1"/>
      <c r="ABC321" s="1"/>
      <c r="ABD321" s="1"/>
      <c r="ABE321" s="1"/>
      <c r="ABF321" s="1"/>
      <c r="ABG321" s="1"/>
      <c r="ABH321" s="1"/>
      <c r="ABI321" s="1"/>
      <c r="ABJ321" s="1"/>
      <c r="ABK321" s="1"/>
      <c r="ABL321" s="1"/>
      <c r="ABM321" s="1"/>
      <c r="ABN321" s="1"/>
      <c r="ABO321" s="1"/>
      <c r="ABP321" s="1"/>
      <c r="ABQ321" s="1"/>
      <c r="ABR321" s="1"/>
      <c r="ABS321" s="1"/>
      <c r="ABT321" s="1"/>
      <c r="ABU321" s="1"/>
      <c r="ABV321" s="1"/>
      <c r="ABW321" s="1"/>
      <c r="ABX321" s="1"/>
      <c r="ABY321" s="1"/>
      <c r="ABZ321" s="1"/>
      <c r="ACA321" s="1"/>
      <c r="ACB321" s="1"/>
      <c r="ACC321" s="1"/>
      <c r="ACD321" s="1"/>
      <c r="ACE321" s="1"/>
      <c r="ACF321" s="1"/>
      <c r="ACG321" s="1"/>
      <c r="ACH321" s="1"/>
      <c r="ACI321" s="1"/>
      <c r="ACJ321" s="1"/>
      <c r="ACK321" s="1"/>
      <c r="ACL321" s="1"/>
      <c r="ACM321" s="1"/>
      <c r="ACN321" s="1"/>
      <c r="ACO321" s="1"/>
      <c r="ACP321" s="1"/>
      <c r="ACQ321" s="1"/>
      <c r="ACR321" s="1"/>
      <c r="ACS321" s="1"/>
      <c r="ACT321" s="1"/>
      <c r="ACU321" s="1"/>
      <c r="ACV321" s="1"/>
      <c r="ACW321" s="1"/>
      <c r="ACX321" s="1"/>
      <c r="ACY321" s="1"/>
      <c r="ACZ321" s="1"/>
      <c r="ADA321" s="1"/>
      <c r="ADB321" s="1"/>
      <c r="ADC321" s="1"/>
      <c r="ADD321" s="1"/>
      <c r="ADE321" s="1"/>
      <c r="ADF321" s="1"/>
      <c r="ADG321" s="1"/>
      <c r="ADH321" s="1"/>
      <c r="ADI321" s="1"/>
      <c r="ADJ321" s="1"/>
      <c r="ADK321" s="1"/>
      <c r="ADL321" s="1"/>
      <c r="ADM321" s="1"/>
      <c r="ADN321" s="1"/>
      <c r="ADO321" s="1"/>
      <c r="ADP321" s="1"/>
      <c r="ADQ321" s="1"/>
      <c r="ADR321" s="1"/>
      <c r="ADS321" s="1"/>
      <c r="ADT321" s="1"/>
      <c r="ADU321" s="1"/>
      <c r="ADV321" s="1"/>
    </row>
    <row r="322" spans="1:802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1"/>
      <c r="SM322" s="1"/>
      <c r="SN322" s="1"/>
      <c r="SO322" s="1"/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  <c r="TB322" s="1"/>
      <c r="TC322" s="1"/>
      <c r="TD322" s="1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1"/>
      <c r="TZ322" s="1"/>
      <c r="UA322" s="1"/>
      <c r="UB322" s="1"/>
      <c r="UC322" s="1"/>
      <c r="UD322" s="1"/>
      <c r="UE322" s="1"/>
      <c r="UF322" s="1"/>
      <c r="UG322" s="1"/>
      <c r="UH322" s="1"/>
      <c r="UI322" s="1"/>
      <c r="UJ322" s="1"/>
      <c r="UK322" s="1"/>
      <c r="UL322" s="1"/>
      <c r="UM322" s="1"/>
      <c r="UN322" s="1"/>
      <c r="UO322" s="1"/>
      <c r="UP322" s="1"/>
      <c r="UQ322" s="1"/>
      <c r="UR322" s="1"/>
      <c r="US322" s="1"/>
      <c r="UT322" s="1"/>
      <c r="UU322" s="1"/>
      <c r="UV322" s="1"/>
      <c r="UW322" s="1"/>
      <c r="UX322" s="1"/>
      <c r="UY322" s="1"/>
      <c r="UZ322" s="1"/>
      <c r="VA322" s="1"/>
      <c r="VB322" s="1"/>
      <c r="VC322" s="1"/>
      <c r="VD322" s="1"/>
      <c r="VE322" s="1"/>
      <c r="VF322" s="1"/>
      <c r="VG322" s="1"/>
      <c r="VH322" s="1"/>
      <c r="VI322" s="1"/>
      <c r="VJ322" s="1"/>
      <c r="VK322" s="1"/>
      <c r="VL322" s="1"/>
      <c r="VM322" s="1"/>
      <c r="VN322" s="1"/>
      <c r="VO322" s="1"/>
      <c r="VP322" s="1"/>
      <c r="VQ322" s="1"/>
      <c r="VR322" s="1"/>
      <c r="VS322" s="1"/>
      <c r="VT322" s="1"/>
      <c r="VU322" s="1"/>
      <c r="VV322" s="1"/>
      <c r="VW322" s="1"/>
      <c r="VX322" s="1"/>
      <c r="VY322" s="1"/>
      <c r="VZ322" s="1"/>
      <c r="WA322" s="1"/>
      <c r="WB322" s="1"/>
      <c r="WC322" s="1"/>
      <c r="WD322" s="1"/>
      <c r="WE322" s="1"/>
      <c r="WF322" s="1"/>
      <c r="WG322" s="1"/>
      <c r="WH322" s="1"/>
      <c r="WI322" s="1"/>
      <c r="WJ322" s="1"/>
      <c r="WK322" s="1"/>
      <c r="WL322" s="1"/>
      <c r="WM322" s="1"/>
      <c r="WN322" s="1"/>
      <c r="WO322" s="1"/>
      <c r="WP322" s="1"/>
      <c r="WQ322" s="1"/>
      <c r="WR322" s="1"/>
      <c r="WS322" s="1"/>
      <c r="WT322" s="1"/>
      <c r="WU322" s="1"/>
      <c r="WV322" s="1"/>
      <c r="WW322" s="1"/>
      <c r="WX322" s="1"/>
      <c r="WY322" s="1"/>
      <c r="WZ322" s="1"/>
      <c r="XA322" s="1"/>
      <c r="XB322" s="1"/>
      <c r="XC322" s="1"/>
      <c r="XD322" s="1"/>
      <c r="XE322" s="1"/>
      <c r="XF322" s="1"/>
      <c r="XG322" s="1"/>
      <c r="XH322" s="1"/>
      <c r="XI322" s="1"/>
      <c r="XJ322" s="1"/>
      <c r="XK322" s="1"/>
      <c r="XL322" s="1"/>
      <c r="XM322" s="1"/>
      <c r="XN322" s="1"/>
      <c r="XO322" s="1"/>
      <c r="XP322" s="1"/>
      <c r="XQ322" s="1"/>
      <c r="XR322" s="1"/>
      <c r="XS322" s="1"/>
      <c r="XT322" s="1"/>
      <c r="XU322" s="1"/>
      <c r="XV322" s="1"/>
      <c r="XW322" s="1"/>
      <c r="XX322" s="1"/>
      <c r="XY322" s="1"/>
      <c r="XZ322" s="1"/>
      <c r="YA322" s="1"/>
      <c r="YB322" s="1"/>
      <c r="YC322" s="1"/>
      <c r="YD322" s="1"/>
      <c r="YE322" s="1"/>
      <c r="YF322" s="1"/>
      <c r="YG322" s="1"/>
      <c r="YH322" s="1"/>
      <c r="YI322" s="1"/>
      <c r="YJ322" s="1"/>
      <c r="YK322" s="1"/>
      <c r="YL322" s="1"/>
      <c r="YM322" s="1"/>
      <c r="YN322" s="1"/>
      <c r="YO322" s="1"/>
      <c r="YP322" s="1"/>
      <c r="YQ322" s="1"/>
      <c r="YR322" s="1"/>
      <c r="YS322" s="1"/>
      <c r="YT322" s="1"/>
      <c r="YU322" s="1"/>
      <c r="YV322" s="1"/>
      <c r="YW322" s="1"/>
      <c r="YX322" s="1"/>
      <c r="YY322" s="1"/>
      <c r="YZ322" s="1"/>
      <c r="ZA322" s="1"/>
      <c r="ZB322" s="1"/>
      <c r="ZC322" s="1"/>
      <c r="ZD322" s="1"/>
      <c r="ZE322" s="1"/>
      <c r="ZF322" s="1"/>
      <c r="ZG322" s="1"/>
      <c r="ZH322" s="1"/>
      <c r="ZI322" s="1"/>
      <c r="ZJ322" s="1"/>
      <c r="ZK322" s="1"/>
      <c r="ZL322" s="1"/>
      <c r="ZM322" s="1"/>
      <c r="ZN322" s="1"/>
      <c r="ZO322" s="1"/>
      <c r="ZP322" s="1"/>
      <c r="ZQ322" s="1"/>
      <c r="ZR322" s="1"/>
      <c r="ZS322" s="1"/>
      <c r="ZT322" s="1"/>
      <c r="ZU322" s="1"/>
      <c r="ZV322" s="1"/>
      <c r="ZW322" s="1"/>
      <c r="ZX322" s="1"/>
      <c r="ZY322" s="1"/>
      <c r="ZZ322" s="1"/>
      <c r="AAA322" s="1"/>
      <c r="AAB322" s="1"/>
      <c r="AAC322" s="1"/>
      <c r="AAD322" s="1"/>
      <c r="AAE322" s="1"/>
      <c r="AAF322" s="1"/>
      <c r="AAG322" s="1"/>
      <c r="AAH322" s="1"/>
      <c r="AAI322" s="1"/>
      <c r="AAJ322" s="1"/>
      <c r="AAK322" s="1"/>
      <c r="AAL322" s="1"/>
      <c r="AAM322" s="1"/>
      <c r="AAN322" s="1"/>
      <c r="AAO322" s="1"/>
      <c r="AAP322" s="1"/>
      <c r="AAQ322" s="1"/>
      <c r="AAR322" s="1"/>
      <c r="AAS322" s="1"/>
      <c r="AAT322" s="1"/>
      <c r="AAU322" s="1"/>
      <c r="AAV322" s="1"/>
      <c r="AAW322" s="1"/>
      <c r="AAX322" s="1"/>
      <c r="AAY322" s="1"/>
      <c r="AAZ322" s="1"/>
      <c r="ABA322" s="1"/>
      <c r="ABB322" s="1"/>
      <c r="ABC322" s="1"/>
      <c r="ABD322" s="1"/>
      <c r="ABE322" s="1"/>
      <c r="ABF322" s="1"/>
      <c r="ABG322" s="1"/>
      <c r="ABH322" s="1"/>
      <c r="ABI322" s="1"/>
      <c r="ABJ322" s="1"/>
      <c r="ABK322" s="1"/>
      <c r="ABL322" s="1"/>
      <c r="ABM322" s="1"/>
      <c r="ABN322" s="1"/>
      <c r="ABO322" s="1"/>
      <c r="ABP322" s="1"/>
      <c r="ABQ322" s="1"/>
      <c r="ABR322" s="1"/>
      <c r="ABS322" s="1"/>
      <c r="ABT322" s="1"/>
      <c r="ABU322" s="1"/>
      <c r="ABV322" s="1"/>
      <c r="ABW322" s="1"/>
      <c r="ABX322" s="1"/>
      <c r="ABY322" s="1"/>
      <c r="ABZ322" s="1"/>
      <c r="ACA322" s="1"/>
      <c r="ACB322" s="1"/>
      <c r="ACC322" s="1"/>
      <c r="ACD322" s="1"/>
      <c r="ACE322" s="1"/>
      <c r="ACF322" s="1"/>
      <c r="ACG322" s="1"/>
      <c r="ACH322" s="1"/>
      <c r="ACI322" s="1"/>
      <c r="ACJ322" s="1"/>
      <c r="ACK322" s="1"/>
      <c r="ACL322" s="1"/>
      <c r="ACM322" s="1"/>
      <c r="ACN322" s="1"/>
      <c r="ACO322" s="1"/>
      <c r="ACP322" s="1"/>
      <c r="ACQ322" s="1"/>
      <c r="ACR322" s="1"/>
      <c r="ACS322" s="1"/>
      <c r="ACT322" s="1"/>
      <c r="ACU322" s="1"/>
      <c r="ACV322" s="1"/>
      <c r="ACW322" s="1"/>
      <c r="ACX322" s="1"/>
      <c r="ACY322" s="1"/>
      <c r="ACZ322" s="1"/>
      <c r="ADA322" s="1"/>
      <c r="ADB322" s="1"/>
      <c r="ADC322" s="1"/>
      <c r="ADD322" s="1"/>
      <c r="ADE322" s="1"/>
      <c r="ADF322" s="1"/>
      <c r="ADG322" s="1"/>
      <c r="ADH322" s="1"/>
      <c r="ADI322" s="1"/>
      <c r="ADJ322" s="1"/>
      <c r="ADK322" s="1"/>
      <c r="ADL322" s="1"/>
      <c r="ADM322" s="1"/>
      <c r="ADN322" s="1"/>
      <c r="ADO322" s="1"/>
      <c r="ADP322" s="1"/>
      <c r="ADQ322" s="1"/>
      <c r="ADR322" s="1"/>
      <c r="ADS322" s="1"/>
      <c r="ADT322" s="1"/>
      <c r="ADU322" s="1"/>
      <c r="ADV322" s="1"/>
    </row>
    <row r="323" spans="1:802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  <c r="TB323" s="1"/>
      <c r="TC323" s="1"/>
      <c r="TD323" s="1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  <c r="UN323" s="1"/>
      <c r="UO323" s="1"/>
      <c r="UP323" s="1"/>
      <c r="UQ323" s="1"/>
      <c r="UR323" s="1"/>
      <c r="US323" s="1"/>
      <c r="UT323" s="1"/>
      <c r="UU323" s="1"/>
      <c r="UV323" s="1"/>
      <c r="UW323" s="1"/>
      <c r="UX323" s="1"/>
      <c r="UY323" s="1"/>
      <c r="UZ323" s="1"/>
      <c r="VA323" s="1"/>
      <c r="VB323" s="1"/>
      <c r="VC323" s="1"/>
      <c r="VD323" s="1"/>
      <c r="VE323" s="1"/>
      <c r="VF323" s="1"/>
      <c r="VG323" s="1"/>
      <c r="VH323" s="1"/>
      <c r="VI323" s="1"/>
      <c r="VJ323" s="1"/>
      <c r="VK323" s="1"/>
      <c r="VL323" s="1"/>
      <c r="VM323" s="1"/>
      <c r="VN323" s="1"/>
      <c r="VO323" s="1"/>
      <c r="VP323" s="1"/>
      <c r="VQ323" s="1"/>
      <c r="VR323" s="1"/>
      <c r="VS323" s="1"/>
      <c r="VT323" s="1"/>
      <c r="VU323" s="1"/>
      <c r="VV323" s="1"/>
      <c r="VW323" s="1"/>
      <c r="VX323" s="1"/>
      <c r="VY323" s="1"/>
      <c r="VZ323" s="1"/>
      <c r="WA323" s="1"/>
      <c r="WB323" s="1"/>
      <c r="WC323" s="1"/>
      <c r="WD323" s="1"/>
      <c r="WE323" s="1"/>
      <c r="WF323" s="1"/>
      <c r="WG323" s="1"/>
      <c r="WH323" s="1"/>
      <c r="WI323" s="1"/>
      <c r="WJ323" s="1"/>
      <c r="WK323" s="1"/>
      <c r="WL323" s="1"/>
      <c r="WM323" s="1"/>
      <c r="WN323" s="1"/>
      <c r="WO323" s="1"/>
      <c r="WP323" s="1"/>
      <c r="WQ323" s="1"/>
      <c r="WR323" s="1"/>
      <c r="WS323" s="1"/>
      <c r="WT323" s="1"/>
      <c r="WU323" s="1"/>
      <c r="WV323" s="1"/>
      <c r="WW323" s="1"/>
      <c r="WX323" s="1"/>
      <c r="WY323" s="1"/>
      <c r="WZ323" s="1"/>
      <c r="XA323" s="1"/>
      <c r="XB323" s="1"/>
      <c r="XC323" s="1"/>
      <c r="XD323" s="1"/>
      <c r="XE323" s="1"/>
      <c r="XF323" s="1"/>
      <c r="XG323" s="1"/>
      <c r="XH323" s="1"/>
      <c r="XI323" s="1"/>
      <c r="XJ323" s="1"/>
      <c r="XK323" s="1"/>
      <c r="XL323" s="1"/>
      <c r="XM323" s="1"/>
      <c r="XN323" s="1"/>
      <c r="XO323" s="1"/>
      <c r="XP323" s="1"/>
      <c r="XQ323" s="1"/>
      <c r="XR323" s="1"/>
      <c r="XS323" s="1"/>
      <c r="XT323" s="1"/>
      <c r="XU323" s="1"/>
      <c r="XV323" s="1"/>
      <c r="XW323" s="1"/>
      <c r="XX323" s="1"/>
      <c r="XY323" s="1"/>
      <c r="XZ323" s="1"/>
      <c r="YA323" s="1"/>
      <c r="YB323" s="1"/>
      <c r="YC323" s="1"/>
      <c r="YD323" s="1"/>
      <c r="YE323" s="1"/>
      <c r="YF323" s="1"/>
      <c r="YG323" s="1"/>
      <c r="YH323" s="1"/>
      <c r="YI323" s="1"/>
      <c r="YJ323" s="1"/>
      <c r="YK323" s="1"/>
      <c r="YL323" s="1"/>
      <c r="YM323" s="1"/>
      <c r="YN323" s="1"/>
      <c r="YO323" s="1"/>
      <c r="YP323" s="1"/>
      <c r="YQ323" s="1"/>
      <c r="YR323" s="1"/>
      <c r="YS323" s="1"/>
      <c r="YT323" s="1"/>
      <c r="YU323" s="1"/>
      <c r="YV323" s="1"/>
      <c r="YW323" s="1"/>
      <c r="YX323" s="1"/>
      <c r="YY323" s="1"/>
      <c r="YZ323" s="1"/>
      <c r="ZA323" s="1"/>
      <c r="ZB323" s="1"/>
      <c r="ZC323" s="1"/>
      <c r="ZD323" s="1"/>
      <c r="ZE323" s="1"/>
      <c r="ZF323" s="1"/>
      <c r="ZG323" s="1"/>
      <c r="ZH323" s="1"/>
      <c r="ZI323" s="1"/>
      <c r="ZJ323" s="1"/>
      <c r="ZK323" s="1"/>
      <c r="ZL323" s="1"/>
      <c r="ZM323" s="1"/>
      <c r="ZN323" s="1"/>
      <c r="ZO323" s="1"/>
      <c r="ZP323" s="1"/>
      <c r="ZQ323" s="1"/>
      <c r="ZR323" s="1"/>
      <c r="ZS323" s="1"/>
      <c r="ZT323" s="1"/>
      <c r="ZU323" s="1"/>
      <c r="ZV323" s="1"/>
      <c r="ZW323" s="1"/>
      <c r="ZX323" s="1"/>
      <c r="ZY323" s="1"/>
      <c r="ZZ323" s="1"/>
      <c r="AAA323" s="1"/>
      <c r="AAB323" s="1"/>
      <c r="AAC323" s="1"/>
      <c r="AAD323" s="1"/>
      <c r="AAE323" s="1"/>
      <c r="AAF323" s="1"/>
      <c r="AAG323" s="1"/>
      <c r="AAH323" s="1"/>
      <c r="AAI323" s="1"/>
      <c r="AAJ323" s="1"/>
      <c r="AAK323" s="1"/>
      <c r="AAL323" s="1"/>
      <c r="AAM323" s="1"/>
      <c r="AAN323" s="1"/>
      <c r="AAO323" s="1"/>
      <c r="AAP323" s="1"/>
      <c r="AAQ323" s="1"/>
      <c r="AAR323" s="1"/>
      <c r="AAS323" s="1"/>
      <c r="AAT323" s="1"/>
      <c r="AAU323" s="1"/>
      <c r="AAV323" s="1"/>
      <c r="AAW323" s="1"/>
      <c r="AAX323" s="1"/>
      <c r="AAY323" s="1"/>
      <c r="AAZ323" s="1"/>
      <c r="ABA323" s="1"/>
      <c r="ABB323" s="1"/>
      <c r="ABC323" s="1"/>
      <c r="ABD323" s="1"/>
      <c r="ABE323" s="1"/>
      <c r="ABF323" s="1"/>
      <c r="ABG323" s="1"/>
      <c r="ABH323" s="1"/>
      <c r="ABI323" s="1"/>
      <c r="ABJ323" s="1"/>
      <c r="ABK323" s="1"/>
      <c r="ABL323" s="1"/>
      <c r="ABM323" s="1"/>
      <c r="ABN323" s="1"/>
      <c r="ABO323" s="1"/>
      <c r="ABP323" s="1"/>
      <c r="ABQ323" s="1"/>
      <c r="ABR323" s="1"/>
      <c r="ABS323" s="1"/>
      <c r="ABT323" s="1"/>
      <c r="ABU323" s="1"/>
      <c r="ABV323" s="1"/>
      <c r="ABW323" s="1"/>
      <c r="ABX323" s="1"/>
      <c r="ABY323" s="1"/>
      <c r="ABZ323" s="1"/>
      <c r="ACA323" s="1"/>
      <c r="ACB323" s="1"/>
      <c r="ACC323" s="1"/>
      <c r="ACD323" s="1"/>
      <c r="ACE323" s="1"/>
      <c r="ACF323" s="1"/>
      <c r="ACG323" s="1"/>
      <c r="ACH323" s="1"/>
      <c r="ACI323" s="1"/>
      <c r="ACJ323" s="1"/>
      <c r="ACK323" s="1"/>
      <c r="ACL323" s="1"/>
      <c r="ACM323" s="1"/>
      <c r="ACN323" s="1"/>
      <c r="ACO323" s="1"/>
      <c r="ACP323" s="1"/>
      <c r="ACQ323" s="1"/>
      <c r="ACR323" s="1"/>
      <c r="ACS323" s="1"/>
      <c r="ACT323" s="1"/>
      <c r="ACU323" s="1"/>
      <c r="ACV323" s="1"/>
      <c r="ACW323" s="1"/>
      <c r="ACX323" s="1"/>
      <c r="ACY323" s="1"/>
      <c r="ACZ323" s="1"/>
      <c r="ADA323" s="1"/>
      <c r="ADB323" s="1"/>
      <c r="ADC323" s="1"/>
      <c r="ADD323" s="1"/>
      <c r="ADE323" s="1"/>
      <c r="ADF323" s="1"/>
      <c r="ADG323" s="1"/>
      <c r="ADH323" s="1"/>
      <c r="ADI323" s="1"/>
      <c r="ADJ323" s="1"/>
      <c r="ADK323" s="1"/>
      <c r="ADL323" s="1"/>
      <c r="ADM323" s="1"/>
      <c r="ADN323" s="1"/>
      <c r="ADO323" s="1"/>
      <c r="ADP323" s="1"/>
      <c r="ADQ323" s="1"/>
      <c r="ADR323" s="1"/>
      <c r="ADS323" s="1"/>
      <c r="ADT323" s="1"/>
      <c r="ADU323" s="1"/>
      <c r="ADV323" s="1"/>
    </row>
    <row r="324" spans="1:802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  <c r="SR324" s="1"/>
      <c r="SS324" s="1"/>
      <c r="ST324" s="1"/>
      <c r="SU324" s="1"/>
      <c r="SV324" s="1"/>
      <c r="SW324" s="1"/>
      <c r="SX324" s="1"/>
      <c r="SY324" s="1"/>
      <c r="SZ324" s="1"/>
      <c r="TA324" s="1"/>
      <c r="TB324" s="1"/>
      <c r="TC324" s="1"/>
      <c r="TD324" s="1"/>
      <c r="TE324" s="1"/>
      <c r="TF324" s="1"/>
      <c r="TG324" s="1"/>
      <c r="TH324" s="1"/>
      <c r="TI324" s="1"/>
      <c r="TJ324" s="1"/>
      <c r="TK324" s="1"/>
      <c r="TL324" s="1"/>
      <c r="TM324" s="1"/>
      <c r="TN324" s="1"/>
      <c r="TO324" s="1"/>
      <c r="TP324" s="1"/>
      <c r="TQ324" s="1"/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/>
      <c r="UI324" s="1"/>
      <c r="UJ324" s="1"/>
      <c r="UK324" s="1"/>
      <c r="UL324" s="1"/>
      <c r="UM324" s="1"/>
      <c r="UN324" s="1"/>
      <c r="UO324" s="1"/>
      <c r="UP324" s="1"/>
      <c r="UQ324" s="1"/>
      <c r="UR324" s="1"/>
      <c r="US324" s="1"/>
      <c r="UT324" s="1"/>
      <c r="UU324" s="1"/>
      <c r="UV324" s="1"/>
      <c r="UW324" s="1"/>
      <c r="UX324" s="1"/>
      <c r="UY324" s="1"/>
      <c r="UZ324" s="1"/>
      <c r="VA324" s="1"/>
      <c r="VB324" s="1"/>
      <c r="VC324" s="1"/>
      <c r="VD324" s="1"/>
      <c r="VE324" s="1"/>
      <c r="VF324" s="1"/>
      <c r="VG324" s="1"/>
      <c r="VH324" s="1"/>
      <c r="VI324" s="1"/>
      <c r="VJ324" s="1"/>
      <c r="VK324" s="1"/>
      <c r="VL324" s="1"/>
      <c r="VM324" s="1"/>
      <c r="VN324" s="1"/>
      <c r="VO324" s="1"/>
      <c r="VP324" s="1"/>
      <c r="VQ324" s="1"/>
      <c r="VR324" s="1"/>
      <c r="VS324" s="1"/>
      <c r="VT324" s="1"/>
      <c r="VU324" s="1"/>
      <c r="VV324" s="1"/>
      <c r="VW324" s="1"/>
      <c r="VX324" s="1"/>
      <c r="VY324" s="1"/>
      <c r="VZ324" s="1"/>
      <c r="WA324" s="1"/>
      <c r="WB324" s="1"/>
      <c r="WC324" s="1"/>
      <c r="WD324" s="1"/>
      <c r="WE324" s="1"/>
      <c r="WF324" s="1"/>
      <c r="WG324" s="1"/>
      <c r="WH324" s="1"/>
      <c r="WI324" s="1"/>
      <c r="WJ324" s="1"/>
      <c r="WK324" s="1"/>
      <c r="WL324" s="1"/>
      <c r="WM324" s="1"/>
      <c r="WN324" s="1"/>
      <c r="WO324" s="1"/>
      <c r="WP324" s="1"/>
      <c r="WQ324" s="1"/>
      <c r="WR324" s="1"/>
      <c r="WS324" s="1"/>
      <c r="WT324" s="1"/>
      <c r="WU324" s="1"/>
      <c r="WV324" s="1"/>
      <c r="WW324" s="1"/>
      <c r="WX324" s="1"/>
      <c r="WY324" s="1"/>
      <c r="WZ324" s="1"/>
      <c r="XA324" s="1"/>
      <c r="XB324" s="1"/>
      <c r="XC324" s="1"/>
      <c r="XD324" s="1"/>
      <c r="XE324" s="1"/>
      <c r="XF324" s="1"/>
      <c r="XG324" s="1"/>
      <c r="XH324" s="1"/>
      <c r="XI324" s="1"/>
      <c r="XJ324" s="1"/>
      <c r="XK324" s="1"/>
      <c r="XL324" s="1"/>
      <c r="XM324" s="1"/>
      <c r="XN324" s="1"/>
      <c r="XO324" s="1"/>
      <c r="XP324" s="1"/>
      <c r="XQ324" s="1"/>
      <c r="XR324" s="1"/>
      <c r="XS324" s="1"/>
      <c r="XT324" s="1"/>
      <c r="XU324" s="1"/>
      <c r="XV324" s="1"/>
      <c r="XW324" s="1"/>
      <c r="XX324" s="1"/>
      <c r="XY324" s="1"/>
      <c r="XZ324" s="1"/>
      <c r="YA324" s="1"/>
      <c r="YB324" s="1"/>
      <c r="YC324" s="1"/>
      <c r="YD324" s="1"/>
      <c r="YE324" s="1"/>
      <c r="YF324" s="1"/>
      <c r="YG324" s="1"/>
      <c r="YH324" s="1"/>
      <c r="YI324" s="1"/>
      <c r="YJ324" s="1"/>
      <c r="YK324" s="1"/>
      <c r="YL324" s="1"/>
      <c r="YM324" s="1"/>
      <c r="YN324" s="1"/>
      <c r="YO324" s="1"/>
      <c r="YP324" s="1"/>
      <c r="YQ324" s="1"/>
      <c r="YR324" s="1"/>
      <c r="YS324" s="1"/>
      <c r="YT324" s="1"/>
      <c r="YU324" s="1"/>
      <c r="YV324" s="1"/>
      <c r="YW324" s="1"/>
      <c r="YX324" s="1"/>
      <c r="YY324" s="1"/>
      <c r="YZ324" s="1"/>
      <c r="ZA324" s="1"/>
      <c r="ZB324" s="1"/>
      <c r="ZC324" s="1"/>
      <c r="ZD324" s="1"/>
      <c r="ZE324" s="1"/>
      <c r="ZF324" s="1"/>
      <c r="ZG324" s="1"/>
      <c r="ZH324" s="1"/>
      <c r="ZI324" s="1"/>
      <c r="ZJ324" s="1"/>
      <c r="ZK324" s="1"/>
      <c r="ZL324" s="1"/>
      <c r="ZM324" s="1"/>
      <c r="ZN324" s="1"/>
      <c r="ZO324" s="1"/>
      <c r="ZP324" s="1"/>
      <c r="ZQ324" s="1"/>
      <c r="ZR324" s="1"/>
      <c r="ZS324" s="1"/>
      <c r="ZT324" s="1"/>
      <c r="ZU324" s="1"/>
      <c r="ZV324" s="1"/>
      <c r="ZW324" s="1"/>
      <c r="ZX324" s="1"/>
      <c r="ZY324" s="1"/>
      <c r="ZZ324" s="1"/>
      <c r="AAA324" s="1"/>
      <c r="AAB324" s="1"/>
      <c r="AAC324" s="1"/>
      <c r="AAD324" s="1"/>
      <c r="AAE324" s="1"/>
      <c r="AAF324" s="1"/>
      <c r="AAG324" s="1"/>
      <c r="AAH324" s="1"/>
      <c r="AAI324" s="1"/>
      <c r="AAJ324" s="1"/>
      <c r="AAK324" s="1"/>
      <c r="AAL324" s="1"/>
      <c r="AAM324" s="1"/>
      <c r="AAN324" s="1"/>
      <c r="AAO324" s="1"/>
      <c r="AAP324" s="1"/>
      <c r="AAQ324" s="1"/>
      <c r="AAR324" s="1"/>
      <c r="AAS324" s="1"/>
      <c r="AAT324" s="1"/>
      <c r="AAU324" s="1"/>
      <c r="AAV324" s="1"/>
      <c r="AAW324" s="1"/>
      <c r="AAX324" s="1"/>
      <c r="AAY324" s="1"/>
      <c r="AAZ324" s="1"/>
      <c r="ABA324" s="1"/>
      <c r="ABB324" s="1"/>
      <c r="ABC324" s="1"/>
      <c r="ABD324" s="1"/>
      <c r="ABE324" s="1"/>
      <c r="ABF324" s="1"/>
      <c r="ABG324" s="1"/>
      <c r="ABH324" s="1"/>
      <c r="ABI324" s="1"/>
      <c r="ABJ324" s="1"/>
      <c r="ABK324" s="1"/>
      <c r="ABL324" s="1"/>
      <c r="ABM324" s="1"/>
      <c r="ABN324" s="1"/>
      <c r="ABO324" s="1"/>
      <c r="ABP324" s="1"/>
      <c r="ABQ324" s="1"/>
      <c r="ABR324" s="1"/>
      <c r="ABS324" s="1"/>
      <c r="ABT324" s="1"/>
      <c r="ABU324" s="1"/>
      <c r="ABV324" s="1"/>
      <c r="ABW324" s="1"/>
      <c r="ABX324" s="1"/>
      <c r="ABY324" s="1"/>
      <c r="ABZ324" s="1"/>
      <c r="ACA324" s="1"/>
      <c r="ACB324" s="1"/>
      <c r="ACC324" s="1"/>
      <c r="ACD324" s="1"/>
      <c r="ACE324" s="1"/>
      <c r="ACF324" s="1"/>
      <c r="ACG324" s="1"/>
      <c r="ACH324" s="1"/>
      <c r="ACI324" s="1"/>
      <c r="ACJ324" s="1"/>
      <c r="ACK324" s="1"/>
      <c r="ACL324" s="1"/>
      <c r="ACM324" s="1"/>
      <c r="ACN324" s="1"/>
      <c r="ACO324" s="1"/>
      <c r="ACP324" s="1"/>
      <c r="ACQ324" s="1"/>
      <c r="ACR324" s="1"/>
      <c r="ACS324" s="1"/>
      <c r="ACT324" s="1"/>
      <c r="ACU324" s="1"/>
      <c r="ACV324" s="1"/>
      <c r="ACW324" s="1"/>
      <c r="ACX324" s="1"/>
      <c r="ACY324" s="1"/>
      <c r="ACZ324" s="1"/>
      <c r="ADA324" s="1"/>
      <c r="ADB324" s="1"/>
      <c r="ADC324" s="1"/>
      <c r="ADD324" s="1"/>
      <c r="ADE324" s="1"/>
      <c r="ADF324" s="1"/>
      <c r="ADG324" s="1"/>
      <c r="ADH324" s="1"/>
      <c r="ADI324" s="1"/>
      <c r="ADJ324" s="1"/>
      <c r="ADK324" s="1"/>
      <c r="ADL324" s="1"/>
      <c r="ADM324" s="1"/>
      <c r="ADN324" s="1"/>
      <c r="ADO324" s="1"/>
      <c r="ADP324" s="1"/>
      <c r="ADQ324" s="1"/>
      <c r="ADR324" s="1"/>
      <c r="ADS324" s="1"/>
      <c r="ADT324" s="1"/>
      <c r="ADU324" s="1"/>
      <c r="ADV324" s="1"/>
    </row>
    <row r="325" spans="1:802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  <c r="US325" s="1"/>
      <c r="UT325" s="1"/>
      <c r="UU325" s="1"/>
      <c r="UV325" s="1"/>
      <c r="UW325" s="1"/>
      <c r="UX325" s="1"/>
      <c r="UY325" s="1"/>
      <c r="UZ325" s="1"/>
      <c r="VA325" s="1"/>
      <c r="VB325" s="1"/>
      <c r="VC325" s="1"/>
      <c r="VD325" s="1"/>
      <c r="VE325" s="1"/>
      <c r="VF325" s="1"/>
      <c r="VG325" s="1"/>
      <c r="VH325" s="1"/>
      <c r="VI325" s="1"/>
      <c r="VJ325" s="1"/>
      <c r="VK325" s="1"/>
      <c r="VL325" s="1"/>
      <c r="VM325" s="1"/>
      <c r="VN325" s="1"/>
      <c r="VO325" s="1"/>
      <c r="VP325" s="1"/>
      <c r="VQ325" s="1"/>
      <c r="VR325" s="1"/>
      <c r="VS325" s="1"/>
      <c r="VT325" s="1"/>
      <c r="VU325" s="1"/>
      <c r="VV325" s="1"/>
      <c r="VW325" s="1"/>
      <c r="VX325" s="1"/>
      <c r="VY325" s="1"/>
      <c r="VZ325" s="1"/>
      <c r="WA325" s="1"/>
      <c r="WB325" s="1"/>
      <c r="WC325" s="1"/>
      <c r="WD325" s="1"/>
      <c r="WE325" s="1"/>
      <c r="WF325" s="1"/>
      <c r="WG325" s="1"/>
      <c r="WH325" s="1"/>
      <c r="WI325" s="1"/>
      <c r="WJ325" s="1"/>
      <c r="WK325" s="1"/>
      <c r="WL325" s="1"/>
      <c r="WM325" s="1"/>
      <c r="WN325" s="1"/>
      <c r="WO325" s="1"/>
      <c r="WP325" s="1"/>
      <c r="WQ325" s="1"/>
      <c r="WR325" s="1"/>
      <c r="WS325" s="1"/>
      <c r="WT325" s="1"/>
      <c r="WU325" s="1"/>
      <c r="WV325" s="1"/>
      <c r="WW325" s="1"/>
      <c r="WX325" s="1"/>
      <c r="WY325" s="1"/>
      <c r="WZ325" s="1"/>
      <c r="XA325" s="1"/>
      <c r="XB325" s="1"/>
      <c r="XC325" s="1"/>
      <c r="XD325" s="1"/>
      <c r="XE325" s="1"/>
      <c r="XF325" s="1"/>
      <c r="XG325" s="1"/>
      <c r="XH325" s="1"/>
      <c r="XI325" s="1"/>
      <c r="XJ325" s="1"/>
      <c r="XK325" s="1"/>
      <c r="XL325" s="1"/>
      <c r="XM325" s="1"/>
      <c r="XN325" s="1"/>
      <c r="XO325" s="1"/>
      <c r="XP325" s="1"/>
      <c r="XQ325" s="1"/>
      <c r="XR325" s="1"/>
      <c r="XS325" s="1"/>
      <c r="XT325" s="1"/>
      <c r="XU325" s="1"/>
      <c r="XV325" s="1"/>
      <c r="XW325" s="1"/>
      <c r="XX325" s="1"/>
      <c r="XY325" s="1"/>
      <c r="XZ325" s="1"/>
      <c r="YA325" s="1"/>
      <c r="YB325" s="1"/>
      <c r="YC325" s="1"/>
      <c r="YD325" s="1"/>
      <c r="YE325" s="1"/>
      <c r="YF325" s="1"/>
      <c r="YG325" s="1"/>
      <c r="YH325" s="1"/>
      <c r="YI325" s="1"/>
      <c r="YJ325" s="1"/>
      <c r="YK325" s="1"/>
      <c r="YL325" s="1"/>
      <c r="YM325" s="1"/>
      <c r="YN325" s="1"/>
      <c r="YO325" s="1"/>
      <c r="YP325" s="1"/>
      <c r="YQ325" s="1"/>
      <c r="YR325" s="1"/>
      <c r="YS325" s="1"/>
      <c r="YT325" s="1"/>
      <c r="YU325" s="1"/>
      <c r="YV325" s="1"/>
      <c r="YW325" s="1"/>
      <c r="YX325" s="1"/>
      <c r="YY325" s="1"/>
      <c r="YZ325" s="1"/>
      <c r="ZA325" s="1"/>
      <c r="ZB325" s="1"/>
      <c r="ZC325" s="1"/>
      <c r="ZD325" s="1"/>
      <c r="ZE325" s="1"/>
      <c r="ZF325" s="1"/>
      <c r="ZG325" s="1"/>
      <c r="ZH325" s="1"/>
      <c r="ZI325" s="1"/>
      <c r="ZJ325" s="1"/>
      <c r="ZK325" s="1"/>
      <c r="ZL325" s="1"/>
      <c r="ZM325" s="1"/>
      <c r="ZN325" s="1"/>
      <c r="ZO325" s="1"/>
      <c r="ZP325" s="1"/>
      <c r="ZQ325" s="1"/>
      <c r="ZR325" s="1"/>
      <c r="ZS325" s="1"/>
      <c r="ZT325" s="1"/>
      <c r="ZU325" s="1"/>
      <c r="ZV325" s="1"/>
      <c r="ZW325" s="1"/>
      <c r="ZX325" s="1"/>
      <c r="ZY325" s="1"/>
      <c r="ZZ325" s="1"/>
      <c r="AAA325" s="1"/>
      <c r="AAB325" s="1"/>
      <c r="AAC325" s="1"/>
      <c r="AAD325" s="1"/>
      <c r="AAE325" s="1"/>
      <c r="AAF325" s="1"/>
      <c r="AAG325" s="1"/>
      <c r="AAH325" s="1"/>
      <c r="AAI325" s="1"/>
      <c r="AAJ325" s="1"/>
      <c r="AAK325" s="1"/>
      <c r="AAL325" s="1"/>
      <c r="AAM325" s="1"/>
      <c r="AAN325" s="1"/>
      <c r="AAO325" s="1"/>
      <c r="AAP325" s="1"/>
      <c r="AAQ325" s="1"/>
      <c r="AAR325" s="1"/>
      <c r="AAS325" s="1"/>
      <c r="AAT325" s="1"/>
      <c r="AAU325" s="1"/>
      <c r="AAV325" s="1"/>
      <c r="AAW325" s="1"/>
      <c r="AAX325" s="1"/>
      <c r="AAY325" s="1"/>
      <c r="AAZ325" s="1"/>
      <c r="ABA325" s="1"/>
      <c r="ABB325" s="1"/>
      <c r="ABC325" s="1"/>
      <c r="ABD325" s="1"/>
      <c r="ABE325" s="1"/>
      <c r="ABF325" s="1"/>
      <c r="ABG325" s="1"/>
      <c r="ABH325" s="1"/>
      <c r="ABI325" s="1"/>
      <c r="ABJ325" s="1"/>
      <c r="ABK325" s="1"/>
      <c r="ABL325" s="1"/>
      <c r="ABM325" s="1"/>
      <c r="ABN325" s="1"/>
      <c r="ABO325" s="1"/>
      <c r="ABP325" s="1"/>
      <c r="ABQ325" s="1"/>
      <c r="ABR325" s="1"/>
      <c r="ABS325" s="1"/>
      <c r="ABT325" s="1"/>
      <c r="ABU325" s="1"/>
      <c r="ABV325" s="1"/>
      <c r="ABW325" s="1"/>
      <c r="ABX325" s="1"/>
      <c r="ABY325" s="1"/>
      <c r="ABZ325" s="1"/>
      <c r="ACA325" s="1"/>
      <c r="ACB325" s="1"/>
      <c r="ACC325" s="1"/>
      <c r="ACD325" s="1"/>
      <c r="ACE325" s="1"/>
      <c r="ACF325" s="1"/>
      <c r="ACG325" s="1"/>
      <c r="ACH325" s="1"/>
      <c r="ACI325" s="1"/>
      <c r="ACJ325" s="1"/>
      <c r="ACK325" s="1"/>
      <c r="ACL325" s="1"/>
      <c r="ACM325" s="1"/>
      <c r="ACN325" s="1"/>
      <c r="ACO325" s="1"/>
      <c r="ACP325" s="1"/>
      <c r="ACQ325" s="1"/>
      <c r="ACR325" s="1"/>
      <c r="ACS325" s="1"/>
      <c r="ACT325" s="1"/>
      <c r="ACU325" s="1"/>
      <c r="ACV325" s="1"/>
      <c r="ACW325" s="1"/>
      <c r="ACX325" s="1"/>
      <c r="ACY325" s="1"/>
      <c r="ACZ325" s="1"/>
      <c r="ADA325" s="1"/>
      <c r="ADB325" s="1"/>
      <c r="ADC325" s="1"/>
      <c r="ADD325" s="1"/>
      <c r="ADE325" s="1"/>
      <c r="ADF325" s="1"/>
      <c r="ADG325" s="1"/>
      <c r="ADH325" s="1"/>
      <c r="ADI325" s="1"/>
      <c r="ADJ325" s="1"/>
      <c r="ADK325" s="1"/>
      <c r="ADL325" s="1"/>
      <c r="ADM325" s="1"/>
      <c r="ADN325" s="1"/>
      <c r="ADO325" s="1"/>
      <c r="ADP325" s="1"/>
      <c r="ADQ325" s="1"/>
      <c r="ADR325" s="1"/>
      <c r="ADS325" s="1"/>
      <c r="ADT325" s="1"/>
      <c r="ADU325" s="1"/>
      <c r="ADV325" s="1"/>
    </row>
    <row r="326" spans="1:802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  <c r="UN326" s="1"/>
      <c r="UO326" s="1"/>
      <c r="UP326" s="1"/>
      <c r="UQ326" s="1"/>
      <c r="UR326" s="1"/>
      <c r="US326" s="1"/>
      <c r="UT326" s="1"/>
      <c r="UU326" s="1"/>
      <c r="UV326" s="1"/>
      <c r="UW326" s="1"/>
      <c r="UX326" s="1"/>
      <c r="UY326" s="1"/>
      <c r="UZ326" s="1"/>
      <c r="VA326" s="1"/>
      <c r="VB326" s="1"/>
      <c r="VC326" s="1"/>
      <c r="VD326" s="1"/>
      <c r="VE326" s="1"/>
      <c r="VF326" s="1"/>
      <c r="VG326" s="1"/>
      <c r="VH326" s="1"/>
      <c r="VI326" s="1"/>
      <c r="VJ326" s="1"/>
      <c r="VK326" s="1"/>
      <c r="VL326" s="1"/>
      <c r="VM326" s="1"/>
      <c r="VN326" s="1"/>
      <c r="VO326" s="1"/>
      <c r="VP326" s="1"/>
      <c r="VQ326" s="1"/>
      <c r="VR326" s="1"/>
      <c r="VS326" s="1"/>
      <c r="VT326" s="1"/>
      <c r="VU326" s="1"/>
      <c r="VV326" s="1"/>
      <c r="VW326" s="1"/>
      <c r="VX326" s="1"/>
      <c r="VY326" s="1"/>
      <c r="VZ326" s="1"/>
      <c r="WA326" s="1"/>
      <c r="WB326" s="1"/>
      <c r="WC326" s="1"/>
      <c r="WD326" s="1"/>
      <c r="WE326" s="1"/>
      <c r="WF326" s="1"/>
      <c r="WG326" s="1"/>
      <c r="WH326" s="1"/>
      <c r="WI326" s="1"/>
      <c r="WJ326" s="1"/>
      <c r="WK326" s="1"/>
      <c r="WL326" s="1"/>
      <c r="WM326" s="1"/>
      <c r="WN326" s="1"/>
      <c r="WO326" s="1"/>
      <c r="WP326" s="1"/>
      <c r="WQ326" s="1"/>
      <c r="WR326" s="1"/>
      <c r="WS326" s="1"/>
      <c r="WT326" s="1"/>
      <c r="WU326" s="1"/>
      <c r="WV326" s="1"/>
      <c r="WW326" s="1"/>
      <c r="WX326" s="1"/>
      <c r="WY326" s="1"/>
      <c r="WZ326" s="1"/>
      <c r="XA326" s="1"/>
      <c r="XB326" s="1"/>
      <c r="XC326" s="1"/>
      <c r="XD326" s="1"/>
      <c r="XE326" s="1"/>
      <c r="XF326" s="1"/>
      <c r="XG326" s="1"/>
      <c r="XH326" s="1"/>
      <c r="XI326" s="1"/>
      <c r="XJ326" s="1"/>
      <c r="XK326" s="1"/>
      <c r="XL326" s="1"/>
      <c r="XM326" s="1"/>
      <c r="XN326" s="1"/>
      <c r="XO326" s="1"/>
      <c r="XP326" s="1"/>
      <c r="XQ326" s="1"/>
      <c r="XR326" s="1"/>
      <c r="XS326" s="1"/>
      <c r="XT326" s="1"/>
      <c r="XU326" s="1"/>
      <c r="XV326" s="1"/>
      <c r="XW326" s="1"/>
      <c r="XX326" s="1"/>
      <c r="XY326" s="1"/>
      <c r="XZ326" s="1"/>
      <c r="YA326" s="1"/>
      <c r="YB326" s="1"/>
      <c r="YC326" s="1"/>
      <c r="YD326" s="1"/>
      <c r="YE326" s="1"/>
      <c r="YF326" s="1"/>
      <c r="YG326" s="1"/>
      <c r="YH326" s="1"/>
      <c r="YI326" s="1"/>
      <c r="YJ326" s="1"/>
      <c r="YK326" s="1"/>
      <c r="YL326" s="1"/>
      <c r="YM326" s="1"/>
      <c r="YN326" s="1"/>
      <c r="YO326" s="1"/>
      <c r="YP326" s="1"/>
      <c r="YQ326" s="1"/>
      <c r="YR326" s="1"/>
      <c r="YS326" s="1"/>
      <c r="YT326" s="1"/>
      <c r="YU326" s="1"/>
      <c r="YV326" s="1"/>
      <c r="YW326" s="1"/>
      <c r="YX326" s="1"/>
      <c r="YY326" s="1"/>
      <c r="YZ326" s="1"/>
      <c r="ZA326" s="1"/>
      <c r="ZB326" s="1"/>
      <c r="ZC326" s="1"/>
      <c r="ZD326" s="1"/>
      <c r="ZE326" s="1"/>
      <c r="ZF326" s="1"/>
      <c r="ZG326" s="1"/>
      <c r="ZH326" s="1"/>
      <c r="ZI326" s="1"/>
      <c r="ZJ326" s="1"/>
      <c r="ZK326" s="1"/>
      <c r="ZL326" s="1"/>
      <c r="ZM326" s="1"/>
      <c r="ZN326" s="1"/>
      <c r="ZO326" s="1"/>
      <c r="ZP326" s="1"/>
      <c r="ZQ326" s="1"/>
      <c r="ZR326" s="1"/>
      <c r="ZS326" s="1"/>
      <c r="ZT326" s="1"/>
      <c r="ZU326" s="1"/>
      <c r="ZV326" s="1"/>
      <c r="ZW326" s="1"/>
      <c r="ZX326" s="1"/>
      <c r="ZY326" s="1"/>
      <c r="ZZ326" s="1"/>
      <c r="AAA326" s="1"/>
      <c r="AAB326" s="1"/>
      <c r="AAC326" s="1"/>
      <c r="AAD326" s="1"/>
      <c r="AAE326" s="1"/>
      <c r="AAF326" s="1"/>
      <c r="AAG326" s="1"/>
      <c r="AAH326" s="1"/>
      <c r="AAI326" s="1"/>
      <c r="AAJ326" s="1"/>
      <c r="AAK326" s="1"/>
      <c r="AAL326" s="1"/>
      <c r="AAM326" s="1"/>
      <c r="AAN326" s="1"/>
      <c r="AAO326" s="1"/>
      <c r="AAP326" s="1"/>
      <c r="AAQ326" s="1"/>
      <c r="AAR326" s="1"/>
      <c r="AAS326" s="1"/>
      <c r="AAT326" s="1"/>
      <c r="AAU326" s="1"/>
      <c r="AAV326" s="1"/>
      <c r="AAW326" s="1"/>
      <c r="AAX326" s="1"/>
      <c r="AAY326" s="1"/>
      <c r="AAZ326" s="1"/>
      <c r="ABA326" s="1"/>
      <c r="ABB326" s="1"/>
      <c r="ABC326" s="1"/>
      <c r="ABD326" s="1"/>
      <c r="ABE326" s="1"/>
      <c r="ABF326" s="1"/>
      <c r="ABG326" s="1"/>
      <c r="ABH326" s="1"/>
      <c r="ABI326" s="1"/>
      <c r="ABJ326" s="1"/>
      <c r="ABK326" s="1"/>
      <c r="ABL326" s="1"/>
      <c r="ABM326" s="1"/>
      <c r="ABN326" s="1"/>
      <c r="ABO326" s="1"/>
      <c r="ABP326" s="1"/>
      <c r="ABQ326" s="1"/>
      <c r="ABR326" s="1"/>
      <c r="ABS326" s="1"/>
      <c r="ABT326" s="1"/>
      <c r="ABU326" s="1"/>
      <c r="ABV326" s="1"/>
      <c r="ABW326" s="1"/>
      <c r="ABX326" s="1"/>
      <c r="ABY326" s="1"/>
      <c r="ABZ326" s="1"/>
      <c r="ACA326" s="1"/>
      <c r="ACB326" s="1"/>
      <c r="ACC326" s="1"/>
      <c r="ACD326" s="1"/>
      <c r="ACE326" s="1"/>
      <c r="ACF326" s="1"/>
      <c r="ACG326" s="1"/>
      <c r="ACH326" s="1"/>
      <c r="ACI326" s="1"/>
      <c r="ACJ326" s="1"/>
      <c r="ACK326" s="1"/>
      <c r="ACL326" s="1"/>
      <c r="ACM326" s="1"/>
      <c r="ACN326" s="1"/>
      <c r="ACO326" s="1"/>
      <c r="ACP326" s="1"/>
      <c r="ACQ326" s="1"/>
      <c r="ACR326" s="1"/>
      <c r="ACS326" s="1"/>
      <c r="ACT326" s="1"/>
      <c r="ACU326" s="1"/>
      <c r="ACV326" s="1"/>
      <c r="ACW326" s="1"/>
      <c r="ACX326" s="1"/>
      <c r="ACY326" s="1"/>
      <c r="ACZ326" s="1"/>
      <c r="ADA326" s="1"/>
      <c r="ADB326" s="1"/>
      <c r="ADC326" s="1"/>
      <c r="ADD326" s="1"/>
      <c r="ADE326" s="1"/>
      <c r="ADF326" s="1"/>
      <c r="ADG326" s="1"/>
      <c r="ADH326" s="1"/>
      <c r="ADI326" s="1"/>
      <c r="ADJ326" s="1"/>
      <c r="ADK326" s="1"/>
      <c r="ADL326" s="1"/>
      <c r="ADM326" s="1"/>
      <c r="ADN326" s="1"/>
      <c r="ADO326" s="1"/>
      <c r="ADP326" s="1"/>
      <c r="ADQ326" s="1"/>
      <c r="ADR326" s="1"/>
      <c r="ADS326" s="1"/>
      <c r="ADT326" s="1"/>
      <c r="ADU326" s="1"/>
      <c r="ADV326" s="1"/>
    </row>
    <row r="327" spans="1:802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1"/>
      <c r="SM327" s="1"/>
      <c r="SN327" s="1"/>
      <c r="SO327" s="1"/>
      <c r="SP327" s="1"/>
      <c r="SQ327" s="1"/>
      <c r="SR327" s="1"/>
      <c r="SS327" s="1"/>
      <c r="ST327" s="1"/>
      <c r="SU327" s="1"/>
      <c r="SV327" s="1"/>
      <c r="SW327" s="1"/>
      <c r="SX327" s="1"/>
      <c r="SY327" s="1"/>
      <c r="SZ327" s="1"/>
      <c r="TA327" s="1"/>
      <c r="TB327" s="1"/>
      <c r="TC327" s="1"/>
      <c r="TD327" s="1"/>
      <c r="TE327" s="1"/>
      <c r="TF327" s="1"/>
      <c r="TG327" s="1"/>
      <c r="TH327" s="1"/>
      <c r="TI327" s="1"/>
      <c r="TJ327" s="1"/>
      <c r="TK327" s="1"/>
      <c r="TL327" s="1"/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1"/>
      <c r="TZ327" s="1"/>
      <c r="UA327" s="1"/>
      <c r="UB327" s="1"/>
      <c r="UC327" s="1"/>
      <c r="UD327" s="1"/>
      <c r="UE327" s="1"/>
      <c r="UF327" s="1"/>
      <c r="UG327" s="1"/>
      <c r="UH327" s="1"/>
      <c r="UI327" s="1"/>
      <c r="UJ327" s="1"/>
      <c r="UK327" s="1"/>
      <c r="UL327" s="1"/>
      <c r="UM327" s="1"/>
      <c r="UN327" s="1"/>
      <c r="UO327" s="1"/>
      <c r="UP327" s="1"/>
      <c r="UQ327" s="1"/>
      <c r="UR327" s="1"/>
      <c r="US327" s="1"/>
      <c r="UT327" s="1"/>
      <c r="UU327" s="1"/>
      <c r="UV327" s="1"/>
      <c r="UW327" s="1"/>
      <c r="UX327" s="1"/>
      <c r="UY327" s="1"/>
      <c r="UZ327" s="1"/>
      <c r="VA327" s="1"/>
      <c r="VB327" s="1"/>
      <c r="VC327" s="1"/>
      <c r="VD327" s="1"/>
      <c r="VE327" s="1"/>
      <c r="VF327" s="1"/>
      <c r="VG327" s="1"/>
      <c r="VH327" s="1"/>
      <c r="VI327" s="1"/>
      <c r="VJ327" s="1"/>
      <c r="VK327" s="1"/>
      <c r="VL327" s="1"/>
      <c r="VM327" s="1"/>
      <c r="VN327" s="1"/>
      <c r="VO327" s="1"/>
      <c r="VP327" s="1"/>
      <c r="VQ327" s="1"/>
      <c r="VR327" s="1"/>
      <c r="VS327" s="1"/>
      <c r="VT327" s="1"/>
      <c r="VU327" s="1"/>
      <c r="VV327" s="1"/>
      <c r="VW327" s="1"/>
      <c r="VX327" s="1"/>
      <c r="VY327" s="1"/>
      <c r="VZ327" s="1"/>
      <c r="WA327" s="1"/>
      <c r="WB327" s="1"/>
      <c r="WC327" s="1"/>
      <c r="WD327" s="1"/>
      <c r="WE327" s="1"/>
      <c r="WF327" s="1"/>
      <c r="WG327" s="1"/>
      <c r="WH327" s="1"/>
      <c r="WI327" s="1"/>
      <c r="WJ327" s="1"/>
      <c r="WK327" s="1"/>
      <c r="WL327" s="1"/>
      <c r="WM327" s="1"/>
      <c r="WN327" s="1"/>
      <c r="WO327" s="1"/>
      <c r="WP327" s="1"/>
      <c r="WQ327" s="1"/>
      <c r="WR327" s="1"/>
      <c r="WS327" s="1"/>
      <c r="WT327" s="1"/>
      <c r="WU327" s="1"/>
      <c r="WV327" s="1"/>
      <c r="WW327" s="1"/>
      <c r="WX327" s="1"/>
      <c r="WY327" s="1"/>
      <c r="WZ327" s="1"/>
      <c r="XA327" s="1"/>
      <c r="XB327" s="1"/>
      <c r="XC327" s="1"/>
      <c r="XD327" s="1"/>
      <c r="XE327" s="1"/>
      <c r="XF327" s="1"/>
      <c r="XG327" s="1"/>
      <c r="XH327" s="1"/>
      <c r="XI327" s="1"/>
      <c r="XJ327" s="1"/>
      <c r="XK327" s="1"/>
      <c r="XL327" s="1"/>
      <c r="XM327" s="1"/>
      <c r="XN327" s="1"/>
      <c r="XO327" s="1"/>
      <c r="XP327" s="1"/>
      <c r="XQ327" s="1"/>
      <c r="XR327" s="1"/>
      <c r="XS327" s="1"/>
      <c r="XT327" s="1"/>
      <c r="XU327" s="1"/>
      <c r="XV327" s="1"/>
      <c r="XW327" s="1"/>
      <c r="XX327" s="1"/>
      <c r="XY327" s="1"/>
      <c r="XZ327" s="1"/>
      <c r="YA327" s="1"/>
      <c r="YB327" s="1"/>
      <c r="YC327" s="1"/>
      <c r="YD327" s="1"/>
      <c r="YE327" s="1"/>
      <c r="YF327" s="1"/>
      <c r="YG327" s="1"/>
      <c r="YH327" s="1"/>
      <c r="YI327" s="1"/>
      <c r="YJ327" s="1"/>
      <c r="YK327" s="1"/>
      <c r="YL327" s="1"/>
      <c r="YM327" s="1"/>
      <c r="YN327" s="1"/>
      <c r="YO327" s="1"/>
      <c r="YP327" s="1"/>
      <c r="YQ327" s="1"/>
      <c r="YR327" s="1"/>
      <c r="YS327" s="1"/>
      <c r="YT327" s="1"/>
      <c r="YU327" s="1"/>
      <c r="YV327" s="1"/>
      <c r="YW327" s="1"/>
      <c r="YX327" s="1"/>
      <c r="YY327" s="1"/>
      <c r="YZ327" s="1"/>
      <c r="ZA327" s="1"/>
      <c r="ZB327" s="1"/>
      <c r="ZC327" s="1"/>
      <c r="ZD327" s="1"/>
      <c r="ZE327" s="1"/>
      <c r="ZF327" s="1"/>
      <c r="ZG327" s="1"/>
      <c r="ZH327" s="1"/>
      <c r="ZI327" s="1"/>
      <c r="ZJ327" s="1"/>
      <c r="ZK327" s="1"/>
      <c r="ZL327" s="1"/>
      <c r="ZM327" s="1"/>
      <c r="ZN327" s="1"/>
      <c r="ZO327" s="1"/>
      <c r="ZP327" s="1"/>
      <c r="ZQ327" s="1"/>
      <c r="ZR327" s="1"/>
      <c r="ZS327" s="1"/>
      <c r="ZT327" s="1"/>
      <c r="ZU327" s="1"/>
      <c r="ZV327" s="1"/>
      <c r="ZW327" s="1"/>
      <c r="ZX327" s="1"/>
      <c r="ZY327" s="1"/>
      <c r="ZZ327" s="1"/>
      <c r="AAA327" s="1"/>
      <c r="AAB327" s="1"/>
      <c r="AAC327" s="1"/>
      <c r="AAD327" s="1"/>
      <c r="AAE327" s="1"/>
      <c r="AAF327" s="1"/>
      <c r="AAG327" s="1"/>
      <c r="AAH327" s="1"/>
      <c r="AAI327" s="1"/>
      <c r="AAJ327" s="1"/>
      <c r="AAK327" s="1"/>
      <c r="AAL327" s="1"/>
      <c r="AAM327" s="1"/>
      <c r="AAN327" s="1"/>
      <c r="AAO327" s="1"/>
      <c r="AAP327" s="1"/>
      <c r="AAQ327" s="1"/>
      <c r="AAR327" s="1"/>
      <c r="AAS327" s="1"/>
      <c r="AAT327" s="1"/>
      <c r="AAU327" s="1"/>
      <c r="AAV327" s="1"/>
      <c r="AAW327" s="1"/>
      <c r="AAX327" s="1"/>
      <c r="AAY327" s="1"/>
      <c r="AAZ327" s="1"/>
      <c r="ABA327" s="1"/>
      <c r="ABB327" s="1"/>
      <c r="ABC327" s="1"/>
      <c r="ABD327" s="1"/>
      <c r="ABE327" s="1"/>
      <c r="ABF327" s="1"/>
      <c r="ABG327" s="1"/>
      <c r="ABH327" s="1"/>
      <c r="ABI327" s="1"/>
      <c r="ABJ327" s="1"/>
      <c r="ABK327" s="1"/>
      <c r="ABL327" s="1"/>
      <c r="ABM327" s="1"/>
      <c r="ABN327" s="1"/>
      <c r="ABO327" s="1"/>
      <c r="ABP327" s="1"/>
      <c r="ABQ327" s="1"/>
      <c r="ABR327" s="1"/>
      <c r="ABS327" s="1"/>
      <c r="ABT327" s="1"/>
      <c r="ABU327" s="1"/>
      <c r="ABV327" s="1"/>
      <c r="ABW327" s="1"/>
      <c r="ABX327" s="1"/>
      <c r="ABY327" s="1"/>
      <c r="ABZ327" s="1"/>
      <c r="ACA327" s="1"/>
      <c r="ACB327" s="1"/>
      <c r="ACC327" s="1"/>
      <c r="ACD327" s="1"/>
      <c r="ACE327" s="1"/>
      <c r="ACF327" s="1"/>
      <c r="ACG327" s="1"/>
      <c r="ACH327" s="1"/>
      <c r="ACI327" s="1"/>
      <c r="ACJ327" s="1"/>
      <c r="ACK327" s="1"/>
      <c r="ACL327" s="1"/>
      <c r="ACM327" s="1"/>
      <c r="ACN327" s="1"/>
      <c r="ACO327" s="1"/>
      <c r="ACP327" s="1"/>
      <c r="ACQ327" s="1"/>
      <c r="ACR327" s="1"/>
      <c r="ACS327" s="1"/>
      <c r="ACT327" s="1"/>
      <c r="ACU327" s="1"/>
      <c r="ACV327" s="1"/>
      <c r="ACW327" s="1"/>
      <c r="ACX327" s="1"/>
      <c r="ACY327" s="1"/>
      <c r="ACZ327" s="1"/>
      <c r="ADA327" s="1"/>
      <c r="ADB327" s="1"/>
      <c r="ADC327" s="1"/>
      <c r="ADD327" s="1"/>
      <c r="ADE327" s="1"/>
      <c r="ADF327" s="1"/>
      <c r="ADG327" s="1"/>
      <c r="ADH327" s="1"/>
      <c r="ADI327" s="1"/>
      <c r="ADJ327" s="1"/>
      <c r="ADK327" s="1"/>
      <c r="ADL327" s="1"/>
      <c r="ADM327" s="1"/>
      <c r="ADN327" s="1"/>
      <c r="ADO327" s="1"/>
      <c r="ADP327" s="1"/>
      <c r="ADQ327" s="1"/>
      <c r="ADR327" s="1"/>
      <c r="ADS327" s="1"/>
      <c r="ADT327" s="1"/>
      <c r="ADU327" s="1"/>
      <c r="ADV327" s="1"/>
    </row>
    <row r="328" spans="1:802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  <c r="SR328" s="1"/>
      <c r="SS328" s="1"/>
      <c r="ST328" s="1"/>
      <c r="SU328" s="1"/>
      <c r="SV328" s="1"/>
      <c r="SW328" s="1"/>
      <c r="SX328" s="1"/>
      <c r="SY328" s="1"/>
      <c r="SZ328" s="1"/>
      <c r="TA328" s="1"/>
      <c r="TB328" s="1"/>
      <c r="TC328" s="1"/>
      <c r="TD328" s="1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/>
      <c r="UI328" s="1"/>
      <c r="UJ328" s="1"/>
      <c r="UK328" s="1"/>
      <c r="UL328" s="1"/>
      <c r="UM328" s="1"/>
      <c r="UN328" s="1"/>
      <c r="UO328" s="1"/>
      <c r="UP328" s="1"/>
      <c r="UQ328" s="1"/>
      <c r="UR328" s="1"/>
      <c r="US328" s="1"/>
      <c r="UT328" s="1"/>
      <c r="UU328" s="1"/>
      <c r="UV328" s="1"/>
      <c r="UW328" s="1"/>
      <c r="UX328" s="1"/>
      <c r="UY328" s="1"/>
      <c r="UZ328" s="1"/>
      <c r="VA328" s="1"/>
      <c r="VB328" s="1"/>
      <c r="VC328" s="1"/>
      <c r="VD328" s="1"/>
      <c r="VE328" s="1"/>
      <c r="VF328" s="1"/>
      <c r="VG328" s="1"/>
      <c r="VH328" s="1"/>
      <c r="VI328" s="1"/>
      <c r="VJ328" s="1"/>
      <c r="VK328" s="1"/>
      <c r="VL328" s="1"/>
      <c r="VM328" s="1"/>
      <c r="VN328" s="1"/>
      <c r="VO328" s="1"/>
      <c r="VP328" s="1"/>
      <c r="VQ328" s="1"/>
      <c r="VR328" s="1"/>
      <c r="VS328" s="1"/>
      <c r="VT328" s="1"/>
      <c r="VU328" s="1"/>
      <c r="VV328" s="1"/>
      <c r="VW328" s="1"/>
      <c r="VX328" s="1"/>
      <c r="VY328" s="1"/>
      <c r="VZ328" s="1"/>
      <c r="WA328" s="1"/>
      <c r="WB328" s="1"/>
      <c r="WC328" s="1"/>
      <c r="WD328" s="1"/>
      <c r="WE328" s="1"/>
      <c r="WF328" s="1"/>
      <c r="WG328" s="1"/>
      <c r="WH328" s="1"/>
      <c r="WI328" s="1"/>
      <c r="WJ328" s="1"/>
      <c r="WK328" s="1"/>
      <c r="WL328" s="1"/>
      <c r="WM328" s="1"/>
      <c r="WN328" s="1"/>
      <c r="WO328" s="1"/>
      <c r="WP328" s="1"/>
      <c r="WQ328" s="1"/>
      <c r="WR328" s="1"/>
      <c r="WS328" s="1"/>
      <c r="WT328" s="1"/>
      <c r="WU328" s="1"/>
      <c r="WV328" s="1"/>
      <c r="WW328" s="1"/>
      <c r="WX328" s="1"/>
      <c r="WY328" s="1"/>
      <c r="WZ328" s="1"/>
      <c r="XA328" s="1"/>
      <c r="XB328" s="1"/>
      <c r="XC328" s="1"/>
      <c r="XD328" s="1"/>
      <c r="XE328" s="1"/>
      <c r="XF328" s="1"/>
      <c r="XG328" s="1"/>
      <c r="XH328" s="1"/>
      <c r="XI328" s="1"/>
      <c r="XJ328" s="1"/>
      <c r="XK328" s="1"/>
      <c r="XL328" s="1"/>
      <c r="XM328" s="1"/>
      <c r="XN328" s="1"/>
      <c r="XO328" s="1"/>
      <c r="XP328" s="1"/>
      <c r="XQ328" s="1"/>
      <c r="XR328" s="1"/>
      <c r="XS328" s="1"/>
      <c r="XT328" s="1"/>
      <c r="XU328" s="1"/>
      <c r="XV328" s="1"/>
      <c r="XW328" s="1"/>
      <c r="XX328" s="1"/>
      <c r="XY328" s="1"/>
      <c r="XZ328" s="1"/>
      <c r="YA328" s="1"/>
      <c r="YB328" s="1"/>
      <c r="YC328" s="1"/>
      <c r="YD328" s="1"/>
      <c r="YE328" s="1"/>
      <c r="YF328" s="1"/>
      <c r="YG328" s="1"/>
      <c r="YH328" s="1"/>
      <c r="YI328" s="1"/>
      <c r="YJ328" s="1"/>
      <c r="YK328" s="1"/>
      <c r="YL328" s="1"/>
      <c r="YM328" s="1"/>
      <c r="YN328" s="1"/>
      <c r="YO328" s="1"/>
      <c r="YP328" s="1"/>
      <c r="YQ328" s="1"/>
      <c r="YR328" s="1"/>
      <c r="YS328" s="1"/>
      <c r="YT328" s="1"/>
      <c r="YU328" s="1"/>
      <c r="YV328" s="1"/>
      <c r="YW328" s="1"/>
      <c r="YX328" s="1"/>
      <c r="YY328" s="1"/>
      <c r="YZ328" s="1"/>
      <c r="ZA328" s="1"/>
      <c r="ZB328" s="1"/>
      <c r="ZC328" s="1"/>
      <c r="ZD328" s="1"/>
      <c r="ZE328" s="1"/>
      <c r="ZF328" s="1"/>
      <c r="ZG328" s="1"/>
      <c r="ZH328" s="1"/>
      <c r="ZI328" s="1"/>
      <c r="ZJ328" s="1"/>
      <c r="ZK328" s="1"/>
      <c r="ZL328" s="1"/>
      <c r="ZM328" s="1"/>
      <c r="ZN328" s="1"/>
      <c r="ZO328" s="1"/>
      <c r="ZP328" s="1"/>
      <c r="ZQ328" s="1"/>
      <c r="ZR328" s="1"/>
      <c r="ZS328" s="1"/>
      <c r="ZT328" s="1"/>
      <c r="ZU328" s="1"/>
      <c r="ZV328" s="1"/>
      <c r="ZW328" s="1"/>
      <c r="ZX328" s="1"/>
      <c r="ZY328" s="1"/>
      <c r="ZZ328" s="1"/>
      <c r="AAA328" s="1"/>
      <c r="AAB328" s="1"/>
      <c r="AAC328" s="1"/>
      <c r="AAD328" s="1"/>
      <c r="AAE328" s="1"/>
      <c r="AAF328" s="1"/>
      <c r="AAG328" s="1"/>
      <c r="AAH328" s="1"/>
      <c r="AAI328" s="1"/>
      <c r="AAJ328" s="1"/>
      <c r="AAK328" s="1"/>
      <c r="AAL328" s="1"/>
      <c r="AAM328" s="1"/>
      <c r="AAN328" s="1"/>
      <c r="AAO328" s="1"/>
      <c r="AAP328" s="1"/>
      <c r="AAQ328" s="1"/>
      <c r="AAR328" s="1"/>
      <c r="AAS328" s="1"/>
      <c r="AAT328" s="1"/>
      <c r="AAU328" s="1"/>
      <c r="AAV328" s="1"/>
      <c r="AAW328" s="1"/>
      <c r="AAX328" s="1"/>
      <c r="AAY328" s="1"/>
      <c r="AAZ328" s="1"/>
      <c r="ABA328" s="1"/>
      <c r="ABB328" s="1"/>
      <c r="ABC328" s="1"/>
      <c r="ABD328" s="1"/>
      <c r="ABE328" s="1"/>
      <c r="ABF328" s="1"/>
      <c r="ABG328" s="1"/>
      <c r="ABH328" s="1"/>
      <c r="ABI328" s="1"/>
      <c r="ABJ328" s="1"/>
      <c r="ABK328" s="1"/>
      <c r="ABL328" s="1"/>
      <c r="ABM328" s="1"/>
      <c r="ABN328" s="1"/>
      <c r="ABO328" s="1"/>
      <c r="ABP328" s="1"/>
      <c r="ABQ328" s="1"/>
      <c r="ABR328" s="1"/>
      <c r="ABS328" s="1"/>
      <c r="ABT328" s="1"/>
      <c r="ABU328" s="1"/>
      <c r="ABV328" s="1"/>
      <c r="ABW328" s="1"/>
      <c r="ABX328" s="1"/>
      <c r="ABY328" s="1"/>
      <c r="ABZ328" s="1"/>
      <c r="ACA328" s="1"/>
      <c r="ACB328" s="1"/>
      <c r="ACC328" s="1"/>
      <c r="ACD328" s="1"/>
      <c r="ACE328" s="1"/>
      <c r="ACF328" s="1"/>
      <c r="ACG328" s="1"/>
      <c r="ACH328" s="1"/>
      <c r="ACI328" s="1"/>
      <c r="ACJ328" s="1"/>
      <c r="ACK328" s="1"/>
      <c r="ACL328" s="1"/>
      <c r="ACM328" s="1"/>
      <c r="ACN328" s="1"/>
      <c r="ACO328" s="1"/>
      <c r="ACP328" s="1"/>
      <c r="ACQ328" s="1"/>
      <c r="ACR328" s="1"/>
      <c r="ACS328" s="1"/>
      <c r="ACT328" s="1"/>
      <c r="ACU328" s="1"/>
      <c r="ACV328" s="1"/>
      <c r="ACW328" s="1"/>
      <c r="ACX328" s="1"/>
      <c r="ACY328" s="1"/>
      <c r="ACZ328" s="1"/>
      <c r="ADA328" s="1"/>
      <c r="ADB328" s="1"/>
      <c r="ADC328" s="1"/>
      <c r="ADD328" s="1"/>
      <c r="ADE328" s="1"/>
      <c r="ADF328" s="1"/>
      <c r="ADG328" s="1"/>
      <c r="ADH328" s="1"/>
      <c r="ADI328" s="1"/>
      <c r="ADJ328" s="1"/>
      <c r="ADK328" s="1"/>
      <c r="ADL328" s="1"/>
      <c r="ADM328" s="1"/>
      <c r="ADN328" s="1"/>
      <c r="ADO328" s="1"/>
      <c r="ADP328" s="1"/>
      <c r="ADQ328" s="1"/>
      <c r="ADR328" s="1"/>
      <c r="ADS328" s="1"/>
      <c r="ADT328" s="1"/>
      <c r="ADU328" s="1"/>
      <c r="ADV328" s="1"/>
    </row>
    <row r="329" spans="1:802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  <c r="TB329" s="1"/>
      <c r="TC329" s="1"/>
      <c r="TD329" s="1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  <c r="US329" s="1"/>
      <c r="UT329" s="1"/>
      <c r="UU329" s="1"/>
      <c r="UV329" s="1"/>
      <c r="UW329" s="1"/>
      <c r="UX329" s="1"/>
      <c r="UY329" s="1"/>
      <c r="UZ329" s="1"/>
      <c r="VA329" s="1"/>
      <c r="VB329" s="1"/>
      <c r="VC329" s="1"/>
      <c r="VD329" s="1"/>
      <c r="VE329" s="1"/>
      <c r="VF329" s="1"/>
      <c r="VG329" s="1"/>
      <c r="VH329" s="1"/>
      <c r="VI329" s="1"/>
      <c r="VJ329" s="1"/>
      <c r="VK329" s="1"/>
      <c r="VL329" s="1"/>
      <c r="VM329" s="1"/>
      <c r="VN329" s="1"/>
      <c r="VO329" s="1"/>
      <c r="VP329" s="1"/>
      <c r="VQ329" s="1"/>
      <c r="VR329" s="1"/>
      <c r="VS329" s="1"/>
      <c r="VT329" s="1"/>
      <c r="VU329" s="1"/>
      <c r="VV329" s="1"/>
      <c r="VW329" s="1"/>
      <c r="VX329" s="1"/>
      <c r="VY329" s="1"/>
      <c r="VZ329" s="1"/>
      <c r="WA329" s="1"/>
      <c r="WB329" s="1"/>
      <c r="WC329" s="1"/>
      <c r="WD329" s="1"/>
      <c r="WE329" s="1"/>
      <c r="WF329" s="1"/>
      <c r="WG329" s="1"/>
      <c r="WH329" s="1"/>
      <c r="WI329" s="1"/>
      <c r="WJ329" s="1"/>
      <c r="WK329" s="1"/>
      <c r="WL329" s="1"/>
      <c r="WM329" s="1"/>
      <c r="WN329" s="1"/>
      <c r="WO329" s="1"/>
      <c r="WP329" s="1"/>
      <c r="WQ329" s="1"/>
      <c r="WR329" s="1"/>
      <c r="WS329" s="1"/>
      <c r="WT329" s="1"/>
      <c r="WU329" s="1"/>
      <c r="WV329" s="1"/>
      <c r="WW329" s="1"/>
      <c r="WX329" s="1"/>
      <c r="WY329" s="1"/>
      <c r="WZ329" s="1"/>
      <c r="XA329" s="1"/>
      <c r="XB329" s="1"/>
      <c r="XC329" s="1"/>
      <c r="XD329" s="1"/>
      <c r="XE329" s="1"/>
      <c r="XF329" s="1"/>
      <c r="XG329" s="1"/>
      <c r="XH329" s="1"/>
      <c r="XI329" s="1"/>
      <c r="XJ329" s="1"/>
      <c r="XK329" s="1"/>
      <c r="XL329" s="1"/>
      <c r="XM329" s="1"/>
      <c r="XN329" s="1"/>
      <c r="XO329" s="1"/>
      <c r="XP329" s="1"/>
      <c r="XQ329" s="1"/>
      <c r="XR329" s="1"/>
      <c r="XS329" s="1"/>
      <c r="XT329" s="1"/>
      <c r="XU329" s="1"/>
      <c r="XV329" s="1"/>
      <c r="XW329" s="1"/>
      <c r="XX329" s="1"/>
      <c r="XY329" s="1"/>
      <c r="XZ329" s="1"/>
      <c r="YA329" s="1"/>
      <c r="YB329" s="1"/>
      <c r="YC329" s="1"/>
      <c r="YD329" s="1"/>
      <c r="YE329" s="1"/>
      <c r="YF329" s="1"/>
      <c r="YG329" s="1"/>
      <c r="YH329" s="1"/>
      <c r="YI329" s="1"/>
      <c r="YJ329" s="1"/>
      <c r="YK329" s="1"/>
      <c r="YL329" s="1"/>
      <c r="YM329" s="1"/>
      <c r="YN329" s="1"/>
      <c r="YO329" s="1"/>
      <c r="YP329" s="1"/>
      <c r="YQ329" s="1"/>
      <c r="YR329" s="1"/>
      <c r="YS329" s="1"/>
      <c r="YT329" s="1"/>
      <c r="YU329" s="1"/>
      <c r="YV329" s="1"/>
      <c r="YW329" s="1"/>
      <c r="YX329" s="1"/>
      <c r="YY329" s="1"/>
      <c r="YZ329" s="1"/>
      <c r="ZA329" s="1"/>
      <c r="ZB329" s="1"/>
      <c r="ZC329" s="1"/>
      <c r="ZD329" s="1"/>
      <c r="ZE329" s="1"/>
      <c r="ZF329" s="1"/>
      <c r="ZG329" s="1"/>
      <c r="ZH329" s="1"/>
      <c r="ZI329" s="1"/>
      <c r="ZJ329" s="1"/>
      <c r="ZK329" s="1"/>
      <c r="ZL329" s="1"/>
      <c r="ZM329" s="1"/>
      <c r="ZN329" s="1"/>
      <c r="ZO329" s="1"/>
      <c r="ZP329" s="1"/>
      <c r="ZQ329" s="1"/>
      <c r="ZR329" s="1"/>
      <c r="ZS329" s="1"/>
      <c r="ZT329" s="1"/>
      <c r="ZU329" s="1"/>
      <c r="ZV329" s="1"/>
      <c r="ZW329" s="1"/>
      <c r="ZX329" s="1"/>
      <c r="ZY329" s="1"/>
      <c r="ZZ329" s="1"/>
      <c r="AAA329" s="1"/>
      <c r="AAB329" s="1"/>
      <c r="AAC329" s="1"/>
      <c r="AAD329" s="1"/>
      <c r="AAE329" s="1"/>
      <c r="AAF329" s="1"/>
      <c r="AAG329" s="1"/>
      <c r="AAH329" s="1"/>
      <c r="AAI329" s="1"/>
      <c r="AAJ329" s="1"/>
      <c r="AAK329" s="1"/>
      <c r="AAL329" s="1"/>
      <c r="AAM329" s="1"/>
      <c r="AAN329" s="1"/>
      <c r="AAO329" s="1"/>
      <c r="AAP329" s="1"/>
      <c r="AAQ329" s="1"/>
      <c r="AAR329" s="1"/>
      <c r="AAS329" s="1"/>
      <c r="AAT329" s="1"/>
      <c r="AAU329" s="1"/>
      <c r="AAV329" s="1"/>
      <c r="AAW329" s="1"/>
      <c r="AAX329" s="1"/>
      <c r="AAY329" s="1"/>
      <c r="AAZ329" s="1"/>
      <c r="ABA329" s="1"/>
      <c r="ABB329" s="1"/>
      <c r="ABC329" s="1"/>
      <c r="ABD329" s="1"/>
      <c r="ABE329" s="1"/>
      <c r="ABF329" s="1"/>
      <c r="ABG329" s="1"/>
      <c r="ABH329" s="1"/>
      <c r="ABI329" s="1"/>
      <c r="ABJ329" s="1"/>
      <c r="ABK329" s="1"/>
      <c r="ABL329" s="1"/>
      <c r="ABM329" s="1"/>
      <c r="ABN329" s="1"/>
      <c r="ABO329" s="1"/>
      <c r="ABP329" s="1"/>
      <c r="ABQ329" s="1"/>
      <c r="ABR329" s="1"/>
      <c r="ABS329" s="1"/>
      <c r="ABT329" s="1"/>
      <c r="ABU329" s="1"/>
      <c r="ABV329" s="1"/>
      <c r="ABW329" s="1"/>
      <c r="ABX329" s="1"/>
      <c r="ABY329" s="1"/>
      <c r="ABZ329" s="1"/>
      <c r="ACA329" s="1"/>
      <c r="ACB329" s="1"/>
      <c r="ACC329" s="1"/>
      <c r="ACD329" s="1"/>
      <c r="ACE329" s="1"/>
      <c r="ACF329" s="1"/>
      <c r="ACG329" s="1"/>
      <c r="ACH329" s="1"/>
      <c r="ACI329" s="1"/>
      <c r="ACJ329" s="1"/>
      <c r="ACK329" s="1"/>
      <c r="ACL329" s="1"/>
      <c r="ACM329" s="1"/>
      <c r="ACN329" s="1"/>
      <c r="ACO329" s="1"/>
      <c r="ACP329" s="1"/>
      <c r="ACQ329" s="1"/>
      <c r="ACR329" s="1"/>
      <c r="ACS329" s="1"/>
      <c r="ACT329" s="1"/>
      <c r="ACU329" s="1"/>
      <c r="ACV329" s="1"/>
      <c r="ACW329" s="1"/>
      <c r="ACX329" s="1"/>
      <c r="ACY329" s="1"/>
      <c r="ACZ329" s="1"/>
      <c r="ADA329" s="1"/>
      <c r="ADB329" s="1"/>
      <c r="ADC329" s="1"/>
      <c r="ADD329" s="1"/>
      <c r="ADE329" s="1"/>
      <c r="ADF329" s="1"/>
      <c r="ADG329" s="1"/>
      <c r="ADH329" s="1"/>
      <c r="ADI329" s="1"/>
      <c r="ADJ329" s="1"/>
      <c r="ADK329" s="1"/>
      <c r="ADL329" s="1"/>
      <c r="ADM329" s="1"/>
      <c r="ADN329" s="1"/>
      <c r="ADO329" s="1"/>
      <c r="ADP329" s="1"/>
      <c r="ADQ329" s="1"/>
      <c r="ADR329" s="1"/>
      <c r="ADS329" s="1"/>
      <c r="ADT329" s="1"/>
      <c r="ADU329" s="1"/>
      <c r="ADV329" s="1"/>
    </row>
    <row r="330" spans="1:802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  <c r="TB330" s="1"/>
      <c r="TC330" s="1"/>
      <c r="TD330" s="1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  <c r="US330" s="1"/>
      <c r="UT330" s="1"/>
      <c r="UU330" s="1"/>
      <c r="UV330" s="1"/>
      <c r="UW330" s="1"/>
      <c r="UX330" s="1"/>
      <c r="UY330" s="1"/>
      <c r="UZ330" s="1"/>
      <c r="VA330" s="1"/>
      <c r="VB330" s="1"/>
      <c r="VC330" s="1"/>
      <c r="VD330" s="1"/>
      <c r="VE330" s="1"/>
      <c r="VF330" s="1"/>
      <c r="VG330" s="1"/>
      <c r="VH330" s="1"/>
      <c r="VI330" s="1"/>
      <c r="VJ330" s="1"/>
      <c r="VK330" s="1"/>
      <c r="VL330" s="1"/>
      <c r="VM330" s="1"/>
      <c r="VN330" s="1"/>
      <c r="VO330" s="1"/>
      <c r="VP330" s="1"/>
      <c r="VQ330" s="1"/>
      <c r="VR330" s="1"/>
      <c r="VS330" s="1"/>
      <c r="VT330" s="1"/>
      <c r="VU330" s="1"/>
      <c r="VV330" s="1"/>
      <c r="VW330" s="1"/>
      <c r="VX330" s="1"/>
      <c r="VY330" s="1"/>
      <c r="VZ330" s="1"/>
      <c r="WA330" s="1"/>
      <c r="WB330" s="1"/>
      <c r="WC330" s="1"/>
      <c r="WD330" s="1"/>
      <c r="WE330" s="1"/>
      <c r="WF330" s="1"/>
      <c r="WG330" s="1"/>
      <c r="WH330" s="1"/>
      <c r="WI330" s="1"/>
      <c r="WJ330" s="1"/>
      <c r="WK330" s="1"/>
      <c r="WL330" s="1"/>
      <c r="WM330" s="1"/>
      <c r="WN330" s="1"/>
      <c r="WO330" s="1"/>
      <c r="WP330" s="1"/>
      <c r="WQ330" s="1"/>
      <c r="WR330" s="1"/>
      <c r="WS330" s="1"/>
      <c r="WT330" s="1"/>
      <c r="WU330" s="1"/>
      <c r="WV330" s="1"/>
      <c r="WW330" s="1"/>
      <c r="WX330" s="1"/>
      <c r="WY330" s="1"/>
      <c r="WZ330" s="1"/>
      <c r="XA330" s="1"/>
      <c r="XB330" s="1"/>
      <c r="XC330" s="1"/>
      <c r="XD330" s="1"/>
      <c r="XE330" s="1"/>
      <c r="XF330" s="1"/>
      <c r="XG330" s="1"/>
      <c r="XH330" s="1"/>
      <c r="XI330" s="1"/>
      <c r="XJ330" s="1"/>
      <c r="XK330" s="1"/>
      <c r="XL330" s="1"/>
      <c r="XM330" s="1"/>
      <c r="XN330" s="1"/>
      <c r="XO330" s="1"/>
      <c r="XP330" s="1"/>
      <c r="XQ330" s="1"/>
      <c r="XR330" s="1"/>
      <c r="XS330" s="1"/>
      <c r="XT330" s="1"/>
      <c r="XU330" s="1"/>
      <c r="XV330" s="1"/>
      <c r="XW330" s="1"/>
      <c r="XX330" s="1"/>
      <c r="XY330" s="1"/>
      <c r="XZ330" s="1"/>
      <c r="YA330" s="1"/>
      <c r="YB330" s="1"/>
      <c r="YC330" s="1"/>
      <c r="YD330" s="1"/>
      <c r="YE330" s="1"/>
      <c r="YF330" s="1"/>
      <c r="YG330" s="1"/>
      <c r="YH330" s="1"/>
      <c r="YI330" s="1"/>
      <c r="YJ330" s="1"/>
      <c r="YK330" s="1"/>
      <c r="YL330" s="1"/>
      <c r="YM330" s="1"/>
      <c r="YN330" s="1"/>
      <c r="YO330" s="1"/>
      <c r="YP330" s="1"/>
      <c r="YQ330" s="1"/>
      <c r="YR330" s="1"/>
      <c r="YS330" s="1"/>
      <c r="YT330" s="1"/>
      <c r="YU330" s="1"/>
      <c r="YV330" s="1"/>
      <c r="YW330" s="1"/>
      <c r="YX330" s="1"/>
      <c r="YY330" s="1"/>
      <c r="YZ330" s="1"/>
      <c r="ZA330" s="1"/>
      <c r="ZB330" s="1"/>
      <c r="ZC330" s="1"/>
      <c r="ZD330" s="1"/>
      <c r="ZE330" s="1"/>
      <c r="ZF330" s="1"/>
      <c r="ZG330" s="1"/>
      <c r="ZH330" s="1"/>
      <c r="ZI330" s="1"/>
      <c r="ZJ330" s="1"/>
      <c r="ZK330" s="1"/>
      <c r="ZL330" s="1"/>
      <c r="ZM330" s="1"/>
      <c r="ZN330" s="1"/>
      <c r="ZO330" s="1"/>
      <c r="ZP330" s="1"/>
      <c r="ZQ330" s="1"/>
      <c r="ZR330" s="1"/>
      <c r="ZS330" s="1"/>
      <c r="ZT330" s="1"/>
      <c r="ZU330" s="1"/>
      <c r="ZV330" s="1"/>
      <c r="ZW330" s="1"/>
      <c r="ZX330" s="1"/>
      <c r="ZY330" s="1"/>
      <c r="ZZ330" s="1"/>
      <c r="AAA330" s="1"/>
      <c r="AAB330" s="1"/>
      <c r="AAC330" s="1"/>
      <c r="AAD330" s="1"/>
      <c r="AAE330" s="1"/>
      <c r="AAF330" s="1"/>
      <c r="AAG330" s="1"/>
      <c r="AAH330" s="1"/>
      <c r="AAI330" s="1"/>
      <c r="AAJ330" s="1"/>
      <c r="AAK330" s="1"/>
      <c r="AAL330" s="1"/>
      <c r="AAM330" s="1"/>
      <c r="AAN330" s="1"/>
      <c r="AAO330" s="1"/>
      <c r="AAP330" s="1"/>
      <c r="AAQ330" s="1"/>
      <c r="AAR330" s="1"/>
      <c r="AAS330" s="1"/>
      <c r="AAT330" s="1"/>
      <c r="AAU330" s="1"/>
      <c r="AAV330" s="1"/>
      <c r="AAW330" s="1"/>
      <c r="AAX330" s="1"/>
      <c r="AAY330" s="1"/>
      <c r="AAZ330" s="1"/>
      <c r="ABA330" s="1"/>
      <c r="ABB330" s="1"/>
      <c r="ABC330" s="1"/>
      <c r="ABD330" s="1"/>
      <c r="ABE330" s="1"/>
      <c r="ABF330" s="1"/>
      <c r="ABG330" s="1"/>
      <c r="ABH330" s="1"/>
      <c r="ABI330" s="1"/>
      <c r="ABJ330" s="1"/>
      <c r="ABK330" s="1"/>
      <c r="ABL330" s="1"/>
      <c r="ABM330" s="1"/>
      <c r="ABN330" s="1"/>
      <c r="ABO330" s="1"/>
      <c r="ABP330" s="1"/>
      <c r="ABQ330" s="1"/>
      <c r="ABR330" s="1"/>
      <c r="ABS330" s="1"/>
      <c r="ABT330" s="1"/>
      <c r="ABU330" s="1"/>
      <c r="ABV330" s="1"/>
      <c r="ABW330" s="1"/>
      <c r="ABX330" s="1"/>
      <c r="ABY330" s="1"/>
      <c r="ABZ330" s="1"/>
      <c r="ACA330" s="1"/>
      <c r="ACB330" s="1"/>
      <c r="ACC330" s="1"/>
      <c r="ACD330" s="1"/>
      <c r="ACE330" s="1"/>
      <c r="ACF330" s="1"/>
      <c r="ACG330" s="1"/>
      <c r="ACH330" s="1"/>
      <c r="ACI330" s="1"/>
      <c r="ACJ330" s="1"/>
      <c r="ACK330" s="1"/>
      <c r="ACL330" s="1"/>
      <c r="ACM330" s="1"/>
      <c r="ACN330" s="1"/>
      <c r="ACO330" s="1"/>
      <c r="ACP330" s="1"/>
      <c r="ACQ330" s="1"/>
      <c r="ACR330" s="1"/>
      <c r="ACS330" s="1"/>
      <c r="ACT330" s="1"/>
      <c r="ACU330" s="1"/>
      <c r="ACV330" s="1"/>
      <c r="ACW330" s="1"/>
      <c r="ACX330" s="1"/>
      <c r="ACY330" s="1"/>
      <c r="ACZ330" s="1"/>
      <c r="ADA330" s="1"/>
      <c r="ADB330" s="1"/>
      <c r="ADC330" s="1"/>
      <c r="ADD330" s="1"/>
      <c r="ADE330" s="1"/>
      <c r="ADF330" s="1"/>
      <c r="ADG330" s="1"/>
      <c r="ADH330" s="1"/>
      <c r="ADI330" s="1"/>
      <c r="ADJ330" s="1"/>
      <c r="ADK330" s="1"/>
      <c r="ADL330" s="1"/>
      <c r="ADM330" s="1"/>
      <c r="ADN330" s="1"/>
      <c r="ADO330" s="1"/>
      <c r="ADP330" s="1"/>
      <c r="ADQ330" s="1"/>
      <c r="ADR330" s="1"/>
      <c r="ADS330" s="1"/>
      <c r="ADT330" s="1"/>
      <c r="ADU330" s="1"/>
      <c r="ADV330" s="1"/>
    </row>
    <row r="331" spans="1:802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  <c r="US331" s="1"/>
      <c r="UT331" s="1"/>
      <c r="UU331" s="1"/>
      <c r="UV331" s="1"/>
      <c r="UW331" s="1"/>
      <c r="UX331" s="1"/>
      <c r="UY331" s="1"/>
      <c r="UZ331" s="1"/>
      <c r="VA331" s="1"/>
      <c r="VB331" s="1"/>
      <c r="VC331" s="1"/>
      <c r="VD331" s="1"/>
      <c r="VE331" s="1"/>
      <c r="VF331" s="1"/>
      <c r="VG331" s="1"/>
      <c r="VH331" s="1"/>
      <c r="VI331" s="1"/>
      <c r="VJ331" s="1"/>
      <c r="VK331" s="1"/>
      <c r="VL331" s="1"/>
      <c r="VM331" s="1"/>
      <c r="VN331" s="1"/>
      <c r="VO331" s="1"/>
      <c r="VP331" s="1"/>
      <c r="VQ331" s="1"/>
      <c r="VR331" s="1"/>
      <c r="VS331" s="1"/>
      <c r="VT331" s="1"/>
      <c r="VU331" s="1"/>
      <c r="VV331" s="1"/>
      <c r="VW331" s="1"/>
      <c r="VX331" s="1"/>
      <c r="VY331" s="1"/>
      <c r="VZ331" s="1"/>
      <c r="WA331" s="1"/>
      <c r="WB331" s="1"/>
      <c r="WC331" s="1"/>
      <c r="WD331" s="1"/>
      <c r="WE331" s="1"/>
      <c r="WF331" s="1"/>
      <c r="WG331" s="1"/>
      <c r="WH331" s="1"/>
      <c r="WI331" s="1"/>
      <c r="WJ331" s="1"/>
      <c r="WK331" s="1"/>
      <c r="WL331" s="1"/>
      <c r="WM331" s="1"/>
      <c r="WN331" s="1"/>
      <c r="WO331" s="1"/>
      <c r="WP331" s="1"/>
      <c r="WQ331" s="1"/>
      <c r="WR331" s="1"/>
      <c r="WS331" s="1"/>
      <c r="WT331" s="1"/>
      <c r="WU331" s="1"/>
      <c r="WV331" s="1"/>
      <c r="WW331" s="1"/>
      <c r="WX331" s="1"/>
      <c r="WY331" s="1"/>
      <c r="WZ331" s="1"/>
      <c r="XA331" s="1"/>
      <c r="XB331" s="1"/>
      <c r="XC331" s="1"/>
      <c r="XD331" s="1"/>
      <c r="XE331" s="1"/>
      <c r="XF331" s="1"/>
      <c r="XG331" s="1"/>
      <c r="XH331" s="1"/>
      <c r="XI331" s="1"/>
      <c r="XJ331" s="1"/>
      <c r="XK331" s="1"/>
      <c r="XL331" s="1"/>
      <c r="XM331" s="1"/>
      <c r="XN331" s="1"/>
      <c r="XO331" s="1"/>
      <c r="XP331" s="1"/>
      <c r="XQ331" s="1"/>
      <c r="XR331" s="1"/>
      <c r="XS331" s="1"/>
      <c r="XT331" s="1"/>
      <c r="XU331" s="1"/>
      <c r="XV331" s="1"/>
      <c r="XW331" s="1"/>
      <c r="XX331" s="1"/>
      <c r="XY331" s="1"/>
      <c r="XZ331" s="1"/>
      <c r="YA331" s="1"/>
      <c r="YB331" s="1"/>
      <c r="YC331" s="1"/>
      <c r="YD331" s="1"/>
      <c r="YE331" s="1"/>
      <c r="YF331" s="1"/>
      <c r="YG331" s="1"/>
      <c r="YH331" s="1"/>
      <c r="YI331" s="1"/>
      <c r="YJ331" s="1"/>
      <c r="YK331" s="1"/>
      <c r="YL331" s="1"/>
      <c r="YM331" s="1"/>
      <c r="YN331" s="1"/>
      <c r="YO331" s="1"/>
      <c r="YP331" s="1"/>
      <c r="YQ331" s="1"/>
      <c r="YR331" s="1"/>
      <c r="YS331" s="1"/>
      <c r="YT331" s="1"/>
      <c r="YU331" s="1"/>
      <c r="YV331" s="1"/>
      <c r="YW331" s="1"/>
      <c r="YX331" s="1"/>
      <c r="YY331" s="1"/>
      <c r="YZ331" s="1"/>
      <c r="ZA331" s="1"/>
      <c r="ZB331" s="1"/>
      <c r="ZC331" s="1"/>
      <c r="ZD331" s="1"/>
      <c r="ZE331" s="1"/>
      <c r="ZF331" s="1"/>
      <c r="ZG331" s="1"/>
      <c r="ZH331" s="1"/>
      <c r="ZI331" s="1"/>
      <c r="ZJ331" s="1"/>
      <c r="ZK331" s="1"/>
      <c r="ZL331" s="1"/>
      <c r="ZM331" s="1"/>
      <c r="ZN331" s="1"/>
      <c r="ZO331" s="1"/>
      <c r="ZP331" s="1"/>
      <c r="ZQ331" s="1"/>
      <c r="ZR331" s="1"/>
      <c r="ZS331" s="1"/>
      <c r="ZT331" s="1"/>
      <c r="ZU331" s="1"/>
      <c r="ZV331" s="1"/>
      <c r="ZW331" s="1"/>
      <c r="ZX331" s="1"/>
      <c r="ZY331" s="1"/>
      <c r="ZZ331" s="1"/>
      <c r="AAA331" s="1"/>
      <c r="AAB331" s="1"/>
      <c r="AAC331" s="1"/>
      <c r="AAD331" s="1"/>
      <c r="AAE331" s="1"/>
      <c r="AAF331" s="1"/>
      <c r="AAG331" s="1"/>
      <c r="AAH331" s="1"/>
      <c r="AAI331" s="1"/>
      <c r="AAJ331" s="1"/>
      <c r="AAK331" s="1"/>
      <c r="AAL331" s="1"/>
      <c r="AAM331" s="1"/>
      <c r="AAN331" s="1"/>
      <c r="AAO331" s="1"/>
      <c r="AAP331" s="1"/>
      <c r="AAQ331" s="1"/>
      <c r="AAR331" s="1"/>
      <c r="AAS331" s="1"/>
      <c r="AAT331" s="1"/>
      <c r="AAU331" s="1"/>
      <c r="AAV331" s="1"/>
      <c r="AAW331" s="1"/>
      <c r="AAX331" s="1"/>
      <c r="AAY331" s="1"/>
      <c r="AAZ331" s="1"/>
      <c r="ABA331" s="1"/>
      <c r="ABB331" s="1"/>
      <c r="ABC331" s="1"/>
      <c r="ABD331" s="1"/>
      <c r="ABE331" s="1"/>
      <c r="ABF331" s="1"/>
      <c r="ABG331" s="1"/>
      <c r="ABH331" s="1"/>
      <c r="ABI331" s="1"/>
      <c r="ABJ331" s="1"/>
      <c r="ABK331" s="1"/>
      <c r="ABL331" s="1"/>
      <c r="ABM331" s="1"/>
      <c r="ABN331" s="1"/>
      <c r="ABO331" s="1"/>
      <c r="ABP331" s="1"/>
      <c r="ABQ331" s="1"/>
      <c r="ABR331" s="1"/>
      <c r="ABS331" s="1"/>
      <c r="ABT331" s="1"/>
      <c r="ABU331" s="1"/>
      <c r="ABV331" s="1"/>
      <c r="ABW331" s="1"/>
      <c r="ABX331" s="1"/>
      <c r="ABY331" s="1"/>
      <c r="ABZ331" s="1"/>
      <c r="ACA331" s="1"/>
      <c r="ACB331" s="1"/>
      <c r="ACC331" s="1"/>
      <c r="ACD331" s="1"/>
      <c r="ACE331" s="1"/>
      <c r="ACF331" s="1"/>
      <c r="ACG331" s="1"/>
      <c r="ACH331" s="1"/>
      <c r="ACI331" s="1"/>
      <c r="ACJ331" s="1"/>
      <c r="ACK331" s="1"/>
      <c r="ACL331" s="1"/>
      <c r="ACM331" s="1"/>
      <c r="ACN331" s="1"/>
      <c r="ACO331" s="1"/>
      <c r="ACP331" s="1"/>
      <c r="ACQ331" s="1"/>
      <c r="ACR331" s="1"/>
      <c r="ACS331" s="1"/>
      <c r="ACT331" s="1"/>
      <c r="ACU331" s="1"/>
      <c r="ACV331" s="1"/>
      <c r="ACW331" s="1"/>
      <c r="ACX331" s="1"/>
      <c r="ACY331" s="1"/>
      <c r="ACZ331" s="1"/>
      <c r="ADA331" s="1"/>
      <c r="ADB331" s="1"/>
      <c r="ADC331" s="1"/>
      <c r="ADD331" s="1"/>
      <c r="ADE331" s="1"/>
      <c r="ADF331" s="1"/>
      <c r="ADG331" s="1"/>
      <c r="ADH331" s="1"/>
      <c r="ADI331" s="1"/>
      <c r="ADJ331" s="1"/>
      <c r="ADK331" s="1"/>
      <c r="ADL331" s="1"/>
      <c r="ADM331" s="1"/>
      <c r="ADN331" s="1"/>
      <c r="ADO331" s="1"/>
      <c r="ADP331" s="1"/>
      <c r="ADQ331" s="1"/>
      <c r="ADR331" s="1"/>
      <c r="ADS331" s="1"/>
      <c r="ADT331" s="1"/>
      <c r="ADU331" s="1"/>
      <c r="ADV331" s="1"/>
    </row>
    <row r="332" spans="1:802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  <c r="TB332" s="1"/>
      <c r="TC332" s="1"/>
      <c r="TD332" s="1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  <c r="US332" s="1"/>
      <c r="UT332" s="1"/>
      <c r="UU332" s="1"/>
      <c r="UV332" s="1"/>
      <c r="UW332" s="1"/>
      <c r="UX332" s="1"/>
      <c r="UY332" s="1"/>
      <c r="UZ332" s="1"/>
      <c r="VA332" s="1"/>
      <c r="VB332" s="1"/>
      <c r="VC332" s="1"/>
      <c r="VD332" s="1"/>
      <c r="VE332" s="1"/>
      <c r="VF332" s="1"/>
      <c r="VG332" s="1"/>
      <c r="VH332" s="1"/>
      <c r="VI332" s="1"/>
      <c r="VJ332" s="1"/>
      <c r="VK332" s="1"/>
      <c r="VL332" s="1"/>
      <c r="VM332" s="1"/>
      <c r="VN332" s="1"/>
      <c r="VO332" s="1"/>
      <c r="VP332" s="1"/>
      <c r="VQ332" s="1"/>
      <c r="VR332" s="1"/>
      <c r="VS332" s="1"/>
      <c r="VT332" s="1"/>
      <c r="VU332" s="1"/>
      <c r="VV332" s="1"/>
      <c r="VW332" s="1"/>
      <c r="VX332" s="1"/>
      <c r="VY332" s="1"/>
      <c r="VZ332" s="1"/>
      <c r="WA332" s="1"/>
      <c r="WB332" s="1"/>
      <c r="WC332" s="1"/>
      <c r="WD332" s="1"/>
      <c r="WE332" s="1"/>
      <c r="WF332" s="1"/>
      <c r="WG332" s="1"/>
      <c r="WH332" s="1"/>
      <c r="WI332" s="1"/>
      <c r="WJ332" s="1"/>
      <c r="WK332" s="1"/>
      <c r="WL332" s="1"/>
      <c r="WM332" s="1"/>
      <c r="WN332" s="1"/>
      <c r="WO332" s="1"/>
      <c r="WP332" s="1"/>
      <c r="WQ332" s="1"/>
      <c r="WR332" s="1"/>
      <c r="WS332" s="1"/>
      <c r="WT332" s="1"/>
      <c r="WU332" s="1"/>
      <c r="WV332" s="1"/>
      <c r="WW332" s="1"/>
      <c r="WX332" s="1"/>
      <c r="WY332" s="1"/>
      <c r="WZ332" s="1"/>
      <c r="XA332" s="1"/>
      <c r="XB332" s="1"/>
      <c r="XC332" s="1"/>
      <c r="XD332" s="1"/>
      <c r="XE332" s="1"/>
      <c r="XF332" s="1"/>
      <c r="XG332" s="1"/>
      <c r="XH332" s="1"/>
      <c r="XI332" s="1"/>
      <c r="XJ332" s="1"/>
      <c r="XK332" s="1"/>
      <c r="XL332" s="1"/>
      <c r="XM332" s="1"/>
      <c r="XN332" s="1"/>
      <c r="XO332" s="1"/>
      <c r="XP332" s="1"/>
      <c r="XQ332" s="1"/>
      <c r="XR332" s="1"/>
      <c r="XS332" s="1"/>
      <c r="XT332" s="1"/>
      <c r="XU332" s="1"/>
      <c r="XV332" s="1"/>
      <c r="XW332" s="1"/>
      <c r="XX332" s="1"/>
      <c r="XY332" s="1"/>
      <c r="XZ332" s="1"/>
      <c r="YA332" s="1"/>
      <c r="YB332" s="1"/>
      <c r="YC332" s="1"/>
      <c r="YD332" s="1"/>
      <c r="YE332" s="1"/>
      <c r="YF332" s="1"/>
      <c r="YG332" s="1"/>
      <c r="YH332" s="1"/>
      <c r="YI332" s="1"/>
      <c r="YJ332" s="1"/>
      <c r="YK332" s="1"/>
      <c r="YL332" s="1"/>
      <c r="YM332" s="1"/>
      <c r="YN332" s="1"/>
      <c r="YO332" s="1"/>
      <c r="YP332" s="1"/>
      <c r="YQ332" s="1"/>
      <c r="YR332" s="1"/>
      <c r="YS332" s="1"/>
      <c r="YT332" s="1"/>
      <c r="YU332" s="1"/>
      <c r="YV332" s="1"/>
      <c r="YW332" s="1"/>
      <c r="YX332" s="1"/>
      <c r="YY332" s="1"/>
      <c r="YZ332" s="1"/>
      <c r="ZA332" s="1"/>
      <c r="ZB332" s="1"/>
      <c r="ZC332" s="1"/>
      <c r="ZD332" s="1"/>
      <c r="ZE332" s="1"/>
      <c r="ZF332" s="1"/>
      <c r="ZG332" s="1"/>
      <c r="ZH332" s="1"/>
      <c r="ZI332" s="1"/>
      <c r="ZJ332" s="1"/>
      <c r="ZK332" s="1"/>
      <c r="ZL332" s="1"/>
      <c r="ZM332" s="1"/>
      <c r="ZN332" s="1"/>
      <c r="ZO332" s="1"/>
      <c r="ZP332" s="1"/>
      <c r="ZQ332" s="1"/>
      <c r="ZR332" s="1"/>
      <c r="ZS332" s="1"/>
      <c r="ZT332" s="1"/>
      <c r="ZU332" s="1"/>
      <c r="ZV332" s="1"/>
      <c r="ZW332" s="1"/>
      <c r="ZX332" s="1"/>
      <c r="ZY332" s="1"/>
      <c r="ZZ332" s="1"/>
      <c r="AAA332" s="1"/>
      <c r="AAB332" s="1"/>
      <c r="AAC332" s="1"/>
      <c r="AAD332" s="1"/>
      <c r="AAE332" s="1"/>
      <c r="AAF332" s="1"/>
      <c r="AAG332" s="1"/>
      <c r="AAH332" s="1"/>
      <c r="AAI332" s="1"/>
      <c r="AAJ332" s="1"/>
      <c r="AAK332" s="1"/>
      <c r="AAL332" s="1"/>
      <c r="AAM332" s="1"/>
      <c r="AAN332" s="1"/>
      <c r="AAO332" s="1"/>
      <c r="AAP332" s="1"/>
      <c r="AAQ332" s="1"/>
      <c r="AAR332" s="1"/>
      <c r="AAS332" s="1"/>
      <c r="AAT332" s="1"/>
      <c r="AAU332" s="1"/>
      <c r="AAV332" s="1"/>
      <c r="AAW332" s="1"/>
      <c r="AAX332" s="1"/>
      <c r="AAY332" s="1"/>
      <c r="AAZ332" s="1"/>
      <c r="ABA332" s="1"/>
      <c r="ABB332" s="1"/>
      <c r="ABC332" s="1"/>
      <c r="ABD332" s="1"/>
      <c r="ABE332" s="1"/>
      <c r="ABF332" s="1"/>
      <c r="ABG332" s="1"/>
      <c r="ABH332" s="1"/>
      <c r="ABI332" s="1"/>
      <c r="ABJ332" s="1"/>
      <c r="ABK332" s="1"/>
      <c r="ABL332" s="1"/>
      <c r="ABM332" s="1"/>
      <c r="ABN332" s="1"/>
      <c r="ABO332" s="1"/>
      <c r="ABP332" s="1"/>
      <c r="ABQ332" s="1"/>
      <c r="ABR332" s="1"/>
      <c r="ABS332" s="1"/>
      <c r="ABT332" s="1"/>
      <c r="ABU332" s="1"/>
      <c r="ABV332" s="1"/>
      <c r="ABW332" s="1"/>
      <c r="ABX332" s="1"/>
      <c r="ABY332" s="1"/>
      <c r="ABZ332" s="1"/>
      <c r="ACA332" s="1"/>
      <c r="ACB332" s="1"/>
      <c r="ACC332" s="1"/>
      <c r="ACD332" s="1"/>
      <c r="ACE332" s="1"/>
      <c r="ACF332" s="1"/>
      <c r="ACG332" s="1"/>
      <c r="ACH332" s="1"/>
      <c r="ACI332" s="1"/>
      <c r="ACJ332" s="1"/>
      <c r="ACK332" s="1"/>
      <c r="ACL332" s="1"/>
      <c r="ACM332" s="1"/>
      <c r="ACN332" s="1"/>
      <c r="ACO332" s="1"/>
      <c r="ACP332" s="1"/>
      <c r="ACQ332" s="1"/>
      <c r="ACR332" s="1"/>
      <c r="ACS332" s="1"/>
      <c r="ACT332" s="1"/>
      <c r="ACU332" s="1"/>
      <c r="ACV332" s="1"/>
      <c r="ACW332" s="1"/>
      <c r="ACX332" s="1"/>
      <c r="ACY332" s="1"/>
      <c r="ACZ332" s="1"/>
      <c r="ADA332" s="1"/>
      <c r="ADB332" s="1"/>
      <c r="ADC332" s="1"/>
      <c r="ADD332" s="1"/>
      <c r="ADE332" s="1"/>
      <c r="ADF332" s="1"/>
      <c r="ADG332" s="1"/>
      <c r="ADH332" s="1"/>
      <c r="ADI332" s="1"/>
      <c r="ADJ332" s="1"/>
      <c r="ADK332" s="1"/>
      <c r="ADL332" s="1"/>
      <c r="ADM332" s="1"/>
      <c r="ADN332" s="1"/>
      <c r="ADO332" s="1"/>
      <c r="ADP332" s="1"/>
      <c r="ADQ332" s="1"/>
      <c r="ADR332" s="1"/>
      <c r="ADS332" s="1"/>
      <c r="ADT332" s="1"/>
      <c r="ADU332" s="1"/>
      <c r="ADV332" s="1"/>
    </row>
    <row r="333" spans="1:802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1"/>
      <c r="SQ333" s="1"/>
      <c r="SR333" s="1"/>
      <c r="SS333" s="1"/>
      <c r="ST333" s="1"/>
      <c r="SU333" s="1"/>
      <c r="SV333" s="1"/>
      <c r="SW333" s="1"/>
      <c r="SX333" s="1"/>
      <c r="SY333" s="1"/>
      <c r="SZ333" s="1"/>
      <c r="TA333" s="1"/>
      <c r="TB333" s="1"/>
      <c r="TC333" s="1"/>
      <c r="TD333" s="1"/>
      <c r="TE333" s="1"/>
      <c r="TF333" s="1"/>
      <c r="TG333" s="1"/>
      <c r="TH333" s="1"/>
      <c r="TI333" s="1"/>
      <c r="TJ333" s="1"/>
      <c r="TK333" s="1"/>
      <c r="TL333" s="1"/>
      <c r="TM333" s="1"/>
      <c r="TN333" s="1"/>
      <c r="TO333" s="1"/>
      <c r="TP333" s="1"/>
      <c r="TQ333" s="1"/>
      <c r="TR333" s="1"/>
      <c r="TS333" s="1"/>
      <c r="TT333" s="1"/>
      <c r="TU333" s="1"/>
      <c r="TV333" s="1"/>
      <c r="TW333" s="1"/>
      <c r="TX333" s="1"/>
      <c r="TY333" s="1"/>
      <c r="TZ333" s="1"/>
      <c r="UA333" s="1"/>
      <c r="UB333" s="1"/>
      <c r="UC333" s="1"/>
      <c r="UD333" s="1"/>
      <c r="UE333" s="1"/>
      <c r="UF333" s="1"/>
      <c r="UG333" s="1"/>
      <c r="UH333" s="1"/>
      <c r="UI333" s="1"/>
      <c r="UJ333" s="1"/>
      <c r="UK333" s="1"/>
      <c r="UL333" s="1"/>
      <c r="UM333" s="1"/>
      <c r="UN333" s="1"/>
      <c r="UO333" s="1"/>
      <c r="UP333" s="1"/>
      <c r="UQ333" s="1"/>
      <c r="UR333" s="1"/>
      <c r="US333" s="1"/>
      <c r="UT333" s="1"/>
      <c r="UU333" s="1"/>
      <c r="UV333" s="1"/>
      <c r="UW333" s="1"/>
      <c r="UX333" s="1"/>
      <c r="UY333" s="1"/>
      <c r="UZ333" s="1"/>
      <c r="VA333" s="1"/>
      <c r="VB333" s="1"/>
      <c r="VC333" s="1"/>
      <c r="VD333" s="1"/>
      <c r="VE333" s="1"/>
      <c r="VF333" s="1"/>
      <c r="VG333" s="1"/>
      <c r="VH333" s="1"/>
      <c r="VI333" s="1"/>
      <c r="VJ333" s="1"/>
      <c r="VK333" s="1"/>
      <c r="VL333" s="1"/>
      <c r="VM333" s="1"/>
      <c r="VN333" s="1"/>
      <c r="VO333" s="1"/>
      <c r="VP333" s="1"/>
      <c r="VQ333" s="1"/>
      <c r="VR333" s="1"/>
      <c r="VS333" s="1"/>
      <c r="VT333" s="1"/>
      <c r="VU333" s="1"/>
      <c r="VV333" s="1"/>
      <c r="VW333" s="1"/>
      <c r="VX333" s="1"/>
      <c r="VY333" s="1"/>
      <c r="VZ333" s="1"/>
      <c r="WA333" s="1"/>
      <c r="WB333" s="1"/>
      <c r="WC333" s="1"/>
      <c r="WD333" s="1"/>
      <c r="WE333" s="1"/>
      <c r="WF333" s="1"/>
      <c r="WG333" s="1"/>
      <c r="WH333" s="1"/>
      <c r="WI333" s="1"/>
      <c r="WJ333" s="1"/>
      <c r="WK333" s="1"/>
      <c r="WL333" s="1"/>
      <c r="WM333" s="1"/>
      <c r="WN333" s="1"/>
      <c r="WO333" s="1"/>
      <c r="WP333" s="1"/>
      <c r="WQ333" s="1"/>
      <c r="WR333" s="1"/>
      <c r="WS333" s="1"/>
      <c r="WT333" s="1"/>
      <c r="WU333" s="1"/>
      <c r="WV333" s="1"/>
      <c r="WW333" s="1"/>
      <c r="WX333" s="1"/>
      <c r="WY333" s="1"/>
      <c r="WZ333" s="1"/>
      <c r="XA333" s="1"/>
      <c r="XB333" s="1"/>
      <c r="XC333" s="1"/>
      <c r="XD333" s="1"/>
      <c r="XE333" s="1"/>
      <c r="XF333" s="1"/>
      <c r="XG333" s="1"/>
      <c r="XH333" s="1"/>
      <c r="XI333" s="1"/>
      <c r="XJ333" s="1"/>
      <c r="XK333" s="1"/>
      <c r="XL333" s="1"/>
      <c r="XM333" s="1"/>
      <c r="XN333" s="1"/>
      <c r="XO333" s="1"/>
      <c r="XP333" s="1"/>
      <c r="XQ333" s="1"/>
      <c r="XR333" s="1"/>
      <c r="XS333" s="1"/>
      <c r="XT333" s="1"/>
      <c r="XU333" s="1"/>
      <c r="XV333" s="1"/>
      <c r="XW333" s="1"/>
      <c r="XX333" s="1"/>
      <c r="XY333" s="1"/>
      <c r="XZ333" s="1"/>
      <c r="YA333" s="1"/>
      <c r="YB333" s="1"/>
      <c r="YC333" s="1"/>
      <c r="YD333" s="1"/>
      <c r="YE333" s="1"/>
      <c r="YF333" s="1"/>
      <c r="YG333" s="1"/>
      <c r="YH333" s="1"/>
      <c r="YI333" s="1"/>
      <c r="YJ333" s="1"/>
      <c r="YK333" s="1"/>
      <c r="YL333" s="1"/>
      <c r="YM333" s="1"/>
      <c r="YN333" s="1"/>
      <c r="YO333" s="1"/>
      <c r="YP333" s="1"/>
      <c r="YQ333" s="1"/>
      <c r="YR333" s="1"/>
      <c r="YS333" s="1"/>
      <c r="YT333" s="1"/>
      <c r="YU333" s="1"/>
      <c r="YV333" s="1"/>
      <c r="YW333" s="1"/>
      <c r="YX333" s="1"/>
      <c r="YY333" s="1"/>
      <c r="YZ333" s="1"/>
      <c r="ZA333" s="1"/>
      <c r="ZB333" s="1"/>
      <c r="ZC333" s="1"/>
      <c r="ZD333" s="1"/>
      <c r="ZE333" s="1"/>
      <c r="ZF333" s="1"/>
      <c r="ZG333" s="1"/>
      <c r="ZH333" s="1"/>
      <c r="ZI333" s="1"/>
      <c r="ZJ333" s="1"/>
      <c r="ZK333" s="1"/>
      <c r="ZL333" s="1"/>
      <c r="ZM333" s="1"/>
      <c r="ZN333" s="1"/>
      <c r="ZO333" s="1"/>
      <c r="ZP333" s="1"/>
      <c r="ZQ333" s="1"/>
      <c r="ZR333" s="1"/>
      <c r="ZS333" s="1"/>
      <c r="ZT333" s="1"/>
      <c r="ZU333" s="1"/>
      <c r="ZV333" s="1"/>
      <c r="ZW333" s="1"/>
      <c r="ZX333" s="1"/>
      <c r="ZY333" s="1"/>
      <c r="ZZ333" s="1"/>
      <c r="AAA333" s="1"/>
      <c r="AAB333" s="1"/>
      <c r="AAC333" s="1"/>
      <c r="AAD333" s="1"/>
      <c r="AAE333" s="1"/>
      <c r="AAF333" s="1"/>
      <c r="AAG333" s="1"/>
      <c r="AAH333" s="1"/>
      <c r="AAI333" s="1"/>
      <c r="AAJ333" s="1"/>
      <c r="AAK333" s="1"/>
      <c r="AAL333" s="1"/>
      <c r="AAM333" s="1"/>
      <c r="AAN333" s="1"/>
      <c r="AAO333" s="1"/>
      <c r="AAP333" s="1"/>
      <c r="AAQ333" s="1"/>
      <c r="AAR333" s="1"/>
      <c r="AAS333" s="1"/>
      <c r="AAT333" s="1"/>
      <c r="AAU333" s="1"/>
      <c r="AAV333" s="1"/>
      <c r="AAW333" s="1"/>
      <c r="AAX333" s="1"/>
      <c r="AAY333" s="1"/>
      <c r="AAZ333" s="1"/>
      <c r="ABA333" s="1"/>
      <c r="ABB333" s="1"/>
      <c r="ABC333" s="1"/>
      <c r="ABD333" s="1"/>
      <c r="ABE333" s="1"/>
      <c r="ABF333" s="1"/>
      <c r="ABG333" s="1"/>
      <c r="ABH333" s="1"/>
      <c r="ABI333" s="1"/>
      <c r="ABJ333" s="1"/>
      <c r="ABK333" s="1"/>
      <c r="ABL333" s="1"/>
      <c r="ABM333" s="1"/>
      <c r="ABN333" s="1"/>
      <c r="ABO333" s="1"/>
      <c r="ABP333" s="1"/>
      <c r="ABQ333" s="1"/>
      <c r="ABR333" s="1"/>
      <c r="ABS333" s="1"/>
      <c r="ABT333" s="1"/>
      <c r="ABU333" s="1"/>
      <c r="ABV333" s="1"/>
      <c r="ABW333" s="1"/>
      <c r="ABX333" s="1"/>
      <c r="ABY333" s="1"/>
      <c r="ABZ333" s="1"/>
      <c r="ACA333" s="1"/>
      <c r="ACB333" s="1"/>
      <c r="ACC333" s="1"/>
      <c r="ACD333" s="1"/>
      <c r="ACE333" s="1"/>
      <c r="ACF333" s="1"/>
      <c r="ACG333" s="1"/>
      <c r="ACH333" s="1"/>
      <c r="ACI333" s="1"/>
      <c r="ACJ333" s="1"/>
      <c r="ACK333" s="1"/>
      <c r="ACL333" s="1"/>
      <c r="ACM333" s="1"/>
      <c r="ACN333" s="1"/>
      <c r="ACO333" s="1"/>
      <c r="ACP333" s="1"/>
      <c r="ACQ333" s="1"/>
      <c r="ACR333" s="1"/>
      <c r="ACS333" s="1"/>
      <c r="ACT333" s="1"/>
      <c r="ACU333" s="1"/>
      <c r="ACV333" s="1"/>
      <c r="ACW333" s="1"/>
      <c r="ACX333" s="1"/>
      <c r="ACY333" s="1"/>
      <c r="ACZ333" s="1"/>
      <c r="ADA333" s="1"/>
      <c r="ADB333" s="1"/>
      <c r="ADC333" s="1"/>
      <c r="ADD333" s="1"/>
      <c r="ADE333" s="1"/>
      <c r="ADF333" s="1"/>
      <c r="ADG333" s="1"/>
      <c r="ADH333" s="1"/>
      <c r="ADI333" s="1"/>
      <c r="ADJ333" s="1"/>
      <c r="ADK333" s="1"/>
      <c r="ADL333" s="1"/>
      <c r="ADM333" s="1"/>
      <c r="ADN333" s="1"/>
      <c r="ADO333" s="1"/>
      <c r="ADP333" s="1"/>
      <c r="ADQ333" s="1"/>
      <c r="ADR333" s="1"/>
      <c r="ADS333" s="1"/>
      <c r="ADT333" s="1"/>
      <c r="ADU333" s="1"/>
      <c r="ADV333" s="1"/>
    </row>
    <row r="334" spans="1:802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1"/>
      <c r="SQ334" s="1"/>
      <c r="SR334" s="1"/>
      <c r="SS334" s="1"/>
      <c r="ST334" s="1"/>
      <c r="SU334" s="1"/>
      <c r="SV334" s="1"/>
      <c r="SW334" s="1"/>
      <c r="SX334" s="1"/>
      <c r="SY334" s="1"/>
      <c r="SZ334" s="1"/>
      <c r="TA334" s="1"/>
      <c r="TB334" s="1"/>
      <c r="TC334" s="1"/>
      <c r="TD334" s="1"/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s="1"/>
      <c r="TU334" s="1"/>
      <c r="TV334" s="1"/>
      <c r="TW334" s="1"/>
      <c r="TX334" s="1"/>
      <c r="TY334" s="1"/>
      <c r="TZ334" s="1"/>
      <c r="UA334" s="1"/>
      <c r="UB334" s="1"/>
      <c r="UC334" s="1"/>
      <c r="UD334" s="1"/>
      <c r="UE334" s="1"/>
      <c r="UF334" s="1"/>
      <c r="UG334" s="1"/>
      <c r="UH334" s="1"/>
      <c r="UI334" s="1"/>
      <c r="UJ334" s="1"/>
      <c r="UK334" s="1"/>
      <c r="UL334" s="1"/>
      <c r="UM334" s="1"/>
      <c r="UN334" s="1"/>
      <c r="UO334" s="1"/>
      <c r="UP334" s="1"/>
      <c r="UQ334" s="1"/>
      <c r="UR334" s="1"/>
      <c r="US334" s="1"/>
      <c r="UT334" s="1"/>
      <c r="UU334" s="1"/>
      <c r="UV334" s="1"/>
      <c r="UW334" s="1"/>
      <c r="UX334" s="1"/>
      <c r="UY334" s="1"/>
      <c r="UZ334" s="1"/>
      <c r="VA334" s="1"/>
      <c r="VB334" s="1"/>
      <c r="VC334" s="1"/>
      <c r="VD334" s="1"/>
      <c r="VE334" s="1"/>
      <c r="VF334" s="1"/>
      <c r="VG334" s="1"/>
      <c r="VH334" s="1"/>
      <c r="VI334" s="1"/>
      <c r="VJ334" s="1"/>
      <c r="VK334" s="1"/>
      <c r="VL334" s="1"/>
      <c r="VM334" s="1"/>
      <c r="VN334" s="1"/>
      <c r="VO334" s="1"/>
      <c r="VP334" s="1"/>
      <c r="VQ334" s="1"/>
      <c r="VR334" s="1"/>
      <c r="VS334" s="1"/>
      <c r="VT334" s="1"/>
      <c r="VU334" s="1"/>
      <c r="VV334" s="1"/>
      <c r="VW334" s="1"/>
      <c r="VX334" s="1"/>
      <c r="VY334" s="1"/>
      <c r="VZ334" s="1"/>
      <c r="WA334" s="1"/>
      <c r="WB334" s="1"/>
      <c r="WC334" s="1"/>
      <c r="WD334" s="1"/>
      <c r="WE334" s="1"/>
      <c r="WF334" s="1"/>
      <c r="WG334" s="1"/>
      <c r="WH334" s="1"/>
      <c r="WI334" s="1"/>
      <c r="WJ334" s="1"/>
      <c r="WK334" s="1"/>
      <c r="WL334" s="1"/>
      <c r="WM334" s="1"/>
      <c r="WN334" s="1"/>
      <c r="WO334" s="1"/>
      <c r="WP334" s="1"/>
      <c r="WQ334" s="1"/>
      <c r="WR334" s="1"/>
      <c r="WS334" s="1"/>
      <c r="WT334" s="1"/>
      <c r="WU334" s="1"/>
      <c r="WV334" s="1"/>
      <c r="WW334" s="1"/>
      <c r="WX334" s="1"/>
      <c r="WY334" s="1"/>
      <c r="WZ334" s="1"/>
      <c r="XA334" s="1"/>
      <c r="XB334" s="1"/>
      <c r="XC334" s="1"/>
      <c r="XD334" s="1"/>
      <c r="XE334" s="1"/>
      <c r="XF334" s="1"/>
      <c r="XG334" s="1"/>
      <c r="XH334" s="1"/>
      <c r="XI334" s="1"/>
      <c r="XJ334" s="1"/>
      <c r="XK334" s="1"/>
      <c r="XL334" s="1"/>
      <c r="XM334" s="1"/>
      <c r="XN334" s="1"/>
      <c r="XO334" s="1"/>
      <c r="XP334" s="1"/>
      <c r="XQ334" s="1"/>
      <c r="XR334" s="1"/>
      <c r="XS334" s="1"/>
      <c r="XT334" s="1"/>
      <c r="XU334" s="1"/>
      <c r="XV334" s="1"/>
      <c r="XW334" s="1"/>
      <c r="XX334" s="1"/>
      <c r="XY334" s="1"/>
      <c r="XZ334" s="1"/>
      <c r="YA334" s="1"/>
      <c r="YB334" s="1"/>
      <c r="YC334" s="1"/>
      <c r="YD334" s="1"/>
      <c r="YE334" s="1"/>
      <c r="YF334" s="1"/>
      <c r="YG334" s="1"/>
      <c r="YH334" s="1"/>
      <c r="YI334" s="1"/>
      <c r="YJ334" s="1"/>
      <c r="YK334" s="1"/>
      <c r="YL334" s="1"/>
      <c r="YM334" s="1"/>
      <c r="YN334" s="1"/>
      <c r="YO334" s="1"/>
      <c r="YP334" s="1"/>
      <c r="YQ334" s="1"/>
      <c r="YR334" s="1"/>
      <c r="YS334" s="1"/>
      <c r="YT334" s="1"/>
      <c r="YU334" s="1"/>
      <c r="YV334" s="1"/>
      <c r="YW334" s="1"/>
      <c r="YX334" s="1"/>
      <c r="YY334" s="1"/>
      <c r="YZ334" s="1"/>
      <c r="ZA334" s="1"/>
      <c r="ZB334" s="1"/>
      <c r="ZC334" s="1"/>
      <c r="ZD334" s="1"/>
      <c r="ZE334" s="1"/>
      <c r="ZF334" s="1"/>
      <c r="ZG334" s="1"/>
      <c r="ZH334" s="1"/>
      <c r="ZI334" s="1"/>
      <c r="ZJ334" s="1"/>
      <c r="ZK334" s="1"/>
      <c r="ZL334" s="1"/>
      <c r="ZM334" s="1"/>
      <c r="ZN334" s="1"/>
      <c r="ZO334" s="1"/>
      <c r="ZP334" s="1"/>
      <c r="ZQ334" s="1"/>
      <c r="ZR334" s="1"/>
      <c r="ZS334" s="1"/>
      <c r="ZT334" s="1"/>
      <c r="ZU334" s="1"/>
      <c r="ZV334" s="1"/>
      <c r="ZW334" s="1"/>
      <c r="ZX334" s="1"/>
      <c r="ZY334" s="1"/>
      <c r="ZZ334" s="1"/>
      <c r="AAA334" s="1"/>
      <c r="AAB334" s="1"/>
      <c r="AAC334" s="1"/>
      <c r="AAD334" s="1"/>
      <c r="AAE334" s="1"/>
      <c r="AAF334" s="1"/>
      <c r="AAG334" s="1"/>
      <c r="AAH334" s="1"/>
      <c r="AAI334" s="1"/>
      <c r="AAJ334" s="1"/>
      <c r="AAK334" s="1"/>
      <c r="AAL334" s="1"/>
      <c r="AAM334" s="1"/>
      <c r="AAN334" s="1"/>
      <c r="AAO334" s="1"/>
      <c r="AAP334" s="1"/>
      <c r="AAQ334" s="1"/>
      <c r="AAR334" s="1"/>
      <c r="AAS334" s="1"/>
      <c r="AAT334" s="1"/>
      <c r="AAU334" s="1"/>
      <c r="AAV334" s="1"/>
      <c r="AAW334" s="1"/>
      <c r="AAX334" s="1"/>
      <c r="AAY334" s="1"/>
      <c r="AAZ334" s="1"/>
      <c r="ABA334" s="1"/>
      <c r="ABB334" s="1"/>
      <c r="ABC334" s="1"/>
      <c r="ABD334" s="1"/>
      <c r="ABE334" s="1"/>
      <c r="ABF334" s="1"/>
      <c r="ABG334" s="1"/>
      <c r="ABH334" s="1"/>
      <c r="ABI334" s="1"/>
      <c r="ABJ334" s="1"/>
      <c r="ABK334" s="1"/>
      <c r="ABL334" s="1"/>
      <c r="ABM334" s="1"/>
      <c r="ABN334" s="1"/>
      <c r="ABO334" s="1"/>
      <c r="ABP334" s="1"/>
      <c r="ABQ334" s="1"/>
      <c r="ABR334" s="1"/>
      <c r="ABS334" s="1"/>
      <c r="ABT334" s="1"/>
      <c r="ABU334" s="1"/>
      <c r="ABV334" s="1"/>
      <c r="ABW334" s="1"/>
      <c r="ABX334" s="1"/>
      <c r="ABY334" s="1"/>
      <c r="ABZ334" s="1"/>
      <c r="ACA334" s="1"/>
      <c r="ACB334" s="1"/>
      <c r="ACC334" s="1"/>
      <c r="ACD334" s="1"/>
      <c r="ACE334" s="1"/>
      <c r="ACF334" s="1"/>
      <c r="ACG334" s="1"/>
      <c r="ACH334" s="1"/>
      <c r="ACI334" s="1"/>
      <c r="ACJ334" s="1"/>
      <c r="ACK334" s="1"/>
      <c r="ACL334" s="1"/>
      <c r="ACM334" s="1"/>
      <c r="ACN334" s="1"/>
      <c r="ACO334" s="1"/>
      <c r="ACP334" s="1"/>
      <c r="ACQ334" s="1"/>
      <c r="ACR334" s="1"/>
      <c r="ACS334" s="1"/>
      <c r="ACT334" s="1"/>
      <c r="ACU334" s="1"/>
      <c r="ACV334" s="1"/>
      <c r="ACW334" s="1"/>
      <c r="ACX334" s="1"/>
      <c r="ACY334" s="1"/>
      <c r="ACZ334" s="1"/>
      <c r="ADA334" s="1"/>
      <c r="ADB334" s="1"/>
      <c r="ADC334" s="1"/>
      <c r="ADD334" s="1"/>
      <c r="ADE334" s="1"/>
      <c r="ADF334" s="1"/>
      <c r="ADG334" s="1"/>
      <c r="ADH334" s="1"/>
      <c r="ADI334" s="1"/>
      <c r="ADJ334" s="1"/>
      <c r="ADK334" s="1"/>
      <c r="ADL334" s="1"/>
      <c r="ADM334" s="1"/>
      <c r="ADN334" s="1"/>
      <c r="ADO334" s="1"/>
      <c r="ADP334" s="1"/>
      <c r="ADQ334" s="1"/>
      <c r="ADR334" s="1"/>
      <c r="ADS334" s="1"/>
      <c r="ADT334" s="1"/>
      <c r="ADU334" s="1"/>
      <c r="ADV334" s="1"/>
    </row>
    <row r="335" spans="1:802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  <c r="SJ335" s="1"/>
      <c r="SK335" s="1"/>
      <c r="SL335" s="1"/>
      <c r="SM335" s="1"/>
      <c r="SN335" s="1"/>
      <c r="SO335" s="1"/>
      <c r="SP335" s="1"/>
      <c r="SQ335" s="1"/>
      <c r="SR335" s="1"/>
      <c r="SS335" s="1"/>
      <c r="ST335" s="1"/>
      <c r="SU335" s="1"/>
      <c r="SV335" s="1"/>
      <c r="SW335" s="1"/>
      <c r="SX335" s="1"/>
      <c r="SY335" s="1"/>
      <c r="SZ335" s="1"/>
      <c r="TA335" s="1"/>
      <c r="TB335" s="1"/>
      <c r="TC335" s="1"/>
      <c r="TD335" s="1"/>
      <c r="TE335" s="1"/>
      <c r="TF335" s="1"/>
      <c r="TG335" s="1"/>
      <c r="TH335" s="1"/>
      <c r="TI335" s="1"/>
      <c r="TJ335" s="1"/>
      <c r="TK335" s="1"/>
      <c r="TL335" s="1"/>
      <c r="TM335" s="1"/>
      <c r="TN335" s="1"/>
      <c r="TO335" s="1"/>
      <c r="TP335" s="1"/>
      <c r="TQ335" s="1"/>
      <c r="TR335" s="1"/>
      <c r="TS335" s="1"/>
      <c r="TT335" s="1"/>
      <c r="TU335" s="1"/>
      <c r="TV335" s="1"/>
      <c r="TW335" s="1"/>
      <c r="TX335" s="1"/>
      <c r="TY335" s="1"/>
      <c r="TZ335" s="1"/>
      <c r="UA335" s="1"/>
      <c r="UB335" s="1"/>
      <c r="UC335" s="1"/>
      <c r="UD335" s="1"/>
      <c r="UE335" s="1"/>
      <c r="UF335" s="1"/>
      <c r="UG335" s="1"/>
      <c r="UH335" s="1"/>
      <c r="UI335" s="1"/>
      <c r="UJ335" s="1"/>
      <c r="UK335" s="1"/>
      <c r="UL335" s="1"/>
      <c r="UM335" s="1"/>
      <c r="UN335" s="1"/>
      <c r="UO335" s="1"/>
      <c r="UP335" s="1"/>
      <c r="UQ335" s="1"/>
      <c r="UR335" s="1"/>
      <c r="US335" s="1"/>
      <c r="UT335" s="1"/>
      <c r="UU335" s="1"/>
      <c r="UV335" s="1"/>
      <c r="UW335" s="1"/>
      <c r="UX335" s="1"/>
      <c r="UY335" s="1"/>
      <c r="UZ335" s="1"/>
      <c r="VA335" s="1"/>
      <c r="VB335" s="1"/>
      <c r="VC335" s="1"/>
      <c r="VD335" s="1"/>
      <c r="VE335" s="1"/>
      <c r="VF335" s="1"/>
      <c r="VG335" s="1"/>
      <c r="VH335" s="1"/>
      <c r="VI335" s="1"/>
      <c r="VJ335" s="1"/>
      <c r="VK335" s="1"/>
      <c r="VL335" s="1"/>
      <c r="VM335" s="1"/>
      <c r="VN335" s="1"/>
      <c r="VO335" s="1"/>
      <c r="VP335" s="1"/>
      <c r="VQ335" s="1"/>
      <c r="VR335" s="1"/>
      <c r="VS335" s="1"/>
      <c r="VT335" s="1"/>
      <c r="VU335" s="1"/>
      <c r="VV335" s="1"/>
      <c r="VW335" s="1"/>
      <c r="VX335" s="1"/>
      <c r="VY335" s="1"/>
      <c r="VZ335" s="1"/>
      <c r="WA335" s="1"/>
      <c r="WB335" s="1"/>
      <c r="WC335" s="1"/>
      <c r="WD335" s="1"/>
      <c r="WE335" s="1"/>
      <c r="WF335" s="1"/>
      <c r="WG335" s="1"/>
      <c r="WH335" s="1"/>
      <c r="WI335" s="1"/>
      <c r="WJ335" s="1"/>
      <c r="WK335" s="1"/>
      <c r="WL335" s="1"/>
      <c r="WM335" s="1"/>
      <c r="WN335" s="1"/>
      <c r="WO335" s="1"/>
      <c r="WP335" s="1"/>
      <c r="WQ335" s="1"/>
      <c r="WR335" s="1"/>
      <c r="WS335" s="1"/>
      <c r="WT335" s="1"/>
      <c r="WU335" s="1"/>
      <c r="WV335" s="1"/>
      <c r="WW335" s="1"/>
      <c r="WX335" s="1"/>
      <c r="WY335" s="1"/>
      <c r="WZ335" s="1"/>
      <c r="XA335" s="1"/>
      <c r="XB335" s="1"/>
      <c r="XC335" s="1"/>
      <c r="XD335" s="1"/>
      <c r="XE335" s="1"/>
      <c r="XF335" s="1"/>
      <c r="XG335" s="1"/>
      <c r="XH335" s="1"/>
      <c r="XI335" s="1"/>
      <c r="XJ335" s="1"/>
      <c r="XK335" s="1"/>
      <c r="XL335" s="1"/>
      <c r="XM335" s="1"/>
      <c r="XN335" s="1"/>
      <c r="XO335" s="1"/>
      <c r="XP335" s="1"/>
      <c r="XQ335" s="1"/>
      <c r="XR335" s="1"/>
      <c r="XS335" s="1"/>
      <c r="XT335" s="1"/>
      <c r="XU335" s="1"/>
      <c r="XV335" s="1"/>
      <c r="XW335" s="1"/>
      <c r="XX335" s="1"/>
      <c r="XY335" s="1"/>
      <c r="XZ335" s="1"/>
      <c r="YA335" s="1"/>
      <c r="YB335" s="1"/>
      <c r="YC335" s="1"/>
      <c r="YD335" s="1"/>
      <c r="YE335" s="1"/>
      <c r="YF335" s="1"/>
      <c r="YG335" s="1"/>
      <c r="YH335" s="1"/>
      <c r="YI335" s="1"/>
      <c r="YJ335" s="1"/>
      <c r="YK335" s="1"/>
      <c r="YL335" s="1"/>
      <c r="YM335" s="1"/>
      <c r="YN335" s="1"/>
      <c r="YO335" s="1"/>
      <c r="YP335" s="1"/>
      <c r="YQ335" s="1"/>
      <c r="YR335" s="1"/>
      <c r="YS335" s="1"/>
      <c r="YT335" s="1"/>
      <c r="YU335" s="1"/>
      <c r="YV335" s="1"/>
      <c r="YW335" s="1"/>
      <c r="YX335" s="1"/>
      <c r="YY335" s="1"/>
      <c r="YZ335" s="1"/>
      <c r="ZA335" s="1"/>
      <c r="ZB335" s="1"/>
      <c r="ZC335" s="1"/>
      <c r="ZD335" s="1"/>
      <c r="ZE335" s="1"/>
      <c r="ZF335" s="1"/>
      <c r="ZG335" s="1"/>
      <c r="ZH335" s="1"/>
      <c r="ZI335" s="1"/>
      <c r="ZJ335" s="1"/>
      <c r="ZK335" s="1"/>
      <c r="ZL335" s="1"/>
      <c r="ZM335" s="1"/>
      <c r="ZN335" s="1"/>
      <c r="ZO335" s="1"/>
      <c r="ZP335" s="1"/>
      <c r="ZQ335" s="1"/>
      <c r="ZR335" s="1"/>
      <c r="ZS335" s="1"/>
      <c r="ZT335" s="1"/>
      <c r="ZU335" s="1"/>
      <c r="ZV335" s="1"/>
      <c r="ZW335" s="1"/>
      <c r="ZX335" s="1"/>
      <c r="ZY335" s="1"/>
      <c r="ZZ335" s="1"/>
      <c r="AAA335" s="1"/>
      <c r="AAB335" s="1"/>
      <c r="AAC335" s="1"/>
      <c r="AAD335" s="1"/>
      <c r="AAE335" s="1"/>
      <c r="AAF335" s="1"/>
      <c r="AAG335" s="1"/>
      <c r="AAH335" s="1"/>
      <c r="AAI335" s="1"/>
      <c r="AAJ335" s="1"/>
      <c r="AAK335" s="1"/>
      <c r="AAL335" s="1"/>
      <c r="AAM335" s="1"/>
      <c r="AAN335" s="1"/>
      <c r="AAO335" s="1"/>
      <c r="AAP335" s="1"/>
      <c r="AAQ335" s="1"/>
      <c r="AAR335" s="1"/>
      <c r="AAS335" s="1"/>
      <c r="AAT335" s="1"/>
      <c r="AAU335" s="1"/>
      <c r="AAV335" s="1"/>
      <c r="AAW335" s="1"/>
      <c r="AAX335" s="1"/>
      <c r="AAY335" s="1"/>
      <c r="AAZ335" s="1"/>
      <c r="ABA335" s="1"/>
      <c r="ABB335" s="1"/>
      <c r="ABC335" s="1"/>
      <c r="ABD335" s="1"/>
      <c r="ABE335" s="1"/>
      <c r="ABF335" s="1"/>
      <c r="ABG335" s="1"/>
      <c r="ABH335" s="1"/>
      <c r="ABI335" s="1"/>
      <c r="ABJ335" s="1"/>
      <c r="ABK335" s="1"/>
      <c r="ABL335" s="1"/>
      <c r="ABM335" s="1"/>
      <c r="ABN335" s="1"/>
      <c r="ABO335" s="1"/>
      <c r="ABP335" s="1"/>
      <c r="ABQ335" s="1"/>
      <c r="ABR335" s="1"/>
      <c r="ABS335" s="1"/>
      <c r="ABT335" s="1"/>
      <c r="ABU335" s="1"/>
      <c r="ABV335" s="1"/>
      <c r="ABW335" s="1"/>
      <c r="ABX335" s="1"/>
      <c r="ABY335" s="1"/>
      <c r="ABZ335" s="1"/>
      <c r="ACA335" s="1"/>
      <c r="ACB335" s="1"/>
      <c r="ACC335" s="1"/>
      <c r="ACD335" s="1"/>
      <c r="ACE335" s="1"/>
      <c r="ACF335" s="1"/>
      <c r="ACG335" s="1"/>
      <c r="ACH335" s="1"/>
      <c r="ACI335" s="1"/>
      <c r="ACJ335" s="1"/>
      <c r="ACK335" s="1"/>
      <c r="ACL335" s="1"/>
      <c r="ACM335" s="1"/>
      <c r="ACN335" s="1"/>
      <c r="ACO335" s="1"/>
      <c r="ACP335" s="1"/>
      <c r="ACQ335" s="1"/>
      <c r="ACR335" s="1"/>
      <c r="ACS335" s="1"/>
      <c r="ACT335" s="1"/>
      <c r="ACU335" s="1"/>
      <c r="ACV335" s="1"/>
      <c r="ACW335" s="1"/>
      <c r="ACX335" s="1"/>
      <c r="ACY335" s="1"/>
      <c r="ACZ335" s="1"/>
      <c r="ADA335" s="1"/>
      <c r="ADB335" s="1"/>
      <c r="ADC335" s="1"/>
      <c r="ADD335" s="1"/>
      <c r="ADE335" s="1"/>
      <c r="ADF335" s="1"/>
      <c r="ADG335" s="1"/>
      <c r="ADH335" s="1"/>
      <c r="ADI335" s="1"/>
      <c r="ADJ335" s="1"/>
      <c r="ADK335" s="1"/>
      <c r="ADL335" s="1"/>
      <c r="ADM335" s="1"/>
      <c r="ADN335" s="1"/>
      <c r="ADO335" s="1"/>
      <c r="ADP335" s="1"/>
      <c r="ADQ335" s="1"/>
      <c r="ADR335" s="1"/>
      <c r="ADS335" s="1"/>
      <c r="ADT335" s="1"/>
      <c r="ADU335" s="1"/>
      <c r="ADV335" s="1"/>
    </row>
    <row r="336" spans="1:802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1"/>
      <c r="SN336" s="1"/>
      <c r="SO336" s="1"/>
      <c r="SP336" s="1"/>
      <c r="SQ336" s="1"/>
      <c r="SR336" s="1"/>
      <c r="SS336" s="1"/>
      <c r="ST336" s="1"/>
      <c r="SU336" s="1"/>
      <c r="SV336" s="1"/>
      <c r="SW336" s="1"/>
      <c r="SX336" s="1"/>
      <c r="SY336" s="1"/>
      <c r="SZ336" s="1"/>
      <c r="TA336" s="1"/>
      <c r="TB336" s="1"/>
      <c r="TC336" s="1"/>
      <c r="TD336" s="1"/>
      <c r="TE336" s="1"/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/>
      <c r="UI336" s="1"/>
      <c r="UJ336" s="1"/>
      <c r="UK336" s="1"/>
      <c r="UL336" s="1"/>
      <c r="UM336" s="1"/>
      <c r="UN336" s="1"/>
      <c r="UO336" s="1"/>
      <c r="UP336" s="1"/>
      <c r="UQ336" s="1"/>
      <c r="UR336" s="1"/>
      <c r="US336" s="1"/>
      <c r="UT336" s="1"/>
      <c r="UU336" s="1"/>
      <c r="UV336" s="1"/>
      <c r="UW336" s="1"/>
      <c r="UX336" s="1"/>
      <c r="UY336" s="1"/>
      <c r="UZ336" s="1"/>
      <c r="VA336" s="1"/>
      <c r="VB336" s="1"/>
      <c r="VC336" s="1"/>
      <c r="VD336" s="1"/>
      <c r="VE336" s="1"/>
      <c r="VF336" s="1"/>
      <c r="VG336" s="1"/>
      <c r="VH336" s="1"/>
      <c r="VI336" s="1"/>
      <c r="VJ336" s="1"/>
      <c r="VK336" s="1"/>
      <c r="VL336" s="1"/>
      <c r="VM336" s="1"/>
      <c r="VN336" s="1"/>
      <c r="VO336" s="1"/>
      <c r="VP336" s="1"/>
      <c r="VQ336" s="1"/>
      <c r="VR336" s="1"/>
      <c r="VS336" s="1"/>
      <c r="VT336" s="1"/>
      <c r="VU336" s="1"/>
      <c r="VV336" s="1"/>
      <c r="VW336" s="1"/>
      <c r="VX336" s="1"/>
      <c r="VY336" s="1"/>
      <c r="VZ336" s="1"/>
      <c r="WA336" s="1"/>
      <c r="WB336" s="1"/>
      <c r="WC336" s="1"/>
      <c r="WD336" s="1"/>
      <c r="WE336" s="1"/>
      <c r="WF336" s="1"/>
      <c r="WG336" s="1"/>
      <c r="WH336" s="1"/>
      <c r="WI336" s="1"/>
      <c r="WJ336" s="1"/>
      <c r="WK336" s="1"/>
      <c r="WL336" s="1"/>
      <c r="WM336" s="1"/>
      <c r="WN336" s="1"/>
      <c r="WO336" s="1"/>
      <c r="WP336" s="1"/>
      <c r="WQ336" s="1"/>
      <c r="WR336" s="1"/>
      <c r="WS336" s="1"/>
      <c r="WT336" s="1"/>
      <c r="WU336" s="1"/>
      <c r="WV336" s="1"/>
      <c r="WW336" s="1"/>
      <c r="WX336" s="1"/>
      <c r="WY336" s="1"/>
      <c r="WZ336" s="1"/>
      <c r="XA336" s="1"/>
      <c r="XB336" s="1"/>
      <c r="XC336" s="1"/>
      <c r="XD336" s="1"/>
      <c r="XE336" s="1"/>
      <c r="XF336" s="1"/>
      <c r="XG336" s="1"/>
      <c r="XH336" s="1"/>
      <c r="XI336" s="1"/>
      <c r="XJ336" s="1"/>
      <c r="XK336" s="1"/>
      <c r="XL336" s="1"/>
      <c r="XM336" s="1"/>
      <c r="XN336" s="1"/>
      <c r="XO336" s="1"/>
      <c r="XP336" s="1"/>
      <c r="XQ336" s="1"/>
      <c r="XR336" s="1"/>
      <c r="XS336" s="1"/>
      <c r="XT336" s="1"/>
      <c r="XU336" s="1"/>
      <c r="XV336" s="1"/>
      <c r="XW336" s="1"/>
      <c r="XX336" s="1"/>
      <c r="XY336" s="1"/>
      <c r="XZ336" s="1"/>
      <c r="YA336" s="1"/>
      <c r="YB336" s="1"/>
      <c r="YC336" s="1"/>
      <c r="YD336" s="1"/>
      <c r="YE336" s="1"/>
      <c r="YF336" s="1"/>
      <c r="YG336" s="1"/>
      <c r="YH336" s="1"/>
      <c r="YI336" s="1"/>
      <c r="YJ336" s="1"/>
      <c r="YK336" s="1"/>
      <c r="YL336" s="1"/>
      <c r="YM336" s="1"/>
      <c r="YN336" s="1"/>
      <c r="YO336" s="1"/>
      <c r="YP336" s="1"/>
      <c r="YQ336" s="1"/>
      <c r="YR336" s="1"/>
      <c r="YS336" s="1"/>
      <c r="YT336" s="1"/>
      <c r="YU336" s="1"/>
      <c r="YV336" s="1"/>
      <c r="YW336" s="1"/>
      <c r="YX336" s="1"/>
      <c r="YY336" s="1"/>
      <c r="YZ336" s="1"/>
      <c r="ZA336" s="1"/>
      <c r="ZB336" s="1"/>
      <c r="ZC336" s="1"/>
      <c r="ZD336" s="1"/>
      <c r="ZE336" s="1"/>
      <c r="ZF336" s="1"/>
      <c r="ZG336" s="1"/>
      <c r="ZH336" s="1"/>
      <c r="ZI336" s="1"/>
      <c r="ZJ336" s="1"/>
      <c r="ZK336" s="1"/>
      <c r="ZL336" s="1"/>
      <c r="ZM336" s="1"/>
      <c r="ZN336" s="1"/>
      <c r="ZO336" s="1"/>
      <c r="ZP336" s="1"/>
      <c r="ZQ336" s="1"/>
      <c r="ZR336" s="1"/>
      <c r="ZS336" s="1"/>
      <c r="ZT336" s="1"/>
      <c r="ZU336" s="1"/>
      <c r="ZV336" s="1"/>
      <c r="ZW336" s="1"/>
      <c r="ZX336" s="1"/>
      <c r="ZY336" s="1"/>
      <c r="ZZ336" s="1"/>
      <c r="AAA336" s="1"/>
      <c r="AAB336" s="1"/>
      <c r="AAC336" s="1"/>
      <c r="AAD336" s="1"/>
      <c r="AAE336" s="1"/>
      <c r="AAF336" s="1"/>
      <c r="AAG336" s="1"/>
      <c r="AAH336" s="1"/>
      <c r="AAI336" s="1"/>
      <c r="AAJ336" s="1"/>
      <c r="AAK336" s="1"/>
      <c r="AAL336" s="1"/>
      <c r="AAM336" s="1"/>
      <c r="AAN336" s="1"/>
      <c r="AAO336" s="1"/>
      <c r="AAP336" s="1"/>
      <c r="AAQ336" s="1"/>
      <c r="AAR336" s="1"/>
      <c r="AAS336" s="1"/>
      <c r="AAT336" s="1"/>
      <c r="AAU336" s="1"/>
      <c r="AAV336" s="1"/>
      <c r="AAW336" s="1"/>
      <c r="AAX336" s="1"/>
      <c r="AAY336" s="1"/>
      <c r="AAZ336" s="1"/>
      <c r="ABA336" s="1"/>
      <c r="ABB336" s="1"/>
      <c r="ABC336" s="1"/>
      <c r="ABD336" s="1"/>
      <c r="ABE336" s="1"/>
      <c r="ABF336" s="1"/>
      <c r="ABG336" s="1"/>
      <c r="ABH336" s="1"/>
      <c r="ABI336" s="1"/>
      <c r="ABJ336" s="1"/>
      <c r="ABK336" s="1"/>
      <c r="ABL336" s="1"/>
      <c r="ABM336" s="1"/>
      <c r="ABN336" s="1"/>
      <c r="ABO336" s="1"/>
      <c r="ABP336" s="1"/>
      <c r="ABQ336" s="1"/>
      <c r="ABR336" s="1"/>
      <c r="ABS336" s="1"/>
      <c r="ABT336" s="1"/>
      <c r="ABU336" s="1"/>
      <c r="ABV336" s="1"/>
      <c r="ABW336" s="1"/>
      <c r="ABX336" s="1"/>
      <c r="ABY336" s="1"/>
      <c r="ABZ336" s="1"/>
      <c r="ACA336" s="1"/>
      <c r="ACB336" s="1"/>
      <c r="ACC336" s="1"/>
      <c r="ACD336" s="1"/>
      <c r="ACE336" s="1"/>
      <c r="ACF336" s="1"/>
      <c r="ACG336" s="1"/>
      <c r="ACH336" s="1"/>
      <c r="ACI336" s="1"/>
      <c r="ACJ336" s="1"/>
      <c r="ACK336" s="1"/>
      <c r="ACL336" s="1"/>
      <c r="ACM336" s="1"/>
      <c r="ACN336" s="1"/>
      <c r="ACO336" s="1"/>
      <c r="ACP336" s="1"/>
      <c r="ACQ336" s="1"/>
      <c r="ACR336" s="1"/>
      <c r="ACS336" s="1"/>
      <c r="ACT336" s="1"/>
      <c r="ACU336" s="1"/>
      <c r="ACV336" s="1"/>
      <c r="ACW336" s="1"/>
      <c r="ACX336" s="1"/>
      <c r="ACY336" s="1"/>
      <c r="ACZ336" s="1"/>
      <c r="ADA336" s="1"/>
      <c r="ADB336" s="1"/>
      <c r="ADC336" s="1"/>
      <c r="ADD336" s="1"/>
      <c r="ADE336" s="1"/>
      <c r="ADF336" s="1"/>
      <c r="ADG336" s="1"/>
      <c r="ADH336" s="1"/>
      <c r="ADI336" s="1"/>
      <c r="ADJ336" s="1"/>
      <c r="ADK336" s="1"/>
      <c r="ADL336" s="1"/>
      <c r="ADM336" s="1"/>
      <c r="ADN336" s="1"/>
      <c r="ADO336" s="1"/>
      <c r="ADP336" s="1"/>
      <c r="ADQ336" s="1"/>
      <c r="ADR336" s="1"/>
      <c r="ADS336" s="1"/>
      <c r="ADT336" s="1"/>
      <c r="ADU336" s="1"/>
      <c r="ADV336" s="1"/>
    </row>
    <row r="337" spans="1:802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  <c r="SG337" s="1"/>
      <c r="SH337" s="1"/>
      <c r="SI337" s="1"/>
      <c r="SJ337" s="1"/>
      <c r="SK337" s="1"/>
      <c r="SL337" s="1"/>
      <c r="SM337" s="1"/>
      <c r="SN337" s="1"/>
      <c r="SO337" s="1"/>
      <c r="SP337" s="1"/>
      <c r="SQ337" s="1"/>
      <c r="SR337" s="1"/>
      <c r="SS337" s="1"/>
      <c r="ST337" s="1"/>
      <c r="SU337" s="1"/>
      <c r="SV337" s="1"/>
      <c r="SW337" s="1"/>
      <c r="SX337" s="1"/>
      <c r="SY337" s="1"/>
      <c r="SZ337" s="1"/>
      <c r="TA337" s="1"/>
      <c r="TB337" s="1"/>
      <c r="TC337" s="1"/>
      <c r="TD337" s="1"/>
      <c r="TE337" s="1"/>
      <c r="TF337" s="1"/>
      <c r="TG337" s="1"/>
      <c r="TH337" s="1"/>
      <c r="TI337" s="1"/>
      <c r="TJ337" s="1"/>
      <c r="TK337" s="1"/>
      <c r="TL337" s="1"/>
      <c r="TM337" s="1"/>
      <c r="TN337" s="1"/>
      <c r="TO337" s="1"/>
      <c r="TP337" s="1"/>
      <c r="TQ337" s="1"/>
      <c r="TR337" s="1"/>
      <c r="TS337" s="1"/>
      <c r="TT337" s="1"/>
      <c r="TU337" s="1"/>
      <c r="TV337" s="1"/>
      <c r="TW337" s="1"/>
      <c r="TX337" s="1"/>
      <c r="TY337" s="1"/>
      <c r="TZ337" s="1"/>
      <c r="UA337" s="1"/>
      <c r="UB337" s="1"/>
      <c r="UC337" s="1"/>
      <c r="UD337" s="1"/>
      <c r="UE337" s="1"/>
      <c r="UF337" s="1"/>
      <c r="UG337" s="1"/>
      <c r="UH337" s="1"/>
      <c r="UI337" s="1"/>
      <c r="UJ337" s="1"/>
      <c r="UK337" s="1"/>
      <c r="UL337" s="1"/>
      <c r="UM337" s="1"/>
      <c r="UN337" s="1"/>
      <c r="UO337" s="1"/>
      <c r="UP337" s="1"/>
      <c r="UQ337" s="1"/>
      <c r="UR337" s="1"/>
      <c r="US337" s="1"/>
      <c r="UT337" s="1"/>
      <c r="UU337" s="1"/>
      <c r="UV337" s="1"/>
      <c r="UW337" s="1"/>
      <c r="UX337" s="1"/>
      <c r="UY337" s="1"/>
      <c r="UZ337" s="1"/>
      <c r="VA337" s="1"/>
      <c r="VB337" s="1"/>
      <c r="VC337" s="1"/>
      <c r="VD337" s="1"/>
      <c r="VE337" s="1"/>
      <c r="VF337" s="1"/>
      <c r="VG337" s="1"/>
      <c r="VH337" s="1"/>
      <c r="VI337" s="1"/>
      <c r="VJ337" s="1"/>
      <c r="VK337" s="1"/>
      <c r="VL337" s="1"/>
      <c r="VM337" s="1"/>
      <c r="VN337" s="1"/>
      <c r="VO337" s="1"/>
      <c r="VP337" s="1"/>
      <c r="VQ337" s="1"/>
      <c r="VR337" s="1"/>
      <c r="VS337" s="1"/>
      <c r="VT337" s="1"/>
      <c r="VU337" s="1"/>
      <c r="VV337" s="1"/>
      <c r="VW337" s="1"/>
      <c r="VX337" s="1"/>
      <c r="VY337" s="1"/>
      <c r="VZ337" s="1"/>
      <c r="WA337" s="1"/>
      <c r="WB337" s="1"/>
      <c r="WC337" s="1"/>
      <c r="WD337" s="1"/>
      <c r="WE337" s="1"/>
      <c r="WF337" s="1"/>
      <c r="WG337" s="1"/>
      <c r="WH337" s="1"/>
      <c r="WI337" s="1"/>
      <c r="WJ337" s="1"/>
      <c r="WK337" s="1"/>
      <c r="WL337" s="1"/>
      <c r="WM337" s="1"/>
      <c r="WN337" s="1"/>
      <c r="WO337" s="1"/>
      <c r="WP337" s="1"/>
      <c r="WQ337" s="1"/>
      <c r="WR337" s="1"/>
      <c r="WS337" s="1"/>
      <c r="WT337" s="1"/>
      <c r="WU337" s="1"/>
      <c r="WV337" s="1"/>
      <c r="WW337" s="1"/>
      <c r="WX337" s="1"/>
      <c r="WY337" s="1"/>
      <c r="WZ337" s="1"/>
      <c r="XA337" s="1"/>
      <c r="XB337" s="1"/>
      <c r="XC337" s="1"/>
      <c r="XD337" s="1"/>
      <c r="XE337" s="1"/>
      <c r="XF337" s="1"/>
      <c r="XG337" s="1"/>
      <c r="XH337" s="1"/>
      <c r="XI337" s="1"/>
      <c r="XJ337" s="1"/>
      <c r="XK337" s="1"/>
      <c r="XL337" s="1"/>
      <c r="XM337" s="1"/>
      <c r="XN337" s="1"/>
      <c r="XO337" s="1"/>
      <c r="XP337" s="1"/>
      <c r="XQ337" s="1"/>
      <c r="XR337" s="1"/>
      <c r="XS337" s="1"/>
      <c r="XT337" s="1"/>
      <c r="XU337" s="1"/>
      <c r="XV337" s="1"/>
      <c r="XW337" s="1"/>
      <c r="XX337" s="1"/>
      <c r="XY337" s="1"/>
      <c r="XZ337" s="1"/>
      <c r="YA337" s="1"/>
      <c r="YB337" s="1"/>
      <c r="YC337" s="1"/>
      <c r="YD337" s="1"/>
      <c r="YE337" s="1"/>
      <c r="YF337" s="1"/>
      <c r="YG337" s="1"/>
      <c r="YH337" s="1"/>
      <c r="YI337" s="1"/>
      <c r="YJ337" s="1"/>
      <c r="YK337" s="1"/>
      <c r="YL337" s="1"/>
      <c r="YM337" s="1"/>
      <c r="YN337" s="1"/>
      <c r="YO337" s="1"/>
      <c r="YP337" s="1"/>
      <c r="YQ337" s="1"/>
      <c r="YR337" s="1"/>
      <c r="YS337" s="1"/>
      <c r="YT337" s="1"/>
      <c r="YU337" s="1"/>
      <c r="YV337" s="1"/>
      <c r="YW337" s="1"/>
      <c r="YX337" s="1"/>
      <c r="YY337" s="1"/>
      <c r="YZ337" s="1"/>
      <c r="ZA337" s="1"/>
      <c r="ZB337" s="1"/>
      <c r="ZC337" s="1"/>
      <c r="ZD337" s="1"/>
      <c r="ZE337" s="1"/>
      <c r="ZF337" s="1"/>
      <c r="ZG337" s="1"/>
      <c r="ZH337" s="1"/>
      <c r="ZI337" s="1"/>
      <c r="ZJ337" s="1"/>
      <c r="ZK337" s="1"/>
      <c r="ZL337" s="1"/>
      <c r="ZM337" s="1"/>
      <c r="ZN337" s="1"/>
      <c r="ZO337" s="1"/>
      <c r="ZP337" s="1"/>
      <c r="ZQ337" s="1"/>
      <c r="ZR337" s="1"/>
      <c r="ZS337" s="1"/>
      <c r="ZT337" s="1"/>
      <c r="ZU337" s="1"/>
      <c r="ZV337" s="1"/>
      <c r="ZW337" s="1"/>
      <c r="ZX337" s="1"/>
      <c r="ZY337" s="1"/>
      <c r="ZZ337" s="1"/>
      <c r="AAA337" s="1"/>
      <c r="AAB337" s="1"/>
      <c r="AAC337" s="1"/>
      <c r="AAD337" s="1"/>
      <c r="AAE337" s="1"/>
      <c r="AAF337" s="1"/>
      <c r="AAG337" s="1"/>
      <c r="AAH337" s="1"/>
      <c r="AAI337" s="1"/>
      <c r="AAJ337" s="1"/>
      <c r="AAK337" s="1"/>
      <c r="AAL337" s="1"/>
      <c r="AAM337" s="1"/>
      <c r="AAN337" s="1"/>
      <c r="AAO337" s="1"/>
      <c r="AAP337" s="1"/>
      <c r="AAQ337" s="1"/>
      <c r="AAR337" s="1"/>
      <c r="AAS337" s="1"/>
      <c r="AAT337" s="1"/>
      <c r="AAU337" s="1"/>
      <c r="AAV337" s="1"/>
      <c r="AAW337" s="1"/>
      <c r="AAX337" s="1"/>
      <c r="AAY337" s="1"/>
      <c r="AAZ337" s="1"/>
      <c r="ABA337" s="1"/>
      <c r="ABB337" s="1"/>
      <c r="ABC337" s="1"/>
      <c r="ABD337" s="1"/>
      <c r="ABE337" s="1"/>
      <c r="ABF337" s="1"/>
      <c r="ABG337" s="1"/>
      <c r="ABH337" s="1"/>
      <c r="ABI337" s="1"/>
      <c r="ABJ337" s="1"/>
      <c r="ABK337" s="1"/>
      <c r="ABL337" s="1"/>
      <c r="ABM337" s="1"/>
      <c r="ABN337" s="1"/>
      <c r="ABO337" s="1"/>
      <c r="ABP337" s="1"/>
      <c r="ABQ337" s="1"/>
      <c r="ABR337" s="1"/>
      <c r="ABS337" s="1"/>
      <c r="ABT337" s="1"/>
      <c r="ABU337" s="1"/>
      <c r="ABV337" s="1"/>
      <c r="ABW337" s="1"/>
      <c r="ABX337" s="1"/>
      <c r="ABY337" s="1"/>
      <c r="ABZ337" s="1"/>
      <c r="ACA337" s="1"/>
      <c r="ACB337" s="1"/>
      <c r="ACC337" s="1"/>
      <c r="ACD337" s="1"/>
      <c r="ACE337" s="1"/>
      <c r="ACF337" s="1"/>
      <c r="ACG337" s="1"/>
      <c r="ACH337" s="1"/>
      <c r="ACI337" s="1"/>
      <c r="ACJ337" s="1"/>
      <c r="ACK337" s="1"/>
      <c r="ACL337" s="1"/>
      <c r="ACM337" s="1"/>
      <c r="ACN337" s="1"/>
      <c r="ACO337" s="1"/>
      <c r="ACP337" s="1"/>
      <c r="ACQ337" s="1"/>
      <c r="ACR337" s="1"/>
      <c r="ACS337" s="1"/>
      <c r="ACT337" s="1"/>
      <c r="ACU337" s="1"/>
      <c r="ACV337" s="1"/>
      <c r="ACW337" s="1"/>
      <c r="ACX337" s="1"/>
      <c r="ACY337" s="1"/>
      <c r="ACZ337" s="1"/>
      <c r="ADA337" s="1"/>
      <c r="ADB337" s="1"/>
      <c r="ADC337" s="1"/>
      <c r="ADD337" s="1"/>
      <c r="ADE337" s="1"/>
      <c r="ADF337" s="1"/>
      <c r="ADG337" s="1"/>
      <c r="ADH337" s="1"/>
      <c r="ADI337" s="1"/>
      <c r="ADJ337" s="1"/>
      <c r="ADK337" s="1"/>
      <c r="ADL337" s="1"/>
      <c r="ADM337" s="1"/>
      <c r="ADN337" s="1"/>
      <c r="ADO337" s="1"/>
      <c r="ADP337" s="1"/>
      <c r="ADQ337" s="1"/>
      <c r="ADR337" s="1"/>
      <c r="ADS337" s="1"/>
      <c r="ADT337" s="1"/>
      <c r="ADU337" s="1"/>
      <c r="ADV337" s="1"/>
    </row>
    <row r="338" spans="1:802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  <c r="SH338" s="1"/>
      <c r="SI338" s="1"/>
      <c r="SJ338" s="1"/>
      <c r="SK338" s="1"/>
      <c r="SL338" s="1"/>
      <c r="SM338" s="1"/>
      <c r="SN338" s="1"/>
      <c r="SO338" s="1"/>
      <c r="SP338" s="1"/>
      <c r="SQ338" s="1"/>
      <c r="SR338" s="1"/>
      <c r="SS338" s="1"/>
      <c r="ST338" s="1"/>
      <c r="SU338" s="1"/>
      <c r="SV338" s="1"/>
      <c r="SW338" s="1"/>
      <c r="SX338" s="1"/>
      <c r="SY338" s="1"/>
      <c r="SZ338" s="1"/>
      <c r="TA338" s="1"/>
      <c r="TB338" s="1"/>
      <c r="TC338" s="1"/>
      <c r="TD338" s="1"/>
      <c r="TE338" s="1"/>
      <c r="TF338" s="1"/>
      <c r="TG338" s="1"/>
      <c r="TH338" s="1"/>
      <c r="TI338" s="1"/>
      <c r="TJ338" s="1"/>
      <c r="TK338" s="1"/>
      <c r="TL338" s="1"/>
      <c r="TM338" s="1"/>
      <c r="TN338" s="1"/>
      <c r="TO338" s="1"/>
      <c r="TP338" s="1"/>
      <c r="TQ338" s="1"/>
      <c r="TR338" s="1"/>
      <c r="TS338" s="1"/>
      <c r="TT338" s="1"/>
      <c r="TU338" s="1"/>
      <c r="TV338" s="1"/>
      <c r="TW338" s="1"/>
      <c r="TX338" s="1"/>
      <c r="TY338" s="1"/>
      <c r="TZ338" s="1"/>
      <c r="UA338" s="1"/>
      <c r="UB338" s="1"/>
      <c r="UC338" s="1"/>
      <c r="UD338" s="1"/>
      <c r="UE338" s="1"/>
      <c r="UF338" s="1"/>
      <c r="UG338" s="1"/>
      <c r="UH338" s="1"/>
      <c r="UI338" s="1"/>
      <c r="UJ338" s="1"/>
      <c r="UK338" s="1"/>
      <c r="UL338" s="1"/>
      <c r="UM338" s="1"/>
      <c r="UN338" s="1"/>
      <c r="UO338" s="1"/>
      <c r="UP338" s="1"/>
      <c r="UQ338" s="1"/>
      <c r="UR338" s="1"/>
      <c r="US338" s="1"/>
      <c r="UT338" s="1"/>
      <c r="UU338" s="1"/>
      <c r="UV338" s="1"/>
      <c r="UW338" s="1"/>
      <c r="UX338" s="1"/>
      <c r="UY338" s="1"/>
      <c r="UZ338" s="1"/>
      <c r="VA338" s="1"/>
      <c r="VB338" s="1"/>
      <c r="VC338" s="1"/>
      <c r="VD338" s="1"/>
      <c r="VE338" s="1"/>
      <c r="VF338" s="1"/>
      <c r="VG338" s="1"/>
      <c r="VH338" s="1"/>
      <c r="VI338" s="1"/>
      <c r="VJ338" s="1"/>
      <c r="VK338" s="1"/>
      <c r="VL338" s="1"/>
      <c r="VM338" s="1"/>
      <c r="VN338" s="1"/>
      <c r="VO338" s="1"/>
      <c r="VP338" s="1"/>
      <c r="VQ338" s="1"/>
      <c r="VR338" s="1"/>
      <c r="VS338" s="1"/>
      <c r="VT338" s="1"/>
      <c r="VU338" s="1"/>
      <c r="VV338" s="1"/>
      <c r="VW338" s="1"/>
      <c r="VX338" s="1"/>
      <c r="VY338" s="1"/>
      <c r="VZ338" s="1"/>
      <c r="WA338" s="1"/>
      <c r="WB338" s="1"/>
      <c r="WC338" s="1"/>
      <c r="WD338" s="1"/>
      <c r="WE338" s="1"/>
      <c r="WF338" s="1"/>
      <c r="WG338" s="1"/>
      <c r="WH338" s="1"/>
      <c r="WI338" s="1"/>
      <c r="WJ338" s="1"/>
      <c r="WK338" s="1"/>
      <c r="WL338" s="1"/>
      <c r="WM338" s="1"/>
      <c r="WN338" s="1"/>
      <c r="WO338" s="1"/>
      <c r="WP338" s="1"/>
      <c r="WQ338" s="1"/>
      <c r="WR338" s="1"/>
      <c r="WS338" s="1"/>
      <c r="WT338" s="1"/>
      <c r="WU338" s="1"/>
      <c r="WV338" s="1"/>
      <c r="WW338" s="1"/>
      <c r="WX338" s="1"/>
      <c r="WY338" s="1"/>
      <c r="WZ338" s="1"/>
      <c r="XA338" s="1"/>
      <c r="XB338" s="1"/>
      <c r="XC338" s="1"/>
      <c r="XD338" s="1"/>
      <c r="XE338" s="1"/>
      <c r="XF338" s="1"/>
      <c r="XG338" s="1"/>
      <c r="XH338" s="1"/>
      <c r="XI338" s="1"/>
      <c r="XJ338" s="1"/>
      <c r="XK338" s="1"/>
      <c r="XL338" s="1"/>
      <c r="XM338" s="1"/>
      <c r="XN338" s="1"/>
      <c r="XO338" s="1"/>
      <c r="XP338" s="1"/>
      <c r="XQ338" s="1"/>
      <c r="XR338" s="1"/>
      <c r="XS338" s="1"/>
      <c r="XT338" s="1"/>
      <c r="XU338" s="1"/>
      <c r="XV338" s="1"/>
      <c r="XW338" s="1"/>
      <c r="XX338" s="1"/>
      <c r="XY338" s="1"/>
      <c r="XZ338" s="1"/>
      <c r="YA338" s="1"/>
      <c r="YB338" s="1"/>
      <c r="YC338" s="1"/>
      <c r="YD338" s="1"/>
      <c r="YE338" s="1"/>
      <c r="YF338" s="1"/>
      <c r="YG338" s="1"/>
      <c r="YH338" s="1"/>
      <c r="YI338" s="1"/>
      <c r="YJ338" s="1"/>
      <c r="YK338" s="1"/>
      <c r="YL338" s="1"/>
      <c r="YM338" s="1"/>
      <c r="YN338" s="1"/>
      <c r="YO338" s="1"/>
      <c r="YP338" s="1"/>
      <c r="YQ338" s="1"/>
      <c r="YR338" s="1"/>
      <c r="YS338" s="1"/>
      <c r="YT338" s="1"/>
      <c r="YU338" s="1"/>
      <c r="YV338" s="1"/>
      <c r="YW338" s="1"/>
      <c r="YX338" s="1"/>
      <c r="YY338" s="1"/>
      <c r="YZ338" s="1"/>
      <c r="ZA338" s="1"/>
      <c r="ZB338" s="1"/>
      <c r="ZC338" s="1"/>
      <c r="ZD338" s="1"/>
      <c r="ZE338" s="1"/>
      <c r="ZF338" s="1"/>
      <c r="ZG338" s="1"/>
      <c r="ZH338" s="1"/>
      <c r="ZI338" s="1"/>
      <c r="ZJ338" s="1"/>
      <c r="ZK338" s="1"/>
      <c r="ZL338" s="1"/>
      <c r="ZM338" s="1"/>
      <c r="ZN338" s="1"/>
      <c r="ZO338" s="1"/>
      <c r="ZP338" s="1"/>
      <c r="ZQ338" s="1"/>
      <c r="ZR338" s="1"/>
      <c r="ZS338" s="1"/>
      <c r="ZT338" s="1"/>
      <c r="ZU338" s="1"/>
      <c r="ZV338" s="1"/>
      <c r="ZW338" s="1"/>
      <c r="ZX338" s="1"/>
      <c r="ZY338" s="1"/>
      <c r="ZZ338" s="1"/>
      <c r="AAA338" s="1"/>
      <c r="AAB338" s="1"/>
      <c r="AAC338" s="1"/>
      <c r="AAD338" s="1"/>
      <c r="AAE338" s="1"/>
      <c r="AAF338" s="1"/>
      <c r="AAG338" s="1"/>
      <c r="AAH338" s="1"/>
      <c r="AAI338" s="1"/>
      <c r="AAJ338" s="1"/>
      <c r="AAK338" s="1"/>
      <c r="AAL338" s="1"/>
      <c r="AAM338" s="1"/>
      <c r="AAN338" s="1"/>
      <c r="AAO338" s="1"/>
      <c r="AAP338" s="1"/>
      <c r="AAQ338" s="1"/>
      <c r="AAR338" s="1"/>
      <c r="AAS338" s="1"/>
      <c r="AAT338" s="1"/>
      <c r="AAU338" s="1"/>
      <c r="AAV338" s="1"/>
      <c r="AAW338" s="1"/>
      <c r="AAX338" s="1"/>
      <c r="AAY338" s="1"/>
      <c r="AAZ338" s="1"/>
      <c r="ABA338" s="1"/>
      <c r="ABB338" s="1"/>
      <c r="ABC338" s="1"/>
      <c r="ABD338" s="1"/>
      <c r="ABE338" s="1"/>
      <c r="ABF338" s="1"/>
      <c r="ABG338" s="1"/>
      <c r="ABH338" s="1"/>
      <c r="ABI338" s="1"/>
      <c r="ABJ338" s="1"/>
      <c r="ABK338" s="1"/>
      <c r="ABL338" s="1"/>
      <c r="ABM338" s="1"/>
      <c r="ABN338" s="1"/>
      <c r="ABO338" s="1"/>
      <c r="ABP338" s="1"/>
      <c r="ABQ338" s="1"/>
      <c r="ABR338" s="1"/>
      <c r="ABS338" s="1"/>
      <c r="ABT338" s="1"/>
      <c r="ABU338" s="1"/>
      <c r="ABV338" s="1"/>
      <c r="ABW338" s="1"/>
      <c r="ABX338" s="1"/>
      <c r="ABY338" s="1"/>
      <c r="ABZ338" s="1"/>
      <c r="ACA338" s="1"/>
      <c r="ACB338" s="1"/>
      <c r="ACC338" s="1"/>
      <c r="ACD338" s="1"/>
      <c r="ACE338" s="1"/>
      <c r="ACF338" s="1"/>
      <c r="ACG338" s="1"/>
      <c r="ACH338" s="1"/>
      <c r="ACI338" s="1"/>
      <c r="ACJ338" s="1"/>
      <c r="ACK338" s="1"/>
      <c r="ACL338" s="1"/>
      <c r="ACM338" s="1"/>
      <c r="ACN338" s="1"/>
      <c r="ACO338" s="1"/>
      <c r="ACP338" s="1"/>
      <c r="ACQ338" s="1"/>
      <c r="ACR338" s="1"/>
      <c r="ACS338" s="1"/>
      <c r="ACT338" s="1"/>
      <c r="ACU338" s="1"/>
      <c r="ACV338" s="1"/>
      <c r="ACW338" s="1"/>
      <c r="ACX338" s="1"/>
      <c r="ACY338" s="1"/>
      <c r="ACZ338" s="1"/>
      <c r="ADA338" s="1"/>
      <c r="ADB338" s="1"/>
      <c r="ADC338" s="1"/>
      <c r="ADD338" s="1"/>
      <c r="ADE338" s="1"/>
      <c r="ADF338" s="1"/>
      <c r="ADG338" s="1"/>
      <c r="ADH338" s="1"/>
      <c r="ADI338" s="1"/>
      <c r="ADJ338" s="1"/>
      <c r="ADK338" s="1"/>
      <c r="ADL338" s="1"/>
      <c r="ADM338" s="1"/>
      <c r="ADN338" s="1"/>
      <c r="ADO338" s="1"/>
      <c r="ADP338" s="1"/>
      <c r="ADQ338" s="1"/>
      <c r="ADR338" s="1"/>
      <c r="ADS338" s="1"/>
      <c r="ADT338" s="1"/>
      <c r="ADU338" s="1"/>
      <c r="ADV338" s="1"/>
    </row>
    <row r="339" spans="1:802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  <c r="SJ339" s="1"/>
      <c r="SK339" s="1"/>
      <c r="SL339" s="1"/>
      <c r="SM339" s="1"/>
      <c r="SN339" s="1"/>
      <c r="SO339" s="1"/>
      <c r="SP339" s="1"/>
      <c r="SQ339" s="1"/>
      <c r="SR339" s="1"/>
      <c r="SS339" s="1"/>
      <c r="ST339" s="1"/>
      <c r="SU339" s="1"/>
      <c r="SV339" s="1"/>
      <c r="SW339" s="1"/>
      <c r="SX339" s="1"/>
      <c r="SY339" s="1"/>
      <c r="SZ339" s="1"/>
      <c r="TA339" s="1"/>
      <c r="TB339" s="1"/>
      <c r="TC339" s="1"/>
      <c r="TD339" s="1"/>
      <c r="TE339" s="1"/>
      <c r="TF339" s="1"/>
      <c r="TG339" s="1"/>
      <c r="TH339" s="1"/>
      <c r="TI339" s="1"/>
      <c r="TJ339" s="1"/>
      <c r="TK339" s="1"/>
      <c r="TL339" s="1"/>
      <c r="TM339" s="1"/>
      <c r="TN339" s="1"/>
      <c r="TO339" s="1"/>
      <c r="TP339" s="1"/>
      <c r="TQ339" s="1"/>
      <c r="TR339" s="1"/>
      <c r="TS339" s="1"/>
      <c r="TT339" s="1"/>
      <c r="TU339" s="1"/>
      <c r="TV339" s="1"/>
      <c r="TW339" s="1"/>
      <c r="TX339" s="1"/>
      <c r="TY339" s="1"/>
      <c r="TZ339" s="1"/>
      <c r="UA339" s="1"/>
      <c r="UB339" s="1"/>
      <c r="UC339" s="1"/>
      <c r="UD339" s="1"/>
      <c r="UE339" s="1"/>
      <c r="UF339" s="1"/>
      <c r="UG339" s="1"/>
      <c r="UH339" s="1"/>
      <c r="UI339" s="1"/>
      <c r="UJ339" s="1"/>
      <c r="UK339" s="1"/>
      <c r="UL339" s="1"/>
      <c r="UM339" s="1"/>
      <c r="UN339" s="1"/>
      <c r="UO339" s="1"/>
      <c r="UP339" s="1"/>
      <c r="UQ339" s="1"/>
      <c r="UR339" s="1"/>
      <c r="US339" s="1"/>
      <c r="UT339" s="1"/>
      <c r="UU339" s="1"/>
      <c r="UV339" s="1"/>
      <c r="UW339" s="1"/>
      <c r="UX339" s="1"/>
      <c r="UY339" s="1"/>
      <c r="UZ339" s="1"/>
      <c r="VA339" s="1"/>
      <c r="VB339" s="1"/>
      <c r="VC339" s="1"/>
      <c r="VD339" s="1"/>
      <c r="VE339" s="1"/>
      <c r="VF339" s="1"/>
      <c r="VG339" s="1"/>
      <c r="VH339" s="1"/>
      <c r="VI339" s="1"/>
      <c r="VJ339" s="1"/>
      <c r="VK339" s="1"/>
      <c r="VL339" s="1"/>
      <c r="VM339" s="1"/>
      <c r="VN339" s="1"/>
      <c r="VO339" s="1"/>
      <c r="VP339" s="1"/>
      <c r="VQ339" s="1"/>
      <c r="VR339" s="1"/>
      <c r="VS339" s="1"/>
      <c r="VT339" s="1"/>
      <c r="VU339" s="1"/>
      <c r="VV339" s="1"/>
      <c r="VW339" s="1"/>
      <c r="VX339" s="1"/>
      <c r="VY339" s="1"/>
      <c r="VZ339" s="1"/>
      <c r="WA339" s="1"/>
      <c r="WB339" s="1"/>
      <c r="WC339" s="1"/>
      <c r="WD339" s="1"/>
      <c r="WE339" s="1"/>
      <c r="WF339" s="1"/>
      <c r="WG339" s="1"/>
      <c r="WH339" s="1"/>
      <c r="WI339" s="1"/>
      <c r="WJ339" s="1"/>
      <c r="WK339" s="1"/>
      <c r="WL339" s="1"/>
      <c r="WM339" s="1"/>
      <c r="WN339" s="1"/>
      <c r="WO339" s="1"/>
      <c r="WP339" s="1"/>
      <c r="WQ339" s="1"/>
      <c r="WR339" s="1"/>
      <c r="WS339" s="1"/>
      <c r="WT339" s="1"/>
      <c r="WU339" s="1"/>
      <c r="WV339" s="1"/>
      <c r="WW339" s="1"/>
      <c r="WX339" s="1"/>
      <c r="WY339" s="1"/>
      <c r="WZ339" s="1"/>
      <c r="XA339" s="1"/>
      <c r="XB339" s="1"/>
      <c r="XC339" s="1"/>
      <c r="XD339" s="1"/>
      <c r="XE339" s="1"/>
      <c r="XF339" s="1"/>
      <c r="XG339" s="1"/>
      <c r="XH339" s="1"/>
      <c r="XI339" s="1"/>
      <c r="XJ339" s="1"/>
      <c r="XK339" s="1"/>
      <c r="XL339" s="1"/>
      <c r="XM339" s="1"/>
      <c r="XN339" s="1"/>
      <c r="XO339" s="1"/>
      <c r="XP339" s="1"/>
      <c r="XQ339" s="1"/>
      <c r="XR339" s="1"/>
      <c r="XS339" s="1"/>
      <c r="XT339" s="1"/>
      <c r="XU339" s="1"/>
      <c r="XV339" s="1"/>
      <c r="XW339" s="1"/>
      <c r="XX339" s="1"/>
      <c r="XY339" s="1"/>
      <c r="XZ339" s="1"/>
      <c r="YA339" s="1"/>
      <c r="YB339" s="1"/>
      <c r="YC339" s="1"/>
      <c r="YD339" s="1"/>
      <c r="YE339" s="1"/>
      <c r="YF339" s="1"/>
      <c r="YG339" s="1"/>
      <c r="YH339" s="1"/>
      <c r="YI339" s="1"/>
      <c r="YJ339" s="1"/>
      <c r="YK339" s="1"/>
      <c r="YL339" s="1"/>
      <c r="YM339" s="1"/>
      <c r="YN339" s="1"/>
      <c r="YO339" s="1"/>
      <c r="YP339" s="1"/>
      <c r="YQ339" s="1"/>
      <c r="YR339" s="1"/>
      <c r="YS339" s="1"/>
      <c r="YT339" s="1"/>
      <c r="YU339" s="1"/>
      <c r="YV339" s="1"/>
      <c r="YW339" s="1"/>
      <c r="YX339" s="1"/>
      <c r="YY339" s="1"/>
      <c r="YZ339" s="1"/>
      <c r="ZA339" s="1"/>
      <c r="ZB339" s="1"/>
      <c r="ZC339" s="1"/>
      <c r="ZD339" s="1"/>
      <c r="ZE339" s="1"/>
      <c r="ZF339" s="1"/>
      <c r="ZG339" s="1"/>
      <c r="ZH339" s="1"/>
      <c r="ZI339" s="1"/>
      <c r="ZJ339" s="1"/>
      <c r="ZK339" s="1"/>
      <c r="ZL339" s="1"/>
      <c r="ZM339" s="1"/>
      <c r="ZN339" s="1"/>
      <c r="ZO339" s="1"/>
      <c r="ZP339" s="1"/>
      <c r="ZQ339" s="1"/>
      <c r="ZR339" s="1"/>
      <c r="ZS339" s="1"/>
      <c r="ZT339" s="1"/>
      <c r="ZU339" s="1"/>
      <c r="ZV339" s="1"/>
      <c r="ZW339" s="1"/>
      <c r="ZX339" s="1"/>
      <c r="ZY339" s="1"/>
      <c r="ZZ339" s="1"/>
      <c r="AAA339" s="1"/>
      <c r="AAB339" s="1"/>
      <c r="AAC339" s="1"/>
      <c r="AAD339" s="1"/>
      <c r="AAE339" s="1"/>
      <c r="AAF339" s="1"/>
      <c r="AAG339" s="1"/>
      <c r="AAH339" s="1"/>
      <c r="AAI339" s="1"/>
      <c r="AAJ339" s="1"/>
      <c r="AAK339" s="1"/>
      <c r="AAL339" s="1"/>
      <c r="AAM339" s="1"/>
      <c r="AAN339" s="1"/>
      <c r="AAO339" s="1"/>
      <c r="AAP339" s="1"/>
      <c r="AAQ339" s="1"/>
      <c r="AAR339" s="1"/>
      <c r="AAS339" s="1"/>
      <c r="AAT339" s="1"/>
      <c r="AAU339" s="1"/>
      <c r="AAV339" s="1"/>
      <c r="AAW339" s="1"/>
      <c r="AAX339" s="1"/>
      <c r="AAY339" s="1"/>
      <c r="AAZ339" s="1"/>
      <c r="ABA339" s="1"/>
      <c r="ABB339" s="1"/>
      <c r="ABC339" s="1"/>
      <c r="ABD339" s="1"/>
      <c r="ABE339" s="1"/>
      <c r="ABF339" s="1"/>
      <c r="ABG339" s="1"/>
      <c r="ABH339" s="1"/>
      <c r="ABI339" s="1"/>
      <c r="ABJ339" s="1"/>
      <c r="ABK339" s="1"/>
      <c r="ABL339" s="1"/>
      <c r="ABM339" s="1"/>
      <c r="ABN339" s="1"/>
      <c r="ABO339" s="1"/>
      <c r="ABP339" s="1"/>
      <c r="ABQ339" s="1"/>
      <c r="ABR339" s="1"/>
      <c r="ABS339" s="1"/>
      <c r="ABT339" s="1"/>
      <c r="ABU339" s="1"/>
      <c r="ABV339" s="1"/>
      <c r="ABW339" s="1"/>
      <c r="ABX339" s="1"/>
      <c r="ABY339" s="1"/>
      <c r="ABZ339" s="1"/>
      <c r="ACA339" s="1"/>
      <c r="ACB339" s="1"/>
      <c r="ACC339" s="1"/>
      <c r="ACD339" s="1"/>
      <c r="ACE339" s="1"/>
      <c r="ACF339" s="1"/>
      <c r="ACG339" s="1"/>
      <c r="ACH339" s="1"/>
      <c r="ACI339" s="1"/>
      <c r="ACJ339" s="1"/>
      <c r="ACK339" s="1"/>
      <c r="ACL339" s="1"/>
      <c r="ACM339" s="1"/>
      <c r="ACN339" s="1"/>
      <c r="ACO339" s="1"/>
      <c r="ACP339" s="1"/>
      <c r="ACQ339" s="1"/>
      <c r="ACR339" s="1"/>
      <c r="ACS339" s="1"/>
      <c r="ACT339" s="1"/>
      <c r="ACU339" s="1"/>
      <c r="ACV339" s="1"/>
      <c r="ACW339" s="1"/>
      <c r="ACX339" s="1"/>
      <c r="ACY339" s="1"/>
      <c r="ACZ339" s="1"/>
      <c r="ADA339" s="1"/>
      <c r="ADB339" s="1"/>
      <c r="ADC339" s="1"/>
      <c r="ADD339" s="1"/>
      <c r="ADE339" s="1"/>
      <c r="ADF339" s="1"/>
      <c r="ADG339" s="1"/>
      <c r="ADH339" s="1"/>
      <c r="ADI339" s="1"/>
      <c r="ADJ339" s="1"/>
      <c r="ADK339" s="1"/>
      <c r="ADL339" s="1"/>
      <c r="ADM339" s="1"/>
      <c r="ADN339" s="1"/>
      <c r="ADO339" s="1"/>
      <c r="ADP339" s="1"/>
      <c r="ADQ339" s="1"/>
      <c r="ADR339" s="1"/>
      <c r="ADS339" s="1"/>
      <c r="ADT339" s="1"/>
      <c r="ADU339" s="1"/>
      <c r="ADV339" s="1"/>
    </row>
    <row r="340" spans="1:802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  <c r="SG340" s="1"/>
      <c r="SH340" s="1"/>
      <c r="SI340" s="1"/>
      <c r="SJ340" s="1"/>
      <c r="SK340" s="1"/>
      <c r="SL340" s="1"/>
      <c r="SM340" s="1"/>
      <c r="SN340" s="1"/>
      <c r="SO340" s="1"/>
      <c r="SP340" s="1"/>
      <c r="SQ340" s="1"/>
      <c r="SR340" s="1"/>
      <c r="SS340" s="1"/>
      <c r="ST340" s="1"/>
      <c r="SU340" s="1"/>
      <c r="SV340" s="1"/>
      <c r="SW340" s="1"/>
      <c r="SX340" s="1"/>
      <c r="SY340" s="1"/>
      <c r="SZ340" s="1"/>
      <c r="TA340" s="1"/>
      <c r="TB340" s="1"/>
      <c r="TC340" s="1"/>
      <c r="TD340" s="1"/>
      <c r="TE340" s="1"/>
      <c r="TF340" s="1"/>
      <c r="TG340" s="1"/>
      <c r="TH340" s="1"/>
      <c r="TI340" s="1"/>
      <c r="TJ340" s="1"/>
      <c r="TK340" s="1"/>
      <c r="TL340" s="1"/>
      <c r="TM340" s="1"/>
      <c r="TN340" s="1"/>
      <c r="TO340" s="1"/>
      <c r="TP340" s="1"/>
      <c r="TQ340" s="1"/>
      <c r="TR340" s="1"/>
      <c r="TS340" s="1"/>
      <c r="TT340" s="1"/>
      <c r="TU340" s="1"/>
      <c r="TV340" s="1"/>
      <c r="TW340" s="1"/>
      <c r="TX340" s="1"/>
      <c r="TY340" s="1"/>
      <c r="TZ340" s="1"/>
      <c r="UA340" s="1"/>
      <c r="UB340" s="1"/>
      <c r="UC340" s="1"/>
      <c r="UD340" s="1"/>
      <c r="UE340" s="1"/>
      <c r="UF340" s="1"/>
      <c r="UG340" s="1"/>
      <c r="UH340" s="1"/>
      <c r="UI340" s="1"/>
      <c r="UJ340" s="1"/>
      <c r="UK340" s="1"/>
      <c r="UL340" s="1"/>
      <c r="UM340" s="1"/>
      <c r="UN340" s="1"/>
      <c r="UO340" s="1"/>
      <c r="UP340" s="1"/>
      <c r="UQ340" s="1"/>
      <c r="UR340" s="1"/>
      <c r="US340" s="1"/>
      <c r="UT340" s="1"/>
      <c r="UU340" s="1"/>
      <c r="UV340" s="1"/>
      <c r="UW340" s="1"/>
      <c r="UX340" s="1"/>
      <c r="UY340" s="1"/>
      <c r="UZ340" s="1"/>
      <c r="VA340" s="1"/>
      <c r="VB340" s="1"/>
      <c r="VC340" s="1"/>
      <c r="VD340" s="1"/>
      <c r="VE340" s="1"/>
      <c r="VF340" s="1"/>
      <c r="VG340" s="1"/>
      <c r="VH340" s="1"/>
      <c r="VI340" s="1"/>
      <c r="VJ340" s="1"/>
      <c r="VK340" s="1"/>
      <c r="VL340" s="1"/>
      <c r="VM340" s="1"/>
      <c r="VN340" s="1"/>
      <c r="VO340" s="1"/>
      <c r="VP340" s="1"/>
      <c r="VQ340" s="1"/>
      <c r="VR340" s="1"/>
      <c r="VS340" s="1"/>
      <c r="VT340" s="1"/>
      <c r="VU340" s="1"/>
      <c r="VV340" s="1"/>
      <c r="VW340" s="1"/>
      <c r="VX340" s="1"/>
      <c r="VY340" s="1"/>
      <c r="VZ340" s="1"/>
      <c r="WA340" s="1"/>
      <c r="WB340" s="1"/>
      <c r="WC340" s="1"/>
      <c r="WD340" s="1"/>
      <c r="WE340" s="1"/>
      <c r="WF340" s="1"/>
      <c r="WG340" s="1"/>
      <c r="WH340" s="1"/>
      <c r="WI340" s="1"/>
      <c r="WJ340" s="1"/>
      <c r="WK340" s="1"/>
      <c r="WL340" s="1"/>
      <c r="WM340" s="1"/>
      <c r="WN340" s="1"/>
      <c r="WO340" s="1"/>
      <c r="WP340" s="1"/>
      <c r="WQ340" s="1"/>
      <c r="WR340" s="1"/>
      <c r="WS340" s="1"/>
      <c r="WT340" s="1"/>
      <c r="WU340" s="1"/>
      <c r="WV340" s="1"/>
      <c r="WW340" s="1"/>
      <c r="WX340" s="1"/>
      <c r="WY340" s="1"/>
      <c r="WZ340" s="1"/>
      <c r="XA340" s="1"/>
      <c r="XB340" s="1"/>
      <c r="XC340" s="1"/>
      <c r="XD340" s="1"/>
      <c r="XE340" s="1"/>
      <c r="XF340" s="1"/>
      <c r="XG340" s="1"/>
      <c r="XH340" s="1"/>
      <c r="XI340" s="1"/>
      <c r="XJ340" s="1"/>
      <c r="XK340" s="1"/>
      <c r="XL340" s="1"/>
      <c r="XM340" s="1"/>
      <c r="XN340" s="1"/>
      <c r="XO340" s="1"/>
      <c r="XP340" s="1"/>
      <c r="XQ340" s="1"/>
      <c r="XR340" s="1"/>
      <c r="XS340" s="1"/>
      <c r="XT340" s="1"/>
      <c r="XU340" s="1"/>
      <c r="XV340" s="1"/>
      <c r="XW340" s="1"/>
      <c r="XX340" s="1"/>
      <c r="XY340" s="1"/>
      <c r="XZ340" s="1"/>
      <c r="YA340" s="1"/>
      <c r="YB340" s="1"/>
      <c r="YC340" s="1"/>
      <c r="YD340" s="1"/>
      <c r="YE340" s="1"/>
      <c r="YF340" s="1"/>
      <c r="YG340" s="1"/>
      <c r="YH340" s="1"/>
      <c r="YI340" s="1"/>
      <c r="YJ340" s="1"/>
      <c r="YK340" s="1"/>
      <c r="YL340" s="1"/>
      <c r="YM340" s="1"/>
      <c r="YN340" s="1"/>
      <c r="YO340" s="1"/>
      <c r="YP340" s="1"/>
      <c r="YQ340" s="1"/>
      <c r="YR340" s="1"/>
      <c r="YS340" s="1"/>
      <c r="YT340" s="1"/>
      <c r="YU340" s="1"/>
      <c r="YV340" s="1"/>
      <c r="YW340" s="1"/>
      <c r="YX340" s="1"/>
      <c r="YY340" s="1"/>
      <c r="YZ340" s="1"/>
      <c r="ZA340" s="1"/>
      <c r="ZB340" s="1"/>
      <c r="ZC340" s="1"/>
      <c r="ZD340" s="1"/>
      <c r="ZE340" s="1"/>
      <c r="ZF340" s="1"/>
      <c r="ZG340" s="1"/>
      <c r="ZH340" s="1"/>
      <c r="ZI340" s="1"/>
      <c r="ZJ340" s="1"/>
      <c r="ZK340" s="1"/>
      <c r="ZL340" s="1"/>
      <c r="ZM340" s="1"/>
      <c r="ZN340" s="1"/>
      <c r="ZO340" s="1"/>
      <c r="ZP340" s="1"/>
      <c r="ZQ340" s="1"/>
      <c r="ZR340" s="1"/>
      <c r="ZS340" s="1"/>
      <c r="ZT340" s="1"/>
      <c r="ZU340" s="1"/>
      <c r="ZV340" s="1"/>
      <c r="ZW340" s="1"/>
      <c r="ZX340" s="1"/>
      <c r="ZY340" s="1"/>
      <c r="ZZ340" s="1"/>
      <c r="AAA340" s="1"/>
      <c r="AAB340" s="1"/>
      <c r="AAC340" s="1"/>
      <c r="AAD340" s="1"/>
      <c r="AAE340" s="1"/>
      <c r="AAF340" s="1"/>
      <c r="AAG340" s="1"/>
      <c r="AAH340" s="1"/>
      <c r="AAI340" s="1"/>
      <c r="AAJ340" s="1"/>
      <c r="AAK340" s="1"/>
      <c r="AAL340" s="1"/>
      <c r="AAM340" s="1"/>
      <c r="AAN340" s="1"/>
      <c r="AAO340" s="1"/>
      <c r="AAP340" s="1"/>
      <c r="AAQ340" s="1"/>
      <c r="AAR340" s="1"/>
      <c r="AAS340" s="1"/>
      <c r="AAT340" s="1"/>
      <c r="AAU340" s="1"/>
      <c r="AAV340" s="1"/>
      <c r="AAW340" s="1"/>
      <c r="AAX340" s="1"/>
      <c r="AAY340" s="1"/>
      <c r="AAZ340" s="1"/>
      <c r="ABA340" s="1"/>
      <c r="ABB340" s="1"/>
      <c r="ABC340" s="1"/>
      <c r="ABD340" s="1"/>
      <c r="ABE340" s="1"/>
      <c r="ABF340" s="1"/>
      <c r="ABG340" s="1"/>
      <c r="ABH340" s="1"/>
      <c r="ABI340" s="1"/>
      <c r="ABJ340" s="1"/>
      <c r="ABK340" s="1"/>
      <c r="ABL340" s="1"/>
      <c r="ABM340" s="1"/>
      <c r="ABN340" s="1"/>
      <c r="ABO340" s="1"/>
      <c r="ABP340" s="1"/>
      <c r="ABQ340" s="1"/>
      <c r="ABR340" s="1"/>
      <c r="ABS340" s="1"/>
      <c r="ABT340" s="1"/>
      <c r="ABU340" s="1"/>
      <c r="ABV340" s="1"/>
      <c r="ABW340" s="1"/>
      <c r="ABX340" s="1"/>
      <c r="ABY340" s="1"/>
      <c r="ABZ340" s="1"/>
      <c r="ACA340" s="1"/>
      <c r="ACB340" s="1"/>
      <c r="ACC340" s="1"/>
      <c r="ACD340" s="1"/>
      <c r="ACE340" s="1"/>
      <c r="ACF340" s="1"/>
      <c r="ACG340" s="1"/>
      <c r="ACH340" s="1"/>
      <c r="ACI340" s="1"/>
      <c r="ACJ340" s="1"/>
      <c r="ACK340" s="1"/>
      <c r="ACL340" s="1"/>
      <c r="ACM340" s="1"/>
      <c r="ACN340" s="1"/>
      <c r="ACO340" s="1"/>
      <c r="ACP340" s="1"/>
      <c r="ACQ340" s="1"/>
      <c r="ACR340" s="1"/>
      <c r="ACS340" s="1"/>
      <c r="ACT340" s="1"/>
      <c r="ACU340" s="1"/>
      <c r="ACV340" s="1"/>
      <c r="ACW340" s="1"/>
      <c r="ACX340" s="1"/>
      <c r="ACY340" s="1"/>
      <c r="ACZ340" s="1"/>
      <c r="ADA340" s="1"/>
      <c r="ADB340" s="1"/>
      <c r="ADC340" s="1"/>
      <c r="ADD340" s="1"/>
      <c r="ADE340" s="1"/>
      <c r="ADF340" s="1"/>
      <c r="ADG340" s="1"/>
      <c r="ADH340" s="1"/>
      <c r="ADI340" s="1"/>
      <c r="ADJ340" s="1"/>
      <c r="ADK340" s="1"/>
      <c r="ADL340" s="1"/>
      <c r="ADM340" s="1"/>
      <c r="ADN340" s="1"/>
      <c r="ADO340" s="1"/>
      <c r="ADP340" s="1"/>
      <c r="ADQ340" s="1"/>
      <c r="ADR340" s="1"/>
      <c r="ADS340" s="1"/>
      <c r="ADT340" s="1"/>
      <c r="ADU340" s="1"/>
      <c r="ADV340" s="1"/>
    </row>
    <row r="341" spans="1:802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  <c r="SJ341" s="1"/>
      <c r="SK341" s="1"/>
      <c r="SL341" s="1"/>
      <c r="SM341" s="1"/>
      <c r="SN341" s="1"/>
      <c r="SO341" s="1"/>
      <c r="SP341" s="1"/>
      <c r="SQ341" s="1"/>
      <c r="SR341" s="1"/>
      <c r="SS341" s="1"/>
      <c r="ST341" s="1"/>
      <c r="SU341" s="1"/>
      <c r="SV341" s="1"/>
      <c r="SW341" s="1"/>
      <c r="SX341" s="1"/>
      <c r="SY341" s="1"/>
      <c r="SZ341" s="1"/>
      <c r="TA341" s="1"/>
      <c r="TB341" s="1"/>
      <c r="TC341" s="1"/>
      <c r="TD341" s="1"/>
      <c r="TE341" s="1"/>
      <c r="TF341" s="1"/>
      <c r="TG341" s="1"/>
      <c r="TH341" s="1"/>
      <c r="TI341" s="1"/>
      <c r="TJ341" s="1"/>
      <c r="TK341" s="1"/>
      <c r="TL341" s="1"/>
      <c r="TM341" s="1"/>
      <c r="TN341" s="1"/>
      <c r="TO341" s="1"/>
      <c r="TP341" s="1"/>
      <c r="TQ341" s="1"/>
      <c r="TR341" s="1"/>
      <c r="TS341" s="1"/>
      <c r="TT341" s="1"/>
      <c r="TU341" s="1"/>
      <c r="TV341" s="1"/>
      <c r="TW341" s="1"/>
      <c r="TX341" s="1"/>
      <c r="TY341" s="1"/>
      <c r="TZ341" s="1"/>
      <c r="UA341" s="1"/>
      <c r="UB341" s="1"/>
      <c r="UC341" s="1"/>
      <c r="UD341" s="1"/>
      <c r="UE341" s="1"/>
      <c r="UF341" s="1"/>
      <c r="UG341" s="1"/>
      <c r="UH341" s="1"/>
      <c r="UI341" s="1"/>
      <c r="UJ341" s="1"/>
      <c r="UK341" s="1"/>
      <c r="UL341" s="1"/>
      <c r="UM341" s="1"/>
      <c r="UN341" s="1"/>
      <c r="UO341" s="1"/>
      <c r="UP341" s="1"/>
      <c r="UQ341" s="1"/>
      <c r="UR341" s="1"/>
      <c r="US341" s="1"/>
      <c r="UT341" s="1"/>
      <c r="UU341" s="1"/>
      <c r="UV341" s="1"/>
      <c r="UW341" s="1"/>
      <c r="UX341" s="1"/>
      <c r="UY341" s="1"/>
      <c r="UZ341" s="1"/>
      <c r="VA341" s="1"/>
      <c r="VB341" s="1"/>
      <c r="VC341" s="1"/>
      <c r="VD341" s="1"/>
      <c r="VE341" s="1"/>
      <c r="VF341" s="1"/>
      <c r="VG341" s="1"/>
      <c r="VH341" s="1"/>
      <c r="VI341" s="1"/>
      <c r="VJ341" s="1"/>
      <c r="VK341" s="1"/>
      <c r="VL341" s="1"/>
      <c r="VM341" s="1"/>
      <c r="VN341" s="1"/>
      <c r="VO341" s="1"/>
      <c r="VP341" s="1"/>
      <c r="VQ341" s="1"/>
      <c r="VR341" s="1"/>
      <c r="VS341" s="1"/>
      <c r="VT341" s="1"/>
      <c r="VU341" s="1"/>
      <c r="VV341" s="1"/>
      <c r="VW341" s="1"/>
      <c r="VX341" s="1"/>
      <c r="VY341" s="1"/>
      <c r="VZ341" s="1"/>
      <c r="WA341" s="1"/>
      <c r="WB341" s="1"/>
      <c r="WC341" s="1"/>
      <c r="WD341" s="1"/>
      <c r="WE341" s="1"/>
      <c r="WF341" s="1"/>
      <c r="WG341" s="1"/>
      <c r="WH341" s="1"/>
      <c r="WI341" s="1"/>
      <c r="WJ341" s="1"/>
      <c r="WK341" s="1"/>
      <c r="WL341" s="1"/>
      <c r="WM341" s="1"/>
      <c r="WN341" s="1"/>
      <c r="WO341" s="1"/>
      <c r="WP341" s="1"/>
      <c r="WQ341" s="1"/>
      <c r="WR341" s="1"/>
      <c r="WS341" s="1"/>
      <c r="WT341" s="1"/>
      <c r="WU341" s="1"/>
      <c r="WV341" s="1"/>
      <c r="WW341" s="1"/>
      <c r="WX341" s="1"/>
      <c r="WY341" s="1"/>
      <c r="WZ341" s="1"/>
      <c r="XA341" s="1"/>
      <c r="XB341" s="1"/>
      <c r="XC341" s="1"/>
      <c r="XD341" s="1"/>
      <c r="XE341" s="1"/>
      <c r="XF341" s="1"/>
      <c r="XG341" s="1"/>
      <c r="XH341" s="1"/>
      <c r="XI341" s="1"/>
      <c r="XJ341" s="1"/>
      <c r="XK341" s="1"/>
      <c r="XL341" s="1"/>
      <c r="XM341" s="1"/>
      <c r="XN341" s="1"/>
      <c r="XO341" s="1"/>
      <c r="XP341" s="1"/>
      <c r="XQ341" s="1"/>
      <c r="XR341" s="1"/>
      <c r="XS341" s="1"/>
      <c r="XT341" s="1"/>
      <c r="XU341" s="1"/>
      <c r="XV341" s="1"/>
      <c r="XW341" s="1"/>
      <c r="XX341" s="1"/>
      <c r="XY341" s="1"/>
      <c r="XZ341" s="1"/>
      <c r="YA341" s="1"/>
      <c r="YB341" s="1"/>
      <c r="YC341" s="1"/>
      <c r="YD341" s="1"/>
      <c r="YE341" s="1"/>
      <c r="YF341" s="1"/>
      <c r="YG341" s="1"/>
      <c r="YH341" s="1"/>
      <c r="YI341" s="1"/>
      <c r="YJ341" s="1"/>
      <c r="YK341" s="1"/>
      <c r="YL341" s="1"/>
      <c r="YM341" s="1"/>
      <c r="YN341" s="1"/>
      <c r="YO341" s="1"/>
      <c r="YP341" s="1"/>
      <c r="YQ341" s="1"/>
      <c r="YR341" s="1"/>
      <c r="YS341" s="1"/>
      <c r="YT341" s="1"/>
      <c r="YU341" s="1"/>
      <c r="YV341" s="1"/>
      <c r="YW341" s="1"/>
      <c r="YX341" s="1"/>
      <c r="YY341" s="1"/>
      <c r="YZ341" s="1"/>
      <c r="ZA341" s="1"/>
      <c r="ZB341" s="1"/>
      <c r="ZC341" s="1"/>
      <c r="ZD341" s="1"/>
      <c r="ZE341" s="1"/>
      <c r="ZF341" s="1"/>
      <c r="ZG341" s="1"/>
      <c r="ZH341" s="1"/>
      <c r="ZI341" s="1"/>
      <c r="ZJ341" s="1"/>
      <c r="ZK341" s="1"/>
      <c r="ZL341" s="1"/>
      <c r="ZM341" s="1"/>
      <c r="ZN341" s="1"/>
      <c r="ZO341" s="1"/>
      <c r="ZP341" s="1"/>
      <c r="ZQ341" s="1"/>
      <c r="ZR341" s="1"/>
      <c r="ZS341" s="1"/>
      <c r="ZT341" s="1"/>
      <c r="ZU341" s="1"/>
      <c r="ZV341" s="1"/>
      <c r="ZW341" s="1"/>
      <c r="ZX341" s="1"/>
      <c r="ZY341" s="1"/>
      <c r="ZZ341" s="1"/>
      <c r="AAA341" s="1"/>
      <c r="AAB341" s="1"/>
      <c r="AAC341" s="1"/>
      <c r="AAD341" s="1"/>
      <c r="AAE341" s="1"/>
      <c r="AAF341" s="1"/>
      <c r="AAG341" s="1"/>
      <c r="AAH341" s="1"/>
      <c r="AAI341" s="1"/>
      <c r="AAJ341" s="1"/>
      <c r="AAK341" s="1"/>
      <c r="AAL341" s="1"/>
      <c r="AAM341" s="1"/>
      <c r="AAN341" s="1"/>
      <c r="AAO341" s="1"/>
      <c r="AAP341" s="1"/>
      <c r="AAQ341" s="1"/>
      <c r="AAR341" s="1"/>
      <c r="AAS341" s="1"/>
      <c r="AAT341" s="1"/>
      <c r="AAU341" s="1"/>
      <c r="AAV341" s="1"/>
      <c r="AAW341" s="1"/>
      <c r="AAX341" s="1"/>
      <c r="AAY341" s="1"/>
      <c r="AAZ341" s="1"/>
      <c r="ABA341" s="1"/>
      <c r="ABB341" s="1"/>
      <c r="ABC341" s="1"/>
      <c r="ABD341" s="1"/>
      <c r="ABE341" s="1"/>
      <c r="ABF341" s="1"/>
      <c r="ABG341" s="1"/>
      <c r="ABH341" s="1"/>
      <c r="ABI341" s="1"/>
      <c r="ABJ341" s="1"/>
      <c r="ABK341" s="1"/>
      <c r="ABL341" s="1"/>
      <c r="ABM341" s="1"/>
      <c r="ABN341" s="1"/>
      <c r="ABO341" s="1"/>
      <c r="ABP341" s="1"/>
      <c r="ABQ341" s="1"/>
      <c r="ABR341" s="1"/>
      <c r="ABS341" s="1"/>
      <c r="ABT341" s="1"/>
      <c r="ABU341" s="1"/>
      <c r="ABV341" s="1"/>
      <c r="ABW341" s="1"/>
      <c r="ABX341" s="1"/>
      <c r="ABY341" s="1"/>
      <c r="ABZ341" s="1"/>
      <c r="ACA341" s="1"/>
      <c r="ACB341" s="1"/>
      <c r="ACC341" s="1"/>
      <c r="ACD341" s="1"/>
      <c r="ACE341" s="1"/>
      <c r="ACF341" s="1"/>
      <c r="ACG341" s="1"/>
      <c r="ACH341" s="1"/>
      <c r="ACI341" s="1"/>
      <c r="ACJ341" s="1"/>
      <c r="ACK341" s="1"/>
      <c r="ACL341" s="1"/>
      <c r="ACM341" s="1"/>
      <c r="ACN341" s="1"/>
      <c r="ACO341" s="1"/>
      <c r="ACP341" s="1"/>
      <c r="ACQ341" s="1"/>
      <c r="ACR341" s="1"/>
      <c r="ACS341" s="1"/>
      <c r="ACT341" s="1"/>
      <c r="ACU341" s="1"/>
      <c r="ACV341" s="1"/>
      <c r="ACW341" s="1"/>
      <c r="ACX341" s="1"/>
      <c r="ACY341" s="1"/>
      <c r="ACZ341" s="1"/>
      <c r="ADA341" s="1"/>
      <c r="ADB341" s="1"/>
      <c r="ADC341" s="1"/>
      <c r="ADD341" s="1"/>
      <c r="ADE341" s="1"/>
      <c r="ADF341" s="1"/>
      <c r="ADG341" s="1"/>
      <c r="ADH341" s="1"/>
      <c r="ADI341" s="1"/>
      <c r="ADJ341" s="1"/>
      <c r="ADK341" s="1"/>
      <c r="ADL341" s="1"/>
      <c r="ADM341" s="1"/>
      <c r="ADN341" s="1"/>
      <c r="ADO341" s="1"/>
      <c r="ADP341" s="1"/>
      <c r="ADQ341" s="1"/>
      <c r="ADR341" s="1"/>
      <c r="ADS341" s="1"/>
      <c r="ADT341" s="1"/>
      <c r="ADU341" s="1"/>
      <c r="ADV341" s="1"/>
    </row>
    <row r="342" spans="1:802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  <c r="SG342" s="1"/>
      <c r="SH342" s="1"/>
      <c r="SI342" s="1"/>
      <c r="SJ342" s="1"/>
      <c r="SK342" s="1"/>
      <c r="SL342" s="1"/>
      <c r="SM342" s="1"/>
      <c r="SN342" s="1"/>
      <c r="SO342" s="1"/>
      <c r="SP342" s="1"/>
      <c r="SQ342" s="1"/>
      <c r="SR342" s="1"/>
      <c r="SS342" s="1"/>
      <c r="ST342" s="1"/>
      <c r="SU342" s="1"/>
      <c r="SV342" s="1"/>
      <c r="SW342" s="1"/>
      <c r="SX342" s="1"/>
      <c r="SY342" s="1"/>
      <c r="SZ342" s="1"/>
      <c r="TA342" s="1"/>
      <c r="TB342" s="1"/>
      <c r="TC342" s="1"/>
      <c r="TD342" s="1"/>
      <c r="TE342" s="1"/>
      <c r="TF342" s="1"/>
      <c r="TG342" s="1"/>
      <c r="TH342" s="1"/>
      <c r="TI342" s="1"/>
      <c r="TJ342" s="1"/>
      <c r="TK342" s="1"/>
      <c r="TL342" s="1"/>
      <c r="TM342" s="1"/>
      <c r="TN342" s="1"/>
      <c r="TO342" s="1"/>
      <c r="TP342" s="1"/>
      <c r="TQ342" s="1"/>
      <c r="TR342" s="1"/>
      <c r="TS342" s="1"/>
      <c r="TT342" s="1"/>
      <c r="TU342" s="1"/>
      <c r="TV342" s="1"/>
      <c r="TW342" s="1"/>
      <c r="TX342" s="1"/>
      <c r="TY342" s="1"/>
      <c r="TZ342" s="1"/>
      <c r="UA342" s="1"/>
      <c r="UB342" s="1"/>
      <c r="UC342" s="1"/>
      <c r="UD342" s="1"/>
      <c r="UE342" s="1"/>
      <c r="UF342" s="1"/>
      <c r="UG342" s="1"/>
      <c r="UH342" s="1"/>
      <c r="UI342" s="1"/>
      <c r="UJ342" s="1"/>
      <c r="UK342" s="1"/>
      <c r="UL342" s="1"/>
      <c r="UM342" s="1"/>
      <c r="UN342" s="1"/>
      <c r="UO342" s="1"/>
      <c r="UP342" s="1"/>
      <c r="UQ342" s="1"/>
      <c r="UR342" s="1"/>
      <c r="US342" s="1"/>
      <c r="UT342" s="1"/>
      <c r="UU342" s="1"/>
      <c r="UV342" s="1"/>
      <c r="UW342" s="1"/>
      <c r="UX342" s="1"/>
      <c r="UY342" s="1"/>
      <c r="UZ342" s="1"/>
      <c r="VA342" s="1"/>
      <c r="VB342" s="1"/>
      <c r="VC342" s="1"/>
      <c r="VD342" s="1"/>
      <c r="VE342" s="1"/>
      <c r="VF342" s="1"/>
      <c r="VG342" s="1"/>
      <c r="VH342" s="1"/>
      <c r="VI342" s="1"/>
      <c r="VJ342" s="1"/>
      <c r="VK342" s="1"/>
      <c r="VL342" s="1"/>
      <c r="VM342" s="1"/>
      <c r="VN342" s="1"/>
      <c r="VO342" s="1"/>
      <c r="VP342" s="1"/>
      <c r="VQ342" s="1"/>
      <c r="VR342" s="1"/>
      <c r="VS342" s="1"/>
      <c r="VT342" s="1"/>
      <c r="VU342" s="1"/>
      <c r="VV342" s="1"/>
      <c r="VW342" s="1"/>
      <c r="VX342" s="1"/>
      <c r="VY342" s="1"/>
      <c r="VZ342" s="1"/>
      <c r="WA342" s="1"/>
      <c r="WB342" s="1"/>
      <c r="WC342" s="1"/>
      <c r="WD342" s="1"/>
      <c r="WE342" s="1"/>
      <c r="WF342" s="1"/>
      <c r="WG342" s="1"/>
      <c r="WH342" s="1"/>
      <c r="WI342" s="1"/>
      <c r="WJ342" s="1"/>
      <c r="WK342" s="1"/>
      <c r="WL342" s="1"/>
      <c r="WM342" s="1"/>
      <c r="WN342" s="1"/>
      <c r="WO342" s="1"/>
      <c r="WP342" s="1"/>
      <c r="WQ342" s="1"/>
      <c r="WR342" s="1"/>
      <c r="WS342" s="1"/>
      <c r="WT342" s="1"/>
      <c r="WU342" s="1"/>
      <c r="WV342" s="1"/>
      <c r="WW342" s="1"/>
      <c r="WX342" s="1"/>
      <c r="WY342" s="1"/>
      <c r="WZ342" s="1"/>
      <c r="XA342" s="1"/>
      <c r="XB342" s="1"/>
      <c r="XC342" s="1"/>
      <c r="XD342" s="1"/>
      <c r="XE342" s="1"/>
      <c r="XF342" s="1"/>
      <c r="XG342" s="1"/>
      <c r="XH342" s="1"/>
      <c r="XI342" s="1"/>
      <c r="XJ342" s="1"/>
      <c r="XK342" s="1"/>
      <c r="XL342" s="1"/>
      <c r="XM342" s="1"/>
      <c r="XN342" s="1"/>
      <c r="XO342" s="1"/>
      <c r="XP342" s="1"/>
      <c r="XQ342" s="1"/>
      <c r="XR342" s="1"/>
      <c r="XS342" s="1"/>
      <c r="XT342" s="1"/>
      <c r="XU342" s="1"/>
      <c r="XV342" s="1"/>
      <c r="XW342" s="1"/>
      <c r="XX342" s="1"/>
      <c r="XY342" s="1"/>
      <c r="XZ342" s="1"/>
      <c r="YA342" s="1"/>
      <c r="YB342" s="1"/>
      <c r="YC342" s="1"/>
      <c r="YD342" s="1"/>
      <c r="YE342" s="1"/>
      <c r="YF342" s="1"/>
      <c r="YG342" s="1"/>
      <c r="YH342" s="1"/>
      <c r="YI342" s="1"/>
      <c r="YJ342" s="1"/>
      <c r="YK342" s="1"/>
      <c r="YL342" s="1"/>
      <c r="YM342" s="1"/>
      <c r="YN342" s="1"/>
      <c r="YO342" s="1"/>
      <c r="YP342" s="1"/>
      <c r="YQ342" s="1"/>
      <c r="YR342" s="1"/>
      <c r="YS342" s="1"/>
      <c r="YT342" s="1"/>
      <c r="YU342" s="1"/>
      <c r="YV342" s="1"/>
      <c r="YW342" s="1"/>
      <c r="YX342" s="1"/>
      <c r="YY342" s="1"/>
      <c r="YZ342" s="1"/>
      <c r="ZA342" s="1"/>
      <c r="ZB342" s="1"/>
      <c r="ZC342" s="1"/>
      <c r="ZD342" s="1"/>
      <c r="ZE342" s="1"/>
      <c r="ZF342" s="1"/>
      <c r="ZG342" s="1"/>
      <c r="ZH342" s="1"/>
      <c r="ZI342" s="1"/>
      <c r="ZJ342" s="1"/>
      <c r="ZK342" s="1"/>
      <c r="ZL342" s="1"/>
      <c r="ZM342" s="1"/>
      <c r="ZN342" s="1"/>
      <c r="ZO342" s="1"/>
      <c r="ZP342" s="1"/>
      <c r="ZQ342" s="1"/>
      <c r="ZR342" s="1"/>
      <c r="ZS342" s="1"/>
      <c r="ZT342" s="1"/>
      <c r="ZU342" s="1"/>
      <c r="ZV342" s="1"/>
      <c r="ZW342" s="1"/>
      <c r="ZX342" s="1"/>
      <c r="ZY342" s="1"/>
      <c r="ZZ342" s="1"/>
      <c r="AAA342" s="1"/>
      <c r="AAB342" s="1"/>
      <c r="AAC342" s="1"/>
      <c r="AAD342" s="1"/>
      <c r="AAE342" s="1"/>
      <c r="AAF342" s="1"/>
      <c r="AAG342" s="1"/>
      <c r="AAH342" s="1"/>
      <c r="AAI342" s="1"/>
      <c r="AAJ342" s="1"/>
      <c r="AAK342" s="1"/>
      <c r="AAL342" s="1"/>
      <c r="AAM342" s="1"/>
      <c r="AAN342" s="1"/>
      <c r="AAO342" s="1"/>
      <c r="AAP342" s="1"/>
      <c r="AAQ342" s="1"/>
      <c r="AAR342" s="1"/>
      <c r="AAS342" s="1"/>
      <c r="AAT342" s="1"/>
      <c r="AAU342" s="1"/>
      <c r="AAV342" s="1"/>
      <c r="AAW342" s="1"/>
      <c r="AAX342" s="1"/>
      <c r="AAY342" s="1"/>
      <c r="AAZ342" s="1"/>
      <c r="ABA342" s="1"/>
      <c r="ABB342" s="1"/>
      <c r="ABC342" s="1"/>
      <c r="ABD342" s="1"/>
      <c r="ABE342" s="1"/>
      <c r="ABF342" s="1"/>
      <c r="ABG342" s="1"/>
      <c r="ABH342" s="1"/>
      <c r="ABI342" s="1"/>
      <c r="ABJ342" s="1"/>
      <c r="ABK342" s="1"/>
      <c r="ABL342" s="1"/>
      <c r="ABM342" s="1"/>
      <c r="ABN342" s="1"/>
      <c r="ABO342" s="1"/>
      <c r="ABP342" s="1"/>
      <c r="ABQ342" s="1"/>
      <c r="ABR342" s="1"/>
      <c r="ABS342" s="1"/>
      <c r="ABT342" s="1"/>
      <c r="ABU342" s="1"/>
      <c r="ABV342" s="1"/>
      <c r="ABW342" s="1"/>
      <c r="ABX342" s="1"/>
      <c r="ABY342" s="1"/>
      <c r="ABZ342" s="1"/>
      <c r="ACA342" s="1"/>
      <c r="ACB342" s="1"/>
      <c r="ACC342" s="1"/>
      <c r="ACD342" s="1"/>
      <c r="ACE342" s="1"/>
      <c r="ACF342" s="1"/>
      <c r="ACG342" s="1"/>
      <c r="ACH342" s="1"/>
      <c r="ACI342" s="1"/>
      <c r="ACJ342" s="1"/>
      <c r="ACK342" s="1"/>
      <c r="ACL342" s="1"/>
      <c r="ACM342" s="1"/>
      <c r="ACN342" s="1"/>
      <c r="ACO342" s="1"/>
      <c r="ACP342" s="1"/>
      <c r="ACQ342" s="1"/>
      <c r="ACR342" s="1"/>
      <c r="ACS342" s="1"/>
      <c r="ACT342" s="1"/>
      <c r="ACU342" s="1"/>
      <c r="ACV342" s="1"/>
      <c r="ACW342" s="1"/>
      <c r="ACX342" s="1"/>
      <c r="ACY342" s="1"/>
      <c r="ACZ342" s="1"/>
      <c r="ADA342" s="1"/>
      <c r="ADB342" s="1"/>
      <c r="ADC342" s="1"/>
      <c r="ADD342" s="1"/>
      <c r="ADE342" s="1"/>
      <c r="ADF342" s="1"/>
      <c r="ADG342" s="1"/>
      <c r="ADH342" s="1"/>
      <c r="ADI342" s="1"/>
      <c r="ADJ342" s="1"/>
      <c r="ADK342" s="1"/>
      <c r="ADL342" s="1"/>
      <c r="ADM342" s="1"/>
      <c r="ADN342" s="1"/>
      <c r="ADO342" s="1"/>
      <c r="ADP342" s="1"/>
      <c r="ADQ342" s="1"/>
      <c r="ADR342" s="1"/>
      <c r="ADS342" s="1"/>
      <c r="ADT342" s="1"/>
      <c r="ADU342" s="1"/>
      <c r="ADV342" s="1"/>
    </row>
    <row r="343" spans="1:802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1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  <c r="RJ343" s="1"/>
      <c r="RK343" s="1"/>
      <c r="RL343" s="1"/>
      <c r="RM343" s="1"/>
      <c r="RN343" s="1"/>
      <c r="RO343" s="1"/>
      <c r="RP343" s="1"/>
      <c r="RQ343" s="1"/>
      <c r="RR343" s="1"/>
      <c r="RS343" s="1"/>
      <c r="RT343" s="1"/>
      <c r="RU343" s="1"/>
      <c r="RV343" s="1"/>
      <c r="RW343" s="1"/>
      <c r="RX343" s="1"/>
      <c r="RY343" s="1"/>
      <c r="RZ343" s="1"/>
      <c r="SA343" s="1"/>
      <c r="SB343" s="1"/>
      <c r="SC343" s="1"/>
      <c r="SD343" s="1"/>
      <c r="SE343" s="1"/>
      <c r="SF343" s="1"/>
      <c r="SG343" s="1"/>
      <c r="SH343" s="1"/>
      <c r="SI343" s="1"/>
      <c r="SJ343" s="1"/>
      <c r="SK343" s="1"/>
      <c r="SL343" s="1"/>
      <c r="SM343" s="1"/>
      <c r="SN343" s="1"/>
      <c r="SO343" s="1"/>
      <c r="SP343" s="1"/>
      <c r="SQ343" s="1"/>
      <c r="SR343" s="1"/>
      <c r="SS343" s="1"/>
      <c r="ST343" s="1"/>
      <c r="SU343" s="1"/>
      <c r="SV343" s="1"/>
      <c r="SW343" s="1"/>
      <c r="SX343" s="1"/>
      <c r="SY343" s="1"/>
      <c r="SZ343" s="1"/>
      <c r="TA343" s="1"/>
      <c r="TB343" s="1"/>
      <c r="TC343" s="1"/>
      <c r="TD343" s="1"/>
      <c r="TE343" s="1"/>
      <c r="TF343" s="1"/>
      <c r="TG343" s="1"/>
      <c r="TH343" s="1"/>
      <c r="TI343" s="1"/>
      <c r="TJ343" s="1"/>
      <c r="TK343" s="1"/>
      <c r="TL343" s="1"/>
      <c r="TM343" s="1"/>
      <c r="TN343" s="1"/>
      <c r="TO343" s="1"/>
      <c r="TP343" s="1"/>
      <c r="TQ343" s="1"/>
      <c r="TR343" s="1"/>
      <c r="TS343" s="1"/>
      <c r="TT343" s="1"/>
      <c r="TU343" s="1"/>
      <c r="TV343" s="1"/>
      <c r="TW343" s="1"/>
      <c r="TX343" s="1"/>
      <c r="TY343" s="1"/>
      <c r="TZ343" s="1"/>
      <c r="UA343" s="1"/>
      <c r="UB343" s="1"/>
      <c r="UC343" s="1"/>
      <c r="UD343" s="1"/>
      <c r="UE343" s="1"/>
      <c r="UF343" s="1"/>
      <c r="UG343" s="1"/>
      <c r="UH343" s="1"/>
      <c r="UI343" s="1"/>
      <c r="UJ343" s="1"/>
      <c r="UK343" s="1"/>
      <c r="UL343" s="1"/>
      <c r="UM343" s="1"/>
      <c r="UN343" s="1"/>
      <c r="UO343" s="1"/>
      <c r="UP343" s="1"/>
      <c r="UQ343" s="1"/>
      <c r="UR343" s="1"/>
      <c r="US343" s="1"/>
      <c r="UT343" s="1"/>
      <c r="UU343" s="1"/>
      <c r="UV343" s="1"/>
      <c r="UW343" s="1"/>
      <c r="UX343" s="1"/>
      <c r="UY343" s="1"/>
      <c r="UZ343" s="1"/>
      <c r="VA343" s="1"/>
      <c r="VB343" s="1"/>
      <c r="VC343" s="1"/>
      <c r="VD343" s="1"/>
      <c r="VE343" s="1"/>
      <c r="VF343" s="1"/>
      <c r="VG343" s="1"/>
      <c r="VH343" s="1"/>
      <c r="VI343" s="1"/>
      <c r="VJ343" s="1"/>
      <c r="VK343" s="1"/>
      <c r="VL343" s="1"/>
      <c r="VM343" s="1"/>
      <c r="VN343" s="1"/>
      <c r="VO343" s="1"/>
      <c r="VP343" s="1"/>
      <c r="VQ343" s="1"/>
      <c r="VR343" s="1"/>
      <c r="VS343" s="1"/>
      <c r="VT343" s="1"/>
      <c r="VU343" s="1"/>
      <c r="VV343" s="1"/>
      <c r="VW343" s="1"/>
      <c r="VX343" s="1"/>
      <c r="VY343" s="1"/>
      <c r="VZ343" s="1"/>
      <c r="WA343" s="1"/>
      <c r="WB343" s="1"/>
      <c r="WC343" s="1"/>
      <c r="WD343" s="1"/>
      <c r="WE343" s="1"/>
      <c r="WF343" s="1"/>
      <c r="WG343" s="1"/>
      <c r="WH343" s="1"/>
      <c r="WI343" s="1"/>
      <c r="WJ343" s="1"/>
      <c r="WK343" s="1"/>
      <c r="WL343" s="1"/>
      <c r="WM343" s="1"/>
      <c r="WN343" s="1"/>
      <c r="WO343" s="1"/>
      <c r="WP343" s="1"/>
      <c r="WQ343" s="1"/>
      <c r="WR343" s="1"/>
      <c r="WS343" s="1"/>
      <c r="WT343" s="1"/>
      <c r="WU343" s="1"/>
      <c r="WV343" s="1"/>
      <c r="WW343" s="1"/>
      <c r="WX343" s="1"/>
      <c r="WY343" s="1"/>
      <c r="WZ343" s="1"/>
      <c r="XA343" s="1"/>
      <c r="XB343" s="1"/>
      <c r="XC343" s="1"/>
      <c r="XD343" s="1"/>
      <c r="XE343" s="1"/>
      <c r="XF343" s="1"/>
      <c r="XG343" s="1"/>
      <c r="XH343" s="1"/>
      <c r="XI343" s="1"/>
      <c r="XJ343" s="1"/>
      <c r="XK343" s="1"/>
      <c r="XL343" s="1"/>
      <c r="XM343" s="1"/>
      <c r="XN343" s="1"/>
      <c r="XO343" s="1"/>
      <c r="XP343" s="1"/>
      <c r="XQ343" s="1"/>
      <c r="XR343" s="1"/>
      <c r="XS343" s="1"/>
      <c r="XT343" s="1"/>
      <c r="XU343" s="1"/>
      <c r="XV343" s="1"/>
      <c r="XW343" s="1"/>
      <c r="XX343" s="1"/>
      <c r="XY343" s="1"/>
      <c r="XZ343" s="1"/>
      <c r="YA343" s="1"/>
      <c r="YB343" s="1"/>
      <c r="YC343" s="1"/>
      <c r="YD343" s="1"/>
      <c r="YE343" s="1"/>
      <c r="YF343" s="1"/>
      <c r="YG343" s="1"/>
      <c r="YH343" s="1"/>
      <c r="YI343" s="1"/>
      <c r="YJ343" s="1"/>
      <c r="YK343" s="1"/>
      <c r="YL343" s="1"/>
      <c r="YM343" s="1"/>
      <c r="YN343" s="1"/>
      <c r="YO343" s="1"/>
      <c r="YP343" s="1"/>
      <c r="YQ343" s="1"/>
      <c r="YR343" s="1"/>
      <c r="YS343" s="1"/>
      <c r="YT343" s="1"/>
      <c r="YU343" s="1"/>
      <c r="YV343" s="1"/>
      <c r="YW343" s="1"/>
      <c r="YX343" s="1"/>
      <c r="YY343" s="1"/>
      <c r="YZ343" s="1"/>
      <c r="ZA343" s="1"/>
      <c r="ZB343" s="1"/>
      <c r="ZC343" s="1"/>
      <c r="ZD343" s="1"/>
      <c r="ZE343" s="1"/>
      <c r="ZF343" s="1"/>
      <c r="ZG343" s="1"/>
      <c r="ZH343" s="1"/>
      <c r="ZI343" s="1"/>
      <c r="ZJ343" s="1"/>
      <c r="ZK343" s="1"/>
      <c r="ZL343" s="1"/>
      <c r="ZM343" s="1"/>
      <c r="ZN343" s="1"/>
      <c r="ZO343" s="1"/>
      <c r="ZP343" s="1"/>
      <c r="ZQ343" s="1"/>
      <c r="ZR343" s="1"/>
      <c r="ZS343" s="1"/>
      <c r="ZT343" s="1"/>
      <c r="ZU343" s="1"/>
      <c r="ZV343" s="1"/>
      <c r="ZW343" s="1"/>
      <c r="ZX343" s="1"/>
      <c r="ZY343" s="1"/>
      <c r="ZZ343" s="1"/>
      <c r="AAA343" s="1"/>
      <c r="AAB343" s="1"/>
      <c r="AAC343" s="1"/>
      <c r="AAD343" s="1"/>
      <c r="AAE343" s="1"/>
      <c r="AAF343" s="1"/>
      <c r="AAG343" s="1"/>
      <c r="AAH343" s="1"/>
      <c r="AAI343" s="1"/>
      <c r="AAJ343" s="1"/>
      <c r="AAK343" s="1"/>
      <c r="AAL343" s="1"/>
      <c r="AAM343" s="1"/>
      <c r="AAN343" s="1"/>
      <c r="AAO343" s="1"/>
      <c r="AAP343" s="1"/>
      <c r="AAQ343" s="1"/>
      <c r="AAR343" s="1"/>
      <c r="AAS343" s="1"/>
      <c r="AAT343" s="1"/>
      <c r="AAU343" s="1"/>
      <c r="AAV343" s="1"/>
      <c r="AAW343" s="1"/>
      <c r="AAX343" s="1"/>
      <c r="AAY343" s="1"/>
      <c r="AAZ343" s="1"/>
      <c r="ABA343" s="1"/>
      <c r="ABB343" s="1"/>
      <c r="ABC343" s="1"/>
      <c r="ABD343" s="1"/>
      <c r="ABE343" s="1"/>
      <c r="ABF343" s="1"/>
      <c r="ABG343" s="1"/>
      <c r="ABH343" s="1"/>
      <c r="ABI343" s="1"/>
      <c r="ABJ343" s="1"/>
      <c r="ABK343" s="1"/>
      <c r="ABL343" s="1"/>
      <c r="ABM343" s="1"/>
      <c r="ABN343" s="1"/>
      <c r="ABO343" s="1"/>
      <c r="ABP343" s="1"/>
      <c r="ABQ343" s="1"/>
      <c r="ABR343" s="1"/>
      <c r="ABS343" s="1"/>
      <c r="ABT343" s="1"/>
      <c r="ABU343" s="1"/>
      <c r="ABV343" s="1"/>
      <c r="ABW343" s="1"/>
      <c r="ABX343" s="1"/>
      <c r="ABY343" s="1"/>
      <c r="ABZ343" s="1"/>
      <c r="ACA343" s="1"/>
      <c r="ACB343" s="1"/>
      <c r="ACC343" s="1"/>
      <c r="ACD343" s="1"/>
      <c r="ACE343" s="1"/>
      <c r="ACF343" s="1"/>
      <c r="ACG343" s="1"/>
      <c r="ACH343" s="1"/>
      <c r="ACI343" s="1"/>
      <c r="ACJ343" s="1"/>
      <c r="ACK343" s="1"/>
      <c r="ACL343" s="1"/>
      <c r="ACM343" s="1"/>
      <c r="ACN343" s="1"/>
      <c r="ACO343" s="1"/>
      <c r="ACP343" s="1"/>
      <c r="ACQ343" s="1"/>
      <c r="ACR343" s="1"/>
      <c r="ACS343" s="1"/>
      <c r="ACT343" s="1"/>
      <c r="ACU343" s="1"/>
      <c r="ACV343" s="1"/>
      <c r="ACW343" s="1"/>
      <c r="ACX343" s="1"/>
      <c r="ACY343" s="1"/>
      <c r="ACZ343" s="1"/>
      <c r="ADA343" s="1"/>
      <c r="ADB343" s="1"/>
      <c r="ADC343" s="1"/>
      <c r="ADD343" s="1"/>
      <c r="ADE343" s="1"/>
      <c r="ADF343" s="1"/>
      <c r="ADG343" s="1"/>
      <c r="ADH343" s="1"/>
      <c r="ADI343" s="1"/>
      <c r="ADJ343" s="1"/>
      <c r="ADK343" s="1"/>
      <c r="ADL343" s="1"/>
      <c r="ADM343" s="1"/>
      <c r="ADN343" s="1"/>
      <c r="ADO343" s="1"/>
      <c r="ADP343" s="1"/>
      <c r="ADQ343" s="1"/>
      <c r="ADR343" s="1"/>
      <c r="ADS343" s="1"/>
      <c r="ADT343" s="1"/>
      <c r="ADU343" s="1"/>
      <c r="ADV343" s="1"/>
    </row>
    <row r="344" spans="1:802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  <c r="TB344" s="1"/>
      <c r="TC344" s="1"/>
      <c r="TD344" s="1"/>
      <c r="TE344" s="1"/>
      <c r="TF344" s="1"/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s="1"/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  <c r="US344" s="1"/>
      <c r="UT344" s="1"/>
      <c r="UU344" s="1"/>
      <c r="UV344" s="1"/>
      <c r="UW344" s="1"/>
      <c r="UX344" s="1"/>
      <c r="UY344" s="1"/>
      <c r="UZ344" s="1"/>
      <c r="VA344" s="1"/>
      <c r="VB344" s="1"/>
      <c r="VC344" s="1"/>
      <c r="VD344" s="1"/>
      <c r="VE344" s="1"/>
      <c r="VF344" s="1"/>
      <c r="VG344" s="1"/>
      <c r="VH344" s="1"/>
      <c r="VI344" s="1"/>
      <c r="VJ344" s="1"/>
      <c r="VK344" s="1"/>
      <c r="VL344" s="1"/>
      <c r="VM344" s="1"/>
      <c r="VN344" s="1"/>
      <c r="VO344" s="1"/>
      <c r="VP344" s="1"/>
      <c r="VQ344" s="1"/>
      <c r="VR344" s="1"/>
      <c r="VS344" s="1"/>
      <c r="VT344" s="1"/>
      <c r="VU344" s="1"/>
      <c r="VV344" s="1"/>
      <c r="VW344" s="1"/>
      <c r="VX344" s="1"/>
      <c r="VY344" s="1"/>
      <c r="VZ344" s="1"/>
      <c r="WA344" s="1"/>
      <c r="WB344" s="1"/>
      <c r="WC344" s="1"/>
      <c r="WD344" s="1"/>
      <c r="WE344" s="1"/>
      <c r="WF344" s="1"/>
      <c r="WG344" s="1"/>
      <c r="WH344" s="1"/>
      <c r="WI344" s="1"/>
      <c r="WJ344" s="1"/>
      <c r="WK344" s="1"/>
      <c r="WL344" s="1"/>
      <c r="WM344" s="1"/>
      <c r="WN344" s="1"/>
      <c r="WO344" s="1"/>
      <c r="WP344" s="1"/>
      <c r="WQ344" s="1"/>
      <c r="WR344" s="1"/>
      <c r="WS344" s="1"/>
      <c r="WT344" s="1"/>
      <c r="WU344" s="1"/>
      <c r="WV344" s="1"/>
      <c r="WW344" s="1"/>
      <c r="WX344" s="1"/>
      <c r="WY344" s="1"/>
      <c r="WZ344" s="1"/>
      <c r="XA344" s="1"/>
      <c r="XB344" s="1"/>
      <c r="XC344" s="1"/>
      <c r="XD344" s="1"/>
      <c r="XE344" s="1"/>
      <c r="XF344" s="1"/>
      <c r="XG344" s="1"/>
      <c r="XH344" s="1"/>
      <c r="XI344" s="1"/>
      <c r="XJ344" s="1"/>
      <c r="XK344" s="1"/>
      <c r="XL344" s="1"/>
      <c r="XM344" s="1"/>
      <c r="XN344" s="1"/>
      <c r="XO344" s="1"/>
      <c r="XP344" s="1"/>
      <c r="XQ344" s="1"/>
      <c r="XR344" s="1"/>
      <c r="XS344" s="1"/>
      <c r="XT344" s="1"/>
      <c r="XU344" s="1"/>
      <c r="XV344" s="1"/>
      <c r="XW344" s="1"/>
      <c r="XX344" s="1"/>
      <c r="XY344" s="1"/>
      <c r="XZ344" s="1"/>
      <c r="YA344" s="1"/>
      <c r="YB344" s="1"/>
      <c r="YC344" s="1"/>
      <c r="YD344" s="1"/>
      <c r="YE344" s="1"/>
      <c r="YF344" s="1"/>
      <c r="YG344" s="1"/>
      <c r="YH344" s="1"/>
      <c r="YI344" s="1"/>
      <c r="YJ344" s="1"/>
      <c r="YK344" s="1"/>
      <c r="YL344" s="1"/>
      <c r="YM344" s="1"/>
      <c r="YN344" s="1"/>
      <c r="YO344" s="1"/>
      <c r="YP344" s="1"/>
      <c r="YQ344" s="1"/>
      <c r="YR344" s="1"/>
      <c r="YS344" s="1"/>
      <c r="YT344" s="1"/>
      <c r="YU344" s="1"/>
      <c r="YV344" s="1"/>
      <c r="YW344" s="1"/>
      <c r="YX344" s="1"/>
      <c r="YY344" s="1"/>
      <c r="YZ344" s="1"/>
      <c r="ZA344" s="1"/>
      <c r="ZB344" s="1"/>
      <c r="ZC344" s="1"/>
      <c r="ZD344" s="1"/>
      <c r="ZE344" s="1"/>
      <c r="ZF344" s="1"/>
      <c r="ZG344" s="1"/>
      <c r="ZH344" s="1"/>
      <c r="ZI344" s="1"/>
      <c r="ZJ344" s="1"/>
      <c r="ZK344" s="1"/>
      <c r="ZL344" s="1"/>
      <c r="ZM344" s="1"/>
      <c r="ZN344" s="1"/>
      <c r="ZO344" s="1"/>
      <c r="ZP344" s="1"/>
      <c r="ZQ344" s="1"/>
      <c r="ZR344" s="1"/>
      <c r="ZS344" s="1"/>
      <c r="ZT344" s="1"/>
      <c r="ZU344" s="1"/>
      <c r="ZV344" s="1"/>
      <c r="ZW344" s="1"/>
      <c r="ZX344" s="1"/>
      <c r="ZY344" s="1"/>
      <c r="ZZ344" s="1"/>
      <c r="AAA344" s="1"/>
      <c r="AAB344" s="1"/>
      <c r="AAC344" s="1"/>
      <c r="AAD344" s="1"/>
      <c r="AAE344" s="1"/>
      <c r="AAF344" s="1"/>
      <c r="AAG344" s="1"/>
      <c r="AAH344" s="1"/>
      <c r="AAI344" s="1"/>
      <c r="AAJ344" s="1"/>
      <c r="AAK344" s="1"/>
      <c r="AAL344" s="1"/>
      <c r="AAM344" s="1"/>
      <c r="AAN344" s="1"/>
      <c r="AAO344" s="1"/>
      <c r="AAP344" s="1"/>
      <c r="AAQ344" s="1"/>
      <c r="AAR344" s="1"/>
      <c r="AAS344" s="1"/>
      <c r="AAT344" s="1"/>
      <c r="AAU344" s="1"/>
      <c r="AAV344" s="1"/>
      <c r="AAW344" s="1"/>
      <c r="AAX344" s="1"/>
      <c r="AAY344" s="1"/>
      <c r="AAZ344" s="1"/>
      <c r="ABA344" s="1"/>
      <c r="ABB344" s="1"/>
      <c r="ABC344" s="1"/>
      <c r="ABD344" s="1"/>
      <c r="ABE344" s="1"/>
      <c r="ABF344" s="1"/>
      <c r="ABG344" s="1"/>
      <c r="ABH344" s="1"/>
      <c r="ABI344" s="1"/>
      <c r="ABJ344" s="1"/>
      <c r="ABK344" s="1"/>
      <c r="ABL344" s="1"/>
      <c r="ABM344" s="1"/>
      <c r="ABN344" s="1"/>
      <c r="ABO344" s="1"/>
      <c r="ABP344" s="1"/>
      <c r="ABQ344" s="1"/>
      <c r="ABR344" s="1"/>
      <c r="ABS344" s="1"/>
      <c r="ABT344" s="1"/>
      <c r="ABU344" s="1"/>
      <c r="ABV344" s="1"/>
      <c r="ABW344" s="1"/>
      <c r="ABX344" s="1"/>
      <c r="ABY344" s="1"/>
      <c r="ABZ344" s="1"/>
      <c r="ACA344" s="1"/>
      <c r="ACB344" s="1"/>
      <c r="ACC344" s="1"/>
      <c r="ACD344" s="1"/>
      <c r="ACE344" s="1"/>
      <c r="ACF344" s="1"/>
      <c r="ACG344" s="1"/>
      <c r="ACH344" s="1"/>
      <c r="ACI344" s="1"/>
      <c r="ACJ344" s="1"/>
      <c r="ACK344" s="1"/>
      <c r="ACL344" s="1"/>
      <c r="ACM344" s="1"/>
      <c r="ACN344" s="1"/>
      <c r="ACO344" s="1"/>
      <c r="ACP344" s="1"/>
      <c r="ACQ344" s="1"/>
      <c r="ACR344" s="1"/>
      <c r="ACS344" s="1"/>
      <c r="ACT344" s="1"/>
      <c r="ACU344" s="1"/>
      <c r="ACV344" s="1"/>
      <c r="ACW344" s="1"/>
      <c r="ACX344" s="1"/>
      <c r="ACY344" s="1"/>
      <c r="ACZ344" s="1"/>
      <c r="ADA344" s="1"/>
      <c r="ADB344" s="1"/>
      <c r="ADC344" s="1"/>
      <c r="ADD344" s="1"/>
      <c r="ADE344" s="1"/>
      <c r="ADF344" s="1"/>
      <c r="ADG344" s="1"/>
      <c r="ADH344" s="1"/>
      <c r="ADI344" s="1"/>
      <c r="ADJ344" s="1"/>
      <c r="ADK344" s="1"/>
      <c r="ADL344" s="1"/>
      <c r="ADM344" s="1"/>
      <c r="ADN344" s="1"/>
      <c r="ADO344" s="1"/>
      <c r="ADP344" s="1"/>
      <c r="ADQ344" s="1"/>
      <c r="ADR344" s="1"/>
      <c r="ADS344" s="1"/>
      <c r="ADT344" s="1"/>
      <c r="ADU344" s="1"/>
      <c r="ADV344" s="1"/>
    </row>
    <row r="345" spans="1:802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  <c r="TB345" s="1"/>
      <c r="TC345" s="1"/>
      <c r="TD345" s="1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s="1"/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  <c r="US345" s="1"/>
      <c r="UT345" s="1"/>
      <c r="UU345" s="1"/>
      <c r="UV345" s="1"/>
      <c r="UW345" s="1"/>
      <c r="UX345" s="1"/>
      <c r="UY345" s="1"/>
      <c r="UZ345" s="1"/>
      <c r="VA345" s="1"/>
      <c r="VB345" s="1"/>
      <c r="VC345" s="1"/>
      <c r="VD345" s="1"/>
      <c r="VE345" s="1"/>
      <c r="VF345" s="1"/>
      <c r="VG345" s="1"/>
      <c r="VH345" s="1"/>
      <c r="VI345" s="1"/>
      <c r="VJ345" s="1"/>
      <c r="VK345" s="1"/>
      <c r="VL345" s="1"/>
      <c r="VM345" s="1"/>
      <c r="VN345" s="1"/>
      <c r="VO345" s="1"/>
      <c r="VP345" s="1"/>
      <c r="VQ345" s="1"/>
      <c r="VR345" s="1"/>
      <c r="VS345" s="1"/>
      <c r="VT345" s="1"/>
      <c r="VU345" s="1"/>
      <c r="VV345" s="1"/>
      <c r="VW345" s="1"/>
      <c r="VX345" s="1"/>
      <c r="VY345" s="1"/>
      <c r="VZ345" s="1"/>
      <c r="WA345" s="1"/>
      <c r="WB345" s="1"/>
      <c r="WC345" s="1"/>
      <c r="WD345" s="1"/>
      <c r="WE345" s="1"/>
      <c r="WF345" s="1"/>
      <c r="WG345" s="1"/>
      <c r="WH345" s="1"/>
      <c r="WI345" s="1"/>
      <c r="WJ345" s="1"/>
      <c r="WK345" s="1"/>
      <c r="WL345" s="1"/>
      <c r="WM345" s="1"/>
      <c r="WN345" s="1"/>
      <c r="WO345" s="1"/>
      <c r="WP345" s="1"/>
      <c r="WQ345" s="1"/>
      <c r="WR345" s="1"/>
      <c r="WS345" s="1"/>
      <c r="WT345" s="1"/>
      <c r="WU345" s="1"/>
      <c r="WV345" s="1"/>
      <c r="WW345" s="1"/>
      <c r="WX345" s="1"/>
      <c r="WY345" s="1"/>
      <c r="WZ345" s="1"/>
      <c r="XA345" s="1"/>
      <c r="XB345" s="1"/>
      <c r="XC345" s="1"/>
      <c r="XD345" s="1"/>
      <c r="XE345" s="1"/>
      <c r="XF345" s="1"/>
      <c r="XG345" s="1"/>
      <c r="XH345" s="1"/>
      <c r="XI345" s="1"/>
      <c r="XJ345" s="1"/>
      <c r="XK345" s="1"/>
      <c r="XL345" s="1"/>
      <c r="XM345" s="1"/>
      <c r="XN345" s="1"/>
      <c r="XO345" s="1"/>
      <c r="XP345" s="1"/>
      <c r="XQ345" s="1"/>
      <c r="XR345" s="1"/>
      <c r="XS345" s="1"/>
      <c r="XT345" s="1"/>
      <c r="XU345" s="1"/>
      <c r="XV345" s="1"/>
      <c r="XW345" s="1"/>
      <c r="XX345" s="1"/>
      <c r="XY345" s="1"/>
      <c r="XZ345" s="1"/>
      <c r="YA345" s="1"/>
      <c r="YB345" s="1"/>
      <c r="YC345" s="1"/>
      <c r="YD345" s="1"/>
      <c r="YE345" s="1"/>
      <c r="YF345" s="1"/>
      <c r="YG345" s="1"/>
      <c r="YH345" s="1"/>
      <c r="YI345" s="1"/>
      <c r="YJ345" s="1"/>
      <c r="YK345" s="1"/>
      <c r="YL345" s="1"/>
      <c r="YM345" s="1"/>
      <c r="YN345" s="1"/>
      <c r="YO345" s="1"/>
      <c r="YP345" s="1"/>
      <c r="YQ345" s="1"/>
      <c r="YR345" s="1"/>
      <c r="YS345" s="1"/>
      <c r="YT345" s="1"/>
      <c r="YU345" s="1"/>
      <c r="YV345" s="1"/>
      <c r="YW345" s="1"/>
      <c r="YX345" s="1"/>
      <c r="YY345" s="1"/>
      <c r="YZ345" s="1"/>
      <c r="ZA345" s="1"/>
      <c r="ZB345" s="1"/>
      <c r="ZC345" s="1"/>
      <c r="ZD345" s="1"/>
      <c r="ZE345" s="1"/>
      <c r="ZF345" s="1"/>
      <c r="ZG345" s="1"/>
      <c r="ZH345" s="1"/>
      <c r="ZI345" s="1"/>
      <c r="ZJ345" s="1"/>
      <c r="ZK345" s="1"/>
      <c r="ZL345" s="1"/>
      <c r="ZM345" s="1"/>
      <c r="ZN345" s="1"/>
      <c r="ZO345" s="1"/>
      <c r="ZP345" s="1"/>
      <c r="ZQ345" s="1"/>
      <c r="ZR345" s="1"/>
      <c r="ZS345" s="1"/>
      <c r="ZT345" s="1"/>
      <c r="ZU345" s="1"/>
      <c r="ZV345" s="1"/>
      <c r="ZW345" s="1"/>
      <c r="ZX345" s="1"/>
      <c r="ZY345" s="1"/>
      <c r="ZZ345" s="1"/>
      <c r="AAA345" s="1"/>
      <c r="AAB345" s="1"/>
      <c r="AAC345" s="1"/>
      <c r="AAD345" s="1"/>
      <c r="AAE345" s="1"/>
      <c r="AAF345" s="1"/>
      <c r="AAG345" s="1"/>
      <c r="AAH345" s="1"/>
      <c r="AAI345" s="1"/>
      <c r="AAJ345" s="1"/>
      <c r="AAK345" s="1"/>
      <c r="AAL345" s="1"/>
      <c r="AAM345" s="1"/>
      <c r="AAN345" s="1"/>
      <c r="AAO345" s="1"/>
      <c r="AAP345" s="1"/>
      <c r="AAQ345" s="1"/>
      <c r="AAR345" s="1"/>
      <c r="AAS345" s="1"/>
      <c r="AAT345" s="1"/>
      <c r="AAU345" s="1"/>
      <c r="AAV345" s="1"/>
      <c r="AAW345" s="1"/>
      <c r="AAX345" s="1"/>
      <c r="AAY345" s="1"/>
      <c r="AAZ345" s="1"/>
      <c r="ABA345" s="1"/>
      <c r="ABB345" s="1"/>
      <c r="ABC345" s="1"/>
      <c r="ABD345" s="1"/>
      <c r="ABE345" s="1"/>
      <c r="ABF345" s="1"/>
      <c r="ABG345" s="1"/>
      <c r="ABH345" s="1"/>
      <c r="ABI345" s="1"/>
      <c r="ABJ345" s="1"/>
      <c r="ABK345" s="1"/>
      <c r="ABL345" s="1"/>
      <c r="ABM345" s="1"/>
      <c r="ABN345" s="1"/>
      <c r="ABO345" s="1"/>
      <c r="ABP345" s="1"/>
      <c r="ABQ345" s="1"/>
      <c r="ABR345" s="1"/>
      <c r="ABS345" s="1"/>
      <c r="ABT345" s="1"/>
      <c r="ABU345" s="1"/>
      <c r="ABV345" s="1"/>
      <c r="ABW345" s="1"/>
      <c r="ABX345" s="1"/>
      <c r="ABY345" s="1"/>
      <c r="ABZ345" s="1"/>
      <c r="ACA345" s="1"/>
      <c r="ACB345" s="1"/>
      <c r="ACC345" s="1"/>
      <c r="ACD345" s="1"/>
      <c r="ACE345" s="1"/>
      <c r="ACF345" s="1"/>
      <c r="ACG345" s="1"/>
      <c r="ACH345" s="1"/>
      <c r="ACI345" s="1"/>
      <c r="ACJ345" s="1"/>
      <c r="ACK345" s="1"/>
      <c r="ACL345" s="1"/>
      <c r="ACM345" s="1"/>
      <c r="ACN345" s="1"/>
      <c r="ACO345" s="1"/>
      <c r="ACP345" s="1"/>
      <c r="ACQ345" s="1"/>
      <c r="ACR345" s="1"/>
      <c r="ACS345" s="1"/>
      <c r="ACT345" s="1"/>
      <c r="ACU345" s="1"/>
      <c r="ACV345" s="1"/>
      <c r="ACW345" s="1"/>
      <c r="ACX345" s="1"/>
      <c r="ACY345" s="1"/>
      <c r="ACZ345" s="1"/>
      <c r="ADA345" s="1"/>
      <c r="ADB345" s="1"/>
      <c r="ADC345" s="1"/>
      <c r="ADD345" s="1"/>
      <c r="ADE345" s="1"/>
      <c r="ADF345" s="1"/>
      <c r="ADG345" s="1"/>
      <c r="ADH345" s="1"/>
      <c r="ADI345" s="1"/>
      <c r="ADJ345" s="1"/>
      <c r="ADK345" s="1"/>
      <c r="ADL345" s="1"/>
      <c r="ADM345" s="1"/>
      <c r="ADN345" s="1"/>
      <c r="ADO345" s="1"/>
      <c r="ADP345" s="1"/>
      <c r="ADQ345" s="1"/>
      <c r="ADR345" s="1"/>
      <c r="ADS345" s="1"/>
      <c r="ADT345" s="1"/>
      <c r="ADU345" s="1"/>
      <c r="ADV345" s="1"/>
    </row>
    <row r="346" spans="1:802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  <c r="US346" s="1"/>
      <c r="UT346" s="1"/>
      <c r="UU346" s="1"/>
      <c r="UV346" s="1"/>
      <c r="UW346" s="1"/>
      <c r="UX346" s="1"/>
      <c r="UY346" s="1"/>
      <c r="UZ346" s="1"/>
      <c r="VA346" s="1"/>
      <c r="VB346" s="1"/>
      <c r="VC346" s="1"/>
      <c r="VD346" s="1"/>
      <c r="VE346" s="1"/>
      <c r="VF346" s="1"/>
      <c r="VG346" s="1"/>
      <c r="VH346" s="1"/>
      <c r="VI346" s="1"/>
      <c r="VJ346" s="1"/>
      <c r="VK346" s="1"/>
      <c r="VL346" s="1"/>
      <c r="VM346" s="1"/>
      <c r="VN346" s="1"/>
      <c r="VO346" s="1"/>
      <c r="VP346" s="1"/>
      <c r="VQ346" s="1"/>
      <c r="VR346" s="1"/>
      <c r="VS346" s="1"/>
      <c r="VT346" s="1"/>
      <c r="VU346" s="1"/>
      <c r="VV346" s="1"/>
      <c r="VW346" s="1"/>
      <c r="VX346" s="1"/>
      <c r="VY346" s="1"/>
      <c r="VZ346" s="1"/>
      <c r="WA346" s="1"/>
      <c r="WB346" s="1"/>
      <c r="WC346" s="1"/>
      <c r="WD346" s="1"/>
      <c r="WE346" s="1"/>
      <c r="WF346" s="1"/>
      <c r="WG346" s="1"/>
      <c r="WH346" s="1"/>
      <c r="WI346" s="1"/>
      <c r="WJ346" s="1"/>
      <c r="WK346" s="1"/>
      <c r="WL346" s="1"/>
      <c r="WM346" s="1"/>
      <c r="WN346" s="1"/>
      <c r="WO346" s="1"/>
      <c r="WP346" s="1"/>
      <c r="WQ346" s="1"/>
      <c r="WR346" s="1"/>
      <c r="WS346" s="1"/>
      <c r="WT346" s="1"/>
      <c r="WU346" s="1"/>
      <c r="WV346" s="1"/>
      <c r="WW346" s="1"/>
      <c r="WX346" s="1"/>
      <c r="WY346" s="1"/>
      <c r="WZ346" s="1"/>
      <c r="XA346" s="1"/>
      <c r="XB346" s="1"/>
      <c r="XC346" s="1"/>
      <c r="XD346" s="1"/>
      <c r="XE346" s="1"/>
      <c r="XF346" s="1"/>
      <c r="XG346" s="1"/>
      <c r="XH346" s="1"/>
      <c r="XI346" s="1"/>
      <c r="XJ346" s="1"/>
      <c r="XK346" s="1"/>
      <c r="XL346" s="1"/>
      <c r="XM346" s="1"/>
      <c r="XN346" s="1"/>
      <c r="XO346" s="1"/>
      <c r="XP346" s="1"/>
      <c r="XQ346" s="1"/>
      <c r="XR346" s="1"/>
      <c r="XS346" s="1"/>
      <c r="XT346" s="1"/>
      <c r="XU346" s="1"/>
      <c r="XV346" s="1"/>
      <c r="XW346" s="1"/>
      <c r="XX346" s="1"/>
      <c r="XY346" s="1"/>
      <c r="XZ346" s="1"/>
      <c r="YA346" s="1"/>
      <c r="YB346" s="1"/>
      <c r="YC346" s="1"/>
      <c r="YD346" s="1"/>
      <c r="YE346" s="1"/>
      <c r="YF346" s="1"/>
      <c r="YG346" s="1"/>
      <c r="YH346" s="1"/>
      <c r="YI346" s="1"/>
      <c r="YJ346" s="1"/>
      <c r="YK346" s="1"/>
      <c r="YL346" s="1"/>
      <c r="YM346" s="1"/>
      <c r="YN346" s="1"/>
      <c r="YO346" s="1"/>
      <c r="YP346" s="1"/>
      <c r="YQ346" s="1"/>
      <c r="YR346" s="1"/>
      <c r="YS346" s="1"/>
      <c r="YT346" s="1"/>
      <c r="YU346" s="1"/>
      <c r="YV346" s="1"/>
      <c r="YW346" s="1"/>
      <c r="YX346" s="1"/>
      <c r="YY346" s="1"/>
      <c r="YZ346" s="1"/>
      <c r="ZA346" s="1"/>
      <c r="ZB346" s="1"/>
      <c r="ZC346" s="1"/>
      <c r="ZD346" s="1"/>
      <c r="ZE346" s="1"/>
      <c r="ZF346" s="1"/>
      <c r="ZG346" s="1"/>
      <c r="ZH346" s="1"/>
      <c r="ZI346" s="1"/>
      <c r="ZJ346" s="1"/>
      <c r="ZK346" s="1"/>
      <c r="ZL346" s="1"/>
      <c r="ZM346" s="1"/>
      <c r="ZN346" s="1"/>
      <c r="ZO346" s="1"/>
      <c r="ZP346" s="1"/>
      <c r="ZQ346" s="1"/>
      <c r="ZR346" s="1"/>
      <c r="ZS346" s="1"/>
      <c r="ZT346" s="1"/>
      <c r="ZU346" s="1"/>
      <c r="ZV346" s="1"/>
      <c r="ZW346" s="1"/>
      <c r="ZX346" s="1"/>
      <c r="ZY346" s="1"/>
      <c r="ZZ346" s="1"/>
      <c r="AAA346" s="1"/>
      <c r="AAB346" s="1"/>
      <c r="AAC346" s="1"/>
      <c r="AAD346" s="1"/>
      <c r="AAE346" s="1"/>
      <c r="AAF346" s="1"/>
      <c r="AAG346" s="1"/>
      <c r="AAH346" s="1"/>
      <c r="AAI346" s="1"/>
      <c r="AAJ346" s="1"/>
      <c r="AAK346" s="1"/>
      <c r="AAL346" s="1"/>
      <c r="AAM346" s="1"/>
      <c r="AAN346" s="1"/>
      <c r="AAO346" s="1"/>
      <c r="AAP346" s="1"/>
      <c r="AAQ346" s="1"/>
      <c r="AAR346" s="1"/>
      <c r="AAS346" s="1"/>
      <c r="AAT346" s="1"/>
      <c r="AAU346" s="1"/>
      <c r="AAV346" s="1"/>
      <c r="AAW346" s="1"/>
      <c r="AAX346" s="1"/>
      <c r="AAY346" s="1"/>
      <c r="AAZ346" s="1"/>
      <c r="ABA346" s="1"/>
      <c r="ABB346" s="1"/>
      <c r="ABC346" s="1"/>
      <c r="ABD346" s="1"/>
      <c r="ABE346" s="1"/>
      <c r="ABF346" s="1"/>
      <c r="ABG346" s="1"/>
      <c r="ABH346" s="1"/>
      <c r="ABI346" s="1"/>
      <c r="ABJ346" s="1"/>
      <c r="ABK346" s="1"/>
      <c r="ABL346" s="1"/>
      <c r="ABM346" s="1"/>
      <c r="ABN346" s="1"/>
      <c r="ABO346" s="1"/>
      <c r="ABP346" s="1"/>
      <c r="ABQ346" s="1"/>
      <c r="ABR346" s="1"/>
      <c r="ABS346" s="1"/>
      <c r="ABT346" s="1"/>
      <c r="ABU346" s="1"/>
      <c r="ABV346" s="1"/>
      <c r="ABW346" s="1"/>
      <c r="ABX346" s="1"/>
      <c r="ABY346" s="1"/>
      <c r="ABZ346" s="1"/>
      <c r="ACA346" s="1"/>
      <c r="ACB346" s="1"/>
      <c r="ACC346" s="1"/>
      <c r="ACD346" s="1"/>
      <c r="ACE346" s="1"/>
      <c r="ACF346" s="1"/>
      <c r="ACG346" s="1"/>
      <c r="ACH346" s="1"/>
      <c r="ACI346" s="1"/>
      <c r="ACJ346" s="1"/>
      <c r="ACK346" s="1"/>
      <c r="ACL346" s="1"/>
      <c r="ACM346" s="1"/>
      <c r="ACN346" s="1"/>
      <c r="ACO346" s="1"/>
      <c r="ACP346" s="1"/>
      <c r="ACQ346" s="1"/>
      <c r="ACR346" s="1"/>
      <c r="ACS346" s="1"/>
      <c r="ACT346" s="1"/>
      <c r="ACU346" s="1"/>
      <c r="ACV346" s="1"/>
      <c r="ACW346" s="1"/>
      <c r="ACX346" s="1"/>
      <c r="ACY346" s="1"/>
      <c r="ACZ346" s="1"/>
      <c r="ADA346" s="1"/>
      <c r="ADB346" s="1"/>
      <c r="ADC346" s="1"/>
      <c r="ADD346" s="1"/>
      <c r="ADE346" s="1"/>
      <c r="ADF346" s="1"/>
      <c r="ADG346" s="1"/>
      <c r="ADH346" s="1"/>
      <c r="ADI346" s="1"/>
      <c r="ADJ346" s="1"/>
      <c r="ADK346" s="1"/>
      <c r="ADL346" s="1"/>
      <c r="ADM346" s="1"/>
      <c r="ADN346" s="1"/>
      <c r="ADO346" s="1"/>
      <c r="ADP346" s="1"/>
      <c r="ADQ346" s="1"/>
      <c r="ADR346" s="1"/>
      <c r="ADS346" s="1"/>
      <c r="ADT346" s="1"/>
      <c r="ADU346" s="1"/>
      <c r="ADV346" s="1"/>
    </row>
    <row r="347" spans="1:802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  <c r="TB347" s="1"/>
      <c r="TC347" s="1"/>
      <c r="TD347" s="1"/>
      <c r="TE347" s="1"/>
      <c r="TF347" s="1"/>
      <c r="TG347" s="1"/>
      <c r="TH347" s="1"/>
      <c r="TI347" s="1"/>
      <c r="TJ347" s="1"/>
      <c r="TK347" s="1"/>
      <c r="TL347" s="1"/>
      <c r="TM347" s="1"/>
      <c r="TN347" s="1"/>
      <c r="TO347" s="1"/>
      <c r="TP347" s="1"/>
      <c r="TQ347" s="1"/>
      <c r="TR347" s="1"/>
      <c r="TS347" s="1"/>
      <c r="TT347" s="1"/>
      <c r="TU347" s="1"/>
      <c r="TV347" s="1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s="1"/>
      <c r="UH347" s="1"/>
      <c r="UI347" s="1"/>
      <c r="UJ347" s="1"/>
      <c r="UK347" s="1"/>
      <c r="UL347" s="1"/>
      <c r="UM347" s="1"/>
      <c r="UN347" s="1"/>
      <c r="UO347" s="1"/>
      <c r="UP347" s="1"/>
      <c r="UQ347" s="1"/>
      <c r="UR347" s="1"/>
      <c r="US347" s="1"/>
      <c r="UT347" s="1"/>
      <c r="UU347" s="1"/>
      <c r="UV347" s="1"/>
      <c r="UW347" s="1"/>
      <c r="UX347" s="1"/>
      <c r="UY347" s="1"/>
      <c r="UZ347" s="1"/>
      <c r="VA347" s="1"/>
      <c r="VB347" s="1"/>
      <c r="VC347" s="1"/>
      <c r="VD347" s="1"/>
      <c r="VE347" s="1"/>
      <c r="VF347" s="1"/>
      <c r="VG347" s="1"/>
      <c r="VH347" s="1"/>
      <c r="VI347" s="1"/>
      <c r="VJ347" s="1"/>
      <c r="VK347" s="1"/>
      <c r="VL347" s="1"/>
      <c r="VM347" s="1"/>
      <c r="VN347" s="1"/>
      <c r="VO347" s="1"/>
      <c r="VP347" s="1"/>
      <c r="VQ347" s="1"/>
      <c r="VR347" s="1"/>
      <c r="VS347" s="1"/>
      <c r="VT347" s="1"/>
      <c r="VU347" s="1"/>
      <c r="VV347" s="1"/>
      <c r="VW347" s="1"/>
      <c r="VX347" s="1"/>
      <c r="VY347" s="1"/>
      <c r="VZ347" s="1"/>
      <c r="WA347" s="1"/>
      <c r="WB347" s="1"/>
      <c r="WC347" s="1"/>
      <c r="WD347" s="1"/>
      <c r="WE347" s="1"/>
      <c r="WF347" s="1"/>
      <c r="WG347" s="1"/>
      <c r="WH347" s="1"/>
      <c r="WI347" s="1"/>
      <c r="WJ347" s="1"/>
      <c r="WK347" s="1"/>
      <c r="WL347" s="1"/>
      <c r="WM347" s="1"/>
      <c r="WN347" s="1"/>
      <c r="WO347" s="1"/>
      <c r="WP347" s="1"/>
      <c r="WQ347" s="1"/>
      <c r="WR347" s="1"/>
      <c r="WS347" s="1"/>
      <c r="WT347" s="1"/>
      <c r="WU347" s="1"/>
      <c r="WV347" s="1"/>
      <c r="WW347" s="1"/>
      <c r="WX347" s="1"/>
      <c r="WY347" s="1"/>
      <c r="WZ347" s="1"/>
      <c r="XA347" s="1"/>
      <c r="XB347" s="1"/>
      <c r="XC347" s="1"/>
      <c r="XD347" s="1"/>
      <c r="XE347" s="1"/>
      <c r="XF347" s="1"/>
      <c r="XG347" s="1"/>
      <c r="XH347" s="1"/>
      <c r="XI347" s="1"/>
      <c r="XJ347" s="1"/>
      <c r="XK347" s="1"/>
      <c r="XL347" s="1"/>
      <c r="XM347" s="1"/>
      <c r="XN347" s="1"/>
      <c r="XO347" s="1"/>
      <c r="XP347" s="1"/>
      <c r="XQ347" s="1"/>
      <c r="XR347" s="1"/>
      <c r="XS347" s="1"/>
      <c r="XT347" s="1"/>
      <c r="XU347" s="1"/>
      <c r="XV347" s="1"/>
      <c r="XW347" s="1"/>
      <c r="XX347" s="1"/>
      <c r="XY347" s="1"/>
      <c r="XZ347" s="1"/>
      <c r="YA347" s="1"/>
      <c r="YB347" s="1"/>
      <c r="YC347" s="1"/>
      <c r="YD347" s="1"/>
      <c r="YE347" s="1"/>
      <c r="YF347" s="1"/>
      <c r="YG347" s="1"/>
      <c r="YH347" s="1"/>
      <c r="YI347" s="1"/>
      <c r="YJ347" s="1"/>
      <c r="YK347" s="1"/>
      <c r="YL347" s="1"/>
      <c r="YM347" s="1"/>
      <c r="YN347" s="1"/>
      <c r="YO347" s="1"/>
      <c r="YP347" s="1"/>
      <c r="YQ347" s="1"/>
      <c r="YR347" s="1"/>
      <c r="YS347" s="1"/>
      <c r="YT347" s="1"/>
      <c r="YU347" s="1"/>
      <c r="YV347" s="1"/>
      <c r="YW347" s="1"/>
      <c r="YX347" s="1"/>
      <c r="YY347" s="1"/>
      <c r="YZ347" s="1"/>
      <c r="ZA347" s="1"/>
      <c r="ZB347" s="1"/>
      <c r="ZC347" s="1"/>
      <c r="ZD347" s="1"/>
      <c r="ZE347" s="1"/>
      <c r="ZF347" s="1"/>
      <c r="ZG347" s="1"/>
      <c r="ZH347" s="1"/>
      <c r="ZI347" s="1"/>
      <c r="ZJ347" s="1"/>
      <c r="ZK347" s="1"/>
      <c r="ZL347" s="1"/>
      <c r="ZM347" s="1"/>
      <c r="ZN347" s="1"/>
      <c r="ZO347" s="1"/>
      <c r="ZP347" s="1"/>
      <c r="ZQ347" s="1"/>
      <c r="ZR347" s="1"/>
      <c r="ZS347" s="1"/>
      <c r="ZT347" s="1"/>
      <c r="ZU347" s="1"/>
      <c r="ZV347" s="1"/>
      <c r="ZW347" s="1"/>
      <c r="ZX347" s="1"/>
      <c r="ZY347" s="1"/>
      <c r="ZZ347" s="1"/>
      <c r="AAA347" s="1"/>
      <c r="AAB347" s="1"/>
      <c r="AAC347" s="1"/>
      <c r="AAD347" s="1"/>
      <c r="AAE347" s="1"/>
      <c r="AAF347" s="1"/>
      <c r="AAG347" s="1"/>
      <c r="AAH347" s="1"/>
      <c r="AAI347" s="1"/>
      <c r="AAJ347" s="1"/>
      <c r="AAK347" s="1"/>
      <c r="AAL347" s="1"/>
      <c r="AAM347" s="1"/>
      <c r="AAN347" s="1"/>
      <c r="AAO347" s="1"/>
      <c r="AAP347" s="1"/>
      <c r="AAQ347" s="1"/>
      <c r="AAR347" s="1"/>
      <c r="AAS347" s="1"/>
      <c r="AAT347" s="1"/>
      <c r="AAU347" s="1"/>
      <c r="AAV347" s="1"/>
      <c r="AAW347" s="1"/>
      <c r="AAX347" s="1"/>
      <c r="AAY347" s="1"/>
      <c r="AAZ347" s="1"/>
      <c r="ABA347" s="1"/>
      <c r="ABB347" s="1"/>
      <c r="ABC347" s="1"/>
      <c r="ABD347" s="1"/>
      <c r="ABE347" s="1"/>
      <c r="ABF347" s="1"/>
      <c r="ABG347" s="1"/>
      <c r="ABH347" s="1"/>
      <c r="ABI347" s="1"/>
      <c r="ABJ347" s="1"/>
      <c r="ABK347" s="1"/>
      <c r="ABL347" s="1"/>
      <c r="ABM347" s="1"/>
      <c r="ABN347" s="1"/>
      <c r="ABO347" s="1"/>
      <c r="ABP347" s="1"/>
      <c r="ABQ347" s="1"/>
      <c r="ABR347" s="1"/>
      <c r="ABS347" s="1"/>
      <c r="ABT347" s="1"/>
      <c r="ABU347" s="1"/>
      <c r="ABV347" s="1"/>
      <c r="ABW347" s="1"/>
      <c r="ABX347" s="1"/>
      <c r="ABY347" s="1"/>
      <c r="ABZ347" s="1"/>
      <c r="ACA347" s="1"/>
      <c r="ACB347" s="1"/>
      <c r="ACC347" s="1"/>
      <c r="ACD347" s="1"/>
      <c r="ACE347" s="1"/>
      <c r="ACF347" s="1"/>
      <c r="ACG347" s="1"/>
      <c r="ACH347" s="1"/>
      <c r="ACI347" s="1"/>
      <c r="ACJ347" s="1"/>
      <c r="ACK347" s="1"/>
      <c r="ACL347" s="1"/>
      <c r="ACM347" s="1"/>
      <c r="ACN347" s="1"/>
      <c r="ACO347" s="1"/>
      <c r="ACP347" s="1"/>
      <c r="ACQ347" s="1"/>
      <c r="ACR347" s="1"/>
      <c r="ACS347" s="1"/>
      <c r="ACT347" s="1"/>
      <c r="ACU347" s="1"/>
      <c r="ACV347" s="1"/>
      <c r="ACW347" s="1"/>
      <c r="ACX347" s="1"/>
      <c r="ACY347" s="1"/>
      <c r="ACZ347" s="1"/>
      <c r="ADA347" s="1"/>
      <c r="ADB347" s="1"/>
      <c r="ADC347" s="1"/>
      <c r="ADD347" s="1"/>
      <c r="ADE347" s="1"/>
      <c r="ADF347" s="1"/>
      <c r="ADG347" s="1"/>
      <c r="ADH347" s="1"/>
      <c r="ADI347" s="1"/>
      <c r="ADJ347" s="1"/>
      <c r="ADK347" s="1"/>
      <c r="ADL347" s="1"/>
      <c r="ADM347" s="1"/>
      <c r="ADN347" s="1"/>
      <c r="ADO347" s="1"/>
      <c r="ADP347" s="1"/>
      <c r="ADQ347" s="1"/>
      <c r="ADR347" s="1"/>
      <c r="ADS347" s="1"/>
      <c r="ADT347" s="1"/>
      <c r="ADU347" s="1"/>
      <c r="ADV347" s="1"/>
    </row>
    <row r="348" spans="1:802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1"/>
      <c r="QP348" s="1"/>
      <c r="QQ348" s="1"/>
      <c r="QR348" s="1"/>
      <c r="QS348" s="1"/>
      <c r="QT348" s="1"/>
      <c r="QU348" s="1"/>
      <c r="QV348" s="1"/>
      <c r="QW348" s="1"/>
      <c r="QX348" s="1"/>
      <c r="QY348" s="1"/>
      <c r="QZ348" s="1"/>
      <c r="RA348" s="1"/>
      <c r="RB348" s="1"/>
      <c r="RC348" s="1"/>
      <c r="RD348" s="1"/>
      <c r="RE348" s="1"/>
      <c r="RF348" s="1"/>
      <c r="RG348" s="1"/>
      <c r="RH348" s="1"/>
      <c r="RI348" s="1"/>
      <c r="RJ348" s="1"/>
      <c r="RK348" s="1"/>
      <c r="RL348" s="1"/>
      <c r="RM348" s="1"/>
      <c r="RN348" s="1"/>
      <c r="RO348" s="1"/>
      <c r="RP348" s="1"/>
      <c r="RQ348" s="1"/>
      <c r="RR348" s="1"/>
      <c r="RS348" s="1"/>
      <c r="RT348" s="1"/>
      <c r="RU348" s="1"/>
      <c r="RV348" s="1"/>
      <c r="RW348" s="1"/>
      <c r="RX348" s="1"/>
      <c r="RY348" s="1"/>
      <c r="RZ348" s="1"/>
      <c r="SA348" s="1"/>
      <c r="SB348" s="1"/>
      <c r="SC348" s="1"/>
      <c r="SD348" s="1"/>
      <c r="SE348" s="1"/>
      <c r="SF348" s="1"/>
      <c r="SG348" s="1"/>
      <c r="SH348" s="1"/>
      <c r="SI348" s="1"/>
      <c r="SJ348" s="1"/>
      <c r="SK348" s="1"/>
      <c r="SL348" s="1"/>
      <c r="SM348" s="1"/>
      <c r="SN348" s="1"/>
      <c r="SO348" s="1"/>
      <c r="SP348" s="1"/>
      <c r="SQ348" s="1"/>
      <c r="SR348" s="1"/>
      <c r="SS348" s="1"/>
      <c r="ST348" s="1"/>
      <c r="SU348" s="1"/>
      <c r="SV348" s="1"/>
      <c r="SW348" s="1"/>
      <c r="SX348" s="1"/>
      <c r="SY348" s="1"/>
      <c r="SZ348" s="1"/>
      <c r="TA348" s="1"/>
      <c r="TB348" s="1"/>
      <c r="TC348" s="1"/>
      <c r="TD348" s="1"/>
      <c r="TE348" s="1"/>
      <c r="TF348" s="1"/>
      <c r="TG348" s="1"/>
      <c r="TH348" s="1"/>
      <c r="TI348" s="1"/>
      <c r="TJ348" s="1"/>
      <c r="TK348" s="1"/>
      <c r="TL348" s="1"/>
      <c r="TM348" s="1"/>
      <c r="TN348" s="1"/>
      <c r="TO348" s="1"/>
      <c r="TP348" s="1"/>
      <c r="TQ348" s="1"/>
      <c r="TR348" s="1"/>
      <c r="TS348" s="1"/>
      <c r="TT348" s="1"/>
      <c r="TU348" s="1"/>
      <c r="TV348" s="1"/>
      <c r="TW348" s="1"/>
      <c r="TX348" s="1"/>
      <c r="TY348" s="1"/>
      <c r="TZ348" s="1"/>
      <c r="UA348" s="1"/>
      <c r="UB348" s="1"/>
      <c r="UC348" s="1"/>
      <c r="UD348" s="1"/>
      <c r="UE348" s="1"/>
      <c r="UF348" s="1"/>
      <c r="UG348" s="1"/>
      <c r="UH348" s="1"/>
      <c r="UI348" s="1"/>
      <c r="UJ348" s="1"/>
      <c r="UK348" s="1"/>
      <c r="UL348" s="1"/>
      <c r="UM348" s="1"/>
      <c r="UN348" s="1"/>
      <c r="UO348" s="1"/>
      <c r="UP348" s="1"/>
      <c r="UQ348" s="1"/>
      <c r="UR348" s="1"/>
      <c r="US348" s="1"/>
      <c r="UT348" s="1"/>
      <c r="UU348" s="1"/>
      <c r="UV348" s="1"/>
      <c r="UW348" s="1"/>
      <c r="UX348" s="1"/>
      <c r="UY348" s="1"/>
      <c r="UZ348" s="1"/>
      <c r="VA348" s="1"/>
      <c r="VB348" s="1"/>
      <c r="VC348" s="1"/>
      <c r="VD348" s="1"/>
      <c r="VE348" s="1"/>
      <c r="VF348" s="1"/>
      <c r="VG348" s="1"/>
      <c r="VH348" s="1"/>
      <c r="VI348" s="1"/>
      <c r="VJ348" s="1"/>
      <c r="VK348" s="1"/>
      <c r="VL348" s="1"/>
      <c r="VM348" s="1"/>
      <c r="VN348" s="1"/>
      <c r="VO348" s="1"/>
      <c r="VP348" s="1"/>
      <c r="VQ348" s="1"/>
      <c r="VR348" s="1"/>
      <c r="VS348" s="1"/>
      <c r="VT348" s="1"/>
      <c r="VU348" s="1"/>
      <c r="VV348" s="1"/>
      <c r="VW348" s="1"/>
      <c r="VX348" s="1"/>
      <c r="VY348" s="1"/>
      <c r="VZ348" s="1"/>
      <c r="WA348" s="1"/>
      <c r="WB348" s="1"/>
      <c r="WC348" s="1"/>
      <c r="WD348" s="1"/>
      <c r="WE348" s="1"/>
      <c r="WF348" s="1"/>
      <c r="WG348" s="1"/>
      <c r="WH348" s="1"/>
      <c r="WI348" s="1"/>
      <c r="WJ348" s="1"/>
      <c r="WK348" s="1"/>
      <c r="WL348" s="1"/>
      <c r="WM348" s="1"/>
      <c r="WN348" s="1"/>
      <c r="WO348" s="1"/>
      <c r="WP348" s="1"/>
      <c r="WQ348" s="1"/>
      <c r="WR348" s="1"/>
      <c r="WS348" s="1"/>
      <c r="WT348" s="1"/>
      <c r="WU348" s="1"/>
      <c r="WV348" s="1"/>
      <c r="WW348" s="1"/>
      <c r="WX348" s="1"/>
      <c r="WY348" s="1"/>
      <c r="WZ348" s="1"/>
      <c r="XA348" s="1"/>
      <c r="XB348" s="1"/>
      <c r="XC348" s="1"/>
      <c r="XD348" s="1"/>
      <c r="XE348" s="1"/>
      <c r="XF348" s="1"/>
      <c r="XG348" s="1"/>
      <c r="XH348" s="1"/>
      <c r="XI348" s="1"/>
      <c r="XJ348" s="1"/>
      <c r="XK348" s="1"/>
      <c r="XL348" s="1"/>
      <c r="XM348" s="1"/>
      <c r="XN348" s="1"/>
      <c r="XO348" s="1"/>
      <c r="XP348" s="1"/>
      <c r="XQ348" s="1"/>
      <c r="XR348" s="1"/>
      <c r="XS348" s="1"/>
      <c r="XT348" s="1"/>
      <c r="XU348" s="1"/>
      <c r="XV348" s="1"/>
      <c r="XW348" s="1"/>
      <c r="XX348" s="1"/>
      <c r="XY348" s="1"/>
      <c r="XZ348" s="1"/>
      <c r="YA348" s="1"/>
      <c r="YB348" s="1"/>
      <c r="YC348" s="1"/>
      <c r="YD348" s="1"/>
      <c r="YE348" s="1"/>
      <c r="YF348" s="1"/>
      <c r="YG348" s="1"/>
      <c r="YH348" s="1"/>
      <c r="YI348" s="1"/>
      <c r="YJ348" s="1"/>
      <c r="YK348" s="1"/>
      <c r="YL348" s="1"/>
      <c r="YM348" s="1"/>
      <c r="YN348" s="1"/>
      <c r="YO348" s="1"/>
      <c r="YP348" s="1"/>
      <c r="YQ348" s="1"/>
      <c r="YR348" s="1"/>
      <c r="YS348" s="1"/>
      <c r="YT348" s="1"/>
      <c r="YU348" s="1"/>
      <c r="YV348" s="1"/>
      <c r="YW348" s="1"/>
      <c r="YX348" s="1"/>
      <c r="YY348" s="1"/>
      <c r="YZ348" s="1"/>
      <c r="ZA348" s="1"/>
      <c r="ZB348" s="1"/>
      <c r="ZC348" s="1"/>
      <c r="ZD348" s="1"/>
      <c r="ZE348" s="1"/>
      <c r="ZF348" s="1"/>
      <c r="ZG348" s="1"/>
      <c r="ZH348" s="1"/>
      <c r="ZI348" s="1"/>
      <c r="ZJ348" s="1"/>
      <c r="ZK348" s="1"/>
      <c r="ZL348" s="1"/>
      <c r="ZM348" s="1"/>
      <c r="ZN348" s="1"/>
      <c r="ZO348" s="1"/>
      <c r="ZP348" s="1"/>
      <c r="ZQ348" s="1"/>
      <c r="ZR348" s="1"/>
      <c r="ZS348" s="1"/>
      <c r="ZT348" s="1"/>
      <c r="ZU348" s="1"/>
      <c r="ZV348" s="1"/>
      <c r="ZW348" s="1"/>
      <c r="ZX348" s="1"/>
      <c r="ZY348" s="1"/>
      <c r="ZZ348" s="1"/>
      <c r="AAA348" s="1"/>
      <c r="AAB348" s="1"/>
      <c r="AAC348" s="1"/>
      <c r="AAD348" s="1"/>
      <c r="AAE348" s="1"/>
      <c r="AAF348" s="1"/>
      <c r="AAG348" s="1"/>
      <c r="AAH348" s="1"/>
      <c r="AAI348" s="1"/>
      <c r="AAJ348" s="1"/>
      <c r="AAK348" s="1"/>
      <c r="AAL348" s="1"/>
      <c r="AAM348" s="1"/>
      <c r="AAN348" s="1"/>
      <c r="AAO348" s="1"/>
      <c r="AAP348" s="1"/>
      <c r="AAQ348" s="1"/>
      <c r="AAR348" s="1"/>
      <c r="AAS348" s="1"/>
      <c r="AAT348" s="1"/>
      <c r="AAU348" s="1"/>
      <c r="AAV348" s="1"/>
      <c r="AAW348" s="1"/>
      <c r="AAX348" s="1"/>
      <c r="AAY348" s="1"/>
      <c r="AAZ348" s="1"/>
      <c r="ABA348" s="1"/>
      <c r="ABB348" s="1"/>
      <c r="ABC348" s="1"/>
      <c r="ABD348" s="1"/>
      <c r="ABE348" s="1"/>
      <c r="ABF348" s="1"/>
      <c r="ABG348" s="1"/>
      <c r="ABH348" s="1"/>
      <c r="ABI348" s="1"/>
      <c r="ABJ348" s="1"/>
      <c r="ABK348" s="1"/>
      <c r="ABL348" s="1"/>
      <c r="ABM348" s="1"/>
      <c r="ABN348" s="1"/>
      <c r="ABO348" s="1"/>
      <c r="ABP348" s="1"/>
      <c r="ABQ348" s="1"/>
      <c r="ABR348" s="1"/>
      <c r="ABS348" s="1"/>
      <c r="ABT348" s="1"/>
      <c r="ABU348" s="1"/>
      <c r="ABV348" s="1"/>
      <c r="ABW348" s="1"/>
      <c r="ABX348" s="1"/>
      <c r="ABY348" s="1"/>
      <c r="ABZ348" s="1"/>
      <c r="ACA348" s="1"/>
      <c r="ACB348" s="1"/>
      <c r="ACC348" s="1"/>
      <c r="ACD348" s="1"/>
      <c r="ACE348" s="1"/>
      <c r="ACF348" s="1"/>
      <c r="ACG348" s="1"/>
      <c r="ACH348" s="1"/>
      <c r="ACI348" s="1"/>
      <c r="ACJ348" s="1"/>
      <c r="ACK348" s="1"/>
      <c r="ACL348" s="1"/>
      <c r="ACM348" s="1"/>
      <c r="ACN348" s="1"/>
      <c r="ACO348" s="1"/>
      <c r="ACP348" s="1"/>
      <c r="ACQ348" s="1"/>
      <c r="ACR348" s="1"/>
      <c r="ACS348" s="1"/>
      <c r="ACT348" s="1"/>
      <c r="ACU348" s="1"/>
      <c r="ACV348" s="1"/>
      <c r="ACW348" s="1"/>
      <c r="ACX348" s="1"/>
      <c r="ACY348" s="1"/>
      <c r="ACZ348" s="1"/>
      <c r="ADA348" s="1"/>
      <c r="ADB348" s="1"/>
      <c r="ADC348" s="1"/>
      <c r="ADD348" s="1"/>
      <c r="ADE348" s="1"/>
      <c r="ADF348" s="1"/>
      <c r="ADG348" s="1"/>
      <c r="ADH348" s="1"/>
      <c r="ADI348" s="1"/>
      <c r="ADJ348" s="1"/>
      <c r="ADK348" s="1"/>
      <c r="ADL348" s="1"/>
      <c r="ADM348" s="1"/>
      <c r="ADN348" s="1"/>
      <c r="ADO348" s="1"/>
      <c r="ADP348" s="1"/>
      <c r="ADQ348" s="1"/>
      <c r="ADR348" s="1"/>
      <c r="ADS348" s="1"/>
      <c r="ADT348" s="1"/>
      <c r="ADU348" s="1"/>
      <c r="ADV348" s="1"/>
    </row>
    <row r="349" spans="1:802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  <c r="RO349" s="1"/>
      <c r="RP349" s="1"/>
      <c r="RQ349" s="1"/>
      <c r="RR349" s="1"/>
      <c r="RS349" s="1"/>
      <c r="RT349" s="1"/>
      <c r="RU349" s="1"/>
      <c r="RV349" s="1"/>
      <c r="RW349" s="1"/>
      <c r="RX349" s="1"/>
      <c r="RY349" s="1"/>
      <c r="RZ349" s="1"/>
      <c r="SA349" s="1"/>
      <c r="SB349" s="1"/>
      <c r="SC349" s="1"/>
      <c r="SD349" s="1"/>
      <c r="SE349" s="1"/>
      <c r="SF349" s="1"/>
      <c r="SG349" s="1"/>
      <c r="SH349" s="1"/>
      <c r="SI349" s="1"/>
      <c r="SJ349" s="1"/>
      <c r="SK349" s="1"/>
      <c r="SL349" s="1"/>
      <c r="SM349" s="1"/>
      <c r="SN349" s="1"/>
      <c r="SO349" s="1"/>
      <c r="SP349" s="1"/>
      <c r="SQ349" s="1"/>
      <c r="SR349" s="1"/>
      <c r="SS349" s="1"/>
      <c r="ST349" s="1"/>
      <c r="SU349" s="1"/>
      <c r="SV349" s="1"/>
      <c r="SW349" s="1"/>
      <c r="SX349" s="1"/>
      <c r="SY349" s="1"/>
      <c r="SZ349" s="1"/>
      <c r="TA349" s="1"/>
      <c r="TB349" s="1"/>
      <c r="TC349" s="1"/>
      <c r="TD349" s="1"/>
      <c r="TE349" s="1"/>
      <c r="TF349" s="1"/>
      <c r="TG349" s="1"/>
      <c r="TH349" s="1"/>
      <c r="TI349" s="1"/>
      <c r="TJ349" s="1"/>
      <c r="TK349" s="1"/>
      <c r="TL349" s="1"/>
      <c r="TM349" s="1"/>
      <c r="TN349" s="1"/>
      <c r="TO349" s="1"/>
      <c r="TP349" s="1"/>
      <c r="TQ349" s="1"/>
      <c r="TR349" s="1"/>
      <c r="TS349" s="1"/>
      <c r="TT349" s="1"/>
      <c r="TU349" s="1"/>
      <c r="TV349" s="1"/>
      <c r="TW349" s="1"/>
      <c r="TX349" s="1"/>
      <c r="TY349" s="1"/>
      <c r="TZ349" s="1"/>
      <c r="UA349" s="1"/>
      <c r="UB349" s="1"/>
      <c r="UC349" s="1"/>
      <c r="UD349" s="1"/>
      <c r="UE349" s="1"/>
      <c r="UF349" s="1"/>
      <c r="UG349" s="1"/>
      <c r="UH349" s="1"/>
      <c r="UI349" s="1"/>
      <c r="UJ349" s="1"/>
      <c r="UK349" s="1"/>
      <c r="UL349" s="1"/>
      <c r="UM349" s="1"/>
      <c r="UN349" s="1"/>
      <c r="UO349" s="1"/>
      <c r="UP349" s="1"/>
      <c r="UQ349" s="1"/>
      <c r="UR349" s="1"/>
      <c r="US349" s="1"/>
      <c r="UT349" s="1"/>
      <c r="UU349" s="1"/>
      <c r="UV349" s="1"/>
      <c r="UW349" s="1"/>
      <c r="UX349" s="1"/>
      <c r="UY349" s="1"/>
      <c r="UZ349" s="1"/>
      <c r="VA349" s="1"/>
      <c r="VB349" s="1"/>
      <c r="VC349" s="1"/>
      <c r="VD349" s="1"/>
      <c r="VE349" s="1"/>
      <c r="VF349" s="1"/>
      <c r="VG349" s="1"/>
      <c r="VH349" s="1"/>
      <c r="VI349" s="1"/>
      <c r="VJ349" s="1"/>
      <c r="VK349" s="1"/>
      <c r="VL349" s="1"/>
      <c r="VM349" s="1"/>
      <c r="VN349" s="1"/>
      <c r="VO349" s="1"/>
      <c r="VP349" s="1"/>
      <c r="VQ349" s="1"/>
      <c r="VR349" s="1"/>
      <c r="VS349" s="1"/>
      <c r="VT349" s="1"/>
      <c r="VU349" s="1"/>
      <c r="VV349" s="1"/>
      <c r="VW349" s="1"/>
      <c r="VX349" s="1"/>
      <c r="VY349" s="1"/>
      <c r="VZ349" s="1"/>
      <c r="WA349" s="1"/>
      <c r="WB349" s="1"/>
      <c r="WC349" s="1"/>
      <c r="WD349" s="1"/>
      <c r="WE349" s="1"/>
      <c r="WF349" s="1"/>
      <c r="WG349" s="1"/>
      <c r="WH349" s="1"/>
      <c r="WI349" s="1"/>
      <c r="WJ349" s="1"/>
      <c r="WK349" s="1"/>
      <c r="WL349" s="1"/>
      <c r="WM349" s="1"/>
      <c r="WN349" s="1"/>
      <c r="WO349" s="1"/>
      <c r="WP349" s="1"/>
      <c r="WQ349" s="1"/>
      <c r="WR349" s="1"/>
      <c r="WS349" s="1"/>
      <c r="WT349" s="1"/>
      <c r="WU349" s="1"/>
      <c r="WV349" s="1"/>
      <c r="WW349" s="1"/>
      <c r="WX349" s="1"/>
      <c r="WY349" s="1"/>
      <c r="WZ349" s="1"/>
      <c r="XA349" s="1"/>
      <c r="XB349" s="1"/>
      <c r="XC349" s="1"/>
      <c r="XD349" s="1"/>
      <c r="XE349" s="1"/>
      <c r="XF349" s="1"/>
      <c r="XG349" s="1"/>
      <c r="XH349" s="1"/>
      <c r="XI349" s="1"/>
      <c r="XJ349" s="1"/>
      <c r="XK349" s="1"/>
      <c r="XL349" s="1"/>
      <c r="XM349" s="1"/>
      <c r="XN349" s="1"/>
      <c r="XO349" s="1"/>
      <c r="XP349" s="1"/>
      <c r="XQ349" s="1"/>
      <c r="XR349" s="1"/>
      <c r="XS349" s="1"/>
      <c r="XT349" s="1"/>
      <c r="XU349" s="1"/>
      <c r="XV349" s="1"/>
      <c r="XW349" s="1"/>
      <c r="XX349" s="1"/>
      <c r="XY349" s="1"/>
      <c r="XZ349" s="1"/>
      <c r="YA349" s="1"/>
      <c r="YB349" s="1"/>
      <c r="YC349" s="1"/>
      <c r="YD349" s="1"/>
      <c r="YE349" s="1"/>
      <c r="YF349" s="1"/>
      <c r="YG349" s="1"/>
      <c r="YH349" s="1"/>
      <c r="YI349" s="1"/>
      <c r="YJ349" s="1"/>
      <c r="YK349" s="1"/>
      <c r="YL349" s="1"/>
      <c r="YM349" s="1"/>
      <c r="YN349" s="1"/>
      <c r="YO349" s="1"/>
      <c r="YP349" s="1"/>
      <c r="YQ349" s="1"/>
      <c r="YR349" s="1"/>
      <c r="YS349" s="1"/>
      <c r="YT349" s="1"/>
      <c r="YU349" s="1"/>
      <c r="YV349" s="1"/>
      <c r="YW349" s="1"/>
      <c r="YX349" s="1"/>
      <c r="YY349" s="1"/>
      <c r="YZ349" s="1"/>
      <c r="ZA349" s="1"/>
      <c r="ZB349" s="1"/>
      <c r="ZC349" s="1"/>
      <c r="ZD349" s="1"/>
      <c r="ZE349" s="1"/>
      <c r="ZF349" s="1"/>
      <c r="ZG349" s="1"/>
      <c r="ZH349" s="1"/>
      <c r="ZI349" s="1"/>
      <c r="ZJ349" s="1"/>
      <c r="ZK349" s="1"/>
      <c r="ZL349" s="1"/>
      <c r="ZM349" s="1"/>
      <c r="ZN349" s="1"/>
      <c r="ZO349" s="1"/>
      <c r="ZP349" s="1"/>
      <c r="ZQ349" s="1"/>
      <c r="ZR349" s="1"/>
      <c r="ZS349" s="1"/>
      <c r="ZT349" s="1"/>
      <c r="ZU349" s="1"/>
      <c r="ZV349" s="1"/>
      <c r="ZW349" s="1"/>
      <c r="ZX349" s="1"/>
      <c r="ZY349" s="1"/>
      <c r="ZZ349" s="1"/>
      <c r="AAA349" s="1"/>
      <c r="AAB349" s="1"/>
      <c r="AAC349" s="1"/>
      <c r="AAD349" s="1"/>
      <c r="AAE349" s="1"/>
      <c r="AAF349" s="1"/>
      <c r="AAG349" s="1"/>
      <c r="AAH349" s="1"/>
      <c r="AAI349" s="1"/>
      <c r="AAJ349" s="1"/>
      <c r="AAK349" s="1"/>
      <c r="AAL349" s="1"/>
      <c r="AAM349" s="1"/>
      <c r="AAN349" s="1"/>
      <c r="AAO349" s="1"/>
      <c r="AAP349" s="1"/>
      <c r="AAQ349" s="1"/>
      <c r="AAR349" s="1"/>
      <c r="AAS349" s="1"/>
      <c r="AAT349" s="1"/>
      <c r="AAU349" s="1"/>
      <c r="AAV349" s="1"/>
      <c r="AAW349" s="1"/>
      <c r="AAX349" s="1"/>
      <c r="AAY349" s="1"/>
      <c r="AAZ349" s="1"/>
      <c r="ABA349" s="1"/>
      <c r="ABB349" s="1"/>
      <c r="ABC349" s="1"/>
      <c r="ABD349" s="1"/>
      <c r="ABE349" s="1"/>
      <c r="ABF349" s="1"/>
      <c r="ABG349" s="1"/>
      <c r="ABH349" s="1"/>
      <c r="ABI349" s="1"/>
      <c r="ABJ349" s="1"/>
      <c r="ABK349" s="1"/>
      <c r="ABL349" s="1"/>
      <c r="ABM349" s="1"/>
      <c r="ABN349" s="1"/>
      <c r="ABO349" s="1"/>
      <c r="ABP349" s="1"/>
      <c r="ABQ349" s="1"/>
      <c r="ABR349" s="1"/>
      <c r="ABS349" s="1"/>
      <c r="ABT349" s="1"/>
      <c r="ABU349" s="1"/>
      <c r="ABV349" s="1"/>
      <c r="ABW349" s="1"/>
      <c r="ABX349" s="1"/>
      <c r="ABY349" s="1"/>
      <c r="ABZ349" s="1"/>
      <c r="ACA349" s="1"/>
      <c r="ACB349" s="1"/>
      <c r="ACC349" s="1"/>
      <c r="ACD349" s="1"/>
      <c r="ACE349" s="1"/>
      <c r="ACF349" s="1"/>
      <c r="ACG349" s="1"/>
      <c r="ACH349" s="1"/>
      <c r="ACI349" s="1"/>
      <c r="ACJ349" s="1"/>
      <c r="ACK349" s="1"/>
      <c r="ACL349" s="1"/>
      <c r="ACM349" s="1"/>
      <c r="ACN349" s="1"/>
      <c r="ACO349" s="1"/>
      <c r="ACP349" s="1"/>
      <c r="ACQ349" s="1"/>
      <c r="ACR349" s="1"/>
      <c r="ACS349" s="1"/>
      <c r="ACT349" s="1"/>
      <c r="ACU349" s="1"/>
      <c r="ACV349" s="1"/>
      <c r="ACW349" s="1"/>
      <c r="ACX349" s="1"/>
      <c r="ACY349" s="1"/>
      <c r="ACZ349" s="1"/>
      <c r="ADA349" s="1"/>
      <c r="ADB349" s="1"/>
      <c r="ADC349" s="1"/>
      <c r="ADD349" s="1"/>
      <c r="ADE349" s="1"/>
      <c r="ADF349" s="1"/>
      <c r="ADG349" s="1"/>
      <c r="ADH349" s="1"/>
      <c r="ADI349" s="1"/>
      <c r="ADJ349" s="1"/>
      <c r="ADK349" s="1"/>
      <c r="ADL349" s="1"/>
      <c r="ADM349" s="1"/>
      <c r="ADN349" s="1"/>
      <c r="ADO349" s="1"/>
      <c r="ADP349" s="1"/>
      <c r="ADQ349" s="1"/>
      <c r="ADR349" s="1"/>
      <c r="ADS349" s="1"/>
      <c r="ADT349" s="1"/>
      <c r="ADU349" s="1"/>
      <c r="ADV349" s="1"/>
    </row>
    <row r="350" spans="1:802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  <c r="SG350" s="1"/>
      <c r="SH350" s="1"/>
      <c r="SI350" s="1"/>
      <c r="SJ350" s="1"/>
      <c r="SK350" s="1"/>
      <c r="SL350" s="1"/>
      <c r="SM350" s="1"/>
      <c r="SN350" s="1"/>
      <c r="SO350" s="1"/>
      <c r="SP350" s="1"/>
      <c r="SQ350" s="1"/>
      <c r="SR350" s="1"/>
      <c r="SS350" s="1"/>
      <c r="ST350" s="1"/>
      <c r="SU350" s="1"/>
      <c r="SV350" s="1"/>
      <c r="SW350" s="1"/>
      <c r="SX350" s="1"/>
      <c r="SY350" s="1"/>
      <c r="SZ350" s="1"/>
      <c r="TA350" s="1"/>
      <c r="TB350" s="1"/>
      <c r="TC350" s="1"/>
      <c r="TD350" s="1"/>
      <c r="TE350" s="1"/>
      <c r="TF350" s="1"/>
      <c r="TG350" s="1"/>
      <c r="TH350" s="1"/>
      <c r="TI350" s="1"/>
      <c r="TJ350" s="1"/>
      <c r="TK350" s="1"/>
      <c r="TL350" s="1"/>
      <c r="TM350" s="1"/>
      <c r="TN350" s="1"/>
      <c r="TO350" s="1"/>
      <c r="TP350" s="1"/>
      <c r="TQ350" s="1"/>
      <c r="TR350" s="1"/>
      <c r="TS350" s="1"/>
      <c r="TT350" s="1"/>
      <c r="TU350" s="1"/>
      <c r="TV350" s="1"/>
      <c r="TW350" s="1"/>
      <c r="TX350" s="1"/>
      <c r="TY350" s="1"/>
      <c r="TZ350" s="1"/>
      <c r="UA350" s="1"/>
      <c r="UB350" s="1"/>
      <c r="UC350" s="1"/>
      <c r="UD350" s="1"/>
      <c r="UE350" s="1"/>
      <c r="UF350" s="1"/>
      <c r="UG350" s="1"/>
      <c r="UH350" s="1"/>
      <c r="UI350" s="1"/>
      <c r="UJ350" s="1"/>
      <c r="UK350" s="1"/>
      <c r="UL350" s="1"/>
      <c r="UM350" s="1"/>
      <c r="UN350" s="1"/>
      <c r="UO350" s="1"/>
      <c r="UP350" s="1"/>
      <c r="UQ350" s="1"/>
      <c r="UR350" s="1"/>
      <c r="US350" s="1"/>
      <c r="UT350" s="1"/>
      <c r="UU350" s="1"/>
      <c r="UV350" s="1"/>
      <c r="UW350" s="1"/>
      <c r="UX350" s="1"/>
      <c r="UY350" s="1"/>
      <c r="UZ350" s="1"/>
      <c r="VA350" s="1"/>
      <c r="VB350" s="1"/>
      <c r="VC350" s="1"/>
      <c r="VD350" s="1"/>
      <c r="VE350" s="1"/>
      <c r="VF350" s="1"/>
      <c r="VG350" s="1"/>
      <c r="VH350" s="1"/>
      <c r="VI350" s="1"/>
      <c r="VJ350" s="1"/>
      <c r="VK350" s="1"/>
      <c r="VL350" s="1"/>
      <c r="VM350" s="1"/>
      <c r="VN350" s="1"/>
      <c r="VO350" s="1"/>
      <c r="VP350" s="1"/>
      <c r="VQ350" s="1"/>
      <c r="VR350" s="1"/>
      <c r="VS350" s="1"/>
      <c r="VT350" s="1"/>
      <c r="VU350" s="1"/>
      <c r="VV350" s="1"/>
      <c r="VW350" s="1"/>
      <c r="VX350" s="1"/>
      <c r="VY350" s="1"/>
      <c r="VZ350" s="1"/>
      <c r="WA350" s="1"/>
      <c r="WB350" s="1"/>
      <c r="WC350" s="1"/>
      <c r="WD350" s="1"/>
      <c r="WE350" s="1"/>
      <c r="WF350" s="1"/>
      <c r="WG350" s="1"/>
      <c r="WH350" s="1"/>
      <c r="WI350" s="1"/>
      <c r="WJ350" s="1"/>
      <c r="WK350" s="1"/>
      <c r="WL350" s="1"/>
      <c r="WM350" s="1"/>
      <c r="WN350" s="1"/>
      <c r="WO350" s="1"/>
      <c r="WP350" s="1"/>
      <c r="WQ350" s="1"/>
      <c r="WR350" s="1"/>
      <c r="WS350" s="1"/>
      <c r="WT350" s="1"/>
      <c r="WU350" s="1"/>
      <c r="WV350" s="1"/>
      <c r="WW350" s="1"/>
      <c r="WX350" s="1"/>
      <c r="WY350" s="1"/>
      <c r="WZ350" s="1"/>
      <c r="XA350" s="1"/>
      <c r="XB350" s="1"/>
      <c r="XC350" s="1"/>
      <c r="XD350" s="1"/>
      <c r="XE350" s="1"/>
      <c r="XF350" s="1"/>
      <c r="XG350" s="1"/>
      <c r="XH350" s="1"/>
      <c r="XI350" s="1"/>
      <c r="XJ350" s="1"/>
      <c r="XK350" s="1"/>
      <c r="XL350" s="1"/>
      <c r="XM350" s="1"/>
      <c r="XN350" s="1"/>
      <c r="XO350" s="1"/>
      <c r="XP350" s="1"/>
      <c r="XQ350" s="1"/>
      <c r="XR350" s="1"/>
      <c r="XS350" s="1"/>
      <c r="XT350" s="1"/>
      <c r="XU350" s="1"/>
      <c r="XV350" s="1"/>
      <c r="XW350" s="1"/>
      <c r="XX350" s="1"/>
      <c r="XY350" s="1"/>
      <c r="XZ350" s="1"/>
      <c r="YA350" s="1"/>
      <c r="YB350" s="1"/>
      <c r="YC350" s="1"/>
      <c r="YD350" s="1"/>
      <c r="YE350" s="1"/>
      <c r="YF350" s="1"/>
      <c r="YG350" s="1"/>
      <c r="YH350" s="1"/>
      <c r="YI350" s="1"/>
      <c r="YJ350" s="1"/>
      <c r="YK350" s="1"/>
      <c r="YL350" s="1"/>
      <c r="YM350" s="1"/>
      <c r="YN350" s="1"/>
      <c r="YO350" s="1"/>
      <c r="YP350" s="1"/>
      <c r="YQ350" s="1"/>
      <c r="YR350" s="1"/>
      <c r="YS350" s="1"/>
      <c r="YT350" s="1"/>
      <c r="YU350" s="1"/>
      <c r="YV350" s="1"/>
      <c r="YW350" s="1"/>
      <c r="YX350" s="1"/>
      <c r="YY350" s="1"/>
      <c r="YZ350" s="1"/>
      <c r="ZA350" s="1"/>
      <c r="ZB350" s="1"/>
      <c r="ZC350" s="1"/>
      <c r="ZD350" s="1"/>
      <c r="ZE350" s="1"/>
      <c r="ZF350" s="1"/>
      <c r="ZG350" s="1"/>
      <c r="ZH350" s="1"/>
      <c r="ZI350" s="1"/>
      <c r="ZJ350" s="1"/>
      <c r="ZK350" s="1"/>
      <c r="ZL350" s="1"/>
      <c r="ZM350" s="1"/>
      <c r="ZN350" s="1"/>
      <c r="ZO350" s="1"/>
      <c r="ZP350" s="1"/>
      <c r="ZQ350" s="1"/>
      <c r="ZR350" s="1"/>
      <c r="ZS350" s="1"/>
      <c r="ZT350" s="1"/>
      <c r="ZU350" s="1"/>
      <c r="ZV350" s="1"/>
      <c r="ZW350" s="1"/>
      <c r="ZX350" s="1"/>
      <c r="ZY350" s="1"/>
      <c r="ZZ350" s="1"/>
      <c r="AAA350" s="1"/>
      <c r="AAB350" s="1"/>
      <c r="AAC350" s="1"/>
      <c r="AAD350" s="1"/>
      <c r="AAE350" s="1"/>
      <c r="AAF350" s="1"/>
      <c r="AAG350" s="1"/>
      <c r="AAH350" s="1"/>
      <c r="AAI350" s="1"/>
      <c r="AAJ350" s="1"/>
      <c r="AAK350" s="1"/>
      <c r="AAL350" s="1"/>
      <c r="AAM350" s="1"/>
      <c r="AAN350" s="1"/>
      <c r="AAO350" s="1"/>
      <c r="AAP350" s="1"/>
      <c r="AAQ350" s="1"/>
      <c r="AAR350" s="1"/>
      <c r="AAS350" s="1"/>
      <c r="AAT350" s="1"/>
      <c r="AAU350" s="1"/>
      <c r="AAV350" s="1"/>
      <c r="AAW350" s="1"/>
      <c r="AAX350" s="1"/>
      <c r="AAY350" s="1"/>
      <c r="AAZ350" s="1"/>
      <c r="ABA350" s="1"/>
      <c r="ABB350" s="1"/>
      <c r="ABC350" s="1"/>
      <c r="ABD350" s="1"/>
      <c r="ABE350" s="1"/>
      <c r="ABF350" s="1"/>
      <c r="ABG350" s="1"/>
      <c r="ABH350" s="1"/>
      <c r="ABI350" s="1"/>
      <c r="ABJ350" s="1"/>
      <c r="ABK350" s="1"/>
      <c r="ABL350" s="1"/>
      <c r="ABM350" s="1"/>
      <c r="ABN350" s="1"/>
      <c r="ABO350" s="1"/>
      <c r="ABP350" s="1"/>
      <c r="ABQ350" s="1"/>
      <c r="ABR350" s="1"/>
      <c r="ABS350" s="1"/>
      <c r="ABT350" s="1"/>
      <c r="ABU350" s="1"/>
      <c r="ABV350" s="1"/>
      <c r="ABW350" s="1"/>
      <c r="ABX350" s="1"/>
      <c r="ABY350" s="1"/>
      <c r="ABZ350" s="1"/>
      <c r="ACA350" s="1"/>
      <c r="ACB350" s="1"/>
      <c r="ACC350" s="1"/>
      <c r="ACD350" s="1"/>
      <c r="ACE350" s="1"/>
      <c r="ACF350" s="1"/>
      <c r="ACG350" s="1"/>
      <c r="ACH350" s="1"/>
      <c r="ACI350" s="1"/>
      <c r="ACJ350" s="1"/>
      <c r="ACK350" s="1"/>
      <c r="ACL350" s="1"/>
      <c r="ACM350" s="1"/>
      <c r="ACN350" s="1"/>
      <c r="ACO350" s="1"/>
      <c r="ACP350" s="1"/>
      <c r="ACQ350" s="1"/>
      <c r="ACR350" s="1"/>
      <c r="ACS350" s="1"/>
      <c r="ACT350" s="1"/>
      <c r="ACU350" s="1"/>
      <c r="ACV350" s="1"/>
      <c r="ACW350" s="1"/>
      <c r="ACX350" s="1"/>
      <c r="ACY350" s="1"/>
      <c r="ACZ350" s="1"/>
      <c r="ADA350" s="1"/>
      <c r="ADB350" s="1"/>
      <c r="ADC350" s="1"/>
      <c r="ADD350" s="1"/>
      <c r="ADE350" s="1"/>
      <c r="ADF350" s="1"/>
      <c r="ADG350" s="1"/>
      <c r="ADH350" s="1"/>
      <c r="ADI350" s="1"/>
      <c r="ADJ350" s="1"/>
      <c r="ADK350" s="1"/>
      <c r="ADL350" s="1"/>
      <c r="ADM350" s="1"/>
      <c r="ADN350" s="1"/>
      <c r="ADO350" s="1"/>
      <c r="ADP350" s="1"/>
      <c r="ADQ350" s="1"/>
      <c r="ADR350" s="1"/>
      <c r="ADS350" s="1"/>
      <c r="ADT350" s="1"/>
      <c r="ADU350" s="1"/>
      <c r="ADV350" s="1"/>
    </row>
    <row r="351" spans="1:802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  <c r="TB351" s="1"/>
      <c r="TC351" s="1"/>
      <c r="TD351" s="1"/>
      <c r="TE351" s="1"/>
      <c r="TF351" s="1"/>
      <c r="TG351" s="1"/>
      <c r="TH351" s="1"/>
      <c r="TI351" s="1"/>
      <c r="TJ351" s="1"/>
      <c r="TK351" s="1"/>
      <c r="TL351" s="1"/>
      <c r="TM351" s="1"/>
      <c r="TN351" s="1"/>
      <c r="TO351" s="1"/>
      <c r="TP351" s="1"/>
      <c r="TQ351" s="1"/>
      <c r="TR351" s="1"/>
      <c r="TS351" s="1"/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  <c r="UN351" s="1"/>
      <c r="UO351" s="1"/>
      <c r="UP351" s="1"/>
      <c r="UQ351" s="1"/>
      <c r="UR351" s="1"/>
      <c r="US351" s="1"/>
      <c r="UT351" s="1"/>
      <c r="UU351" s="1"/>
      <c r="UV351" s="1"/>
      <c r="UW351" s="1"/>
      <c r="UX351" s="1"/>
      <c r="UY351" s="1"/>
      <c r="UZ351" s="1"/>
      <c r="VA351" s="1"/>
      <c r="VB351" s="1"/>
      <c r="VC351" s="1"/>
      <c r="VD351" s="1"/>
      <c r="VE351" s="1"/>
      <c r="VF351" s="1"/>
      <c r="VG351" s="1"/>
      <c r="VH351" s="1"/>
      <c r="VI351" s="1"/>
      <c r="VJ351" s="1"/>
      <c r="VK351" s="1"/>
      <c r="VL351" s="1"/>
      <c r="VM351" s="1"/>
      <c r="VN351" s="1"/>
      <c r="VO351" s="1"/>
      <c r="VP351" s="1"/>
      <c r="VQ351" s="1"/>
      <c r="VR351" s="1"/>
      <c r="VS351" s="1"/>
      <c r="VT351" s="1"/>
      <c r="VU351" s="1"/>
      <c r="VV351" s="1"/>
      <c r="VW351" s="1"/>
      <c r="VX351" s="1"/>
      <c r="VY351" s="1"/>
      <c r="VZ351" s="1"/>
      <c r="WA351" s="1"/>
      <c r="WB351" s="1"/>
      <c r="WC351" s="1"/>
      <c r="WD351" s="1"/>
      <c r="WE351" s="1"/>
      <c r="WF351" s="1"/>
      <c r="WG351" s="1"/>
      <c r="WH351" s="1"/>
      <c r="WI351" s="1"/>
      <c r="WJ351" s="1"/>
      <c r="WK351" s="1"/>
      <c r="WL351" s="1"/>
      <c r="WM351" s="1"/>
      <c r="WN351" s="1"/>
      <c r="WO351" s="1"/>
      <c r="WP351" s="1"/>
      <c r="WQ351" s="1"/>
      <c r="WR351" s="1"/>
      <c r="WS351" s="1"/>
      <c r="WT351" s="1"/>
      <c r="WU351" s="1"/>
      <c r="WV351" s="1"/>
      <c r="WW351" s="1"/>
      <c r="WX351" s="1"/>
      <c r="WY351" s="1"/>
      <c r="WZ351" s="1"/>
      <c r="XA351" s="1"/>
      <c r="XB351" s="1"/>
      <c r="XC351" s="1"/>
      <c r="XD351" s="1"/>
      <c r="XE351" s="1"/>
      <c r="XF351" s="1"/>
      <c r="XG351" s="1"/>
      <c r="XH351" s="1"/>
      <c r="XI351" s="1"/>
      <c r="XJ351" s="1"/>
      <c r="XK351" s="1"/>
      <c r="XL351" s="1"/>
      <c r="XM351" s="1"/>
      <c r="XN351" s="1"/>
      <c r="XO351" s="1"/>
      <c r="XP351" s="1"/>
      <c r="XQ351" s="1"/>
      <c r="XR351" s="1"/>
      <c r="XS351" s="1"/>
      <c r="XT351" s="1"/>
      <c r="XU351" s="1"/>
      <c r="XV351" s="1"/>
      <c r="XW351" s="1"/>
      <c r="XX351" s="1"/>
      <c r="XY351" s="1"/>
      <c r="XZ351" s="1"/>
      <c r="YA351" s="1"/>
      <c r="YB351" s="1"/>
      <c r="YC351" s="1"/>
      <c r="YD351" s="1"/>
      <c r="YE351" s="1"/>
      <c r="YF351" s="1"/>
      <c r="YG351" s="1"/>
      <c r="YH351" s="1"/>
      <c r="YI351" s="1"/>
      <c r="YJ351" s="1"/>
      <c r="YK351" s="1"/>
      <c r="YL351" s="1"/>
      <c r="YM351" s="1"/>
      <c r="YN351" s="1"/>
      <c r="YO351" s="1"/>
      <c r="YP351" s="1"/>
      <c r="YQ351" s="1"/>
      <c r="YR351" s="1"/>
      <c r="YS351" s="1"/>
      <c r="YT351" s="1"/>
      <c r="YU351" s="1"/>
      <c r="YV351" s="1"/>
      <c r="YW351" s="1"/>
      <c r="YX351" s="1"/>
      <c r="YY351" s="1"/>
      <c r="YZ351" s="1"/>
      <c r="ZA351" s="1"/>
      <c r="ZB351" s="1"/>
      <c r="ZC351" s="1"/>
      <c r="ZD351" s="1"/>
      <c r="ZE351" s="1"/>
      <c r="ZF351" s="1"/>
      <c r="ZG351" s="1"/>
      <c r="ZH351" s="1"/>
      <c r="ZI351" s="1"/>
      <c r="ZJ351" s="1"/>
      <c r="ZK351" s="1"/>
      <c r="ZL351" s="1"/>
      <c r="ZM351" s="1"/>
      <c r="ZN351" s="1"/>
      <c r="ZO351" s="1"/>
      <c r="ZP351" s="1"/>
      <c r="ZQ351" s="1"/>
      <c r="ZR351" s="1"/>
      <c r="ZS351" s="1"/>
      <c r="ZT351" s="1"/>
      <c r="ZU351" s="1"/>
      <c r="ZV351" s="1"/>
      <c r="ZW351" s="1"/>
      <c r="ZX351" s="1"/>
      <c r="ZY351" s="1"/>
      <c r="ZZ351" s="1"/>
      <c r="AAA351" s="1"/>
      <c r="AAB351" s="1"/>
      <c r="AAC351" s="1"/>
      <c r="AAD351" s="1"/>
      <c r="AAE351" s="1"/>
      <c r="AAF351" s="1"/>
      <c r="AAG351" s="1"/>
      <c r="AAH351" s="1"/>
      <c r="AAI351" s="1"/>
      <c r="AAJ351" s="1"/>
      <c r="AAK351" s="1"/>
      <c r="AAL351" s="1"/>
      <c r="AAM351" s="1"/>
      <c r="AAN351" s="1"/>
      <c r="AAO351" s="1"/>
      <c r="AAP351" s="1"/>
      <c r="AAQ351" s="1"/>
      <c r="AAR351" s="1"/>
      <c r="AAS351" s="1"/>
      <c r="AAT351" s="1"/>
      <c r="AAU351" s="1"/>
      <c r="AAV351" s="1"/>
      <c r="AAW351" s="1"/>
      <c r="AAX351" s="1"/>
      <c r="AAY351" s="1"/>
      <c r="AAZ351" s="1"/>
      <c r="ABA351" s="1"/>
      <c r="ABB351" s="1"/>
      <c r="ABC351" s="1"/>
      <c r="ABD351" s="1"/>
      <c r="ABE351" s="1"/>
      <c r="ABF351" s="1"/>
      <c r="ABG351" s="1"/>
      <c r="ABH351" s="1"/>
      <c r="ABI351" s="1"/>
      <c r="ABJ351" s="1"/>
      <c r="ABK351" s="1"/>
      <c r="ABL351" s="1"/>
      <c r="ABM351" s="1"/>
      <c r="ABN351" s="1"/>
      <c r="ABO351" s="1"/>
      <c r="ABP351" s="1"/>
      <c r="ABQ351" s="1"/>
      <c r="ABR351" s="1"/>
      <c r="ABS351" s="1"/>
      <c r="ABT351" s="1"/>
      <c r="ABU351" s="1"/>
      <c r="ABV351" s="1"/>
      <c r="ABW351" s="1"/>
      <c r="ABX351" s="1"/>
      <c r="ABY351" s="1"/>
      <c r="ABZ351" s="1"/>
      <c r="ACA351" s="1"/>
      <c r="ACB351" s="1"/>
      <c r="ACC351" s="1"/>
      <c r="ACD351" s="1"/>
      <c r="ACE351" s="1"/>
      <c r="ACF351" s="1"/>
      <c r="ACG351" s="1"/>
      <c r="ACH351" s="1"/>
      <c r="ACI351" s="1"/>
      <c r="ACJ351" s="1"/>
      <c r="ACK351" s="1"/>
      <c r="ACL351" s="1"/>
      <c r="ACM351" s="1"/>
      <c r="ACN351" s="1"/>
      <c r="ACO351" s="1"/>
      <c r="ACP351" s="1"/>
      <c r="ACQ351" s="1"/>
      <c r="ACR351" s="1"/>
      <c r="ACS351" s="1"/>
      <c r="ACT351" s="1"/>
      <c r="ACU351" s="1"/>
      <c r="ACV351" s="1"/>
      <c r="ACW351" s="1"/>
      <c r="ACX351" s="1"/>
      <c r="ACY351" s="1"/>
      <c r="ACZ351" s="1"/>
      <c r="ADA351" s="1"/>
      <c r="ADB351" s="1"/>
      <c r="ADC351" s="1"/>
      <c r="ADD351" s="1"/>
      <c r="ADE351" s="1"/>
      <c r="ADF351" s="1"/>
      <c r="ADG351" s="1"/>
      <c r="ADH351" s="1"/>
      <c r="ADI351" s="1"/>
      <c r="ADJ351" s="1"/>
      <c r="ADK351" s="1"/>
      <c r="ADL351" s="1"/>
      <c r="ADM351" s="1"/>
      <c r="ADN351" s="1"/>
      <c r="ADO351" s="1"/>
      <c r="ADP351" s="1"/>
      <c r="ADQ351" s="1"/>
      <c r="ADR351" s="1"/>
      <c r="ADS351" s="1"/>
      <c r="ADT351" s="1"/>
      <c r="ADU351" s="1"/>
      <c r="ADV351" s="1"/>
    </row>
    <row r="352" spans="1:802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1"/>
      <c r="RK352" s="1"/>
      <c r="RL352" s="1"/>
      <c r="RM352" s="1"/>
      <c r="RN352" s="1"/>
      <c r="RO352" s="1"/>
      <c r="RP352" s="1"/>
      <c r="RQ352" s="1"/>
      <c r="RR352" s="1"/>
      <c r="RS352" s="1"/>
      <c r="RT352" s="1"/>
      <c r="RU352" s="1"/>
      <c r="RV352" s="1"/>
      <c r="RW352" s="1"/>
      <c r="RX352" s="1"/>
      <c r="RY352" s="1"/>
      <c r="RZ352" s="1"/>
      <c r="SA352" s="1"/>
      <c r="SB352" s="1"/>
      <c r="SC352" s="1"/>
      <c r="SD352" s="1"/>
      <c r="SE352" s="1"/>
      <c r="SF352" s="1"/>
      <c r="SG352" s="1"/>
      <c r="SH352" s="1"/>
      <c r="SI352" s="1"/>
      <c r="SJ352" s="1"/>
      <c r="SK352" s="1"/>
      <c r="SL352" s="1"/>
      <c r="SM352" s="1"/>
      <c r="SN352" s="1"/>
      <c r="SO352" s="1"/>
      <c r="SP352" s="1"/>
      <c r="SQ352" s="1"/>
      <c r="SR352" s="1"/>
      <c r="SS352" s="1"/>
      <c r="ST352" s="1"/>
      <c r="SU352" s="1"/>
      <c r="SV352" s="1"/>
      <c r="SW352" s="1"/>
      <c r="SX352" s="1"/>
      <c r="SY352" s="1"/>
      <c r="SZ352" s="1"/>
      <c r="TA352" s="1"/>
      <c r="TB352" s="1"/>
      <c r="TC352" s="1"/>
      <c r="TD352" s="1"/>
      <c r="TE352" s="1"/>
      <c r="TF352" s="1"/>
      <c r="TG352" s="1"/>
      <c r="TH352" s="1"/>
      <c r="TI352" s="1"/>
      <c r="TJ352" s="1"/>
      <c r="TK352" s="1"/>
      <c r="TL352" s="1"/>
      <c r="TM352" s="1"/>
      <c r="TN352" s="1"/>
      <c r="TO352" s="1"/>
      <c r="TP352" s="1"/>
      <c r="TQ352" s="1"/>
      <c r="TR352" s="1"/>
      <c r="TS352" s="1"/>
      <c r="TT352" s="1"/>
      <c r="TU352" s="1"/>
      <c r="TV352" s="1"/>
      <c r="TW352" s="1"/>
      <c r="TX352" s="1"/>
      <c r="TY352" s="1"/>
      <c r="TZ352" s="1"/>
      <c r="UA352" s="1"/>
      <c r="UB352" s="1"/>
      <c r="UC352" s="1"/>
      <c r="UD352" s="1"/>
      <c r="UE352" s="1"/>
      <c r="UF352" s="1"/>
      <c r="UG352" s="1"/>
      <c r="UH352" s="1"/>
      <c r="UI352" s="1"/>
      <c r="UJ352" s="1"/>
      <c r="UK352" s="1"/>
      <c r="UL352" s="1"/>
      <c r="UM352" s="1"/>
      <c r="UN352" s="1"/>
      <c r="UO352" s="1"/>
      <c r="UP352" s="1"/>
      <c r="UQ352" s="1"/>
      <c r="UR352" s="1"/>
      <c r="US352" s="1"/>
      <c r="UT352" s="1"/>
      <c r="UU352" s="1"/>
      <c r="UV352" s="1"/>
      <c r="UW352" s="1"/>
      <c r="UX352" s="1"/>
      <c r="UY352" s="1"/>
      <c r="UZ352" s="1"/>
      <c r="VA352" s="1"/>
      <c r="VB352" s="1"/>
      <c r="VC352" s="1"/>
      <c r="VD352" s="1"/>
      <c r="VE352" s="1"/>
      <c r="VF352" s="1"/>
      <c r="VG352" s="1"/>
      <c r="VH352" s="1"/>
      <c r="VI352" s="1"/>
      <c r="VJ352" s="1"/>
      <c r="VK352" s="1"/>
      <c r="VL352" s="1"/>
      <c r="VM352" s="1"/>
      <c r="VN352" s="1"/>
      <c r="VO352" s="1"/>
      <c r="VP352" s="1"/>
      <c r="VQ352" s="1"/>
      <c r="VR352" s="1"/>
      <c r="VS352" s="1"/>
      <c r="VT352" s="1"/>
      <c r="VU352" s="1"/>
      <c r="VV352" s="1"/>
      <c r="VW352" s="1"/>
      <c r="VX352" s="1"/>
      <c r="VY352" s="1"/>
      <c r="VZ352" s="1"/>
      <c r="WA352" s="1"/>
      <c r="WB352" s="1"/>
      <c r="WC352" s="1"/>
      <c r="WD352" s="1"/>
      <c r="WE352" s="1"/>
      <c r="WF352" s="1"/>
      <c r="WG352" s="1"/>
      <c r="WH352" s="1"/>
      <c r="WI352" s="1"/>
      <c r="WJ352" s="1"/>
      <c r="WK352" s="1"/>
      <c r="WL352" s="1"/>
      <c r="WM352" s="1"/>
      <c r="WN352" s="1"/>
      <c r="WO352" s="1"/>
      <c r="WP352" s="1"/>
      <c r="WQ352" s="1"/>
      <c r="WR352" s="1"/>
      <c r="WS352" s="1"/>
      <c r="WT352" s="1"/>
      <c r="WU352" s="1"/>
      <c r="WV352" s="1"/>
      <c r="WW352" s="1"/>
      <c r="WX352" s="1"/>
      <c r="WY352" s="1"/>
      <c r="WZ352" s="1"/>
      <c r="XA352" s="1"/>
      <c r="XB352" s="1"/>
      <c r="XC352" s="1"/>
      <c r="XD352" s="1"/>
      <c r="XE352" s="1"/>
      <c r="XF352" s="1"/>
      <c r="XG352" s="1"/>
      <c r="XH352" s="1"/>
      <c r="XI352" s="1"/>
      <c r="XJ352" s="1"/>
      <c r="XK352" s="1"/>
      <c r="XL352" s="1"/>
      <c r="XM352" s="1"/>
      <c r="XN352" s="1"/>
      <c r="XO352" s="1"/>
      <c r="XP352" s="1"/>
      <c r="XQ352" s="1"/>
      <c r="XR352" s="1"/>
      <c r="XS352" s="1"/>
      <c r="XT352" s="1"/>
      <c r="XU352" s="1"/>
      <c r="XV352" s="1"/>
      <c r="XW352" s="1"/>
      <c r="XX352" s="1"/>
      <c r="XY352" s="1"/>
      <c r="XZ352" s="1"/>
      <c r="YA352" s="1"/>
      <c r="YB352" s="1"/>
      <c r="YC352" s="1"/>
      <c r="YD352" s="1"/>
      <c r="YE352" s="1"/>
      <c r="YF352" s="1"/>
      <c r="YG352" s="1"/>
      <c r="YH352" s="1"/>
      <c r="YI352" s="1"/>
      <c r="YJ352" s="1"/>
      <c r="YK352" s="1"/>
      <c r="YL352" s="1"/>
      <c r="YM352" s="1"/>
      <c r="YN352" s="1"/>
      <c r="YO352" s="1"/>
      <c r="YP352" s="1"/>
      <c r="YQ352" s="1"/>
      <c r="YR352" s="1"/>
      <c r="YS352" s="1"/>
      <c r="YT352" s="1"/>
      <c r="YU352" s="1"/>
      <c r="YV352" s="1"/>
      <c r="YW352" s="1"/>
      <c r="YX352" s="1"/>
      <c r="YY352" s="1"/>
      <c r="YZ352" s="1"/>
      <c r="ZA352" s="1"/>
      <c r="ZB352" s="1"/>
      <c r="ZC352" s="1"/>
      <c r="ZD352" s="1"/>
      <c r="ZE352" s="1"/>
      <c r="ZF352" s="1"/>
      <c r="ZG352" s="1"/>
      <c r="ZH352" s="1"/>
      <c r="ZI352" s="1"/>
      <c r="ZJ352" s="1"/>
      <c r="ZK352" s="1"/>
      <c r="ZL352" s="1"/>
      <c r="ZM352" s="1"/>
      <c r="ZN352" s="1"/>
      <c r="ZO352" s="1"/>
      <c r="ZP352" s="1"/>
      <c r="ZQ352" s="1"/>
      <c r="ZR352" s="1"/>
      <c r="ZS352" s="1"/>
      <c r="ZT352" s="1"/>
      <c r="ZU352" s="1"/>
      <c r="ZV352" s="1"/>
      <c r="ZW352" s="1"/>
      <c r="ZX352" s="1"/>
      <c r="ZY352" s="1"/>
      <c r="ZZ352" s="1"/>
      <c r="AAA352" s="1"/>
      <c r="AAB352" s="1"/>
      <c r="AAC352" s="1"/>
      <c r="AAD352" s="1"/>
      <c r="AAE352" s="1"/>
      <c r="AAF352" s="1"/>
      <c r="AAG352" s="1"/>
      <c r="AAH352" s="1"/>
      <c r="AAI352" s="1"/>
      <c r="AAJ352" s="1"/>
      <c r="AAK352" s="1"/>
      <c r="AAL352" s="1"/>
      <c r="AAM352" s="1"/>
      <c r="AAN352" s="1"/>
      <c r="AAO352" s="1"/>
      <c r="AAP352" s="1"/>
      <c r="AAQ352" s="1"/>
      <c r="AAR352" s="1"/>
      <c r="AAS352" s="1"/>
      <c r="AAT352" s="1"/>
      <c r="AAU352" s="1"/>
      <c r="AAV352" s="1"/>
      <c r="AAW352" s="1"/>
      <c r="AAX352" s="1"/>
      <c r="AAY352" s="1"/>
      <c r="AAZ352" s="1"/>
      <c r="ABA352" s="1"/>
      <c r="ABB352" s="1"/>
      <c r="ABC352" s="1"/>
      <c r="ABD352" s="1"/>
      <c r="ABE352" s="1"/>
      <c r="ABF352" s="1"/>
      <c r="ABG352" s="1"/>
      <c r="ABH352" s="1"/>
      <c r="ABI352" s="1"/>
      <c r="ABJ352" s="1"/>
      <c r="ABK352" s="1"/>
      <c r="ABL352" s="1"/>
      <c r="ABM352" s="1"/>
      <c r="ABN352" s="1"/>
      <c r="ABO352" s="1"/>
      <c r="ABP352" s="1"/>
      <c r="ABQ352" s="1"/>
      <c r="ABR352" s="1"/>
      <c r="ABS352" s="1"/>
      <c r="ABT352" s="1"/>
      <c r="ABU352" s="1"/>
      <c r="ABV352" s="1"/>
      <c r="ABW352" s="1"/>
      <c r="ABX352" s="1"/>
      <c r="ABY352" s="1"/>
      <c r="ABZ352" s="1"/>
      <c r="ACA352" s="1"/>
      <c r="ACB352" s="1"/>
      <c r="ACC352" s="1"/>
      <c r="ACD352" s="1"/>
      <c r="ACE352" s="1"/>
      <c r="ACF352" s="1"/>
      <c r="ACG352" s="1"/>
      <c r="ACH352" s="1"/>
      <c r="ACI352" s="1"/>
      <c r="ACJ352" s="1"/>
      <c r="ACK352" s="1"/>
      <c r="ACL352" s="1"/>
      <c r="ACM352" s="1"/>
      <c r="ACN352" s="1"/>
      <c r="ACO352" s="1"/>
      <c r="ACP352" s="1"/>
      <c r="ACQ352" s="1"/>
      <c r="ACR352" s="1"/>
      <c r="ACS352" s="1"/>
      <c r="ACT352" s="1"/>
      <c r="ACU352" s="1"/>
      <c r="ACV352" s="1"/>
      <c r="ACW352" s="1"/>
      <c r="ACX352" s="1"/>
      <c r="ACY352" s="1"/>
      <c r="ACZ352" s="1"/>
      <c r="ADA352" s="1"/>
      <c r="ADB352" s="1"/>
      <c r="ADC352" s="1"/>
      <c r="ADD352" s="1"/>
      <c r="ADE352" s="1"/>
      <c r="ADF352" s="1"/>
      <c r="ADG352" s="1"/>
      <c r="ADH352" s="1"/>
      <c r="ADI352" s="1"/>
      <c r="ADJ352" s="1"/>
      <c r="ADK352" s="1"/>
      <c r="ADL352" s="1"/>
      <c r="ADM352" s="1"/>
      <c r="ADN352" s="1"/>
      <c r="ADO352" s="1"/>
      <c r="ADP352" s="1"/>
      <c r="ADQ352" s="1"/>
      <c r="ADR352" s="1"/>
      <c r="ADS352" s="1"/>
      <c r="ADT352" s="1"/>
      <c r="ADU352" s="1"/>
      <c r="ADV352" s="1"/>
    </row>
    <row r="353" spans="1:802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  <c r="SJ353" s="1"/>
      <c r="SK353" s="1"/>
      <c r="SL353" s="1"/>
      <c r="SM353" s="1"/>
      <c r="SN353" s="1"/>
      <c r="SO353" s="1"/>
      <c r="SP353" s="1"/>
      <c r="SQ353" s="1"/>
      <c r="SR353" s="1"/>
      <c r="SS353" s="1"/>
      <c r="ST353" s="1"/>
      <c r="SU353" s="1"/>
      <c r="SV353" s="1"/>
      <c r="SW353" s="1"/>
      <c r="SX353" s="1"/>
      <c r="SY353" s="1"/>
      <c r="SZ353" s="1"/>
      <c r="TA353" s="1"/>
      <c r="TB353" s="1"/>
      <c r="TC353" s="1"/>
      <c r="TD353" s="1"/>
      <c r="TE353" s="1"/>
      <c r="TF353" s="1"/>
      <c r="TG353" s="1"/>
      <c r="TH353" s="1"/>
      <c r="TI353" s="1"/>
      <c r="TJ353" s="1"/>
      <c r="TK353" s="1"/>
      <c r="TL353" s="1"/>
      <c r="TM353" s="1"/>
      <c r="TN353" s="1"/>
      <c r="TO353" s="1"/>
      <c r="TP353" s="1"/>
      <c r="TQ353" s="1"/>
      <c r="TR353" s="1"/>
      <c r="TS353" s="1"/>
      <c r="TT353" s="1"/>
      <c r="TU353" s="1"/>
      <c r="TV353" s="1"/>
      <c r="TW353" s="1"/>
      <c r="TX353" s="1"/>
      <c r="TY353" s="1"/>
      <c r="TZ353" s="1"/>
      <c r="UA353" s="1"/>
      <c r="UB353" s="1"/>
      <c r="UC353" s="1"/>
      <c r="UD353" s="1"/>
      <c r="UE353" s="1"/>
      <c r="UF353" s="1"/>
      <c r="UG353" s="1"/>
      <c r="UH353" s="1"/>
      <c r="UI353" s="1"/>
      <c r="UJ353" s="1"/>
      <c r="UK353" s="1"/>
      <c r="UL353" s="1"/>
      <c r="UM353" s="1"/>
      <c r="UN353" s="1"/>
      <c r="UO353" s="1"/>
      <c r="UP353" s="1"/>
      <c r="UQ353" s="1"/>
      <c r="UR353" s="1"/>
      <c r="US353" s="1"/>
      <c r="UT353" s="1"/>
      <c r="UU353" s="1"/>
      <c r="UV353" s="1"/>
      <c r="UW353" s="1"/>
      <c r="UX353" s="1"/>
      <c r="UY353" s="1"/>
      <c r="UZ353" s="1"/>
      <c r="VA353" s="1"/>
      <c r="VB353" s="1"/>
      <c r="VC353" s="1"/>
      <c r="VD353" s="1"/>
      <c r="VE353" s="1"/>
      <c r="VF353" s="1"/>
      <c r="VG353" s="1"/>
      <c r="VH353" s="1"/>
      <c r="VI353" s="1"/>
      <c r="VJ353" s="1"/>
      <c r="VK353" s="1"/>
      <c r="VL353" s="1"/>
      <c r="VM353" s="1"/>
      <c r="VN353" s="1"/>
      <c r="VO353" s="1"/>
      <c r="VP353" s="1"/>
      <c r="VQ353" s="1"/>
      <c r="VR353" s="1"/>
      <c r="VS353" s="1"/>
      <c r="VT353" s="1"/>
      <c r="VU353" s="1"/>
      <c r="VV353" s="1"/>
      <c r="VW353" s="1"/>
      <c r="VX353" s="1"/>
      <c r="VY353" s="1"/>
      <c r="VZ353" s="1"/>
      <c r="WA353" s="1"/>
      <c r="WB353" s="1"/>
      <c r="WC353" s="1"/>
      <c r="WD353" s="1"/>
      <c r="WE353" s="1"/>
      <c r="WF353" s="1"/>
      <c r="WG353" s="1"/>
      <c r="WH353" s="1"/>
      <c r="WI353" s="1"/>
      <c r="WJ353" s="1"/>
      <c r="WK353" s="1"/>
      <c r="WL353" s="1"/>
      <c r="WM353" s="1"/>
      <c r="WN353" s="1"/>
      <c r="WO353" s="1"/>
      <c r="WP353" s="1"/>
      <c r="WQ353" s="1"/>
      <c r="WR353" s="1"/>
      <c r="WS353" s="1"/>
      <c r="WT353" s="1"/>
      <c r="WU353" s="1"/>
      <c r="WV353" s="1"/>
      <c r="WW353" s="1"/>
      <c r="WX353" s="1"/>
      <c r="WY353" s="1"/>
      <c r="WZ353" s="1"/>
      <c r="XA353" s="1"/>
      <c r="XB353" s="1"/>
      <c r="XC353" s="1"/>
      <c r="XD353" s="1"/>
      <c r="XE353" s="1"/>
      <c r="XF353" s="1"/>
      <c r="XG353" s="1"/>
      <c r="XH353" s="1"/>
      <c r="XI353" s="1"/>
      <c r="XJ353" s="1"/>
      <c r="XK353" s="1"/>
      <c r="XL353" s="1"/>
      <c r="XM353" s="1"/>
      <c r="XN353" s="1"/>
      <c r="XO353" s="1"/>
      <c r="XP353" s="1"/>
      <c r="XQ353" s="1"/>
      <c r="XR353" s="1"/>
      <c r="XS353" s="1"/>
      <c r="XT353" s="1"/>
      <c r="XU353" s="1"/>
      <c r="XV353" s="1"/>
      <c r="XW353" s="1"/>
      <c r="XX353" s="1"/>
      <c r="XY353" s="1"/>
      <c r="XZ353" s="1"/>
      <c r="YA353" s="1"/>
      <c r="YB353" s="1"/>
      <c r="YC353" s="1"/>
      <c r="YD353" s="1"/>
      <c r="YE353" s="1"/>
      <c r="YF353" s="1"/>
      <c r="YG353" s="1"/>
      <c r="YH353" s="1"/>
      <c r="YI353" s="1"/>
      <c r="YJ353" s="1"/>
      <c r="YK353" s="1"/>
      <c r="YL353" s="1"/>
      <c r="YM353" s="1"/>
      <c r="YN353" s="1"/>
      <c r="YO353" s="1"/>
      <c r="YP353" s="1"/>
      <c r="YQ353" s="1"/>
      <c r="YR353" s="1"/>
      <c r="YS353" s="1"/>
      <c r="YT353" s="1"/>
      <c r="YU353" s="1"/>
      <c r="YV353" s="1"/>
      <c r="YW353" s="1"/>
      <c r="YX353" s="1"/>
      <c r="YY353" s="1"/>
      <c r="YZ353" s="1"/>
      <c r="ZA353" s="1"/>
      <c r="ZB353" s="1"/>
      <c r="ZC353" s="1"/>
      <c r="ZD353" s="1"/>
      <c r="ZE353" s="1"/>
      <c r="ZF353" s="1"/>
      <c r="ZG353" s="1"/>
      <c r="ZH353" s="1"/>
      <c r="ZI353" s="1"/>
      <c r="ZJ353" s="1"/>
      <c r="ZK353" s="1"/>
      <c r="ZL353" s="1"/>
      <c r="ZM353" s="1"/>
      <c r="ZN353" s="1"/>
      <c r="ZO353" s="1"/>
      <c r="ZP353" s="1"/>
      <c r="ZQ353" s="1"/>
      <c r="ZR353" s="1"/>
      <c r="ZS353" s="1"/>
      <c r="ZT353" s="1"/>
      <c r="ZU353" s="1"/>
      <c r="ZV353" s="1"/>
      <c r="ZW353" s="1"/>
      <c r="ZX353" s="1"/>
      <c r="ZY353" s="1"/>
      <c r="ZZ353" s="1"/>
      <c r="AAA353" s="1"/>
      <c r="AAB353" s="1"/>
      <c r="AAC353" s="1"/>
      <c r="AAD353" s="1"/>
      <c r="AAE353" s="1"/>
      <c r="AAF353" s="1"/>
      <c r="AAG353" s="1"/>
      <c r="AAH353" s="1"/>
      <c r="AAI353" s="1"/>
      <c r="AAJ353" s="1"/>
      <c r="AAK353" s="1"/>
      <c r="AAL353" s="1"/>
      <c r="AAM353" s="1"/>
      <c r="AAN353" s="1"/>
      <c r="AAO353" s="1"/>
      <c r="AAP353" s="1"/>
      <c r="AAQ353" s="1"/>
      <c r="AAR353" s="1"/>
      <c r="AAS353" s="1"/>
      <c r="AAT353" s="1"/>
      <c r="AAU353" s="1"/>
      <c r="AAV353" s="1"/>
      <c r="AAW353" s="1"/>
      <c r="AAX353" s="1"/>
      <c r="AAY353" s="1"/>
      <c r="AAZ353" s="1"/>
      <c r="ABA353" s="1"/>
      <c r="ABB353" s="1"/>
      <c r="ABC353" s="1"/>
      <c r="ABD353" s="1"/>
      <c r="ABE353" s="1"/>
      <c r="ABF353" s="1"/>
      <c r="ABG353" s="1"/>
      <c r="ABH353" s="1"/>
      <c r="ABI353" s="1"/>
      <c r="ABJ353" s="1"/>
      <c r="ABK353" s="1"/>
      <c r="ABL353" s="1"/>
      <c r="ABM353" s="1"/>
      <c r="ABN353" s="1"/>
      <c r="ABO353" s="1"/>
      <c r="ABP353" s="1"/>
      <c r="ABQ353" s="1"/>
      <c r="ABR353" s="1"/>
      <c r="ABS353" s="1"/>
      <c r="ABT353" s="1"/>
      <c r="ABU353" s="1"/>
      <c r="ABV353" s="1"/>
      <c r="ABW353" s="1"/>
      <c r="ABX353" s="1"/>
      <c r="ABY353" s="1"/>
      <c r="ABZ353" s="1"/>
      <c r="ACA353" s="1"/>
      <c r="ACB353" s="1"/>
      <c r="ACC353" s="1"/>
      <c r="ACD353" s="1"/>
      <c r="ACE353" s="1"/>
      <c r="ACF353" s="1"/>
      <c r="ACG353" s="1"/>
      <c r="ACH353" s="1"/>
      <c r="ACI353" s="1"/>
      <c r="ACJ353" s="1"/>
      <c r="ACK353" s="1"/>
      <c r="ACL353" s="1"/>
      <c r="ACM353" s="1"/>
      <c r="ACN353" s="1"/>
      <c r="ACO353" s="1"/>
      <c r="ACP353" s="1"/>
      <c r="ACQ353" s="1"/>
      <c r="ACR353" s="1"/>
      <c r="ACS353" s="1"/>
      <c r="ACT353" s="1"/>
      <c r="ACU353" s="1"/>
      <c r="ACV353" s="1"/>
      <c r="ACW353" s="1"/>
      <c r="ACX353" s="1"/>
      <c r="ACY353" s="1"/>
      <c r="ACZ353" s="1"/>
      <c r="ADA353" s="1"/>
      <c r="ADB353" s="1"/>
      <c r="ADC353" s="1"/>
      <c r="ADD353" s="1"/>
      <c r="ADE353" s="1"/>
      <c r="ADF353" s="1"/>
      <c r="ADG353" s="1"/>
      <c r="ADH353" s="1"/>
      <c r="ADI353" s="1"/>
      <c r="ADJ353" s="1"/>
      <c r="ADK353" s="1"/>
      <c r="ADL353" s="1"/>
      <c r="ADM353" s="1"/>
      <c r="ADN353" s="1"/>
      <c r="ADO353" s="1"/>
      <c r="ADP353" s="1"/>
      <c r="ADQ353" s="1"/>
      <c r="ADR353" s="1"/>
      <c r="ADS353" s="1"/>
      <c r="ADT353" s="1"/>
      <c r="ADU353" s="1"/>
      <c r="ADV353" s="1"/>
    </row>
    <row r="354" spans="1:802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  <c r="SH354" s="1"/>
      <c r="SI354" s="1"/>
      <c r="SJ354" s="1"/>
      <c r="SK354" s="1"/>
      <c r="SL354" s="1"/>
      <c r="SM354" s="1"/>
      <c r="SN354" s="1"/>
      <c r="SO354" s="1"/>
      <c r="SP354" s="1"/>
      <c r="SQ354" s="1"/>
      <c r="SR354" s="1"/>
      <c r="SS354" s="1"/>
      <c r="ST354" s="1"/>
      <c r="SU354" s="1"/>
      <c r="SV354" s="1"/>
      <c r="SW354" s="1"/>
      <c r="SX354" s="1"/>
      <c r="SY354" s="1"/>
      <c r="SZ354" s="1"/>
      <c r="TA354" s="1"/>
      <c r="TB354" s="1"/>
      <c r="TC354" s="1"/>
      <c r="TD354" s="1"/>
      <c r="TE354" s="1"/>
      <c r="TF354" s="1"/>
      <c r="TG354" s="1"/>
      <c r="TH354" s="1"/>
      <c r="TI354" s="1"/>
      <c r="TJ354" s="1"/>
      <c r="TK354" s="1"/>
      <c r="TL354" s="1"/>
      <c r="TM354" s="1"/>
      <c r="TN354" s="1"/>
      <c r="TO354" s="1"/>
      <c r="TP354" s="1"/>
      <c r="TQ354" s="1"/>
      <c r="TR354" s="1"/>
      <c r="TS354" s="1"/>
      <c r="TT354" s="1"/>
      <c r="TU354" s="1"/>
      <c r="TV354" s="1"/>
      <c r="TW354" s="1"/>
      <c r="TX354" s="1"/>
      <c r="TY354" s="1"/>
      <c r="TZ354" s="1"/>
      <c r="UA354" s="1"/>
      <c r="UB354" s="1"/>
      <c r="UC354" s="1"/>
      <c r="UD354" s="1"/>
      <c r="UE354" s="1"/>
      <c r="UF354" s="1"/>
      <c r="UG354" s="1"/>
      <c r="UH354" s="1"/>
      <c r="UI354" s="1"/>
      <c r="UJ354" s="1"/>
      <c r="UK354" s="1"/>
      <c r="UL354" s="1"/>
      <c r="UM354" s="1"/>
      <c r="UN354" s="1"/>
      <c r="UO354" s="1"/>
      <c r="UP354" s="1"/>
      <c r="UQ354" s="1"/>
      <c r="UR354" s="1"/>
      <c r="US354" s="1"/>
      <c r="UT354" s="1"/>
      <c r="UU354" s="1"/>
      <c r="UV354" s="1"/>
      <c r="UW354" s="1"/>
      <c r="UX354" s="1"/>
      <c r="UY354" s="1"/>
      <c r="UZ354" s="1"/>
      <c r="VA354" s="1"/>
      <c r="VB354" s="1"/>
      <c r="VC354" s="1"/>
      <c r="VD354" s="1"/>
      <c r="VE354" s="1"/>
      <c r="VF354" s="1"/>
      <c r="VG354" s="1"/>
      <c r="VH354" s="1"/>
      <c r="VI354" s="1"/>
      <c r="VJ354" s="1"/>
      <c r="VK354" s="1"/>
      <c r="VL354" s="1"/>
      <c r="VM354" s="1"/>
      <c r="VN354" s="1"/>
      <c r="VO354" s="1"/>
      <c r="VP354" s="1"/>
      <c r="VQ354" s="1"/>
      <c r="VR354" s="1"/>
      <c r="VS354" s="1"/>
      <c r="VT354" s="1"/>
      <c r="VU354" s="1"/>
      <c r="VV354" s="1"/>
      <c r="VW354" s="1"/>
      <c r="VX354" s="1"/>
      <c r="VY354" s="1"/>
      <c r="VZ354" s="1"/>
      <c r="WA354" s="1"/>
      <c r="WB354" s="1"/>
      <c r="WC354" s="1"/>
      <c r="WD354" s="1"/>
      <c r="WE354" s="1"/>
      <c r="WF354" s="1"/>
      <c r="WG354" s="1"/>
      <c r="WH354" s="1"/>
      <c r="WI354" s="1"/>
      <c r="WJ354" s="1"/>
      <c r="WK354" s="1"/>
      <c r="WL354" s="1"/>
      <c r="WM354" s="1"/>
      <c r="WN354" s="1"/>
      <c r="WO354" s="1"/>
      <c r="WP354" s="1"/>
      <c r="WQ354" s="1"/>
      <c r="WR354" s="1"/>
      <c r="WS354" s="1"/>
      <c r="WT354" s="1"/>
      <c r="WU354" s="1"/>
      <c r="WV354" s="1"/>
      <c r="WW354" s="1"/>
      <c r="WX354" s="1"/>
      <c r="WY354" s="1"/>
      <c r="WZ354" s="1"/>
      <c r="XA354" s="1"/>
      <c r="XB354" s="1"/>
      <c r="XC354" s="1"/>
      <c r="XD354" s="1"/>
      <c r="XE354" s="1"/>
      <c r="XF354" s="1"/>
      <c r="XG354" s="1"/>
      <c r="XH354" s="1"/>
      <c r="XI354" s="1"/>
      <c r="XJ354" s="1"/>
      <c r="XK354" s="1"/>
      <c r="XL354" s="1"/>
      <c r="XM354" s="1"/>
      <c r="XN354" s="1"/>
      <c r="XO354" s="1"/>
      <c r="XP354" s="1"/>
      <c r="XQ354" s="1"/>
      <c r="XR354" s="1"/>
      <c r="XS354" s="1"/>
      <c r="XT354" s="1"/>
      <c r="XU354" s="1"/>
      <c r="XV354" s="1"/>
      <c r="XW354" s="1"/>
      <c r="XX354" s="1"/>
      <c r="XY354" s="1"/>
      <c r="XZ354" s="1"/>
      <c r="YA354" s="1"/>
      <c r="YB354" s="1"/>
      <c r="YC354" s="1"/>
      <c r="YD354" s="1"/>
      <c r="YE354" s="1"/>
      <c r="YF354" s="1"/>
      <c r="YG354" s="1"/>
      <c r="YH354" s="1"/>
      <c r="YI354" s="1"/>
      <c r="YJ354" s="1"/>
      <c r="YK354" s="1"/>
      <c r="YL354" s="1"/>
      <c r="YM354" s="1"/>
      <c r="YN354" s="1"/>
      <c r="YO354" s="1"/>
      <c r="YP354" s="1"/>
      <c r="YQ354" s="1"/>
      <c r="YR354" s="1"/>
      <c r="YS354" s="1"/>
      <c r="YT354" s="1"/>
      <c r="YU354" s="1"/>
      <c r="YV354" s="1"/>
      <c r="YW354" s="1"/>
      <c r="YX354" s="1"/>
      <c r="YY354" s="1"/>
      <c r="YZ354" s="1"/>
      <c r="ZA354" s="1"/>
      <c r="ZB354" s="1"/>
      <c r="ZC354" s="1"/>
      <c r="ZD354" s="1"/>
      <c r="ZE354" s="1"/>
      <c r="ZF354" s="1"/>
      <c r="ZG354" s="1"/>
      <c r="ZH354" s="1"/>
      <c r="ZI354" s="1"/>
      <c r="ZJ354" s="1"/>
      <c r="ZK354" s="1"/>
      <c r="ZL354" s="1"/>
      <c r="ZM354" s="1"/>
      <c r="ZN354" s="1"/>
      <c r="ZO354" s="1"/>
      <c r="ZP354" s="1"/>
      <c r="ZQ354" s="1"/>
      <c r="ZR354" s="1"/>
      <c r="ZS354" s="1"/>
      <c r="ZT354" s="1"/>
      <c r="ZU354" s="1"/>
      <c r="ZV354" s="1"/>
      <c r="ZW354" s="1"/>
      <c r="ZX354" s="1"/>
      <c r="ZY354" s="1"/>
      <c r="ZZ354" s="1"/>
      <c r="AAA354" s="1"/>
      <c r="AAB354" s="1"/>
      <c r="AAC354" s="1"/>
      <c r="AAD354" s="1"/>
      <c r="AAE354" s="1"/>
      <c r="AAF354" s="1"/>
      <c r="AAG354" s="1"/>
      <c r="AAH354" s="1"/>
      <c r="AAI354" s="1"/>
      <c r="AAJ354" s="1"/>
      <c r="AAK354" s="1"/>
      <c r="AAL354" s="1"/>
      <c r="AAM354" s="1"/>
      <c r="AAN354" s="1"/>
      <c r="AAO354" s="1"/>
      <c r="AAP354" s="1"/>
      <c r="AAQ354" s="1"/>
      <c r="AAR354" s="1"/>
      <c r="AAS354" s="1"/>
      <c r="AAT354" s="1"/>
      <c r="AAU354" s="1"/>
      <c r="AAV354" s="1"/>
      <c r="AAW354" s="1"/>
      <c r="AAX354" s="1"/>
      <c r="AAY354" s="1"/>
      <c r="AAZ354" s="1"/>
      <c r="ABA354" s="1"/>
      <c r="ABB354" s="1"/>
      <c r="ABC354" s="1"/>
      <c r="ABD354" s="1"/>
      <c r="ABE354" s="1"/>
      <c r="ABF354" s="1"/>
      <c r="ABG354" s="1"/>
      <c r="ABH354" s="1"/>
      <c r="ABI354" s="1"/>
      <c r="ABJ354" s="1"/>
      <c r="ABK354" s="1"/>
      <c r="ABL354" s="1"/>
      <c r="ABM354" s="1"/>
      <c r="ABN354" s="1"/>
      <c r="ABO354" s="1"/>
      <c r="ABP354" s="1"/>
      <c r="ABQ354" s="1"/>
      <c r="ABR354" s="1"/>
      <c r="ABS354" s="1"/>
      <c r="ABT354" s="1"/>
      <c r="ABU354" s="1"/>
      <c r="ABV354" s="1"/>
      <c r="ABW354" s="1"/>
      <c r="ABX354" s="1"/>
      <c r="ABY354" s="1"/>
      <c r="ABZ354" s="1"/>
      <c r="ACA354" s="1"/>
      <c r="ACB354" s="1"/>
      <c r="ACC354" s="1"/>
      <c r="ACD354" s="1"/>
      <c r="ACE354" s="1"/>
      <c r="ACF354" s="1"/>
      <c r="ACG354" s="1"/>
      <c r="ACH354" s="1"/>
      <c r="ACI354" s="1"/>
      <c r="ACJ354" s="1"/>
      <c r="ACK354" s="1"/>
      <c r="ACL354" s="1"/>
      <c r="ACM354" s="1"/>
      <c r="ACN354" s="1"/>
      <c r="ACO354" s="1"/>
      <c r="ACP354" s="1"/>
      <c r="ACQ354" s="1"/>
      <c r="ACR354" s="1"/>
      <c r="ACS354" s="1"/>
      <c r="ACT354" s="1"/>
      <c r="ACU354" s="1"/>
      <c r="ACV354" s="1"/>
      <c r="ACW354" s="1"/>
      <c r="ACX354" s="1"/>
      <c r="ACY354" s="1"/>
      <c r="ACZ354" s="1"/>
      <c r="ADA354" s="1"/>
      <c r="ADB354" s="1"/>
      <c r="ADC354" s="1"/>
      <c r="ADD354" s="1"/>
      <c r="ADE354" s="1"/>
      <c r="ADF354" s="1"/>
      <c r="ADG354" s="1"/>
      <c r="ADH354" s="1"/>
      <c r="ADI354" s="1"/>
      <c r="ADJ354" s="1"/>
      <c r="ADK354" s="1"/>
      <c r="ADL354" s="1"/>
      <c r="ADM354" s="1"/>
      <c r="ADN354" s="1"/>
      <c r="ADO354" s="1"/>
      <c r="ADP354" s="1"/>
      <c r="ADQ354" s="1"/>
      <c r="ADR354" s="1"/>
      <c r="ADS354" s="1"/>
      <c r="ADT354" s="1"/>
      <c r="ADU354" s="1"/>
      <c r="ADV354" s="1"/>
    </row>
    <row r="355" spans="1:802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  <c r="SJ355" s="1"/>
      <c r="SK355" s="1"/>
      <c r="SL355" s="1"/>
      <c r="SM355" s="1"/>
      <c r="SN355" s="1"/>
      <c r="SO355" s="1"/>
      <c r="SP355" s="1"/>
      <c r="SQ355" s="1"/>
      <c r="SR355" s="1"/>
      <c r="SS355" s="1"/>
      <c r="ST355" s="1"/>
      <c r="SU355" s="1"/>
      <c r="SV355" s="1"/>
      <c r="SW355" s="1"/>
      <c r="SX355" s="1"/>
      <c r="SY355" s="1"/>
      <c r="SZ355" s="1"/>
      <c r="TA355" s="1"/>
      <c r="TB355" s="1"/>
      <c r="TC355" s="1"/>
      <c r="TD355" s="1"/>
      <c r="TE355" s="1"/>
      <c r="TF355" s="1"/>
      <c r="TG355" s="1"/>
      <c r="TH355" s="1"/>
      <c r="TI355" s="1"/>
      <c r="TJ355" s="1"/>
      <c r="TK355" s="1"/>
      <c r="TL355" s="1"/>
      <c r="TM355" s="1"/>
      <c r="TN355" s="1"/>
      <c r="TO355" s="1"/>
      <c r="TP355" s="1"/>
      <c r="TQ355" s="1"/>
      <c r="TR355" s="1"/>
      <c r="TS355" s="1"/>
      <c r="TT355" s="1"/>
      <c r="TU355" s="1"/>
      <c r="TV355" s="1"/>
      <c r="TW355" s="1"/>
      <c r="TX355" s="1"/>
      <c r="TY355" s="1"/>
      <c r="TZ355" s="1"/>
      <c r="UA355" s="1"/>
      <c r="UB355" s="1"/>
      <c r="UC355" s="1"/>
      <c r="UD355" s="1"/>
      <c r="UE355" s="1"/>
      <c r="UF355" s="1"/>
      <c r="UG355" s="1"/>
      <c r="UH355" s="1"/>
      <c r="UI355" s="1"/>
      <c r="UJ355" s="1"/>
      <c r="UK355" s="1"/>
      <c r="UL355" s="1"/>
      <c r="UM355" s="1"/>
      <c r="UN355" s="1"/>
      <c r="UO355" s="1"/>
      <c r="UP355" s="1"/>
      <c r="UQ355" s="1"/>
      <c r="UR355" s="1"/>
      <c r="US355" s="1"/>
      <c r="UT355" s="1"/>
      <c r="UU355" s="1"/>
      <c r="UV355" s="1"/>
      <c r="UW355" s="1"/>
      <c r="UX355" s="1"/>
      <c r="UY355" s="1"/>
      <c r="UZ355" s="1"/>
      <c r="VA355" s="1"/>
      <c r="VB355" s="1"/>
      <c r="VC355" s="1"/>
      <c r="VD355" s="1"/>
      <c r="VE355" s="1"/>
      <c r="VF355" s="1"/>
      <c r="VG355" s="1"/>
      <c r="VH355" s="1"/>
      <c r="VI355" s="1"/>
      <c r="VJ355" s="1"/>
      <c r="VK355" s="1"/>
      <c r="VL355" s="1"/>
      <c r="VM355" s="1"/>
      <c r="VN355" s="1"/>
      <c r="VO355" s="1"/>
      <c r="VP355" s="1"/>
      <c r="VQ355" s="1"/>
      <c r="VR355" s="1"/>
      <c r="VS355" s="1"/>
      <c r="VT355" s="1"/>
      <c r="VU355" s="1"/>
      <c r="VV355" s="1"/>
      <c r="VW355" s="1"/>
      <c r="VX355" s="1"/>
      <c r="VY355" s="1"/>
      <c r="VZ355" s="1"/>
      <c r="WA355" s="1"/>
      <c r="WB355" s="1"/>
      <c r="WC355" s="1"/>
      <c r="WD355" s="1"/>
      <c r="WE355" s="1"/>
      <c r="WF355" s="1"/>
      <c r="WG355" s="1"/>
      <c r="WH355" s="1"/>
      <c r="WI355" s="1"/>
      <c r="WJ355" s="1"/>
      <c r="WK355" s="1"/>
      <c r="WL355" s="1"/>
      <c r="WM355" s="1"/>
      <c r="WN355" s="1"/>
      <c r="WO355" s="1"/>
      <c r="WP355" s="1"/>
      <c r="WQ355" s="1"/>
      <c r="WR355" s="1"/>
      <c r="WS355" s="1"/>
      <c r="WT355" s="1"/>
      <c r="WU355" s="1"/>
      <c r="WV355" s="1"/>
      <c r="WW355" s="1"/>
      <c r="WX355" s="1"/>
      <c r="WY355" s="1"/>
      <c r="WZ355" s="1"/>
      <c r="XA355" s="1"/>
      <c r="XB355" s="1"/>
      <c r="XC355" s="1"/>
      <c r="XD355" s="1"/>
      <c r="XE355" s="1"/>
      <c r="XF355" s="1"/>
      <c r="XG355" s="1"/>
      <c r="XH355" s="1"/>
      <c r="XI355" s="1"/>
      <c r="XJ355" s="1"/>
      <c r="XK355" s="1"/>
      <c r="XL355" s="1"/>
      <c r="XM355" s="1"/>
      <c r="XN355" s="1"/>
      <c r="XO355" s="1"/>
      <c r="XP355" s="1"/>
      <c r="XQ355" s="1"/>
      <c r="XR355" s="1"/>
      <c r="XS355" s="1"/>
      <c r="XT355" s="1"/>
      <c r="XU355" s="1"/>
      <c r="XV355" s="1"/>
      <c r="XW355" s="1"/>
      <c r="XX355" s="1"/>
      <c r="XY355" s="1"/>
      <c r="XZ355" s="1"/>
      <c r="YA355" s="1"/>
      <c r="YB355" s="1"/>
      <c r="YC355" s="1"/>
      <c r="YD355" s="1"/>
      <c r="YE355" s="1"/>
      <c r="YF355" s="1"/>
      <c r="YG355" s="1"/>
      <c r="YH355" s="1"/>
      <c r="YI355" s="1"/>
      <c r="YJ355" s="1"/>
      <c r="YK355" s="1"/>
      <c r="YL355" s="1"/>
      <c r="YM355" s="1"/>
      <c r="YN355" s="1"/>
      <c r="YO355" s="1"/>
      <c r="YP355" s="1"/>
      <c r="YQ355" s="1"/>
      <c r="YR355" s="1"/>
      <c r="YS355" s="1"/>
      <c r="YT355" s="1"/>
      <c r="YU355" s="1"/>
      <c r="YV355" s="1"/>
      <c r="YW355" s="1"/>
      <c r="YX355" s="1"/>
      <c r="YY355" s="1"/>
      <c r="YZ355" s="1"/>
      <c r="ZA355" s="1"/>
      <c r="ZB355" s="1"/>
      <c r="ZC355" s="1"/>
      <c r="ZD355" s="1"/>
      <c r="ZE355" s="1"/>
      <c r="ZF355" s="1"/>
      <c r="ZG355" s="1"/>
      <c r="ZH355" s="1"/>
      <c r="ZI355" s="1"/>
      <c r="ZJ355" s="1"/>
      <c r="ZK355" s="1"/>
      <c r="ZL355" s="1"/>
      <c r="ZM355" s="1"/>
      <c r="ZN355" s="1"/>
      <c r="ZO355" s="1"/>
      <c r="ZP355" s="1"/>
      <c r="ZQ355" s="1"/>
      <c r="ZR355" s="1"/>
      <c r="ZS355" s="1"/>
      <c r="ZT355" s="1"/>
      <c r="ZU355" s="1"/>
      <c r="ZV355" s="1"/>
      <c r="ZW355" s="1"/>
      <c r="ZX355" s="1"/>
      <c r="ZY355" s="1"/>
      <c r="ZZ355" s="1"/>
      <c r="AAA355" s="1"/>
      <c r="AAB355" s="1"/>
      <c r="AAC355" s="1"/>
      <c r="AAD355" s="1"/>
      <c r="AAE355" s="1"/>
      <c r="AAF355" s="1"/>
      <c r="AAG355" s="1"/>
      <c r="AAH355" s="1"/>
      <c r="AAI355" s="1"/>
      <c r="AAJ355" s="1"/>
      <c r="AAK355" s="1"/>
      <c r="AAL355" s="1"/>
      <c r="AAM355" s="1"/>
      <c r="AAN355" s="1"/>
      <c r="AAO355" s="1"/>
      <c r="AAP355" s="1"/>
      <c r="AAQ355" s="1"/>
      <c r="AAR355" s="1"/>
      <c r="AAS355" s="1"/>
      <c r="AAT355" s="1"/>
      <c r="AAU355" s="1"/>
      <c r="AAV355" s="1"/>
      <c r="AAW355" s="1"/>
      <c r="AAX355" s="1"/>
      <c r="AAY355" s="1"/>
      <c r="AAZ355" s="1"/>
      <c r="ABA355" s="1"/>
      <c r="ABB355" s="1"/>
      <c r="ABC355" s="1"/>
      <c r="ABD355" s="1"/>
      <c r="ABE355" s="1"/>
      <c r="ABF355" s="1"/>
      <c r="ABG355" s="1"/>
      <c r="ABH355" s="1"/>
      <c r="ABI355" s="1"/>
      <c r="ABJ355" s="1"/>
      <c r="ABK355" s="1"/>
      <c r="ABL355" s="1"/>
      <c r="ABM355" s="1"/>
      <c r="ABN355" s="1"/>
      <c r="ABO355" s="1"/>
      <c r="ABP355" s="1"/>
      <c r="ABQ355" s="1"/>
      <c r="ABR355" s="1"/>
      <c r="ABS355" s="1"/>
      <c r="ABT355" s="1"/>
      <c r="ABU355" s="1"/>
      <c r="ABV355" s="1"/>
      <c r="ABW355" s="1"/>
      <c r="ABX355" s="1"/>
      <c r="ABY355" s="1"/>
      <c r="ABZ355" s="1"/>
      <c r="ACA355" s="1"/>
      <c r="ACB355" s="1"/>
      <c r="ACC355" s="1"/>
      <c r="ACD355" s="1"/>
      <c r="ACE355" s="1"/>
      <c r="ACF355" s="1"/>
      <c r="ACG355" s="1"/>
      <c r="ACH355" s="1"/>
      <c r="ACI355" s="1"/>
      <c r="ACJ355" s="1"/>
      <c r="ACK355" s="1"/>
      <c r="ACL355" s="1"/>
      <c r="ACM355" s="1"/>
      <c r="ACN355" s="1"/>
      <c r="ACO355" s="1"/>
      <c r="ACP355" s="1"/>
      <c r="ACQ355" s="1"/>
      <c r="ACR355" s="1"/>
      <c r="ACS355" s="1"/>
      <c r="ACT355" s="1"/>
      <c r="ACU355" s="1"/>
      <c r="ACV355" s="1"/>
      <c r="ACW355" s="1"/>
      <c r="ACX355" s="1"/>
      <c r="ACY355" s="1"/>
      <c r="ACZ355" s="1"/>
      <c r="ADA355" s="1"/>
      <c r="ADB355" s="1"/>
      <c r="ADC355" s="1"/>
      <c r="ADD355" s="1"/>
      <c r="ADE355" s="1"/>
      <c r="ADF355" s="1"/>
      <c r="ADG355" s="1"/>
      <c r="ADH355" s="1"/>
      <c r="ADI355" s="1"/>
      <c r="ADJ355" s="1"/>
      <c r="ADK355" s="1"/>
      <c r="ADL355" s="1"/>
      <c r="ADM355" s="1"/>
      <c r="ADN355" s="1"/>
      <c r="ADO355" s="1"/>
      <c r="ADP355" s="1"/>
      <c r="ADQ355" s="1"/>
      <c r="ADR355" s="1"/>
      <c r="ADS355" s="1"/>
      <c r="ADT355" s="1"/>
      <c r="ADU355" s="1"/>
      <c r="ADV355" s="1"/>
    </row>
    <row r="356" spans="1:802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  <c r="RU356" s="1"/>
      <c r="RV356" s="1"/>
      <c r="RW356" s="1"/>
      <c r="RX356" s="1"/>
      <c r="RY356" s="1"/>
      <c r="RZ356" s="1"/>
      <c r="SA356" s="1"/>
      <c r="SB356" s="1"/>
      <c r="SC356" s="1"/>
      <c r="SD356" s="1"/>
      <c r="SE356" s="1"/>
      <c r="SF356" s="1"/>
      <c r="SG356" s="1"/>
      <c r="SH356" s="1"/>
      <c r="SI356" s="1"/>
      <c r="SJ356" s="1"/>
      <c r="SK356" s="1"/>
      <c r="SL356" s="1"/>
      <c r="SM356" s="1"/>
      <c r="SN356" s="1"/>
      <c r="SO356" s="1"/>
      <c r="SP356" s="1"/>
      <c r="SQ356" s="1"/>
      <c r="SR356" s="1"/>
      <c r="SS356" s="1"/>
      <c r="ST356" s="1"/>
      <c r="SU356" s="1"/>
      <c r="SV356" s="1"/>
      <c r="SW356" s="1"/>
      <c r="SX356" s="1"/>
      <c r="SY356" s="1"/>
      <c r="SZ356" s="1"/>
      <c r="TA356" s="1"/>
      <c r="TB356" s="1"/>
      <c r="TC356" s="1"/>
      <c r="TD356" s="1"/>
      <c r="TE356" s="1"/>
      <c r="TF356" s="1"/>
      <c r="TG356" s="1"/>
      <c r="TH356" s="1"/>
      <c r="TI356" s="1"/>
      <c r="TJ356" s="1"/>
      <c r="TK356" s="1"/>
      <c r="TL356" s="1"/>
      <c r="TM356" s="1"/>
      <c r="TN356" s="1"/>
      <c r="TO356" s="1"/>
      <c r="TP356" s="1"/>
      <c r="TQ356" s="1"/>
      <c r="TR356" s="1"/>
      <c r="TS356" s="1"/>
      <c r="TT356" s="1"/>
      <c r="TU356" s="1"/>
      <c r="TV356" s="1"/>
      <c r="TW356" s="1"/>
      <c r="TX356" s="1"/>
      <c r="TY356" s="1"/>
      <c r="TZ356" s="1"/>
      <c r="UA356" s="1"/>
      <c r="UB356" s="1"/>
      <c r="UC356" s="1"/>
      <c r="UD356" s="1"/>
      <c r="UE356" s="1"/>
      <c r="UF356" s="1"/>
      <c r="UG356" s="1"/>
      <c r="UH356" s="1"/>
      <c r="UI356" s="1"/>
      <c r="UJ356" s="1"/>
      <c r="UK356" s="1"/>
      <c r="UL356" s="1"/>
      <c r="UM356" s="1"/>
      <c r="UN356" s="1"/>
      <c r="UO356" s="1"/>
      <c r="UP356" s="1"/>
      <c r="UQ356" s="1"/>
      <c r="UR356" s="1"/>
      <c r="US356" s="1"/>
      <c r="UT356" s="1"/>
      <c r="UU356" s="1"/>
      <c r="UV356" s="1"/>
      <c r="UW356" s="1"/>
      <c r="UX356" s="1"/>
      <c r="UY356" s="1"/>
      <c r="UZ356" s="1"/>
      <c r="VA356" s="1"/>
      <c r="VB356" s="1"/>
      <c r="VC356" s="1"/>
      <c r="VD356" s="1"/>
      <c r="VE356" s="1"/>
      <c r="VF356" s="1"/>
      <c r="VG356" s="1"/>
      <c r="VH356" s="1"/>
      <c r="VI356" s="1"/>
      <c r="VJ356" s="1"/>
      <c r="VK356" s="1"/>
      <c r="VL356" s="1"/>
      <c r="VM356" s="1"/>
      <c r="VN356" s="1"/>
      <c r="VO356" s="1"/>
      <c r="VP356" s="1"/>
      <c r="VQ356" s="1"/>
      <c r="VR356" s="1"/>
      <c r="VS356" s="1"/>
      <c r="VT356" s="1"/>
      <c r="VU356" s="1"/>
      <c r="VV356" s="1"/>
      <c r="VW356" s="1"/>
      <c r="VX356" s="1"/>
      <c r="VY356" s="1"/>
      <c r="VZ356" s="1"/>
      <c r="WA356" s="1"/>
      <c r="WB356" s="1"/>
      <c r="WC356" s="1"/>
      <c r="WD356" s="1"/>
      <c r="WE356" s="1"/>
      <c r="WF356" s="1"/>
      <c r="WG356" s="1"/>
      <c r="WH356" s="1"/>
      <c r="WI356" s="1"/>
      <c r="WJ356" s="1"/>
      <c r="WK356" s="1"/>
      <c r="WL356" s="1"/>
      <c r="WM356" s="1"/>
      <c r="WN356" s="1"/>
      <c r="WO356" s="1"/>
      <c r="WP356" s="1"/>
      <c r="WQ356" s="1"/>
      <c r="WR356" s="1"/>
      <c r="WS356" s="1"/>
      <c r="WT356" s="1"/>
      <c r="WU356" s="1"/>
      <c r="WV356" s="1"/>
      <c r="WW356" s="1"/>
      <c r="WX356" s="1"/>
      <c r="WY356" s="1"/>
      <c r="WZ356" s="1"/>
      <c r="XA356" s="1"/>
      <c r="XB356" s="1"/>
      <c r="XC356" s="1"/>
      <c r="XD356" s="1"/>
      <c r="XE356" s="1"/>
      <c r="XF356" s="1"/>
      <c r="XG356" s="1"/>
      <c r="XH356" s="1"/>
      <c r="XI356" s="1"/>
      <c r="XJ356" s="1"/>
      <c r="XK356" s="1"/>
      <c r="XL356" s="1"/>
      <c r="XM356" s="1"/>
      <c r="XN356" s="1"/>
      <c r="XO356" s="1"/>
      <c r="XP356" s="1"/>
      <c r="XQ356" s="1"/>
      <c r="XR356" s="1"/>
      <c r="XS356" s="1"/>
      <c r="XT356" s="1"/>
      <c r="XU356" s="1"/>
      <c r="XV356" s="1"/>
      <c r="XW356" s="1"/>
      <c r="XX356" s="1"/>
      <c r="XY356" s="1"/>
      <c r="XZ356" s="1"/>
      <c r="YA356" s="1"/>
      <c r="YB356" s="1"/>
      <c r="YC356" s="1"/>
      <c r="YD356" s="1"/>
      <c r="YE356" s="1"/>
      <c r="YF356" s="1"/>
      <c r="YG356" s="1"/>
      <c r="YH356" s="1"/>
      <c r="YI356" s="1"/>
      <c r="YJ356" s="1"/>
      <c r="YK356" s="1"/>
      <c r="YL356" s="1"/>
      <c r="YM356" s="1"/>
      <c r="YN356" s="1"/>
      <c r="YO356" s="1"/>
      <c r="YP356" s="1"/>
      <c r="YQ356" s="1"/>
      <c r="YR356" s="1"/>
      <c r="YS356" s="1"/>
      <c r="YT356" s="1"/>
      <c r="YU356" s="1"/>
      <c r="YV356" s="1"/>
      <c r="YW356" s="1"/>
      <c r="YX356" s="1"/>
      <c r="YY356" s="1"/>
      <c r="YZ356" s="1"/>
      <c r="ZA356" s="1"/>
      <c r="ZB356" s="1"/>
      <c r="ZC356" s="1"/>
      <c r="ZD356" s="1"/>
      <c r="ZE356" s="1"/>
      <c r="ZF356" s="1"/>
      <c r="ZG356" s="1"/>
      <c r="ZH356" s="1"/>
      <c r="ZI356" s="1"/>
      <c r="ZJ356" s="1"/>
      <c r="ZK356" s="1"/>
      <c r="ZL356" s="1"/>
      <c r="ZM356" s="1"/>
      <c r="ZN356" s="1"/>
      <c r="ZO356" s="1"/>
      <c r="ZP356" s="1"/>
      <c r="ZQ356" s="1"/>
      <c r="ZR356" s="1"/>
      <c r="ZS356" s="1"/>
      <c r="ZT356" s="1"/>
      <c r="ZU356" s="1"/>
      <c r="ZV356" s="1"/>
      <c r="ZW356" s="1"/>
      <c r="ZX356" s="1"/>
      <c r="ZY356" s="1"/>
      <c r="ZZ356" s="1"/>
      <c r="AAA356" s="1"/>
      <c r="AAB356" s="1"/>
      <c r="AAC356" s="1"/>
      <c r="AAD356" s="1"/>
      <c r="AAE356" s="1"/>
      <c r="AAF356" s="1"/>
      <c r="AAG356" s="1"/>
      <c r="AAH356" s="1"/>
      <c r="AAI356" s="1"/>
      <c r="AAJ356" s="1"/>
      <c r="AAK356" s="1"/>
      <c r="AAL356" s="1"/>
      <c r="AAM356" s="1"/>
      <c r="AAN356" s="1"/>
      <c r="AAO356" s="1"/>
      <c r="AAP356" s="1"/>
      <c r="AAQ356" s="1"/>
      <c r="AAR356" s="1"/>
      <c r="AAS356" s="1"/>
      <c r="AAT356" s="1"/>
      <c r="AAU356" s="1"/>
      <c r="AAV356" s="1"/>
      <c r="AAW356" s="1"/>
      <c r="AAX356" s="1"/>
      <c r="AAY356" s="1"/>
      <c r="AAZ356" s="1"/>
      <c r="ABA356" s="1"/>
      <c r="ABB356" s="1"/>
      <c r="ABC356" s="1"/>
      <c r="ABD356" s="1"/>
      <c r="ABE356" s="1"/>
      <c r="ABF356" s="1"/>
      <c r="ABG356" s="1"/>
      <c r="ABH356" s="1"/>
      <c r="ABI356" s="1"/>
      <c r="ABJ356" s="1"/>
      <c r="ABK356" s="1"/>
      <c r="ABL356" s="1"/>
      <c r="ABM356" s="1"/>
      <c r="ABN356" s="1"/>
      <c r="ABO356" s="1"/>
      <c r="ABP356" s="1"/>
      <c r="ABQ356" s="1"/>
      <c r="ABR356" s="1"/>
      <c r="ABS356" s="1"/>
      <c r="ABT356" s="1"/>
      <c r="ABU356" s="1"/>
      <c r="ABV356" s="1"/>
      <c r="ABW356" s="1"/>
      <c r="ABX356" s="1"/>
      <c r="ABY356" s="1"/>
      <c r="ABZ356" s="1"/>
      <c r="ACA356" s="1"/>
      <c r="ACB356" s="1"/>
      <c r="ACC356" s="1"/>
      <c r="ACD356" s="1"/>
      <c r="ACE356" s="1"/>
      <c r="ACF356" s="1"/>
      <c r="ACG356" s="1"/>
      <c r="ACH356" s="1"/>
      <c r="ACI356" s="1"/>
      <c r="ACJ356" s="1"/>
      <c r="ACK356" s="1"/>
      <c r="ACL356" s="1"/>
      <c r="ACM356" s="1"/>
      <c r="ACN356" s="1"/>
      <c r="ACO356" s="1"/>
      <c r="ACP356" s="1"/>
      <c r="ACQ356" s="1"/>
      <c r="ACR356" s="1"/>
      <c r="ACS356" s="1"/>
      <c r="ACT356" s="1"/>
      <c r="ACU356" s="1"/>
      <c r="ACV356" s="1"/>
      <c r="ACW356" s="1"/>
      <c r="ACX356" s="1"/>
      <c r="ACY356" s="1"/>
      <c r="ACZ356" s="1"/>
      <c r="ADA356" s="1"/>
      <c r="ADB356" s="1"/>
      <c r="ADC356" s="1"/>
      <c r="ADD356" s="1"/>
      <c r="ADE356" s="1"/>
      <c r="ADF356" s="1"/>
      <c r="ADG356" s="1"/>
      <c r="ADH356" s="1"/>
      <c r="ADI356" s="1"/>
      <c r="ADJ356" s="1"/>
      <c r="ADK356" s="1"/>
      <c r="ADL356" s="1"/>
      <c r="ADM356" s="1"/>
      <c r="ADN356" s="1"/>
      <c r="ADO356" s="1"/>
      <c r="ADP356" s="1"/>
      <c r="ADQ356" s="1"/>
      <c r="ADR356" s="1"/>
      <c r="ADS356" s="1"/>
      <c r="ADT356" s="1"/>
      <c r="ADU356" s="1"/>
      <c r="ADV356" s="1"/>
    </row>
    <row r="357" spans="1:802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  <c r="SJ357" s="1"/>
      <c r="SK357" s="1"/>
      <c r="SL357" s="1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  <c r="TB357" s="1"/>
      <c r="TC357" s="1"/>
      <c r="TD357" s="1"/>
      <c r="TE357" s="1"/>
      <c r="TF357" s="1"/>
      <c r="TG357" s="1"/>
      <c r="TH357" s="1"/>
      <c r="TI357" s="1"/>
      <c r="TJ357" s="1"/>
      <c r="TK357" s="1"/>
      <c r="TL357" s="1"/>
      <c r="TM357" s="1"/>
      <c r="TN357" s="1"/>
      <c r="TO357" s="1"/>
      <c r="TP357" s="1"/>
      <c r="TQ357" s="1"/>
      <c r="TR357" s="1"/>
      <c r="TS357" s="1"/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s="1"/>
      <c r="UI357" s="1"/>
      <c r="UJ357" s="1"/>
      <c r="UK357" s="1"/>
      <c r="UL357" s="1"/>
      <c r="UM357" s="1"/>
      <c r="UN357" s="1"/>
      <c r="UO357" s="1"/>
      <c r="UP357" s="1"/>
      <c r="UQ357" s="1"/>
      <c r="UR357" s="1"/>
      <c r="US357" s="1"/>
      <c r="UT357" s="1"/>
      <c r="UU357" s="1"/>
      <c r="UV357" s="1"/>
      <c r="UW357" s="1"/>
      <c r="UX357" s="1"/>
      <c r="UY357" s="1"/>
      <c r="UZ357" s="1"/>
      <c r="VA357" s="1"/>
      <c r="VB357" s="1"/>
      <c r="VC357" s="1"/>
      <c r="VD357" s="1"/>
      <c r="VE357" s="1"/>
      <c r="VF357" s="1"/>
      <c r="VG357" s="1"/>
      <c r="VH357" s="1"/>
      <c r="VI357" s="1"/>
      <c r="VJ357" s="1"/>
      <c r="VK357" s="1"/>
      <c r="VL357" s="1"/>
      <c r="VM357" s="1"/>
      <c r="VN357" s="1"/>
      <c r="VO357" s="1"/>
      <c r="VP357" s="1"/>
      <c r="VQ357" s="1"/>
      <c r="VR357" s="1"/>
      <c r="VS357" s="1"/>
      <c r="VT357" s="1"/>
      <c r="VU357" s="1"/>
      <c r="VV357" s="1"/>
      <c r="VW357" s="1"/>
      <c r="VX357" s="1"/>
      <c r="VY357" s="1"/>
      <c r="VZ357" s="1"/>
      <c r="WA357" s="1"/>
      <c r="WB357" s="1"/>
      <c r="WC357" s="1"/>
      <c r="WD357" s="1"/>
      <c r="WE357" s="1"/>
      <c r="WF357" s="1"/>
      <c r="WG357" s="1"/>
      <c r="WH357" s="1"/>
      <c r="WI357" s="1"/>
      <c r="WJ357" s="1"/>
      <c r="WK357" s="1"/>
      <c r="WL357" s="1"/>
      <c r="WM357" s="1"/>
      <c r="WN357" s="1"/>
      <c r="WO357" s="1"/>
      <c r="WP357" s="1"/>
      <c r="WQ357" s="1"/>
      <c r="WR357" s="1"/>
      <c r="WS357" s="1"/>
      <c r="WT357" s="1"/>
      <c r="WU357" s="1"/>
      <c r="WV357" s="1"/>
      <c r="WW357" s="1"/>
      <c r="WX357" s="1"/>
      <c r="WY357" s="1"/>
      <c r="WZ357" s="1"/>
      <c r="XA357" s="1"/>
      <c r="XB357" s="1"/>
      <c r="XC357" s="1"/>
      <c r="XD357" s="1"/>
      <c r="XE357" s="1"/>
      <c r="XF357" s="1"/>
      <c r="XG357" s="1"/>
      <c r="XH357" s="1"/>
      <c r="XI357" s="1"/>
      <c r="XJ357" s="1"/>
      <c r="XK357" s="1"/>
      <c r="XL357" s="1"/>
      <c r="XM357" s="1"/>
      <c r="XN357" s="1"/>
      <c r="XO357" s="1"/>
      <c r="XP357" s="1"/>
      <c r="XQ357" s="1"/>
      <c r="XR357" s="1"/>
      <c r="XS357" s="1"/>
      <c r="XT357" s="1"/>
      <c r="XU357" s="1"/>
      <c r="XV357" s="1"/>
      <c r="XW357" s="1"/>
      <c r="XX357" s="1"/>
      <c r="XY357" s="1"/>
      <c r="XZ357" s="1"/>
      <c r="YA357" s="1"/>
      <c r="YB357" s="1"/>
      <c r="YC357" s="1"/>
      <c r="YD357" s="1"/>
      <c r="YE357" s="1"/>
      <c r="YF357" s="1"/>
      <c r="YG357" s="1"/>
      <c r="YH357" s="1"/>
      <c r="YI357" s="1"/>
      <c r="YJ357" s="1"/>
      <c r="YK357" s="1"/>
      <c r="YL357" s="1"/>
      <c r="YM357" s="1"/>
      <c r="YN357" s="1"/>
      <c r="YO357" s="1"/>
      <c r="YP357" s="1"/>
      <c r="YQ357" s="1"/>
      <c r="YR357" s="1"/>
      <c r="YS357" s="1"/>
      <c r="YT357" s="1"/>
      <c r="YU357" s="1"/>
      <c r="YV357" s="1"/>
      <c r="YW357" s="1"/>
      <c r="YX357" s="1"/>
      <c r="YY357" s="1"/>
      <c r="YZ357" s="1"/>
      <c r="ZA357" s="1"/>
      <c r="ZB357" s="1"/>
      <c r="ZC357" s="1"/>
      <c r="ZD357" s="1"/>
      <c r="ZE357" s="1"/>
      <c r="ZF357" s="1"/>
      <c r="ZG357" s="1"/>
      <c r="ZH357" s="1"/>
      <c r="ZI357" s="1"/>
      <c r="ZJ357" s="1"/>
      <c r="ZK357" s="1"/>
      <c r="ZL357" s="1"/>
      <c r="ZM357" s="1"/>
      <c r="ZN357" s="1"/>
      <c r="ZO357" s="1"/>
      <c r="ZP357" s="1"/>
      <c r="ZQ357" s="1"/>
      <c r="ZR357" s="1"/>
      <c r="ZS357" s="1"/>
      <c r="ZT357" s="1"/>
      <c r="ZU357" s="1"/>
      <c r="ZV357" s="1"/>
      <c r="ZW357" s="1"/>
      <c r="ZX357" s="1"/>
      <c r="ZY357" s="1"/>
      <c r="ZZ357" s="1"/>
      <c r="AAA357" s="1"/>
      <c r="AAB357" s="1"/>
      <c r="AAC357" s="1"/>
      <c r="AAD357" s="1"/>
      <c r="AAE357" s="1"/>
      <c r="AAF357" s="1"/>
      <c r="AAG357" s="1"/>
      <c r="AAH357" s="1"/>
      <c r="AAI357" s="1"/>
      <c r="AAJ357" s="1"/>
      <c r="AAK357" s="1"/>
      <c r="AAL357" s="1"/>
      <c r="AAM357" s="1"/>
      <c r="AAN357" s="1"/>
      <c r="AAO357" s="1"/>
      <c r="AAP357" s="1"/>
      <c r="AAQ357" s="1"/>
      <c r="AAR357" s="1"/>
      <c r="AAS357" s="1"/>
      <c r="AAT357" s="1"/>
      <c r="AAU357" s="1"/>
      <c r="AAV357" s="1"/>
      <c r="AAW357" s="1"/>
      <c r="AAX357" s="1"/>
      <c r="AAY357" s="1"/>
      <c r="AAZ357" s="1"/>
      <c r="ABA357" s="1"/>
      <c r="ABB357" s="1"/>
      <c r="ABC357" s="1"/>
      <c r="ABD357" s="1"/>
      <c r="ABE357" s="1"/>
      <c r="ABF357" s="1"/>
      <c r="ABG357" s="1"/>
      <c r="ABH357" s="1"/>
      <c r="ABI357" s="1"/>
      <c r="ABJ357" s="1"/>
      <c r="ABK357" s="1"/>
      <c r="ABL357" s="1"/>
      <c r="ABM357" s="1"/>
      <c r="ABN357" s="1"/>
      <c r="ABO357" s="1"/>
      <c r="ABP357" s="1"/>
      <c r="ABQ357" s="1"/>
      <c r="ABR357" s="1"/>
      <c r="ABS357" s="1"/>
      <c r="ABT357" s="1"/>
      <c r="ABU357" s="1"/>
      <c r="ABV357" s="1"/>
      <c r="ABW357" s="1"/>
      <c r="ABX357" s="1"/>
      <c r="ABY357" s="1"/>
      <c r="ABZ357" s="1"/>
      <c r="ACA357" s="1"/>
      <c r="ACB357" s="1"/>
      <c r="ACC357" s="1"/>
      <c r="ACD357" s="1"/>
      <c r="ACE357" s="1"/>
      <c r="ACF357" s="1"/>
      <c r="ACG357" s="1"/>
      <c r="ACH357" s="1"/>
      <c r="ACI357" s="1"/>
      <c r="ACJ357" s="1"/>
      <c r="ACK357" s="1"/>
      <c r="ACL357" s="1"/>
      <c r="ACM357" s="1"/>
      <c r="ACN357" s="1"/>
      <c r="ACO357" s="1"/>
      <c r="ACP357" s="1"/>
      <c r="ACQ357" s="1"/>
      <c r="ACR357" s="1"/>
      <c r="ACS357" s="1"/>
      <c r="ACT357" s="1"/>
      <c r="ACU357" s="1"/>
      <c r="ACV357" s="1"/>
      <c r="ACW357" s="1"/>
      <c r="ACX357" s="1"/>
      <c r="ACY357" s="1"/>
      <c r="ACZ357" s="1"/>
      <c r="ADA357" s="1"/>
      <c r="ADB357" s="1"/>
      <c r="ADC357" s="1"/>
      <c r="ADD357" s="1"/>
      <c r="ADE357" s="1"/>
      <c r="ADF357" s="1"/>
      <c r="ADG357" s="1"/>
      <c r="ADH357" s="1"/>
      <c r="ADI357" s="1"/>
      <c r="ADJ357" s="1"/>
      <c r="ADK357" s="1"/>
      <c r="ADL357" s="1"/>
      <c r="ADM357" s="1"/>
      <c r="ADN357" s="1"/>
      <c r="ADO357" s="1"/>
      <c r="ADP357" s="1"/>
      <c r="ADQ357" s="1"/>
      <c r="ADR357" s="1"/>
      <c r="ADS357" s="1"/>
      <c r="ADT357" s="1"/>
      <c r="ADU357" s="1"/>
      <c r="ADV357" s="1"/>
    </row>
    <row r="358" spans="1:802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  <c r="SJ358" s="1"/>
      <c r="SK358" s="1"/>
      <c r="SL358" s="1"/>
      <c r="SM358" s="1"/>
      <c r="SN358" s="1"/>
      <c r="SO358" s="1"/>
      <c r="SP358" s="1"/>
      <c r="SQ358" s="1"/>
      <c r="SR358" s="1"/>
      <c r="SS358" s="1"/>
      <c r="ST358" s="1"/>
      <c r="SU358" s="1"/>
      <c r="SV358" s="1"/>
      <c r="SW358" s="1"/>
      <c r="SX358" s="1"/>
      <c r="SY358" s="1"/>
      <c r="SZ358" s="1"/>
      <c r="TA358" s="1"/>
      <c r="TB358" s="1"/>
      <c r="TC358" s="1"/>
      <c r="TD358" s="1"/>
      <c r="TE358" s="1"/>
      <c r="TF358" s="1"/>
      <c r="TG358" s="1"/>
      <c r="TH358" s="1"/>
      <c r="TI358" s="1"/>
      <c r="TJ358" s="1"/>
      <c r="TK358" s="1"/>
      <c r="TL358" s="1"/>
      <c r="TM358" s="1"/>
      <c r="TN358" s="1"/>
      <c r="TO358" s="1"/>
      <c r="TP358" s="1"/>
      <c r="TQ358" s="1"/>
      <c r="TR358" s="1"/>
      <c r="TS358" s="1"/>
      <c r="TT358" s="1"/>
      <c r="TU358" s="1"/>
      <c r="TV358" s="1"/>
      <c r="TW358" s="1"/>
      <c r="TX358" s="1"/>
      <c r="TY358" s="1"/>
      <c r="TZ358" s="1"/>
      <c r="UA358" s="1"/>
      <c r="UB358" s="1"/>
      <c r="UC358" s="1"/>
      <c r="UD358" s="1"/>
      <c r="UE358" s="1"/>
      <c r="UF358" s="1"/>
      <c r="UG358" s="1"/>
      <c r="UH358" s="1"/>
      <c r="UI358" s="1"/>
      <c r="UJ358" s="1"/>
      <c r="UK358" s="1"/>
      <c r="UL358" s="1"/>
      <c r="UM358" s="1"/>
      <c r="UN358" s="1"/>
      <c r="UO358" s="1"/>
      <c r="UP358" s="1"/>
      <c r="UQ358" s="1"/>
      <c r="UR358" s="1"/>
      <c r="US358" s="1"/>
      <c r="UT358" s="1"/>
      <c r="UU358" s="1"/>
      <c r="UV358" s="1"/>
      <c r="UW358" s="1"/>
      <c r="UX358" s="1"/>
      <c r="UY358" s="1"/>
      <c r="UZ358" s="1"/>
      <c r="VA358" s="1"/>
      <c r="VB358" s="1"/>
      <c r="VC358" s="1"/>
      <c r="VD358" s="1"/>
      <c r="VE358" s="1"/>
      <c r="VF358" s="1"/>
      <c r="VG358" s="1"/>
      <c r="VH358" s="1"/>
      <c r="VI358" s="1"/>
      <c r="VJ358" s="1"/>
      <c r="VK358" s="1"/>
      <c r="VL358" s="1"/>
      <c r="VM358" s="1"/>
      <c r="VN358" s="1"/>
      <c r="VO358" s="1"/>
      <c r="VP358" s="1"/>
      <c r="VQ358" s="1"/>
      <c r="VR358" s="1"/>
      <c r="VS358" s="1"/>
      <c r="VT358" s="1"/>
      <c r="VU358" s="1"/>
      <c r="VV358" s="1"/>
      <c r="VW358" s="1"/>
      <c r="VX358" s="1"/>
      <c r="VY358" s="1"/>
      <c r="VZ358" s="1"/>
      <c r="WA358" s="1"/>
      <c r="WB358" s="1"/>
      <c r="WC358" s="1"/>
      <c r="WD358" s="1"/>
      <c r="WE358" s="1"/>
      <c r="WF358" s="1"/>
      <c r="WG358" s="1"/>
      <c r="WH358" s="1"/>
      <c r="WI358" s="1"/>
      <c r="WJ358" s="1"/>
      <c r="WK358" s="1"/>
      <c r="WL358" s="1"/>
      <c r="WM358" s="1"/>
      <c r="WN358" s="1"/>
      <c r="WO358" s="1"/>
      <c r="WP358" s="1"/>
      <c r="WQ358" s="1"/>
      <c r="WR358" s="1"/>
      <c r="WS358" s="1"/>
      <c r="WT358" s="1"/>
      <c r="WU358" s="1"/>
      <c r="WV358" s="1"/>
      <c r="WW358" s="1"/>
      <c r="WX358" s="1"/>
      <c r="WY358" s="1"/>
      <c r="WZ358" s="1"/>
      <c r="XA358" s="1"/>
      <c r="XB358" s="1"/>
      <c r="XC358" s="1"/>
      <c r="XD358" s="1"/>
      <c r="XE358" s="1"/>
      <c r="XF358" s="1"/>
      <c r="XG358" s="1"/>
      <c r="XH358" s="1"/>
      <c r="XI358" s="1"/>
      <c r="XJ358" s="1"/>
      <c r="XK358" s="1"/>
      <c r="XL358" s="1"/>
      <c r="XM358" s="1"/>
      <c r="XN358" s="1"/>
      <c r="XO358" s="1"/>
      <c r="XP358" s="1"/>
      <c r="XQ358" s="1"/>
      <c r="XR358" s="1"/>
      <c r="XS358" s="1"/>
      <c r="XT358" s="1"/>
      <c r="XU358" s="1"/>
      <c r="XV358" s="1"/>
      <c r="XW358" s="1"/>
      <c r="XX358" s="1"/>
      <c r="XY358" s="1"/>
      <c r="XZ358" s="1"/>
      <c r="YA358" s="1"/>
      <c r="YB358" s="1"/>
      <c r="YC358" s="1"/>
      <c r="YD358" s="1"/>
      <c r="YE358" s="1"/>
      <c r="YF358" s="1"/>
      <c r="YG358" s="1"/>
      <c r="YH358" s="1"/>
      <c r="YI358" s="1"/>
      <c r="YJ358" s="1"/>
      <c r="YK358" s="1"/>
      <c r="YL358" s="1"/>
      <c r="YM358" s="1"/>
      <c r="YN358" s="1"/>
      <c r="YO358" s="1"/>
      <c r="YP358" s="1"/>
      <c r="YQ358" s="1"/>
      <c r="YR358" s="1"/>
      <c r="YS358" s="1"/>
      <c r="YT358" s="1"/>
      <c r="YU358" s="1"/>
      <c r="YV358" s="1"/>
      <c r="YW358" s="1"/>
      <c r="YX358" s="1"/>
      <c r="YY358" s="1"/>
      <c r="YZ358" s="1"/>
      <c r="ZA358" s="1"/>
      <c r="ZB358" s="1"/>
      <c r="ZC358" s="1"/>
      <c r="ZD358" s="1"/>
      <c r="ZE358" s="1"/>
      <c r="ZF358" s="1"/>
      <c r="ZG358" s="1"/>
      <c r="ZH358" s="1"/>
      <c r="ZI358" s="1"/>
      <c r="ZJ358" s="1"/>
      <c r="ZK358" s="1"/>
      <c r="ZL358" s="1"/>
      <c r="ZM358" s="1"/>
      <c r="ZN358" s="1"/>
      <c r="ZO358" s="1"/>
      <c r="ZP358" s="1"/>
      <c r="ZQ358" s="1"/>
      <c r="ZR358" s="1"/>
      <c r="ZS358" s="1"/>
      <c r="ZT358" s="1"/>
      <c r="ZU358" s="1"/>
      <c r="ZV358" s="1"/>
      <c r="ZW358" s="1"/>
      <c r="ZX358" s="1"/>
      <c r="ZY358" s="1"/>
      <c r="ZZ358" s="1"/>
      <c r="AAA358" s="1"/>
      <c r="AAB358" s="1"/>
      <c r="AAC358" s="1"/>
      <c r="AAD358" s="1"/>
      <c r="AAE358" s="1"/>
      <c r="AAF358" s="1"/>
      <c r="AAG358" s="1"/>
      <c r="AAH358" s="1"/>
      <c r="AAI358" s="1"/>
      <c r="AAJ358" s="1"/>
      <c r="AAK358" s="1"/>
      <c r="AAL358" s="1"/>
      <c r="AAM358" s="1"/>
      <c r="AAN358" s="1"/>
      <c r="AAO358" s="1"/>
      <c r="AAP358" s="1"/>
      <c r="AAQ358" s="1"/>
      <c r="AAR358" s="1"/>
      <c r="AAS358" s="1"/>
      <c r="AAT358" s="1"/>
      <c r="AAU358" s="1"/>
      <c r="AAV358" s="1"/>
      <c r="AAW358" s="1"/>
      <c r="AAX358" s="1"/>
      <c r="AAY358" s="1"/>
      <c r="AAZ358" s="1"/>
      <c r="ABA358" s="1"/>
      <c r="ABB358" s="1"/>
      <c r="ABC358" s="1"/>
      <c r="ABD358" s="1"/>
      <c r="ABE358" s="1"/>
      <c r="ABF358" s="1"/>
      <c r="ABG358" s="1"/>
      <c r="ABH358" s="1"/>
      <c r="ABI358" s="1"/>
      <c r="ABJ358" s="1"/>
      <c r="ABK358" s="1"/>
      <c r="ABL358" s="1"/>
      <c r="ABM358" s="1"/>
      <c r="ABN358" s="1"/>
      <c r="ABO358" s="1"/>
      <c r="ABP358" s="1"/>
      <c r="ABQ358" s="1"/>
      <c r="ABR358" s="1"/>
      <c r="ABS358" s="1"/>
      <c r="ABT358" s="1"/>
      <c r="ABU358" s="1"/>
      <c r="ABV358" s="1"/>
      <c r="ABW358" s="1"/>
      <c r="ABX358" s="1"/>
      <c r="ABY358" s="1"/>
      <c r="ABZ358" s="1"/>
      <c r="ACA358" s="1"/>
      <c r="ACB358" s="1"/>
      <c r="ACC358" s="1"/>
      <c r="ACD358" s="1"/>
      <c r="ACE358" s="1"/>
      <c r="ACF358" s="1"/>
      <c r="ACG358" s="1"/>
      <c r="ACH358" s="1"/>
      <c r="ACI358" s="1"/>
      <c r="ACJ358" s="1"/>
      <c r="ACK358" s="1"/>
      <c r="ACL358" s="1"/>
      <c r="ACM358" s="1"/>
      <c r="ACN358" s="1"/>
      <c r="ACO358" s="1"/>
      <c r="ACP358" s="1"/>
      <c r="ACQ358" s="1"/>
      <c r="ACR358" s="1"/>
      <c r="ACS358" s="1"/>
      <c r="ACT358" s="1"/>
      <c r="ACU358" s="1"/>
      <c r="ACV358" s="1"/>
      <c r="ACW358" s="1"/>
      <c r="ACX358" s="1"/>
      <c r="ACY358" s="1"/>
      <c r="ACZ358" s="1"/>
      <c r="ADA358" s="1"/>
      <c r="ADB358" s="1"/>
      <c r="ADC358" s="1"/>
      <c r="ADD358" s="1"/>
      <c r="ADE358" s="1"/>
      <c r="ADF358" s="1"/>
      <c r="ADG358" s="1"/>
      <c r="ADH358" s="1"/>
      <c r="ADI358" s="1"/>
      <c r="ADJ358" s="1"/>
      <c r="ADK358" s="1"/>
      <c r="ADL358" s="1"/>
      <c r="ADM358" s="1"/>
      <c r="ADN358" s="1"/>
      <c r="ADO358" s="1"/>
      <c r="ADP358" s="1"/>
      <c r="ADQ358" s="1"/>
      <c r="ADR358" s="1"/>
      <c r="ADS358" s="1"/>
      <c r="ADT358" s="1"/>
      <c r="ADU358" s="1"/>
      <c r="ADV358" s="1"/>
    </row>
    <row r="359" spans="1:802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  <c r="SG359" s="1"/>
      <c r="SH359" s="1"/>
      <c r="SI359" s="1"/>
      <c r="SJ359" s="1"/>
      <c r="SK359" s="1"/>
      <c r="SL359" s="1"/>
      <c r="SM359" s="1"/>
      <c r="SN359" s="1"/>
      <c r="SO359" s="1"/>
      <c r="SP359" s="1"/>
      <c r="SQ359" s="1"/>
      <c r="SR359" s="1"/>
      <c r="SS359" s="1"/>
      <c r="ST359" s="1"/>
      <c r="SU359" s="1"/>
      <c r="SV359" s="1"/>
      <c r="SW359" s="1"/>
      <c r="SX359" s="1"/>
      <c r="SY359" s="1"/>
      <c r="SZ359" s="1"/>
      <c r="TA359" s="1"/>
      <c r="TB359" s="1"/>
      <c r="TC359" s="1"/>
      <c r="TD359" s="1"/>
      <c r="TE359" s="1"/>
      <c r="TF359" s="1"/>
      <c r="TG359" s="1"/>
      <c r="TH359" s="1"/>
      <c r="TI359" s="1"/>
      <c r="TJ359" s="1"/>
      <c r="TK359" s="1"/>
      <c r="TL359" s="1"/>
      <c r="TM359" s="1"/>
      <c r="TN359" s="1"/>
      <c r="TO359" s="1"/>
      <c r="TP359" s="1"/>
      <c r="TQ359" s="1"/>
      <c r="TR359" s="1"/>
      <c r="TS359" s="1"/>
      <c r="TT359" s="1"/>
      <c r="TU359" s="1"/>
      <c r="TV359" s="1"/>
      <c r="TW359" s="1"/>
      <c r="TX359" s="1"/>
      <c r="TY359" s="1"/>
      <c r="TZ359" s="1"/>
      <c r="UA359" s="1"/>
      <c r="UB359" s="1"/>
      <c r="UC359" s="1"/>
      <c r="UD359" s="1"/>
      <c r="UE359" s="1"/>
      <c r="UF359" s="1"/>
      <c r="UG359" s="1"/>
      <c r="UH359" s="1"/>
      <c r="UI359" s="1"/>
      <c r="UJ359" s="1"/>
      <c r="UK359" s="1"/>
      <c r="UL359" s="1"/>
      <c r="UM359" s="1"/>
      <c r="UN359" s="1"/>
      <c r="UO359" s="1"/>
      <c r="UP359" s="1"/>
      <c r="UQ359" s="1"/>
      <c r="UR359" s="1"/>
      <c r="US359" s="1"/>
      <c r="UT359" s="1"/>
      <c r="UU359" s="1"/>
      <c r="UV359" s="1"/>
      <c r="UW359" s="1"/>
      <c r="UX359" s="1"/>
      <c r="UY359" s="1"/>
      <c r="UZ359" s="1"/>
      <c r="VA359" s="1"/>
      <c r="VB359" s="1"/>
      <c r="VC359" s="1"/>
      <c r="VD359" s="1"/>
      <c r="VE359" s="1"/>
      <c r="VF359" s="1"/>
      <c r="VG359" s="1"/>
      <c r="VH359" s="1"/>
      <c r="VI359" s="1"/>
      <c r="VJ359" s="1"/>
      <c r="VK359" s="1"/>
      <c r="VL359" s="1"/>
      <c r="VM359" s="1"/>
      <c r="VN359" s="1"/>
      <c r="VO359" s="1"/>
      <c r="VP359" s="1"/>
      <c r="VQ359" s="1"/>
      <c r="VR359" s="1"/>
      <c r="VS359" s="1"/>
      <c r="VT359" s="1"/>
      <c r="VU359" s="1"/>
      <c r="VV359" s="1"/>
      <c r="VW359" s="1"/>
      <c r="VX359" s="1"/>
      <c r="VY359" s="1"/>
      <c r="VZ359" s="1"/>
      <c r="WA359" s="1"/>
      <c r="WB359" s="1"/>
      <c r="WC359" s="1"/>
      <c r="WD359" s="1"/>
      <c r="WE359" s="1"/>
      <c r="WF359" s="1"/>
      <c r="WG359" s="1"/>
      <c r="WH359" s="1"/>
      <c r="WI359" s="1"/>
      <c r="WJ359" s="1"/>
      <c r="WK359" s="1"/>
      <c r="WL359" s="1"/>
      <c r="WM359" s="1"/>
      <c r="WN359" s="1"/>
      <c r="WO359" s="1"/>
      <c r="WP359" s="1"/>
      <c r="WQ359" s="1"/>
      <c r="WR359" s="1"/>
      <c r="WS359" s="1"/>
      <c r="WT359" s="1"/>
      <c r="WU359" s="1"/>
      <c r="WV359" s="1"/>
      <c r="WW359" s="1"/>
      <c r="WX359" s="1"/>
      <c r="WY359" s="1"/>
      <c r="WZ359" s="1"/>
      <c r="XA359" s="1"/>
      <c r="XB359" s="1"/>
      <c r="XC359" s="1"/>
      <c r="XD359" s="1"/>
      <c r="XE359" s="1"/>
      <c r="XF359" s="1"/>
      <c r="XG359" s="1"/>
      <c r="XH359" s="1"/>
      <c r="XI359" s="1"/>
      <c r="XJ359" s="1"/>
      <c r="XK359" s="1"/>
      <c r="XL359" s="1"/>
      <c r="XM359" s="1"/>
      <c r="XN359" s="1"/>
      <c r="XO359" s="1"/>
      <c r="XP359" s="1"/>
      <c r="XQ359" s="1"/>
      <c r="XR359" s="1"/>
      <c r="XS359" s="1"/>
      <c r="XT359" s="1"/>
      <c r="XU359" s="1"/>
      <c r="XV359" s="1"/>
      <c r="XW359" s="1"/>
      <c r="XX359" s="1"/>
      <c r="XY359" s="1"/>
      <c r="XZ359" s="1"/>
      <c r="YA359" s="1"/>
      <c r="YB359" s="1"/>
      <c r="YC359" s="1"/>
      <c r="YD359" s="1"/>
      <c r="YE359" s="1"/>
      <c r="YF359" s="1"/>
      <c r="YG359" s="1"/>
      <c r="YH359" s="1"/>
      <c r="YI359" s="1"/>
      <c r="YJ359" s="1"/>
      <c r="YK359" s="1"/>
      <c r="YL359" s="1"/>
      <c r="YM359" s="1"/>
      <c r="YN359" s="1"/>
      <c r="YO359" s="1"/>
      <c r="YP359" s="1"/>
      <c r="YQ359" s="1"/>
      <c r="YR359" s="1"/>
      <c r="YS359" s="1"/>
      <c r="YT359" s="1"/>
      <c r="YU359" s="1"/>
      <c r="YV359" s="1"/>
      <c r="YW359" s="1"/>
      <c r="YX359" s="1"/>
      <c r="YY359" s="1"/>
      <c r="YZ359" s="1"/>
      <c r="ZA359" s="1"/>
      <c r="ZB359" s="1"/>
      <c r="ZC359" s="1"/>
      <c r="ZD359" s="1"/>
      <c r="ZE359" s="1"/>
      <c r="ZF359" s="1"/>
      <c r="ZG359" s="1"/>
      <c r="ZH359" s="1"/>
      <c r="ZI359" s="1"/>
      <c r="ZJ359" s="1"/>
      <c r="ZK359" s="1"/>
      <c r="ZL359" s="1"/>
      <c r="ZM359" s="1"/>
      <c r="ZN359" s="1"/>
      <c r="ZO359" s="1"/>
      <c r="ZP359" s="1"/>
      <c r="ZQ359" s="1"/>
      <c r="ZR359" s="1"/>
      <c r="ZS359" s="1"/>
      <c r="ZT359" s="1"/>
      <c r="ZU359" s="1"/>
      <c r="ZV359" s="1"/>
      <c r="ZW359" s="1"/>
      <c r="ZX359" s="1"/>
      <c r="ZY359" s="1"/>
      <c r="ZZ359" s="1"/>
      <c r="AAA359" s="1"/>
      <c r="AAB359" s="1"/>
      <c r="AAC359" s="1"/>
      <c r="AAD359" s="1"/>
      <c r="AAE359" s="1"/>
      <c r="AAF359" s="1"/>
      <c r="AAG359" s="1"/>
      <c r="AAH359" s="1"/>
      <c r="AAI359" s="1"/>
      <c r="AAJ359" s="1"/>
      <c r="AAK359" s="1"/>
      <c r="AAL359" s="1"/>
      <c r="AAM359" s="1"/>
      <c r="AAN359" s="1"/>
      <c r="AAO359" s="1"/>
      <c r="AAP359" s="1"/>
      <c r="AAQ359" s="1"/>
      <c r="AAR359" s="1"/>
      <c r="AAS359" s="1"/>
      <c r="AAT359" s="1"/>
      <c r="AAU359" s="1"/>
      <c r="AAV359" s="1"/>
      <c r="AAW359" s="1"/>
      <c r="AAX359" s="1"/>
      <c r="AAY359" s="1"/>
      <c r="AAZ359" s="1"/>
      <c r="ABA359" s="1"/>
      <c r="ABB359" s="1"/>
      <c r="ABC359" s="1"/>
      <c r="ABD359" s="1"/>
      <c r="ABE359" s="1"/>
      <c r="ABF359" s="1"/>
      <c r="ABG359" s="1"/>
      <c r="ABH359" s="1"/>
      <c r="ABI359" s="1"/>
      <c r="ABJ359" s="1"/>
      <c r="ABK359" s="1"/>
      <c r="ABL359" s="1"/>
      <c r="ABM359" s="1"/>
      <c r="ABN359" s="1"/>
      <c r="ABO359" s="1"/>
      <c r="ABP359" s="1"/>
      <c r="ABQ359" s="1"/>
      <c r="ABR359" s="1"/>
      <c r="ABS359" s="1"/>
      <c r="ABT359" s="1"/>
      <c r="ABU359" s="1"/>
      <c r="ABV359" s="1"/>
      <c r="ABW359" s="1"/>
      <c r="ABX359" s="1"/>
      <c r="ABY359" s="1"/>
      <c r="ABZ359" s="1"/>
      <c r="ACA359" s="1"/>
      <c r="ACB359" s="1"/>
      <c r="ACC359" s="1"/>
      <c r="ACD359" s="1"/>
      <c r="ACE359" s="1"/>
      <c r="ACF359" s="1"/>
      <c r="ACG359" s="1"/>
      <c r="ACH359" s="1"/>
      <c r="ACI359" s="1"/>
      <c r="ACJ359" s="1"/>
      <c r="ACK359" s="1"/>
      <c r="ACL359" s="1"/>
      <c r="ACM359" s="1"/>
      <c r="ACN359" s="1"/>
      <c r="ACO359" s="1"/>
      <c r="ACP359" s="1"/>
      <c r="ACQ359" s="1"/>
      <c r="ACR359" s="1"/>
      <c r="ACS359" s="1"/>
      <c r="ACT359" s="1"/>
      <c r="ACU359" s="1"/>
      <c r="ACV359" s="1"/>
      <c r="ACW359" s="1"/>
      <c r="ACX359" s="1"/>
      <c r="ACY359" s="1"/>
      <c r="ACZ359" s="1"/>
      <c r="ADA359" s="1"/>
      <c r="ADB359" s="1"/>
      <c r="ADC359" s="1"/>
      <c r="ADD359" s="1"/>
      <c r="ADE359" s="1"/>
      <c r="ADF359" s="1"/>
      <c r="ADG359" s="1"/>
      <c r="ADH359" s="1"/>
      <c r="ADI359" s="1"/>
      <c r="ADJ359" s="1"/>
      <c r="ADK359" s="1"/>
      <c r="ADL359" s="1"/>
      <c r="ADM359" s="1"/>
      <c r="ADN359" s="1"/>
      <c r="ADO359" s="1"/>
      <c r="ADP359" s="1"/>
      <c r="ADQ359" s="1"/>
      <c r="ADR359" s="1"/>
      <c r="ADS359" s="1"/>
      <c r="ADT359" s="1"/>
      <c r="ADU359" s="1"/>
      <c r="ADV359" s="1"/>
    </row>
    <row r="360" spans="1:802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1"/>
      <c r="RR360" s="1"/>
      <c r="RS360" s="1"/>
      <c r="RT360" s="1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  <c r="SG360" s="1"/>
      <c r="SH360" s="1"/>
      <c r="SI360" s="1"/>
      <c r="SJ360" s="1"/>
      <c r="SK360" s="1"/>
      <c r="SL360" s="1"/>
      <c r="SM360" s="1"/>
      <c r="SN360" s="1"/>
      <c r="SO360" s="1"/>
      <c r="SP360" s="1"/>
      <c r="SQ360" s="1"/>
      <c r="SR360" s="1"/>
      <c r="SS360" s="1"/>
      <c r="ST360" s="1"/>
      <c r="SU360" s="1"/>
      <c r="SV360" s="1"/>
      <c r="SW360" s="1"/>
      <c r="SX360" s="1"/>
      <c r="SY360" s="1"/>
      <c r="SZ360" s="1"/>
      <c r="TA360" s="1"/>
      <c r="TB360" s="1"/>
      <c r="TC360" s="1"/>
      <c r="TD360" s="1"/>
      <c r="TE360" s="1"/>
      <c r="TF360" s="1"/>
      <c r="TG360" s="1"/>
      <c r="TH360" s="1"/>
      <c r="TI360" s="1"/>
      <c r="TJ360" s="1"/>
      <c r="TK360" s="1"/>
      <c r="TL360" s="1"/>
      <c r="TM360" s="1"/>
      <c r="TN360" s="1"/>
      <c r="TO360" s="1"/>
      <c r="TP360" s="1"/>
      <c r="TQ360" s="1"/>
      <c r="TR360" s="1"/>
      <c r="TS360" s="1"/>
      <c r="TT360" s="1"/>
      <c r="TU360" s="1"/>
      <c r="TV360" s="1"/>
      <c r="TW360" s="1"/>
      <c r="TX360" s="1"/>
      <c r="TY360" s="1"/>
      <c r="TZ360" s="1"/>
      <c r="UA360" s="1"/>
      <c r="UB360" s="1"/>
      <c r="UC360" s="1"/>
      <c r="UD360" s="1"/>
      <c r="UE360" s="1"/>
      <c r="UF360" s="1"/>
      <c r="UG360" s="1"/>
      <c r="UH360" s="1"/>
      <c r="UI360" s="1"/>
      <c r="UJ360" s="1"/>
      <c r="UK360" s="1"/>
      <c r="UL360" s="1"/>
      <c r="UM360" s="1"/>
      <c r="UN360" s="1"/>
      <c r="UO360" s="1"/>
      <c r="UP360" s="1"/>
      <c r="UQ360" s="1"/>
      <c r="UR360" s="1"/>
      <c r="US360" s="1"/>
      <c r="UT360" s="1"/>
      <c r="UU360" s="1"/>
      <c r="UV360" s="1"/>
      <c r="UW360" s="1"/>
      <c r="UX360" s="1"/>
      <c r="UY360" s="1"/>
      <c r="UZ360" s="1"/>
      <c r="VA360" s="1"/>
      <c r="VB360" s="1"/>
      <c r="VC360" s="1"/>
      <c r="VD360" s="1"/>
      <c r="VE360" s="1"/>
      <c r="VF360" s="1"/>
      <c r="VG360" s="1"/>
      <c r="VH360" s="1"/>
      <c r="VI360" s="1"/>
      <c r="VJ360" s="1"/>
      <c r="VK360" s="1"/>
      <c r="VL360" s="1"/>
      <c r="VM360" s="1"/>
      <c r="VN360" s="1"/>
      <c r="VO360" s="1"/>
      <c r="VP360" s="1"/>
      <c r="VQ360" s="1"/>
      <c r="VR360" s="1"/>
      <c r="VS360" s="1"/>
      <c r="VT360" s="1"/>
      <c r="VU360" s="1"/>
      <c r="VV360" s="1"/>
      <c r="VW360" s="1"/>
      <c r="VX360" s="1"/>
      <c r="VY360" s="1"/>
      <c r="VZ360" s="1"/>
      <c r="WA360" s="1"/>
      <c r="WB360" s="1"/>
      <c r="WC360" s="1"/>
      <c r="WD360" s="1"/>
      <c r="WE360" s="1"/>
      <c r="WF360" s="1"/>
      <c r="WG360" s="1"/>
      <c r="WH360" s="1"/>
      <c r="WI360" s="1"/>
      <c r="WJ360" s="1"/>
      <c r="WK360" s="1"/>
      <c r="WL360" s="1"/>
      <c r="WM360" s="1"/>
      <c r="WN360" s="1"/>
      <c r="WO360" s="1"/>
      <c r="WP360" s="1"/>
      <c r="WQ360" s="1"/>
      <c r="WR360" s="1"/>
      <c r="WS360" s="1"/>
      <c r="WT360" s="1"/>
      <c r="WU360" s="1"/>
      <c r="WV360" s="1"/>
      <c r="WW360" s="1"/>
      <c r="WX360" s="1"/>
      <c r="WY360" s="1"/>
      <c r="WZ360" s="1"/>
      <c r="XA360" s="1"/>
      <c r="XB360" s="1"/>
      <c r="XC360" s="1"/>
      <c r="XD360" s="1"/>
      <c r="XE360" s="1"/>
      <c r="XF360" s="1"/>
      <c r="XG360" s="1"/>
      <c r="XH360" s="1"/>
      <c r="XI360" s="1"/>
      <c r="XJ360" s="1"/>
      <c r="XK360" s="1"/>
      <c r="XL360" s="1"/>
      <c r="XM360" s="1"/>
      <c r="XN360" s="1"/>
      <c r="XO360" s="1"/>
      <c r="XP360" s="1"/>
      <c r="XQ360" s="1"/>
      <c r="XR360" s="1"/>
      <c r="XS360" s="1"/>
      <c r="XT360" s="1"/>
      <c r="XU360" s="1"/>
      <c r="XV360" s="1"/>
      <c r="XW360" s="1"/>
      <c r="XX360" s="1"/>
      <c r="XY360" s="1"/>
      <c r="XZ360" s="1"/>
      <c r="YA360" s="1"/>
      <c r="YB360" s="1"/>
      <c r="YC360" s="1"/>
      <c r="YD360" s="1"/>
      <c r="YE360" s="1"/>
      <c r="YF360" s="1"/>
      <c r="YG360" s="1"/>
      <c r="YH360" s="1"/>
      <c r="YI360" s="1"/>
      <c r="YJ360" s="1"/>
      <c r="YK360" s="1"/>
      <c r="YL360" s="1"/>
      <c r="YM360" s="1"/>
      <c r="YN360" s="1"/>
      <c r="YO360" s="1"/>
      <c r="YP360" s="1"/>
      <c r="YQ360" s="1"/>
      <c r="YR360" s="1"/>
      <c r="YS360" s="1"/>
      <c r="YT360" s="1"/>
      <c r="YU360" s="1"/>
      <c r="YV360" s="1"/>
      <c r="YW360" s="1"/>
      <c r="YX360" s="1"/>
      <c r="YY360" s="1"/>
      <c r="YZ360" s="1"/>
      <c r="ZA360" s="1"/>
      <c r="ZB360" s="1"/>
      <c r="ZC360" s="1"/>
      <c r="ZD360" s="1"/>
      <c r="ZE360" s="1"/>
      <c r="ZF360" s="1"/>
      <c r="ZG360" s="1"/>
      <c r="ZH360" s="1"/>
      <c r="ZI360" s="1"/>
      <c r="ZJ360" s="1"/>
      <c r="ZK360" s="1"/>
      <c r="ZL360" s="1"/>
      <c r="ZM360" s="1"/>
      <c r="ZN360" s="1"/>
      <c r="ZO360" s="1"/>
      <c r="ZP360" s="1"/>
      <c r="ZQ360" s="1"/>
      <c r="ZR360" s="1"/>
      <c r="ZS360" s="1"/>
      <c r="ZT360" s="1"/>
      <c r="ZU360" s="1"/>
      <c r="ZV360" s="1"/>
      <c r="ZW360" s="1"/>
      <c r="ZX360" s="1"/>
      <c r="ZY360" s="1"/>
      <c r="ZZ360" s="1"/>
      <c r="AAA360" s="1"/>
      <c r="AAB360" s="1"/>
      <c r="AAC360" s="1"/>
      <c r="AAD360" s="1"/>
      <c r="AAE360" s="1"/>
      <c r="AAF360" s="1"/>
      <c r="AAG360" s="1"/>
      <c r="AAH360" s="1"/>
      <c r="AAI360" s="1"/>
      <c r="AAJ360" s="1"/>
      <c r="AAK360" s="1"/>
      <c r="AAL360" s="1"/>
      <c r="AAM360" s="1"/>
      <c r="AAN360" s="1"/>
      <c r="AAO360" s="1"/>
      <c r="AAP360" s="1"/>
      <c r="AAQ360" s="1"/>
      <c r="AAR360" s="1"/>
      <c r="AAS360" s="1"/>
      <c r="AAT360" s="1"/>
      <c r="AAU360" s="1"/>
      <c r="AAV360" s="1"/>
      <c r="AAW360" s="1"/>
      <c r="AAX360" s="1"/>
      <c r="AAY360" s="1"/>
      <c r="AAZ360" s="1"/>
      <c r="ABA360" s="1"/>
      <c r="ABB360" s="1"/>
      <c r="ABC360" s="1"/>
      <c r="ABD360" s="1"/>
      <c r="ABE360" s="1"/>
      <c r="ABF360" s="1"/>
      <c r="ABG360" s="1"/>
      <c r="ABH360" s="1"/>
      <c r="ABI360" s="1"/>
      <c r="ABJ360" s="1"/>
      <c r="ABK360" s="1"/>
      <c r="ABL360" s="1"/>
      <c r="ABM360" s="1"/>
      <c r="ABN360" s="1"/>
      <c r="ABO360" s="1"/>
      <c r="ABP360" s="1"/>
      <c r="ABQ360" s="1"/>
      <c r="ABR360" s="1"/>
      <c r="ABS360" s="1"/>
      <c r="ABT360" s="1"/>
      <c r="ABU360" s="1"/>
      <c r="ABV360" s="1"/>
      <c r="ABW360" s="1"/>
      <c r="ABX360" s="1"/>
      <c r="ABY360" s="1"/>
      <c r="ABZ360" s="1"/>
      <c r="ACA360" s="1"/>
      <c r="ACB360" s="1"/>
      <c r="ACC360" s="1"/>
      <c r="ACD360" s="1"/>
      <c r="ACE360" s="1"/>
      <c r="ACF360" s="1"/>
      <c r="ACG360" s="1"/>
      <c r="ACH360" s="1"/>
      <c r="ACI360" s="1"/>
      <c r="ACJ360" s="1"/>
      <c r="ACK360" s="1"/>
      <c r="ACL360" s="1"/>
      <c r="ACM360" s="1"/>
      <c r="ACN360" s="1"/>
      <c r="ACO360" s="1"/>
      <c r="ACP360" s="1"/>
      <c r="ACQ360" s="1"/>
      <c r="ACR360" s="1"/>
      <c r="ACS360" s="1"/>
      <c r="ACT360" s="1"/>
      <c r="ACU360" s="1"/>
      <c r="ACV360" s="1"/>
      <c r="ACW360" s="1"/>
      <c r="ACX360" s="1"/>
      <c r="ACY360" s="1"/>
      <c r="ACZ360" s="1"/>
      <c r="ADA360" s="1"/>
      <c r="ADB360" s="1"/>
      <c r="ADC360" s="1"/>
      <c r="ADD360" s="1"/>
      <c r="ADE360" s="1"/>
      <c r="ADF360" s="1"/>
      <c r="ADG360" s="1"/>
      <c r="ADH360" s="1"/>
      <c r="ADI360" s="1"/>
      <c r="ADJ360" s="1"/>
      <c r="ADK360" s="1"/>
      <c r="ADL360" s="1"/>
      <c r="ADM360" s="1"/>
      <c r="ADN360" s="1"/>
      <c r="ADO360" s="1"/>
      <c r="ADP360" s="1"/>
      <c r="ADQ360" s="1"/>
      <c r="ADR360" s="1"/>
      <c r="ADS360" s="1"/>
      <c r="ADT360" s="1"/>
      <c r="ADU360" s="1"/>
      <c r="ADV360" s="1"/>
    </row>
    <row r="361" spans="1:802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  <c r="RA361" s="1"/>
      <c r="RB361" s="1"/>
      <c r="RC361" s="1"/>
      <c r="RD361" s="1"/>
      <c r="RE361" s="1"/>
      <c r="RF361" s="1"/>
      <c r="RG361" s="1"/>
      <c r="RH361" s="1"/>
      <c r="RI361" s="1"/>
      <c r="RJ361" s="1"/>
      <c r="RK361" s="1"/>
      <c r="RL361" s="1"/>
      <c r="RM361" s="1"/>
      <c r="RN361" s="1"/>
      <c r="RO361" s="1"/>
      <c r="RP361" s="1"/>
      <c r="RQ361" s="1"/>
      <c r="RR361" s="1"/>
      <c r="RS361" s="1"/>
      <c r="RT361" s="1"/>
      <c r="RU361" s="1"/>
      <c r="RV361" s="1"/>
      <c r="RW361" s="1"/>
      <c r="RX361" s="1"/>
      <c r="RY361" s="1"/>
      <c r="RZ361" s="1"/>
      <c r="SA361" s="1"/>
      <c r="SB361" s="1"/>
      <c r="SC361" s="1"/>
      <c r="SD361" s="1"/>
      <c r="SE361" s="1"/>
      <c r="SF361" s="1"/>
      <c r="SG361" s="1"/>
      <c r="SH361" s="1"/>
      <c r="SI361" s="1"/>
      <c r="SJ361" s="1"/>
      <c r="SK361" s="1"/>
      <c r="SL361" s="1"/>
      <c r="SM361" s="1"/>
      <c r="SN361" s="1"/>
      <c r="SO361" s="1"/>
      <c r="SP361" s="1"/>
      <c r="SQ361" s="1"/>
      <c r="SR361" s="1"/>
      <c r="SS361" s="1"/>
      <c r="ST361" s="1"/>
      <c r="SU361" s="1"/>
      <c r="SV361" s="1"/>
      <c r="SW361" s="1"/>
      <c r="SX361" s="1"/>
      <c r="SY361" s="1"/>
      <c r="SZ361" s="1"/>
      <c r="TA361" s="1"/>
      <c r="TB361" s="1"/>
      <c r="TC361" s="1"/>
      <c r="TD361" s="1"/>
      <c r="TE361" s="1"/>
      <c r="TF361" s="1"/>
      <c r="TG361" s="1"/>
      <c r="TH361" s="1"/>
      <c r="TI361" s="1"/>
      <c r="TJ361" s="1"/>
      <c r="TK361" s="1"/>
      <c r="TL361" s="1"/>
      <c r="TM361" s="1"/>
      <c r="TN361" s="1"/>
      <c r="TO361" s="1"/>
      <c r="TP361" s="1"/>
      <c r="TQ361" s="1"/>
      <c r="TR361" s="1"/>
      <c r="TS361" s="1"/>
      <c r="TT361" s="1"/>
      <c r="TU361" s="1"/>
      <c r="TV361" s="1"/>
      <c r="TW361" s="1"/>
      <c r="TX361" s="1"/>
      <c r="TY361" s="1"/>
      <c r="TZ361" s="1"/>
      <c r="UA361" s="1"/>
      <c r="UB361" s="1"/>
      <c r="UC361" s="1"/>
      <c r="UD361" s="1"/>
      <c r="UE361" s="1"/>
      <c r="UF361" s="1"/>
      <c r="UG361" s="1"/>
      <c r="UH361" s="1"/>
      <c r="UI361" s="1"/>
      <c r="UJ361" s="1"/>
      <c r="UK361" s="1"/>
      <c r="UL361" s="1"/>
      <c r="UM361" s="1"/>
      <c r="UN361" s="1"/>
      <c r="UO361" s="1"/>
      <c r="UP361" s="1"/>
      <c r="UQ361" s="1"/>
      <c r="UR361" s="1"/>
      <c r="US361" s="1"/>
      <c r="UT361" s="1"/>
      <c r="UU361" s="1"/>
      <c r="UV361" s="1"/>
      <c r="UW361" s="1"/>
      <c r="UX361" s="1"/>
      <c r="UY361" s="1"/>
      <c r="UZ361" s="1"/>
      <c r="VA361" s="1"/>
      <c r="VB361" s="1"/>
      <c r="VC361" s="1"/>
      <c r="VD361" s="1"/>
      <c r="VE361" s="1"/>
      <c r="VF361" s="1"/>
      <c r="VG361" s="1"/>
      <c r="VH361" s="1"/>
      <c r="VI361" s="1"/>
      <c r="VJ361" s="1"/>
      <c r="VK361" s="1"/>
      <c r="VL361" s="1"/>
      <c r="VM361" s="1"/>
      <c r="VN361" s="1"/>
      <c r="VO361" s="1"/>
      <c r="VP361" s="1"/>
      <c r="VQ361" s="1"/>
      <c r="VR361" s="1"/>
      <c r="VS361" s="1"/>
      <c r="VT361" s="1"/>
      <c r="VU361" s="1"/>
      <c r="VV361" s="1"/>
      <c r="VW361" s="1"/>
      <c r="VX361" s="1"/>
      <c r="VY361" s="1"/>
      <c r="VZ361" s="1"/>
      <c r="WA361" s="1"/>
      <c r="WB361" s="1"/>
      <c r="WC361" s="1"/>
      <c r="WD361" s="1"/>
      <c r="WE361" s="1"/>
      <c r="WF361" s="1"/>
      <c r="WG361" s="1"/>
      <c r="WH361" s="1"/>
      <c r="WI361" s="1"/>
      <c r="WJ361" s="1"/>
      <c r="WK361" s="1"/>
      <c r="WL361" s="1"/>
      <c r="WM361" s="1"/>
      <c r="WN361" s="1"/>
      <c r="WO361" s="1"/>
      <c r="WP361" s="1"/>
      <c r="WQ361" s="1"/>
      <c r="WR361" s="1"/>
      <c r="WS361" s="1"/>
      <c r="WT361" s="1"/>
      <c r="WU361" s="1"/>
      <c r="WV361" s="1"/>
      <c r="WW361" s="1"/>
      <c r="WX361" s="1"/>
      <c r="WY361" s="1"/>
      <c r="WZ361" s="1"/>
      <c r="XA361" s="1"/>
      <c r="XB361" s="1"/>
      <c r="XC361" s="1"/>
      <c r="XD361" s="1"/>
      <c r="XE361" s="1"/>
      <c r="XF361" s="1"/>
      <c r="XG361" s="1"/>
      <c r="XH361" s="1"/>
      <c r="XI361" s="1"/>
      <c r="XJ361" s="1"/>
      <c r="XK361" s="1"/>
      <c r="XL361" s="1"/>
      <c r="XM361" s="1"/>
      <c r="XN361" s="1"/>
      <c r="XO361" s="1"/>
      <c r="XP361" s="1"/>
      <c r="XQ361" s="1"/>
      <c r="XR361" s="1"/>
      <c r="XS361" s="1"/>
      <c r="XT361" s="1"/>
      <c r="XU361" s="1"/>
      <c r="XV361" s="1"/>
      <c r="XW361" s="1"/>
      <c r="XX361" s="1"/>
      <c r="XY361" s="1"/>
      <c r="XZ361" s="1"/>
      <c r="YA361" s="1"/>
      <c r="YB361" s="1"/>
      <c r="YC361" s="1"/>
      <c r="YD361" s="1"/>
      <c r="YE361" s="1"/>
      <c r="YF361" s="1"/>
      <c r="YG361" s="1"/>
      <c r="YH361" s="1"/>
      <c r="YI361" s="1"/>
      <c r="YJ361" s="1"/>
      <c r="YK361" s="1"/>
      <c r="YL361" s="1"/>
      <c r="YM361" s="1"/>
      <c r="YN361" s="1"/>
      <c r="YO361" s="1"/>
      <c r="YP361" s="1"/>
      <c r="YQ361" s="1"/>
      <c r="YR361" s="1"/>
      <c r="YS361" s="1"/>
      <c r="YT361" s="1"/>
      <c r="YU361" s="1"/>
      <c r="YV361" s="1"/>
      <c r="YW361" s="1"/>
      <c r="YX361" s="1"/>
      <c r="YY361" s="1"/>
      <c r="YZ361" s="1"/>
      <c r="ZA361" s="1"/>
      <c r="ZB361" s="1"/>
      <c r="ZC361" s="1"/>
      <c r="ZD361" s="1"/>
      <c r="ZE361" s="1"/>
      <c r="ZF361" s="1"/>
      <c r="ZG361" s="1"/>
      <c r="ZH361" s="1"/>
      <c r="ZI361" s="1"/>
      <c r="ZJ361" s="1"/>
      <c r="ZK361" s="1"/>
      <c r="ZL361" s="1"/>
      <c r="ZM361" s="1"/>
      <c r="ZN361" s="1"/>
      <c r="ZO361" s="1"/>
      <c r="ZP361" s="1"/>
      <c r="ZQ361" s="1"/>
      <c r="ZR361" s="1"/>
      <c r="ZS361" s="1"/>
      <c r="ZT361" s="1"/>
      <c r="ZU361" s="1"/>
      <c r="ZV361" s="1"/>
      <c r="ZW361" s="1"/>
      <c r="ZX361" s="1"/>
      <c r="ZY361" s="1"/>
      <c r="ZZ361" s="1"/>
      <c r="AAA361" s="1"/>
      <c r="AAB361" s="1"/>
      <c r="AAC361" s="1"/>
      <c r="AAD361" s="1"/>
      <c r="AAE361" s="1"/>
      <c r="AAF361" s="1"/>
      <c r="AAG361" s="1"/>
      <c r="AAH361" s="1"/>
      <c r="AAI361" s="1"/>
      <c r="AAJ361" s="1"/>
      <c r="AAK361" s="1"/>
      <c r="AAL361" s="1"/>
      <c r="AAM361" s="1"/>
      <c r="AAN361" s="1"/>
      <c r="AAO361" s="1"/>
      <c r="AAP361" s="1"/>
      <c r="AAQ361" s="1"/>
      <c r="AAR361" s="1"/>
      <c r="AAS361" s="1"/>
      <c r="AAT361" s="1"/>
      <c r="AAU361" s="1"/>
      <c r="AAV361" s="1"/>
      <c r="AAW361" s="1"/>
      <c r="AAX361" s="1"/>
      <c r="AAY361" s="1"/>
      <c r="AAZ361" s="1"/>
      <c r="ABA361" s="1"/>
      <c r="ABB361" s="1"/>
      <c r="ABC361" s="1"/>
      <c r="ABD361" s="1"/>
      <c r="ABE361" s="1"/>
      <c r="ABF361" s="1"/>
      <c r="ABG361" s="1"/>
      <c r="ABH361" s="1"/>
      <c r="ABI361" s="1"/>
      <c r="ABJ361" s="1"/>
      <c r="ABK361" s="1"/>
      <c r="ABL361" s="1"/>
      <c r="ABM361" s="1"/>
      <c r="ABN361" s="1"/>
      <c r="ABO361" s="1"/>
      <c r="ABP361" s="1"/>
      <c r="ABQ361" s="1"/>
      <c r="ABR361" s="1"/>
      <c r="ABS361" s="1"/>
      <c r="ABT361" s="1"/>
      <c r="ABU361" s="1"/>
      <c r="ABV361" s="1"/>
      <c r="ABW361" s="1"/>
      <c r="ABX361" s="1"/>
      <c r="ABY361" s="1"/>
      <c r="ABZ361" s="1"/>
      <c r="ACA361" s="1"/>
      <c r="ACB361" s="1"/>
      <c r="ACC361" s="1"/>
      <c r="ACD361" s="1"/>
      <c r="ACE361" s="1"/>
      <c r="ACF361" s="1"/>
      <c r="ACG361" s="1"/>
      <c r="ACH361" s="1"/>
      <c r="ACI361" s="1"/>
      <c r="ACJ361" s="1"/>
      <c r="ACK361" s="1"/>
      <c r="ACL361" s="1"/>
      <c r="ACM361" s="1"/>
      <c r="ACN361" s="1"/>
      <c r="ACO361" s="1"/>
      <c r="ACP361" s="1"/>
      <c r="ACQ361" s="1"/>
      <c r="ACR361" s="1"/>
      <c r="ACS361" s="1"/>
      <c r="ACT361" s="1"/>
      <c r="ACU361" s="1"/>
      <c r="ACV361" s="1"/>
      <c r="ACW361" s="1"/>
      <c r="ACX361" s="1"/>
      <c r="ACY361" s="1"/>
      <c r="ACZ361" s="1"/>
      <c r="ADA361" s="1"/>
      <c r="ADB361" s="1"/>
      <c r="ADC361" s="1"/>
      <c r="ADD361" s="1"/>
      <c r="ADE361" s="1"/>
      <c r="ADF361" s="1"/>
      <c r="ADG361" s="1"/>
      <c r="ADH361" s="1"/>
      <c r="ADI361" s="1"/>
      <c r="ADJ361" s="1"/>
      <c r="ADK361" s="1"/>
      <c r="ADL361" s="1"/>
      <c r="ADM361" s="1"/>
      <c r="ADN361" s="1"/>
      <c r="ADO361" s="1"/>
      <c r="ADP361" s="1"/>
      <c r="ADQ361" s="1"/>
      <c r="ADR361" s="1"/>
      <c r="ADS361" s="1"/>
      <c r="ADT361" s="1"/>
      <c r="ADU361" s="1"/>
      <c r="ADV361" s="1"/>
    </row>
    <row r="362" spans="1:802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  <c r="QT362" s="1"/>
      <c r="QU362" s="1"/>
      <c r="QV362" s="1"/>
      <c r="QW362" s="1"/>
      <c r="QX362" s="1"/>
      <c r="QY362" s="1"/>
      <c r="QZ362" s="1"/>
      <c r="RA362" s="1"/>
      <c r="RB362" s="1"/>
      <c r="RC362" s="1"/>
      <c r="RD362" s="1"/>
      <c r="RE362" s="1"/>
      <c r="RF362" s="1"/>
      <c r="RG362" s="1"/>
      <c r="RH362" s="1"/>
      <c r="RI362" s="1"/>
      <c r="RJ362" s="1"/>
      <c r="RK362" s="1"/>
      <c r="RL362" s="1"/>
      <c r="RM362" s="1"/>
      <c r="RN362" s="1"/>
      <c r="RO362" s="1"/>
      <c r="RP362" s="1"/>
      <c r="RQ362" s="1"/>
      <c r="RR362" s="1"/>
      <c r="RS362" s="1"/>
      <c r="RT362" s="1"/>
      <c r="RU362" s="1"/>
      <c r="RV362" s="1"/>
      <c r="RW362" s="1"/>
      <c r="RX362" s="1"/>
      <c r="RY362" s="1"/>
      <c r="RZ362" s="1"/>
      <c r="SA362" s="1"/>
      <c r="SB362" s="1"/>
      <c r="SC362" s="1"/>
      <c r="SD362" s="1"/>
      <c r="SE362" s="1"/>
      <c r="SF362" s="1"/>
      <c r="SG362" s="1"/>
      <c r="SH362" s="1"/>
      <c r="SI362" s="1"/>
      <c r="SJ362" s="1"/>
      <c r="SK362" s="1"/>
      <c r="SL362" s="1"/>
      <c r="SM362" s="1"/>
      <c r="SN362" s="1"/>
      <c r="SO362" s="1"/>
      <c r="SP362" s="1"/>
      <c r="SQ362" s="1"/>
      <c r="SR362" s="1"/>
      <c r="SS362" s="1"/>
      <c r="ST362" s="1"/>
      <c r="SU362" s="1"/>
      <c r="SV362" s="1"/>
      <c r="SW362" s="1"/>
      <c r="SX362" s="1"/>
      <c r="SY362" s="1"/>
      <c r="SZ362" s="1"/>
      <c r="TA362" s="1"/>
      <c r="TB362" s="1"/>
      <c r="TC362" s="1"/>
      <c r="TD362" s="1"/>
      <c r="TE362" s="1"/>
      <c r="TF362" s="1"/>
      <c r="TG362" s="1"/>
      <c r="TH362" s="1"/>
      <c r="TI362" s="1"/>
      <c r="TJ362" s="1"/>
      <c r="TK362" s="1"/>
      <c r="TL362" s="1"/>
      <c r="TM362" s="1"/>
      <c r="TN362" s="1"/>
      <c r="TO362" s="1"/>
      <c r="TP362" s="1"/>
      <c r="TQ362" s="1"/>
      <c r="TR362" s="1"/>
      <c r="TS362" s="1"/>
      <c r="TT362" s="1"/>
      <c r="TU362" s="1"/>
      <c r="TV362" s="1"/>
      <c r="TW362" s="1"/>
      <c r="TX362" s="1"/>
      <c r="TY362" s="1"/>
      <c r="TZ362" s="1"/>
      <c r="UA362" s="1"/>
      <c r="UB362" s="1"/>
      <c r="UC362" s="1"/>
      <c r="UD362" s="1"/>
      <c r="UE362" s="1"/>
      <c r="UF362" s="1"/>
      <c r="UG362" s="1"/>
      <c r="UH362" s="1"/>
      <c r="UI362" s="1"/>
      <c r="UJ362" s="1"/>
      <c r="UK362" s="1"/>
      <c r="UL362" s="1"/>
      <c r="UM362" s="1"/>
      <c r="UN362" s="1"/>
      <c r="UO362" s="1"/>
      <c r="UP362" s="1"/>
      <c r="UQ362" s="1"/>
      <c r="UR362" s="1"/>
      <c r="US362" s="1"/>
      <c r="UT362" s="1"/>
      <c r="UU362" s="1"/>
      <c r="UV362" s="1"/>
      <c r="UW362" s="1"/>
      <c r="UX362" s="1"/>
      <c r="UY362" s="1"/>
      <c r="UZ362" s="1"/>
      <c r="VA362" s="1"/>
      <c r="VB362" s="1"/>
      <c r="VC362" s="1"/>
      <c r="VD362" s="1"/>
      <c r="VE362" s="1"/>
      <c r="VF362" s="1"/>
      <c r="VG362" s="1"/>
      <c r="VH362" s="1"/>
      <c r="VI362" s="1"/>
      <c r="VJ362" s="1"/>
      <c r="VK362" s="1"/>
      <c r="VL362" s="1"/>
      <c r="VM362" s="1"/>
      <c r="VN362" s="1"/>
      <c r="VO362" s="1"/>
      <c r="VP362" s="1"/>
      <c r="VQ362" s="1"/>
      <c r="VR362" s="1"/>
      <c r="VS362" s="1"/>
      <c r="VT362" s="1"/>
      <c r="VU362" s="1"/>
      <c r="VV362" s="1"/>
      <c r="VW362" s="1"/>
      <c r="VX362" s="1"/>
      <c r="VY362" s="1"/>
      <c r="VZ362" s="1"/>
      <c r="WA362" s="1"/>
      <c r="WB362" s="1"/>
      <c r="WC362" s="1"/>
      <c r="WD362" s="1"/>
      <c r="WE362" s="1"/>
      <c r="WF362" s="1"/>
      <c r="WG362" s="1"/>
      <c r="WH362" s="1"/>
      <c r="WI362" s="1"/>
      <c r="WJ362" s="1"/>
      <c r="WK362" s="1"/>
      <c r="WL362" s="1"/>
      <c r="WM362" s="1"/>
      <c r="WN362" s="1"/>
      <c r="WO362" s="1"/>
      <c r="WP362" s="1"/>
      <c r="WQ362" s="1"/>
      <c r="WR362" s="1"/>
      <c r="WS362" s="1"/>
      <c r="WT362" s="1"/>
      <c r="WU362" s="1"/>
      <c r="WV362" s="1"/>
      <c r="WW362" s="1"/>
      <c r="WX362" s="1"/>
      <c r="WY362" s="1"/>
      <c r="WZ362" s="1"/>
      <c r="XA362" s="1"/>
      <c r="XB362" s="1"/>
      <c r="XC362" s="1"/>
      <c r="XD362" s="1"/>
      <c r="XE362" s="1"/>
      <c r="XF362" s="1"/>
      <c r="XG362" s="1"/>
      <c r="XH362" s="1"/>
      <c r="XI362" s="1"/>
      <c r="XJ362" s="1"/>
      <c r="XK362" s="1"/>
      <c r="XL362" s="1"/>
      <c r="XM362" s="1"/>
      <c r="XN362" s="1"/>
      <c r="XO362" s="1"/>
      <c r="XP362" s="1"/>
      <c r="XQ362" s="1"/>
      <c r="XR362" s="1"/>
      <c r="XS362" s="1"/>
      <c r="XT362" s="1"/>
      <c r="XU362" s="1"/>
      <c r="XV362" s="1"/>
      <c r="XW362" s="1"/>
      <c r="XX362" s="1"/>
      <c r="XY362" s="1"/>
      <c r="XZ362" s="1"/>
      <c r="YA362" s="1"/>
      <c r="YB362" s="1"/>
      <c r="YC362" s="1"/>
      <c r="YD362" s="1"/>
      <c r="YE362" s="1"/>
      <c r="YF362" s="1"/>
      <c r="YG362" s="1"/>
      <c r="YH362" s="1"/>
      <c r="YI362" s="1"/>
      <c r="YJ362" s="1"/>
      <c r="YK362" s="1"/>
      <c r="YL362" s="1"/>
      <c r="YM362" s="1"/>
      <c r="YN362" s="1"/>
      <c r="YO362" s="1"/>
      <c r="YP362" s="1"/>
      <c r="YQ362" s="1"/>
      <c r="YR362" s="1"/>
      <c r="YS362" s="1"/>
      <c r="YT362" s="1"/>
      <c r="YU362" s="1"/>
      <c r="YV362" s="1"/>
      <c r="YW362" s="1"/>
      <c r="YX362" s="1"/>
      <c r="YY362" s="1"/>
      <c r="YZ362" s="1"/>
      <c r="ZA362" s="1"/>
      <c r="ZB362" s="1"/>
      <c r="ZC362" s="1"/>
      <c r="ZD362" s="1"/>
      <c r="ZE362" s="1"/>
      <c r="ZF362" s="1"/>
      <c r="ZG362" s="1"/>
      <c r="ZH362" s="1"/>
      <c r="ZI362" s="1"/>
      <c r="ZJ362" s="1"/>
      <c r="ZK362" s="1"/>
      <c r="ZL362" s="1"/>
      <c r="ZM362" s="1"/>
      <c r="ZN362" s="1"/>
      <c r="ZO362" s="1"/>
      <c r="ZP362" s="1"/>
      <c r="ZQ362" s="1"/>
      <c r="ZR362" s="1"/>
      <c r="ZS362" s="1"/>
      <c r="ZT362" s="1"/>
      <c r="ZU362" s="1"/>
      <c r="ZV362" s="1"/>
      <c r="ZW362" s="1"/>
      <c r="ZX362" s="1"/>
      <c r="ZY362" s="1"/>
      <c r="ZZ362" s="1"/>
      <c r="AAA362" s="1"/>
      <c r="AAB362" s="1"/>
      <c r="AAC362" s="1"/>
      <c r="AAD362" s="1"/>
      <c r="AAE362" s="1"/>
      <c r="AAF362" s="1"/>
      <c r="AAG362" s="1"/>
      <c r="AAH362" s="1"/>
      <c r="AAI362" s="1"/>
      <c r="AAJ362" s="1"/>
      <c r="AAK362" s="1"/>
      <c r="AAL362" s="1"/>
      <c r="AAM362" s="1"/>
      <c r="AAN362" s="1"/>
      <c r="AAO362" s="1"/>
      <c r="AAP362" s="1"/>
      <c r="AAQ362" s="1"/>
      <c r="AAR362" s="1"/>
      <c r="AAS362" s="1"/>
      <c r="AAT362" s="1"/>
      <c r="AAU362" s="1"/>
      <c r="AAV362" s="1"/>
      <c r="AAW362" s="1"/>
      <c r="AAX362" s="1"/>
      <c r="AAY362" s="1"/>
      <c r="AAZ362" s="1"/>
      <c r="ABA362" s="1"/>
      <c r="ABB362" s="1"/>
      <c r="ABC362" s="1"/>
      <c r="ABD362" s="1"/>
      <c r="ABE362" s="1"/>
      <c r="ABF362" s="1"/>
      <c r="ABG362" s="1"/>
      <c r="ABH362" s="1"/>
      <c r="ABI362" s="1"/>
      <c r="ABJ362" s="1"/>
      <c r="ABK362" s="1"/>
      <c r="ABL362" s="1"/>
      <c r="ABM362" s="1"/>
      <c r="ABN362" s="1"/>
      <c r="ABO362" s="1"/>
      <c r="ABP362" s="1"/>
      <c r="ABQ362" s="1"/>
      <c r="ABR362" s="1"/>
      <c r="ABS362" s="1"/>
      <c r="ABT362" s="1"/>
      <c r="ABU362" s="1"/>
      <c r="ABV362" s="1"/>
      <c r="ABW362" s="1"/>
      <c r="ABX362" s="1"/>
      <c r="ABY362" s="1"/>
      <c r="ABZ362" s="1"/>
      <c r="ACA362" s="1"/>
      <c r="ACB362" s="1"/>
      <c r="ACC362" s="1"/>
      <c r="ACD362" s="1"/>
      <c r="ACE362" s="1"/>
      <c r="ACF362" s="1"/>
      <c r="ACG362" s="1"/>
      <c r="ACH362" s="1"/>
      <c r="ACI362" s="1"/>
      <c r="ACJ362" s="1"/>
      <c r="ACK362" s="1"/>
      <c r="ACL362" s="1"/>
      <c r="ACM362" s="1"/>
      <c r="ACN362" s="1"/>
      <c r="ACO362" s="1"/>
      <c r="ACP362" s="1"/>
      <c r="ACQ362" s="1"/>
      <c r="ACR362" s="1"/>
      <c r="ACS362" s="1"/>
      <c r="ACT362" s="1"/>
      <c r="ACU362" s="1"/>
      <c r="ACV362" s="1"/>
      <c r="ACW362" s="1"/>
      <c r="ACX362" s="1"/>
      <c r="ACY362" s="1"/>
      <c r="ACZ362" s="1"/>
      <c r="ADA362" s="1"/>
      <c r="ADB362" s="1"/>
      <c r="ADC362" s="1"/>
      <c r="ADD362" s="1"/>
      <c r="ADE362" s="1"/>
      <c r="ADF362" s="1"/>
      <c r="ADG362" s="1"/>
      <c r="ADH362" s="1"/>
      <c r="ADI362" s="1"/>
      <c r="ADJ362" s="1"/>
      <c r="ADK362" s="1"/>
      <c r="ADL362" s="1"/>
      <c r="ADM362" s="1"/>
      <c r="ADN362" s="1"/>
      <c r="ADO362" s="1"/>
      <c r="ADP362" s="1"/>
      <c r="ADQ362" s="1"/>
      <c r="ADR362" s="1"/>
      <c r="ADS362" s="1"/>
      <c r="ADT362" s="1"/>
      <c r="ADU362" s="1"/>
      <c r="ADV362" s="1"/>
    </row>
    <row r="363" spans="1:802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/>
      <c r="QQ363" s="1"/>
      <c r="QR363" s="1"/>
      <c r="QS363" s="1"/>
      <c r="QT363" s="1"/>
      <c r="QU363" s="1"/>
      <c r="QV363" s="1"/>
      <c r="QW363" s="1"/>
      <c r="QX363" s="1"/>
      <c r="QY363" s="1"/>
      <c r="QZ363" s="1"/>
      <c r="RA363" s="1"/>
      <c r="RB363" s="1"/>
      <c r="RC363" s="1"/>
      <c r="RD363" s="1"/>
      <c r="RE363" s="1"/>
      <c r="RF363" s="1"/>
      <c r="RG363" s="1"/>
      <c r="RH363" s="1"/>
      <c r="RI363" s="1"/>
      <c r="RJ363" s="1"/>
      <c r="RK363" s="1"/>
      <c r="RL363" s="1"/>
      <c r="RM363" s="1"/>
      <c r="RN363" s="1"/>
      <c r="RO363" s="1"/>
      <c r="RP363" s="1"/>
      <c r="RQ363" s="1"/>
      <c r="RR363" s="1"/>
      <c r="RS363" s="1"/>
      <c r="RT363" s="1"/>
      <c r="RU363" s="1"/>
      <c r="RV363" s="1"/>
      <c r="RW363" s="1"/>
      <c r="RX363" s="1"/>
      <c r="RY363" s="1"/>
      <c r="RZ363" s="1"/>
      <c r="SA363" s="1"/>
      <c r="SB363" s="1"/>
      <c r="SC363" s="1"/>
      <c r="SD363" s="1"/>
      <c r="SE363" s="1"/>
      <c r="SF363" s="1"/>
      <c r="SG363" s="1"/>
      <c r="SH363" s="1"/>
      <c r="SI363" s="1"/>
      <c r="SJ363" s="1"/>
      <c r="SK363" s="1"/>
      <c r="SL363" s="1"/>
      <c r="SM363" s="1"/>
      <c r="SN363" s="1"/>
      <c r="SO363" s="1"/>
      <c r="SP363" s="1"/>
      <c r="SQ363" s="1"/>
      <c r="SR363" s="1"/>
      <c r="SS363" s="1"/>
      <c r="ST363" s="1"/>
      <c r="SU363" s="1"/>
      <c r="SV363" s="1"/>
      <c r="SW363" s="1"/>
      <c r="SX363" s="1"/>
      <c r="SY363" s="1"/>
      <c r="SZ363" s="1"/>
      <c r="TA363" s="1"/>
      <c r="TB363" s="1"/>
      <c r="TC363" s="1"/>
      <c r="TD363" s="1"/>
      <c r="TE363" s="1"/>
      <c r="TF363" s="1"/>
      <c r="TG363" s="1"/>
      <c r="TH363" s="1"/>
      <c r="TI363" s="1"/>
      <c r="TJ363" s="1"/>
      <c r="TK363" s="1"/>
      <c r="TL363" s="1"/>
      <c r="TM363" s="1"/>
      <c r="TN363" s="1"/>
      <c r="TO363" s="1"/>
      <c r="TP363" s="1"/>
      <c r="TQ363" s="1"/>
      <c r="TR363" s="1"/>
      <c r="TS363" s="1"/>
      <c r="TT363" s="1"/>
      <c r="TU363" s="1"/>
      <c r="TV363" s="1"/>
      <c r="TW363" s="1"/>
      <c r="TX363" s="1"/>
      <c r="TY363" s="1"/>
      <c r="TZ363" s="1"/>
      <c r="UA363" s="1"/>
      <c r="UB363" s="1"/>
      <c r="UC363" s="1"/>
      <c r="UD363" s="1"/>
      <c r="UE363" s="1"/>
      <c r="UF363" s="1"/>
      <c r="UG363" s="1"/>
      <c r="UH363" s="1"/>
      <c r="UI363" s="1"/>
      <c r="UJ363" s="1"/>
      <c r="UK363" s="1"/>
      <c r="UL363" s="1"/>
      <c r="UM363" s="1"/>
      <c r="UN363" s="1"/>
      <c r="UO363" s="1"/>
      <c r="UP363" s="1"/>
      <c r="UQ363" s="1"/>
      <c r="UR363" s="1"/>
      <c r="US363" s="1"/>
      <c r="UT363" s="1"/>
      <c r="UU363" s="1"/>
      <c r="UV363" s="1"/>
      <c r="UW363" s="1"/>
      <c r="UX363" s="1"/>
      <c r="UY363" s="1"/>
      <c r="UZ363" s="1"/>
      <c r="VA363" s="1"/>
      <c r="VB363" s="1"/>
      <c r="VC363" s="1"/>
      <c r="VD363" s="1"/>
      <c r="VE363" s="1"/>
      <c r="VF363" s="1"/>
      <c r="VG363" s="1"/>
      <c r="VH363" s="1"/>
      <c r="VI363" s="1"/>
      <c r="VJ363" s="1"/>
      <c r="VK363" s="1"/>
      <c r="VL363" s="1"/>
      <c r="VM363" s="1"/>
      <c r="VN363" s="1"/>
      <c r="VO363" s="1"/>
      <c r="VP363" s="1"/>
      <c r="VQ363" s="1"/>
      <c r="VR363" s="1"/>
      <c r="VS363" s="1"/>
      <c r="VT363" s="1"/>
      <c r="VU363" s="1"/>
      <c r="VV363" s="1"/>
      <c r="VW363" s="1"/>
      <c r="VX363" s="1"/>
      <c r="VY363" s="1"/>
      <c r="VZ363" s="1"/>
      <c r="WA363" s="1"/>
      <c r="WB363" s="1"/>
      <c r="WC363" s="1"/>
      <c r="WD363" s="1"/>
      <c r="WE363" s="1"/>
      <c r="WF363" s="1"/>
      <c r="WG363" s="1"/>
      <c r="WH363" s="1"/>
      <c r="WI363" s="1"/>
      <c r="WJ363" s="1"/>
      <c r="WK363" s="1"/>
      <c r="WL363" s="1"/>
      <c r="WM363" s="1"/>
      <c r="WN363" s="1"/>
      <c r="WO363" s="1"/>
      <c r="WP363" s="1"/>
      <c r="WQ363" s="1"/>
      <c r="WR363" s="1"/>
      <c r="WS363" s="1"/>
      <c r="WT363" s="1"/>
      <c r="WU363" s="1"/>
      <c r="WV363" s="1"/>
      <c r="WW363" s="1"/>
      <c r="WX363" s="1"/>
      <c r="WY363" s="1"/>
      <c r="WZ363" s="1"/>
      <c r="XA363" s="1"/>
      <c r="XB363" s="1"/>
      <c r="XC363" s="1"/>
      <c r="XD363" s="1"/>
      <c r="XE363" s="1"/>
      <c r="XF363" s="1"/>
      <c r="XG363" s="1"/>
      <c r="XH363" s="1"/>
      <c r="XI363" s="1"/>
      <c r="XJ363" s="1"/>
      <c r="XK363" s="1"/>
      <c r="XL363" s="1"/>
      <c r="XM363" s="1"/>
      <c r="XN363" s="1"/>
      <c r="XO363" s="1"/>
      <c r="XP363" s="1"/>
      <c r="XQ363" s="1"/>
      <c r="XR363" s="1"/>
      <c r="XS363" s="1"/>
      <c r="XT363" s="1"/>
      <c r="XU363" s="1"/>
      <c r="XV363" s="1"/>
      <c r="XW363" s="1"/>
      <c r="XX363" s="1"/>
      <c r="XY363" s="1"/>
      <c r="XZ363" s="1"/>
      <c r="YA363" s="1"/>
      <c r="YB363" s="1"/>
      <c r="YC363" s="1"/>
      <c r="YD363" s="1"/>
      <c r="YE363" s="1"/>
      <c r="YF363" s="1"/>
      <c r="YG363" s="1"/>
      <c r="YH363" s="1"/>
      <c r="YI363" s="1"/>
      <c r="YJ363" s="1"/>
      <c r="YK363" s="1"/>
      <c r="YL363" s="1"/>
      <c r="YM363" s="1"/>
      <c r="YN363" s="1"/>
      <c r="YO363" s="1"/>
      <c r="YP363" s="1"/>
      <c r="YQ363" s="1"/>
      <c r="YR363" s="1"/>
      <c r="YS363" s="1"/>
      <c r="YT363" s="1"/>
      <c r="YU363" s="1"/>
      <c r="YV363" s="1"/>
      <c r="YW363" s="1"/>
      <c r="YX363" s="1"/>
      <c r="YY363" s="1"/>
      <c r="YZ363" s="1"/>
      <c r="ZA363" s="1"/>
      <c r="ZB363" s="1"/>
      <c r="ZC363" s="1"/>
      <c r="ZD363" s="1"/>
      <c r="ZE363" s="1"/>
      <c r="ZF363" s="1"/>
      <c r="ZG363" s="1"/>
      <c r="ZH363" s="1"/>
      <c r="ZI363" s="1"/>
      <c r="ZJ363" s="1"/>
      <c r="ZK363" s="1"/>
      <c r="ZL363" s="1"/>
      <c r="ZM363" s="1"/>
      <c r="ZN363" s="1"/>
      <c r="ZO363" s="1"/>
      <c r="ZP363" s="1"/>
      <c r="ZQ363" s="1"/>
      <c r="ZR363" s="1"/>
      <c r="ZS363" s="1"/>
      <c r="ZT363" s="1"/>
      <c r="ZU363" s="1"/>
      <c r="ZV363" s="1"/>
      <c r="ZW363" s="1"/>
      <c r="ZX363" s="1"/>
      <c r="ZY363" s="1"/>
      <c r="ZZ363" s="1"/>
      <c r="AAA363" s="1"/>
      <c r="AAB363" s="1"/>
      <c r="AAC363" s="1"/>
      <c r="AAD363" s="1"/>
      <c r="AAE363" s="1"/>
      <c r="AAF363" s="1"/>
      <c r="AAG363" s="1"/>
      <c r="AAH363" s="1"/>
      <c r="AAI363" s="1"/>
      <c r="AAJ363" s="1"/>
      <c r="AAK363" s="1"/>
      <c r="AAL363" s="1"/>
      <c r="AAM363" s="1"/>
      <c r="AAN363" s="1"/>
      <c r="AAO363" s="1"/>
      <c r="AAP363" s="1"/>
      <c r="AAQ363" s="1"/>
      <c r="AAR363" s="1"/>
      <c r="AAS363" s="1"/>
      <c r="AAT363" s="1"/>
      <c r="AAU363" s="1"/>
      <c r="AAV363" s="1"/>
      <c r="AAW363" s="1"/>
      <c r="AAX363" s="1"/>
      <c r="AAY363" s="1"/>
      <c r="AAZ363" s="1"/>
      <c r="ABA363" s="1"/>
      <c r="ABB363" s="1"/>
      <c r="ABC363" s="1"/>
      <c r="ABD363" s="1"/>
      <c r="ABE363" s="1"/>
      <c r="ABF363" s="1"/>
      <c r="ABG363" s="1"/>
      <c r="ABH363" s="1"/>
      <c r="ABI363" s="1"/>
      <c r="ABJ363" s="1"/>
      <c r="ABK363" s="1"/>
      <c r="ABL363" s="1"/>
      <c r="ABM363" s="1"/>
      <c r="ABN363" s="1"/>
      <c r="ABO363" s="1"/>
      <c r="ABP363" s="1"/>
      <c r="ABQ363" s="1"/>
      <c r="ABR363" s="1"/>
      <c r="ABS363" s="1"/>
      <c r="ABT363" s="1"/>
      <c r="ABU363" s="1"/>
      <c r="ABV363" s="1"/>
      <c r="ABW363" s="1"/>
      <c r="ABX363" s="1"/>
      <c r="ABY363" s="1"/>
      <c r="ABZ363" s="1"/>
      <c r="ACA363" s="1"/>
      <c r="ACB363" s="1"/>
      <c r="ACC363" s="1"/>
      <c r="ACD363" s="1"/>
      <c r="ACE363" s="1"/>
      <c r="ACF363" s="1"/>
      <c r="ACG363" s="1"/>
      <c r="ACH363" s="1"/>
      <c r="ACI363" s="1"/>
      <c r="ACJ363" s="1"/>
      <c r="ACK363" s="1"/>
      <c r="ACL363" s="1"/>
      <c r="ACM363" s="1"/>
      <c r="ACN363" s="1"/>
      <c r="ACO363" s="1"/>
      <c r="ACP363" s="1"/>
      <c r="ACQ363" s="1"/>
      <c r="ACR363" s="1"/>
      <c r="ACS363" s="1"/>
      <c r="ACT363" s="1"/>
      <c r="ACU363" s="1"/>
      <c r="ACV363" s="1"/>
      <c r="ACW363" s="1"/>
      <c r="ACX363" s="1"/>
      <c r="ACY363" s="1"/>
      <c r="ACZ363" s="1"/>
      <c r="ADA363" s="1"/>
      <c r="ADB363" s="1"/>
      <c r="ADC363" s="1"/>
      <c r="ADD363" s="1"/>
      <c r="ADE363" s="1"/>
      <c r="ADF363" s="1"/>
      <c r="ADG363" s="1"/>
      <c r="ADH363" s="1"/>
      <c r="ADI363" s="1"/>
      <c r="ADJ363" s="1"/>
      <c r="ADK363" s="1"/>
      <c r="ADL363" s="1"/>
      <c r="ADM363" s="1"/>
      <c r="ADN363" s="1"/>
      <c r="ADO363" s="1"/>
      <c r="ADP363" s="1"/>
      <c r="ADQ363" s="1"/>
      <c r="ADR363" s="1"/>
      <c r="ADS363" s="1"/>
      <c r="ADT363" s="1"/>
      <c r="ADU363" s="1"/>
      <c r="ADV363" s="1"/>
    </row>
    <row r="364" spans="1:802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  <c r="QT364" s="1"/>
      <c r="QU364" s="1"/>
      <c r="QV364" s="1"/>
      <c r="QW364" s="1"/>
      <c r="QX364" s="1"/>
      <c r="QY364" s="1"/>
      <c r="QZ364" s="1"/>
      <c r="RA364" s="1"/>
      <c r="RB364" s="1"/>
      <c r="RC364" s="1"/>
      <c r="RD364" s="1"/>
      <c r="RE364" s="1"/>
      <c r="RF364" s="1"/>
      <c r="RG364" s="1"/>
      <c r="RH364" s="1"/>
      <c r="RI364" s="1"/>
      <c r="RJ364" s="1"/>
      <c r="RK364" s="1"/>
      <c r="RL364" s="1"/>
      <c r="RM364" s="1"/>
      <c r="RN364" s="1"/>
      <c r="RO364" s="1"/>
      <c r="RP364" s="1"/>
      <c r="RQ364" s="1"/>
      <c r="RR364" s="1"/>
      <c r="RS364" s="1"/>
      <c r="RT364" s="1"/>
      <c r="RU364" s="1"/>
      <c r="RV364" s="1"/>
      <c r="RW364" s="1"/>
      <c r="RX364" s="1"/>
      <c r="RY364" s="1"/>
      <c r="RZ364" s="1"/>
      <c r="SA364" s="1"/>
      <c r="SB364" s="1"/>
      <c r="SC364" s="1"/>
      <c r="SD364" s="1"/>
      <c r="SE364" s="1"/>
      <c r="SF364" s="1"/>
      <c r="SG364" s="1"/>
      <c r="SH364" s="1"/>
      <c r="SI364" s="1"/>
      <c r="SJ364" s="1"/>
      <c r="SK364" s="1"/>
      <c r="SL364" s="1"/>
      <c r="SM364" s="1"/>
      <c r="SN364" s="1"/>
      <c r="SO364" s="1"/>
      <c r="SP364" s="1"/>
      <c r="SQ364" s="1"/>
      <c r="SR364" s="1"/>
      <c r="SS364" s="1"/>
      <c r="ST364" s="1"/>
      <c r="SU364" s="1"/>
      <c r="SV364" s="1"/>
      <c r="SW364" s="1"/>
      <c r="SX364" s="1"/>
      <c r="SY364" s="1"/>
      <c r="SZ364" s="1"/>
      <c r="TA364" s="1"/>
      <c r="TB364" s="1"/>
      <c r="TC364" s="1"/>
      <c r="TD364" s="1"/>
      <c r="TE364" s="1"/>
      <c r="TF364" s="1"/>
      <c r="TG364" s="1"/>
      <c r="TH364" s="1"/>
      <c r="TI364" s="1"/>
      <c r="TJ364" s="1"/>
      <c r="TK364" s="1"/>
      <c r="TL364" s="1"/>
      <c r="TM364" s="1"/>
      <c r="TN364" s="1"/>
      <c r="TO364" s="1"/>
      <c r="TP364" s="1"/>
      <c r="TQ364" s="1"/>
      <c r="TR364" s="1"/>
      <c r="TS364" s="1"/>
      <c r="TT364" s="1"/>
      <c r="TU364" s="1"/>
      <c r="TV364" s="1"/>
      <c r="TW364" s="1"/>
      <c r="TX364" s="1"/>
      <c r="TY364" s="1"/>
      <c r="TZ364" s="1"/>
      <c r="UA364" s="1"/>
      <c r="UB364" s="1"/>
      <c r="UC364" s="1"/>
      <c r="UD364" s="1"/>
      <c r="UE364" s="1"/>
      <c r="UF364" s="1"/>
      <c r="UG364" s="1"/>
      <c r="UH364" s="1"/>
      <c r="UI364" s="1"/>
      <c r="UJ364" s="1"/>
      <c r="UK364" s="1"/>
      <c r="UL364" s="1"/>
      <c r="UM364" s="1"/>
      <c r="UN364" s="1"/>
      <c r="UO364" s="1"/>
      <c r="UP364" s="1"/>
      <c r="UQ364" s="1"/>
      <c r="UR364" s="1"/>
      <c r="US364" s="1"/>
      <c r="UT364" s="1"/>
      <c r="UU364" s="1"/>
      <c r="UV364" s="1"/>
      <c r="UW364" s="1"/>
      <c r="UX364" s="1"/>
      <c r="UY364" s="1"/>
      <c r="UZ364" s="1"/>
      <c r="VA364" s="1"/>
      <c r="VB364" s="1"/>
      <c r="VC364" s="1"/>
      <c r="VD364" s="1"/>
      <c r="VE364" s="1"/>
      <c r="VF364" s="1"/>
      <c r="VG364" s="1"/>
      <c r="VH364" s="1"/>
      <c r="VI364" s="1"/>
      <c r="VJ364" s="1"/>
      <c r="VK364" s="1"/>
      <c r="VL364" s="1"/>
      <c r="VM364" s="1"/>
      <c r="VN364" s="1"/>
      <c r="VO364" s="1"/>
      <c r="VP364" s="1"/>
      <c r="VQ364" s="1"/>
      <c r="VR364" s="1"/>
      <c r="VS364" s="1"/>
      <c r="VT364" s="1"/>
      <c r="VU364" s="1"/>
      <c r="VV364" s="1"/>
      <c r="VW364" s="1"/>
      <c r="VX364" s="1"/>
      <c r="VY364" s="1"/>
      <c r="VZ364" s="1"/>
      <c r="WA364" s="1"/>
      <c r="WB364" s="1"/>
      <c r="WC364" s="1"/>
      <c r="WD364" s="1"/>
      <c r="WE364" s="1"/>
      <c r="WF364" s="1"/>
      <c r="WG364" s="1"/>
      <c r="WH364" s="1"/>
      <c r="WI364" s="1"/>
      <c r="WJ364" s="1"/>
      <c r="WK364" s="1"/>
      <c r="WL364" s="1"/>
      <c r="WM364" s="1"/>
      <c r="WN364" s="1"/>
      <c r="WO364" s="1"/>
      <c r="WP364" s="1"/>
      <c r="WQ364" s="1"/>
      <c r="WR364" s="1"/>
      <c r="WS364" s="1"/>
      <c r="WT364" s="1"/>
      <c r="WU364" s="1"/>
      <c r="WV364" s="1"/>
      <c r="WW364" s="1"/>
      <c r="WX364" s="1"/>
      <c r="WY364" s="1"/>
      <c r="WZ364" s="1"/>
      <c r="XA364" s="1"/>
      <c r="XB364" s="1"/>
      <c r="XC364" s="1"/>
      <c r="XD364" s="1"/>
      <c r="XE364" s="1"/>
      <c r="XF364" s="1"/>
      <c r="XG364" s="1"/>
      <c r="XH364" s="1"/>
      <c r="XI364" s="1"/>
      <c r="XJ364" s="1"/>
      <c r="XK364" s="1"/>
      <c r="XL364" s="1"/>
      <c r="XM364" s="1"/>
      <c r="XN364" s="1"/>
      <c r="XO364" s="1"/>
      <c r="XP364" s="1"/>
      <c r="XQ364" s="1"/>
      <c r="XR364" s="1"/>
      <c r="XS364" s="1"/>
      <c r="XT364" s="1"/>
      <c r="XU364" s="1"/>
      <c r="XV364" s="1"/>
      <c r="XW364" s="1"/>
      <c r="XX364" s="1"/>
      <c r="XY364" s="1"/>
      <c r="XZ364" s="1"/>
      <c r="YA364" s="1"/>
      <c r="YB364" s="1"/>
      <c r="YC364" s="1"/>
      <c r="YD364" s="1"/>
      <c r="YE364" s="1"/>
      <c r="YF364" s="1"/>
      <c r="YG364" s="1"/>
      <c r="YH364" s="1"/>
      <c r="YI364" s="1"/>
      <c r="YJ364" s="1"/>
      <c r="YK364" s="1"/>
      <c r="YL364" s="1"/>
      <c r="YM364" s="1"/>
      <c r="YN364" s="1"/>
      <c r="YO364" s="1"/>
      <c r="YP364" s="1"/>
      <c r="YQ364" s="1"/>
      <c r="YR364" s="1"/>
      <c r="YS364" s="1"/>
      <c r="YT364" s="1"/>
      <c r="YU364" s="1"/>
      <c r="YV364" s="1"/>
      <c r="YW364" s="1"/>
      <c r="YX364" s="1"/>
      <c r="YY364" s="1"/>
      <c r="YZ364" s="1"/>
      <c r="ZA364" s="1"/>
      <c r="ZB364" s="1"/>
      <c r="ZC364" s="1"/>
      <c r="ZD364" s="1"/>
      <c r="ZE364" s="1"/>
      <c r="ZF364" s="1"/>
      <c r="ZG364" s="1"/>
      <c r="ZH364" s="1"/>
      <c r="ZI364" s="1"/>
      <c r="ZJ364" s="1"/>
      <c r="ZK364" s="1"/>
      <c r="ZL364" s="1"/>
      <c r="ZM364" s="1"/>
      <c r="ZN364" s="1"/>
      <c r="ZO364" s="1"/>
      <c r="ZP364" s="1"/>
      <c r="ZQ364" s="1"/>
      <c r="ZR364" s="1"/>
      <c r="ZS364" s="1"/>
      <c r="ZT364" s="1"/>
      <c r="ZU364" s="1"/>
      <c r="ZV364" s="1"/>
      <c r="ZW364" s="1"/>
      <c r="ZX364" s="1"/>
      <c r="ZY364" s="1"/>
      <c r="ZZ364" s="1"/>
      <c r="AAA364" s="1"/>
      <c r="AAB364" s="1"/>
      <c r="AAC364" s="1"/>
      <c r="AAD364" s="1"/>
      <c r="AAE364" s="1"/>
      <c r="AAF364" s="1"/>
      <c r="AAG364" s="1"/>
      <c r="AAH364" s="1"/>
      <c r="AAI364" s="1"/>
      <c r="AAJ364" s="1"/>
      <c r="AAK364" s="1"/>
      <c r="AAL364" s="1"/>
      <c r="AAM364" s="1"/>
      <c r="AAN364" s="1"/>
      <c r="AAO364" s="1"/>
      <c r="AAP364" s="1"/>
      <c r="AAQ364" s="1"/>
      <c r="AAR364" s="1"/>
      <c r="AAS364" s="1"/>
      <c r="AAT364" s="1"/>
      <c r="AAU364" s="1"/>
      <c r="AAV364" s="1"/>
      <c r="AAW364" s="1"/>
      <c r="AAX364" s="1"/>
      <c r="AAY364" s="1"/>
      <c r="AAZ364" s="1"/>
      <c r="ABA364" s="1"/>
      <c r="ABB364" s="1"/>
      <c r="ABC364" s="1"/>
      <c r="ABD364" s="1"/>
      <c r="ABE364" s="1"/>
      <c r="ABF364" s="1"/>
      <c r="ABG364" s="1"/>
      <c r="ABH364" s="1"/>
      <c r="ABI364" s="1"/>
      <c r="ABJ364" s="1"/>
      <c r="ABK364" s="1"/>
      <c r="ABL364" s="1"/>
      <c r="ABM364" s="1"/>
      <c r="ABN364" s="1"/>
      <c r="ABO364" s="1"/>
      <c r="ABP364" s="1"/>
      <c r="ABQ364" s="1"/>
      <c r="ABR364" s="1"/>
      <c r="ABS364" s="1"/>
      <c r="ABT364" s="1"/>
      <c r="ABU364" s="1"/>
      <c r="ABV364" s="1"/>
      <c r="ABW364" s="1"/>
      <c r="ABX364" s="1"/>
      <c r="ABY364" s="1"/>
      <c r="ABZ364" s="1"/>
      <c r="ACA364" s="1"/>
      <c r="ACB364" s="1"/>
      <c r="ACC364" s="1"/>
      <c r="ACD364" s="1"/>
      <c r="ACE364" s="1"/>
      <c r="ACF364" s="1"/>
      <c r="ACG364" s="1"/>
      <c r="ACH364" s="1"/>
      <c r="ACI364" s="1"/>
      <c r="ACJ364" s="1"/>
      <c r="ACK364" s="1"/>
      <c r="ACL364" s="1"/>
      <c r="ACM364" s="1"/>
      <c r="ACN364" s="1"/>
      <c r="ACO364" s="1"/>
      <c r="ACP364" s="1"/>
      <c r="ACQ364" s="1"/>
      <c r="ACR364" s="1"/>
      <c r="ACS364" s="1"/>
      <c r="ACT364" s="1"/>
      <c r="ACU364" s="1"/>
      <c r="ACV364" s="1"/>
      <c r="ACW364" s="1"/>
      <c r="ACX364" s="1"/>
      <c r="ACY364" s="1"/>
      <c r="ACZ364" s="1"/>
      <c r="ADA364" s="1"/>
      <c r="ADB364" s="1"/>
      <c r="ADC364" s="1"/>
      <c r="ADD364" s="1"/>
      <c r="ADE364" s="1"/>
      <c r="ADF364" s="1"/>
      <c r="ADG364" s="1"/>
      <c r="ADH364" s="1"/>
      <c r="ADI364" s="1"/>
      <c r="ADJ364" s="1"/>
      <c r="ADK364" s="1"/>
      <c r="ADL364" s="1"/>
      <c r="ADM364" s="1"/>
      <c r="ADN364" s="1"/>
      <c r="ADO364" s="1"/>
      <c r="ADP364" s="1"/>
      <c r="ADQ364" s="1"/>
      <c r="ADR364" s="1"/>
      <c r="ADS364" s="1"/>
      <c r="ADT364" s="1"/>
      <c r="ADU364" s="1"/>
      <c r="ADV364" s="1"/>
    </row>
    <row r="365" spans="1:802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  <c r="RO365" s="1"/>
      <c r="RP365" s="1"/>
      <c r="RQ365" s="1"/>
      <c r="RR365" s="1"/>
      <c r="RS365" s="1"/>
      <c r="RT365" s="1"/>
      <c r="RU365" s="1"/>
      <c r="RV365" s="1"/>
      <c r="RW365" s="1"/>
      <c r="RX365" s="1"/>
      <c r="RY365" s="1"/>
      <c r="RZ365" s="1"/>
      <c r="SA365" s="1"/>
      <c r="SB365" s="1"/>
      <c r="SC365" s="1"/>
      <c r="SD365" s="1"/>
      <c r="SE365" s="1"/>
      <c r="SF365" s="1"/>
      <c r="SG365" s="1"/>
      <c r="SH365" s="1"/>
      <c r="SI365" s="1"/>
      <c r="SJ365" s="1"/>
      <c r="SK365" s="1"/>
      <c r="SL365" s="1"/>
      <c r="SM365" s="1"/>
      <c r="SN365" s="1"/>
      <c r="SO365" s="1"/>
      <c r="SP365" s="1"/>
      <c r="SQ365" s="1"/>
      <c r="SR365" s="1"/>
      <c r="SS365" s="1"/>
      <c r="ST365" s="1"/>
      <c r="SU365" s="1"/>
      <c r="SV365" s="1"/>
      <c r="SW365" s="1"/>
      <c r="SX365" s="1"/>
      <c r="SY365" s="1"/>
      <c r="SZ365" s="1"/>
      <c r="TA365" s="1"/>
      <c r="TB365" s="1"/>
      <c r="TC365" s="1"/>
      <c r="TD365" s="1"/>
      <c r="TE365" s="1"/>
      <c r="TF365" s="1"/>
      <c r="TG365" s="1"/>
      <c r="TH365" s="1"/>
      <c r="TI365" s="1"/>
      <c r="TJ365" s="1"/>
      <c r="TK365" s="1"/>
      <c r="TL365" s="1"/>
      <c r="TM365" s="1"/>
      <c r="TN365" s="1"/>
      <c r="TO365" s="1"/>
      <c r="TP365" s="1"/>
      <c r="TQ365" s="1"/>
      <c r="TR365" s="1"/>
      <c r="TS365" s="1"/>
      <c r="TT365" s="1"/>
      <c r="TU365" s="1"/>
      <c r="TV365" s="1"/>
      <c r="TW365" s="1"/>
      <c r="TX365" s="1"/>
      <c r="TY365" s="1"/>
      <c r="TZ365" s="1"/>
      <c r="UA365" s="1"/>
      <c r="UB365" s="1"/>
      <c r="UC365" s="1"/>
      <c r="UD365" s="1"/>
      <c r="UE365" s="1"/>
      <c r="UF365" s="1"/>
      <c r="UG365" s="1"/>
      <c r="UH365" s="1"/>
      <c r="UI365" s="1"/>
      <c r="UJ365" s="1"/>
      <c r="UK365" s="1"/>
      <c r="UL365" s="1"/>
      <c r="UM365" s="1"/>
      <c r="UN365" s="1"/>
      <c r="UO365" s="1"/>
      <c r="UP365" s="1"/>
      <c r="UQ365" s="1"/>
      <c r="UR365" s="1"/>
      <c r="US365" s="1"/>
      <c r="UT365" s="1"/>
      <c r="UU365" s="1"/>
      <c r="UV365" s="1"/>
      <c r="UW365" s="1"/>
      <c r="UX365" s="1"/>
      <c r="UY365" s="1"/>
      <c r="UZ365" s="1"/>
      <c r="VA365" s="1"/>
      <c r="VB365" s="1"/>
      <c r="VC365" s="1"/>
      <c r="VD365" s="1"/>
      <c r="VE365" s="1"/>
      <c r="VF365" s="1"/>
      <c r="VG365" s="1"/>
      <c r="VH365" s="1"/>
      <c r="VI365" s="1"/>
      <c r="VJ365" s="1"/>
      <c r="VK365" s="1"/>
      <c r="VL365" s="1"/>
      <c r="VM365" s="1"/>
      <c r="VN365" s="1"/>
      <c r="VO365" s="1"/>
      <c r="VP365" s="1"/>
      <c r="VQ365" s="1"/>
      <c r="VR365" s="1"/>
      <c r="VS365" s="1"/>
      <c r="VT365" s="1"/>
      <c r="VU365" s="1"/>
      <c r="VV365" s="1"/>
      <c r="VW365" s="1"/>
      <c r="VX365" s="1"/>
      <c r="VY365" s="1"/>
      <c r="VZ365" s="1"/>
      <c r="WA365" s="1"/>
      <c r="WB365" s="1"/>
      <c r="WC365" s="1"/>
      <c r="WD365" s="1"/>
      <c r="WE365" s="1"/>
      <c r="WF365" s="1"/>
      <c r="WG365" s="1"/>
      <c r="WH365" s="1"/>
      <c r="WI365" s="1"/>
      <c r="WJ365" s="1"/>
      <c r="WK365" s="1"/>
      <c r="WL365" s="1"/>
      <c r="WM365" s="1"/>
      <c r="WN365" s="1"/>
      <c r="WO365" s="1"/>
      <c r="WP365" s="1"/>
      <c r="WQ365" s="1"/>
      <c r="WR365" s="1"/>
      <c r="WS365" s="1"/>
      <c r="WT365" s="1"/>
      <c r="WU365" s="1"/>
      <c r="WV365" s="1"/>
      <c r="WW365" s="1"/>
      <c r="WX365" s="1"/>
      <c r="WY365" s="1"/>
      <c r="WZ365" s="1"/>
      <c r="XA365" s="1"/>
      <c r="XB365" s="1"/>
      <c r="XC365" s="1"/>
      <c r="XD365" s="1"/>
      <c r="XE365" s="1"/>
      <c r="XF365" s="1"/>
      <c r="XG365" s="1"/>
      <c r="XH365" s="1"/>
      <c r="XI365" s="1"/>
      <c r="XJ365" s="1"/>
      <c r="XK365" s="1"/>
      <c r="XL365" s="1"/>
      <c r="XM365" s="1"/>
      <c r="XN365" s="1"/>
      <c r="XO365" s="1"/>
      <c r="XP365" s="1"/>
      <c r="XQ365" s="1"/>
      <c r="XR365" s="1"/>
      <c r="XS365" s="1"/>
      <c r="XT365" s="1"/>
      <c r="XU365" s="1"/>
      <c r="XV365" s="1"/>
      <c r="XW365" s="1"/>
      <c r="XX365" s="1"/>
      <c r="XY365" s="1"/>
      <c r="XZ365" s="1"/>
      <c r="YA365" s="1"/>
      <c r="YB365" s="1"/>
      <c r="YC365" s="1"/>
      <c r="YD365" s="1"/>
      <c r="YE365" s="1"/>
      <c r="YF365" s="1"/>
      <c r="YG365" s="1"/>
      <c r="YH365" s="1"/>
      <c r="YI365" s="1"/>
      <c r="YJ365" s="1"/>
      <c r="YK365" s="1"/>
      <c r="YL365" s="1"/>
      <c r="YM365" s="1"/>
      <c r="YN365" s="1"/>
      <c r="YO365" s="1"/>
      <c r="YP365" s="1"/>
      <c r="YQ365" s="1"/>
      <c r="YR365" s="1"/>
      <c r="YS365" s="1"/>
      <c r="YT365" s="1"/>
      <c r="YU365" s="1"/>
      <c r="YV365" s="1"/>
      <c r="YW365" s="1"/>
      <c r="YX365" s="1"/>
      <c r="YY365" s="1"/>
      <c r="YZ365" s="1"/>
      <c r="ZA365" s="1"/>
      <c r="ZB365" s="1"/>
      <c r="ZC365" s="1"/>
      <c r="ZD365" s="1"/>
      <c r="ZE365" s="1"/>
      <c r="ZF365" s="1"/>
      <c r="ZG365" s="1"/>
      <c r="ZH365" s="1"/>
      <c r="ZI365" s="1"/>
      <c r="ZJ365" s="1"/>
      <c r="ZK365" s="1"/>
      <c r="ZL365" s="1"/>
      <c r="ZM365" s="1"/>
      <c r="ZN365" s="1"/>
      <c r="ZO365" s="1"/>
      <c r="ZP365" s="1"/>
      <c r="ZQ365" s="1"/>
      <c r="ZR365" s="1"/>
      <c r="ZS365" s="1"/>
      <c r="ZT365" s="1"/>
      <c r="ZU365" s="1"/>
      <c r="ZV365" s="1"/>
      <c r="ZW365" s="1"/>
      <c r="ZX365" s="1"/>
      <c r="ZY365" s="1"/>
      <c r="ZZ365" s="1"/>
      <c r="AAA365" s="1"/>
      <c r="AAB365" s="1"/>
      <c r="AAC365" s="1"/>
      <c r="AAD365" s="1"/>
      <c r="AAE365" s="1"/>
      <c r="AAF365" s="1"/>
      <c r="AAG365" s="1"/>
      <c r="AAH365" s="1"/>
      <c r="AAI365" s="1"/>
      <c r="AAJ365" s="1"/>
      <c r="AAK365" s="1"/>
      <c r="AAL365" s="1"/>
      <c r="AAM365" s="1"/>
      <c r="AAN365" s="1"/>
      <c r="AAO365" s="1"/>
      <c r="AAP365" s="1"/>
      <c r="AAQ365" s="1"/>
      <c r="AAR365" s="1"/>
      <c r="AAS365" s="1"/>
      <c r="AAT365" s="1"/>
      <c r="AAU365" s="1"/>
      <c r="AAV365" s="1"/>
      <c r="AAW365" s="1"/>
      <c r="AAX365" s="1"/>
      <c r="AAY365" s="1"/>
      <c r="AAZ365" s="1"/>
      <c r="ABA365" s="1"/>
      <c r="ABB365" s="1"/>
      <c r="ABC365" s="1"/>
      <c r="ABD365" s="1"/>
      <c r="ABE365" s="1"/>
      <c r="ABF365" s="1"/>
      <c r="ABG365" s="1"/>
      <c r="ABH365" s="1"/>
      <c r="ABI365" s="1"/>
      <c r="ABJ365" s="1"/>
      <c r="ABK365" s="1"/>
      <c r="ABL365" s="1"/>
      <c r="ABM365" s="1"/>
      <c r="ABN365" s="1"/>
      <c r="ABO365" s="1"/>
      <c r="ABP365" s="1"/>
      <c r="ABQ365" s="1"/>
      <c r="ABR365" s="1"/>
      <c r="ABS365" s="1"/>
      <c r="ABT365" s="1"/>
      <c r="ABU365" s="1"/>
      <c r="ABV365" s="1"/>
      <c r="ABW365" s="1"/>
      <c r="ABX365" s="1"/>
      <c r="ABY365" s="1"/>
      <c r="ABZ365" s="1"/>
      <c r="ACA365" s="1"/>
      <c r="ACB365" s="1"/>
      <c r="ACC365" s="1"/>
      <c r="ACD365" s="1"/>
      <c r="ACE365" s="1"/>
      <c r="ACF365" s="1"/>
      <c r="ACG365" s="1"/>
      <c r="ACH365" s="1"/>
      <c r="ACI365" s="1"/>
      <c r="ACJ365" s="1"/>
      <c r="ACK365" s="1"/>
      <c r="ACL365" s="1"/>
      <c r="ACM365" s="1"/>
      <c r="ACN365" s="1"/>
      <c r="ACO365" s="1"/>
      <c r="ACP365" s="1"/>
      <c r="ACQ365" s="1"/>
      <c r="ACR365" s="1"/>
      <c r="ACS365" s="1"/>
      <c r="ACT365" s="1"/>
      <c r="ACU365" s="1"/>
      <c r="ACV365" s="1"/>
      <c r="ACW365" s="1"/>
      <c r="ACX365" s="1"/>
      <c r="ACY365" s="1"/>
      <c r="ACZ365" s="1"/>
      <c r="ADA365" s="1"/>
      <c r="ADB365" s="1"/>
      <c r="ADC365" s="1"/>
      <c r="ADD365" s="1"/>
      <c r="ADE365" s="1"/>
      <c r="ADF365" s="1"/>
      <c r="ADG365" s="1"/>
      <c r="ADH365" s="1"/>
      <c r="ADI365" s="1"/>
      <c r="ADJ365" s="1"/>
      <c r="ADK365" s="1"/>
      <c r="ADL365" s="1"/>
      <c r="ADM365" s="1"/>
      <c r="ADN365" s="1"/>
      <c r="ADO365" s="1"/>
      <c r="ADP365" s="1"/>
      <c r="ADQ365" s="1"/>
      <c r="ADR365" s="1"/>
      <c r="ADS365" s="1"/>
      <c r="ADT365" s="1"/>
      <c r="ADU365" s="1"/>
      <c r="ADV365" s="1"/>
    </row>
    <row r="366" spans="1:802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  <c r="RO366" s="1"/>
      <c r="RP366" s="1"/>
      <c r="RQ366" s="1"/>
      <c r="RR366" s="1"/>
      <c r="RS366" s="1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  <c r="SG366" s="1"/>
      <c r="SH366" s="1"/>
      <c r="SI366" s="1"/>
      <c r="SJ366" s="1"/>
      <c r="SK366" s="1"/>
      <c r="SL366" s="1"/>
      <c r="SM366" s="1"/>
      <c r="SN366" s="1"/>
      <c r="SO366" s="1"/>
      <c r="SP366" s="1"/>
      <c r="SQ366" s="1"/>
      <c r="SR366" s="1"/>
      <c r="SS366" s="1"/>
      <c r="ST366" s="1"/>
      <c r="SU366" s="1"/>
      <c r="SV366" s="1"/>
      <c r="SW366" s="1"/>
      <c r="SX366" s="1"/>
      <c r="SY366" s="1"/>
      <c r="SZ366" s="1"/>
      <c r="TA366" s="1"/>
      <c r="TB366" s="1"/>
      <c r="TC366" s="1"/>
      <c r="TD366" s="1"/>
      <c r="TE366" s="1"/>
      <c r="TF366" s="1"/>
      <c r="TG366" s="1"/>
      <c r="TH366" s="1"/>
      <c r="TI366" s="1"/>
      <c r="TJ366" s="1"/>
      <c r="TK366" s="1"/>
      <c r="TL366" s="1"/>
      <c r="TM366" s="1"/>
      <c r="TN366" s="1"/>
      <c r="TO366" s="1"/>
      <c r="TP366" s="1"/>
      <c r="TQ366" s="1"/>
      <c r="TR366" s="1"/>
      <c r="TS366" s="1"/>
      <c r="TT366" s="1"/>
      <c r="TU366" s="1"/>
      <c r="TV366" s="1"/>
      <c r="TW366" s="1"/>
      <c r="TX366" s="1"/>
      <c r="TY366" s="1"/>
      <c r="TZ366" s="1"/>
      <c r="UA366" s="1"/>
      <c r="UB366" s="1"/>
      <c r="UC366" s="1"/>
      <c r="UD366" s="1"/>
      <c r="UE366" s="1"/>
      <c r="UF366" s="1"/>
      <c r="UG366" s="1"/>
      <c r="UH366" s="1"/>
      <c r="UI366" s="1"/>
      <c r="UJ366" s="1"/>
      <c r="UK366" s="1"/>
      <c r="UL366" s="1"/>
      <c r="UM366" s="1"/>
      <c r="UN366" s="1"/>
      <c r="UO366" s="1"/>
      <c r="UP366" s="1"/>
      <c r="UQ366" s="1"/>
      <c r="UR366" s="1"/>
      <c r="US366" s="1"/>
      <c r="UT366" s="1"/>
      <c r="UU366" s="1"/>
      <c r="UV366" s="1"/>
      <c r="UW366" s="1"/>
      <c r="UX366" s="1"/>
      <c r="UY366" s="1"/>
      <c r="UZ366" s="1"/>
      <c r="VA366" s="1"/>
      <c r="VB366" s="1"/>
      <c r="VC366" s="1"/>
      <c r="VD366" s="1"/>
      <c r="VE366" s="1"/>
      <c r="VF366" s="1"/>
      <c r="VG366" s="1"/>
      <c r="VH366" s="1"/>
      <c r="VI366" s="1"/>
      <c r="VJ366" s="1"/>
      <c r="VK366" s="1"/>
      <c r="VL366" s="1"/>
      <c r="VM366" s="1"/>
      <c r="VN366" s="1"/>
      <c r="VO366" s="1"/>
      <c r="VP366" s="1"/>
      <c r="VQ366" s="1"/>
      <c r="VR366" s="1"/>
      <c r="VS366" s="1"/>
      <c r="VT366" s="1"/>
      <c r="VU366" s="1"/>
      <c r="VV366" s="1"/>
      <c r="VW366" s="1"/>
      <c r="VX366" s="1"/>
      <c r="VY366" s="1"/>
      <c r="VZ366" s="1"/>
      <c r="WA366" s="1"/>
      <c r="WB366" s="1"/>
      <c r="WC366" s="1"/>
      <c r="WD366" s="1"/>
      <c r="WE366" s="1"/>
      <c r="WF366" s="1"/>
      <c r="WG366" s="1"/>
      <c r="WH366" s="1"/>
      <c r="WI366" s="1"/>
      <c r="WJ366" s="1"/>
      <c r="WK366" s="1"/>
      <c r="WL366" s="1"/>
      <c r="WM366" s="1"/>
      <c r="WN366" s="1"/>
      <c r="WO366" s="1"/>
      <c r="WP366" s="1"/>
      <c r="WQ366" s="1"/>
      <c r="WR366" s="1"/>
      <c r="WS366" s="1"/>
      <c r="WT366" s="1"/>
      <c r="WU366" s="1"/>
      <c r="WV366" s="1"/>
      <c r="WW366" s="1"/>
      <c r="WX366" s="1"/>
      <c r="WY366" s="1"/>
      <c r="WZ366" s="1"/>
      <c r="XA366" s="1"/>
      <c r="XB366" s="1"/>
      <c r="XC366" s="1"/>
      <c r="XD366" s="1"/>
      <c r="XE366" s="1"/>
      <c r="XF366" s="1"/>
      <c r="XG366" s="1"/>
      <c r="XH366" s="1"/>
      <c r="XI366" s="1"/>
      <c r="XJ366" s="1"/>
      <c r="XK366" s="1"/>
      <c r="XL366" s="1"/>
      <c r="XM366" s="1"/>
      <c r="XN366" s="1"/>
      <c r="XO366" s="1"/>
      <c r="XP366" s="1"/>
      <c r="XQ366" s="1"/>
      <c r="XR366" s="1"/>
      <c r="XS366" s="1"/>
      <c r="XT366" s="1"/>
      <c r="XU366" s="1"/>
      <c r="XV366" s="1"/>
      <c r="XW366" s="1"/>
      <c r="XX366" s="1"/>
      <c r="XY366" s="1"/>
      <c r="XZ366" s="1"/>
      <c r="YA366" s="1"/>
      <c r="YB366" s="1"/>
      <c r="YC366" s="1"/>
      <c r="YD366" s="1"/>
      <c r="YE366" s="1"/>
      <c r="YF366" s="1"/>
      <c r="YG366" s="1"/>
      <c r="YH366" s="1"/>
      <c r="YI366" s="1"/>
      <c r="YJ366" s="1"/>
      <c r="YK366" s="1"/>
      <c r="YL366" s="1"/>
      <c r="YM366" s="1"/>
      <c r="YN366" s="1"/>
      <c r="YO366" s="1"/>
      <c r="YP366" s="1"/>
      <c r="YQ366" s="1"/>
      <c r="YR366" s="1"/>
      <c r="YS366" s="1"/>
      <c r="YT366" s="1"/>
      <c r="YU366" s="1"/>
      <c r="YV366" s="1"/>
      <c r="YW366" s="1"/>
      <c r="YX366" s="1"/>
      <c r="YY366" s="1"/>
      <c r="YZ366" s="1"/>
      <c r="ZA366" s="1"/>
      <c r="ZB366" s="1"/>
      <c r="ZC366" s="1"/>
      <c r="ZD366" s="1"/>
      <c r="ZE366" s="1"/>
      <c r="ZF366" s="1"/>
      <c r="ZG366" s="1"/>
      <c r="ZH366" s="1"/>
      <c r="ZI366" s="1"/>
      <c r="ZJ366" s="1"/>
      <c r="ZK366" s="1"/>
      <c r="ZL366" s="1"/>
      <c r="ZM366" s="1"/>
      <c r="ZN366" s="1"/>
      <c r="ZO366" s="1"/>
      <c r="ZP366" s="1"/>
      <c r="ZQ366" s="1"/>
      <c r="ZR366" s="1"/>
      <c r="ZS366" s="1"/>
      <c r="ZT366" s="1"/>
      <c r="ZU366" s="1"/>
      <c r="ZV366" s="1"/>
      <c r="ZW366" s="1"/>
      <c r="ZX366" s="1"/>
      <c r="ZY366" s="1"/>
      <c r="ZZ366" s="1"/>
      <c r="AAA366" s="1"/>
      <c r="AAB366" s="1"/>
      <c r="AAC366" s="1"/>
      <c r="AAD366" s="1"/>
      <c r="AAE366" s="1"/>
      <c r="AAF366" s="1"/>
      <c r="AAG366" s="1"/>
      <c r="AAH366" s="1"/>
      <c r="AAI366" s="1"/>
      <c r="AAJ366" s="1"/>
      <c r="AAK366" s="1"/>
      <c r="AAL366" s="1"/>
      <c r="AAM366" s="1"/>
      <c r="AAN366" s="1"/>
      <c r="AAO366" s="1"/>
      <c r="AAP366" s="1"/>
      <c r="AAQ366" s="1"/>
      <c r="AAR366" s="1"/>
      <c r="AAS366" s="1"/>
      <c r="AAT366" s="1"/>
      <c r="AAU366" s="1"/>
      <c r="AAV366" s="1"/>
      <c r="AAW366" s="1"/>
      <c r="AAX366" s="1"/>
      <c r="AAY366" s="1"/>
      <c r="AAZ366" s="1"/>
      <c r="ABA366" s="1"/>
      <c r="ABB366" s="1"/>
      <c r="ABC366" s="1"/>
      <c r="ABD366" s="1"/>
      <c r="ABE366" s="1"/>
      <c r="ABF366" s="1"/>
      <c r="ABG366" s="1"/>
      <c r="ABH366" s="1"/>
      <c r="ABI366" s="1"/>
      <c r="ABJ366" s="1"/>
      <c r="ABK366" s="1"/>
      <c r="ABL366" s="1"/>
      <c r="ABM366" s="1"/>
      <c r="ABN366" s="1"/>
      <c r="ABO366" s="1"/>
      <c r="ABP366" s="1"/>
      <c r="ABQ366" s="1"/>
      <c r="ABR366" s="1"/>
      <c r="ABS366" s="1"/>
      <c r="ABT366" s="1"/>
      <c r="ABU366" s="1"/>
      <c r="ABV366" s="1"/>
      <c r="ABW366" s="1"/>
      <c r="ABX366" s="1"/>
      <c r="ABY366" s="1"/>
      <c r="ABZ366" s="1"/>
      <c r="ACA366" s="1"/>
      <c r="ACB366" s="1"/>
      <c r="ACC366" s="1"/>
      <c r="ACD366" s="1"/>
      <c r="ACE366" s="1"/>
      <c r="ACF366" s="1"/>
      <c r="ACG366" s="1"/>
      <c r="ACH366" s="1"/>
      <c r="ACI366" s="1"/>
      <c r="ACJ366" s="1"/>
      <c r="ACK366" s="1"/>
      <c r="ACL366" s="1"/>
      <c r="ACM366" s="1"/>
      <c r="ACN366" s="1"/>
      <c r="ACO366" s="1"/>
      <c r="ACP366" s="1"/>
      <c r="ACQ366" s="1"/>
      <c r="ACR366" s="1"/>
      <c r="ACS366" s="1"/>
      <c r="ACT366" s="1"/>
      <c r="ACU366" s="1"/>
      <c r="ACV366" s="1"/>
      <c r="ACW366" s="1"/>
      <c r="ACX366" s="1"/>
      <c r="ACY366" s="1"/>
      <c r="ACZ366" s="1"/>
      <c r="ADA366" s="1"/>
      <c r="ADB366" s="1"/>
      <c r="ADC366" s="1"/>
      <c r="ADD366" s="1"/>
      <c r="ADE366" s="1"/>
      <c r="ADF366" s="1"/>
      <c r="ADG366" s="1"/>
      <c r="ADH366" s="1"/>
      <c r="ADI366" s="1"/>
      <c r="ADJ366" s="1"/>
      <c r="ADK366" s="1"/>
      <c r="ADL366" s="1"/>
      <c r="ADM366" s="1"/>
      <c r="ADN366" s="1"/>
      <c r="ADO366" s="1"/>
      <c r="ADP366" s="1"/>
      <c r="ADQ366" s="1"/>
      <c r="ADR366" s="1"/>
      <c r="ADS366" s="1"/>
      <c r="ADT366" s="1"/>
      <c r="ADU366" s="1"/>
      <c r="ADV366" s="1"/>
    </row>
    <row r="367" spans="1:802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1"/>
      <c r="PN367" s="1"/>
      <c r="PO367" s="1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1"/>
      <c r="QP367" s="1"/>
      <c r="QQ367" s="1"/>
      <c r="QR367" s="1"/>
      <c r="QS367" s="1"/>
      <c r="QT367" s="1"/>
      <c r="QU367" s="1"/>
      <c r="QV367" s="1"/>
      <c r="QW367" s="1"/>
      <c r="QX367" s="1"/>
      <c r="QY367" s="1"/>
      <c r="QZ367" s="1"/>
      <c r="RA367" s="1"/>
      <c r="RB367" s="1"/>
      <c r="RC367" s="1"/>
      <c r="RD367" s="1"/>
      <c r="RE367" s="1"/>
      <c r="RF367" s="1"/>
      <c r="RG367" s="1"/>
      <c r="RH367" s="1"/>
      <c r="RI367" s="1"/>
      <c r="RJ367" s="1"/>
      <c r="RK367" s="1"/>
      <c r="RL367" s="1"/>
      <c r="RM367" s="1"/>
      <c r="RN367" s="1"/>
      <c r="RO367" s="1"/>
      <c r="RP367" s="1"/>
      <c r="RQ367" s="1"/>
      <c r="RR367" s="1"/>
      <c r="RS367" s="1"/>
      <c r="RT367" s="1"/>
      <c r="RU367" s="1"/>
      <c r="RV367" s="1"/>
      <c r="RW367" s="1"/>
      <c r="RX367" s="1"/>
      <c r="RY367" s="1"/>
      <c r="RZ367" s="1"/>
      <c r="SA367" s="1"/>
      <c r="SB367" s="1"/>
      <c r="SC367" s="1"/>
      <c r="SD367" s="1"/>
      <c r="SE367" s="1"/>
      <c r="SF367" s="1"/>
      <c r="SG367" s="1"/>
      <c r="SH367" s="1"/>
      <c r="SI367" s="1"/>
      <c r="SJ367" s="1"/>
      <c r="SK367" s="1"/>
      <c r="SL367" s="1"/>
      <c r="SM367" s="1"/>
      <c r="SN367" s="1"/>
      <c r="SO367" s="1"/>
      <c r="SP367" s="1"/>
      <c r="SQ367" s="1"/>
      <c r="SR367" s="1"/>
      <c r="SS367" s="1"/>
      <c r="ST367" s="1"/>
      <c r="SU367" s="1"/>
      <c r="SV367" s="1"/>
      <c r="SW367" s="1"/>
      <c r="SX367" s="1"/>
      <c r="SY367" s="1"/>
      <c r="SZ367" s="1"/>
      <c r="TA367" s="1"/>
      <c r="TB367" s="1"/>
      <c r="TC367" s="1"/>
      <c r="TD367" s="1"/>
      <c r="TE367" s="1"/>
      <c r="TF367" s="1"/>
      <c r="TG367" s="1"/>
      <c r="TH367" s="1"/>
      <c r="TI367" s="1"/>
      <c r="TJ367" s="1"/>
      <c r="TK367" s="1"/>
      <c r="TL367" s="1"/>
      <c r="TM367" s="1"/>
      <c r="TN367" s="1"/>
      <c r="TO367" s="1"/>
      <c r="TP367" s="1"/>
      <c r="TQ367" s="1"/>
      <c r="TR367" s="1"/>
      <c r="TS367" s="1"/>
      <c r="TT367" s="1"/>
      <c r="TU367" s="1"/>
      <c r="TV367" s="1"/>
      <c r="TW367" s="1"/>
      <c r="TX367" s="1"/>
      <c r="TY367" s="1"/>
      <c r="TZ367" s="1"/>
      <c r="UA367" s="1"/>
      <c r="UB367" s="1"/>
      <c r="UC367" s="1"/>
      <c r="UD367" s="1"/>
      <c r="UE367" s="1"/>
      <c r="UF367" s="1"/>
      <c r="UG367" s="1"/>
      <c r="UH367" s="1"/>
      <c r="UI367" s="1"/>
      <c r="UJ367" s="1"/>
      <c r="UK367" s="1"/>
      <c r="UL367" s="1"/>
      <c r="UM367" s="1"/>
      <c r="UN367" s="1"/>
      <c r="UO367" s="1"/>
      <c r="UP367" s="1"/>
      <c r="UQ367" s="1"/>
      <c r="UR367" s="1"/>
      <c r="US367" s="1"/>
      <c r="UT367" s="1"/>
      <c r="UU367" s="1"/>
      <c r="UV367" s="1"/>
      <c r="UW367" s="1"/>
      <c r="UX367" s="1"/>
      <c r="UY367" s="1"/>
      <c r="UZ367" s="1"/>
      <c r="VA367" s="1"/>
      <c r="VB367" s="1"/>
      <c r="VC367" s="1"/>
      <c r="VD367" s="1"/>
      <c r="VE367" s="1"/>
      <c r="VF367" s="1"/>
      <c r="VG367" s="1"/>
      <c r="VH367" s="1"/>
      <c r="VI367" s="1"/>
      <c r="VJ367" s="1"/>
      <c r="VK367" s="1"/>
      <c r="VL367" s="1"/>
      <c r="VM367" s="1"/>
      <c r="VN367" s="1"/>
      <c r="VO367" s="1"/>
      <c r="VP367" s="1"/>
      <c r="VQ367" s="1"/>
      <c r="VR367" s="1"/>
      <c r="VS367" s="1"/>
      <c r="VT367" s="1"/>
      <c r="VU367" s="1"/>
      <c r="VV367" s="1"/>
      <c r="VW367" s="1"/>
      <c r="VX367" s="1"/>
      <c r="VY367" s="1"/>
      <c r="VZ367" s="1"/>
      <c r="WA367" s="1"/>
      <c r="WB367" s="1"/>
      <c r="WC367" s="1"/>
      <c r="WD367" s="1"/>
      <c r="WE367" s="1"/>
      <c r="WF367" s="1"/>
      <c r="WG367" s="1"/>
      <c r="WH367" s="1"/>
      <c r="WI367" s="1"/>
      <c r="WJ367" s="1"/>
      <c r="WK367" s="1"/>
      <c r="WL367" s="1"/>
      <c r="WM367" s="1"/>
      <c r="WN367" s="1"/>
      <c r="WO367" s="1"/>
      <c r="WP367" s="1"/>
      <c r="WQ367" s="1"/>
      <c r="WR367" s="1"/>
      <c r="WS367" s="1"/>
      <c r="WT367" s="1"/>
      <c r="WU367" s="1"/>
      <c r="WV367" s="1"/>
      <c r="WW367" s="1"/>
      <c r="WX367" s="1"/>
      <c r="WY367" s="1"/>
      <c r="WZ367" s="1"/>
      <c r="XA367" s="1"/>
      <c r="XB367" s="1"/>
      <c r="XC367" s="1"/>
      <c r="XD367" s="1"/>
      <c r="XE367" s="1"/>
      <c r="XF367" s="1"/>
      <c r="XG367" s="1"/>
      <c r="XH367" s="1"/>
      <c r="XI367" s="1"/>
      <c r="XJ367" s="1"/>
      <c r="XK367" s="1"/>
      <c r="XL367" s="1"/>
      <c r="XM367" s="1"/>
      <c r="XN367" s="1"/>
      <c r="XO367" s="1"/>
      <c r="XP367" s="1"/>
      <c r="XQ367" s="1"/>
      <c r="XR367" s="1"/>
      <c r="XS367" s="1"/>
      <c r="XT367" s="1"/>
      <c r="XU367" s="1"/>
      <c r="XV367" s="1"/>
      <c r="XW367" s="1"/>
      <c r="XX367" s="1"/>
      <c r="XY367" s="1"/>
      <c r="XZ367" s="1"/>
      <c r="YA367" s="1"/>
      <c r="YB367" s="1"/>
      <c r="YC367" s="1"/>
      <c r="YD367" s="1"/>
      <c r="YE367" s="1"/>
      <c r="YF367" s="1"/>
      <c r="YG367" s="1"/>
      <c r="YH367" s="1"/>
      <c r="YI367" s="1"/>
      <c r="YJ367" s="1"/>
      <c r="YK367" s="1"/>
      <c r="YL367" s="1"/>
      <c r="YM367" s="1"/>
      <c r="YN367" s="1"/>
      <c r="YO367" s="1"/>
      <c r="YP367" s="1"/>
      <c r="YQ367" s="1"/>
      <c r="YR367" s="1"/>
      <c r="YS367" s="1"/>
      <c r="YT367" s="1"/>
      <c r="YU367" s="1"/>
      <c r="YV367" s="1"/>
      <c r="YW367" s="1"/>
      <c r="YX367" s="1"/>
      <c r="YY367" s="1"/>
      <c r="YZ367" s="1"/>
      <c r="ZA367" s="1"/>
      <c r="ZB367" s="1"/>
      <c r="ZC367" s="1"/>
      <c r="ZD367" s="1"/>
      <c r="ZE367" s="1"/>
      <c r="ZF367" s="1"/>
      <c r="ZG367" s="1"/>
      <c r="ZH367" s="1"/>
      <c r="ZI367" s="1"/>
      <c r="ZJ367" s="1"/>
      <c r="ZK367" s="1"/>
      <c r="ZL367" s="1"/>
      <c r="ZM367" s="1"/>
      <c r="ZN367" s="1"/>
      <c r="ZO367" s="1"/>
      <c r="ZP367" s="1"/>
      <c r="ZQ367" s="1"/>
      <c r="ZR367" s="1"/>
      <c r="ZS367" s="1"/>
      <c r="ZT367" s="1"/>
      <c r="ZU367" s="1"/>
      <c r="ZV367" s="1"/>
      <c r="ZW367" s="1"/>
      <c r="ZX367" s="1"/>
      <c r="ZY367" s="1"/>
      <c r="ZZ367" s="1"/>
      <c r="AAA367" s="1"/>
      <c r="AAB367" s="1"/>
      <c r="AAC367" s="1"/>
      <c r="AAD367" s="1"/>
      <c r="AAE367" s="1"/>
      <c r="AAF367" s="1"/>
      <c r="AAG367" s="1"/>
      <c r="AAH367" s="1"/>
      <c r="AAI367" s="1"/>
      <c r="AAJ367" s="1"/>
      <c r="AAK367" s="1"/>
      <c r="AAL367" s="1"/>
      <c r="AAM367" s="1"/>
      <c r="AAN367" s="1"/>
      <c r="AAO367" s="1"/>
      <c r="AAP367" s="1"/>
      <c r="AAQ367" s="1"/>
      <c r="AAR367" s="1"/>
      <c r="AAS367" s="1"/>
      <c r="AAT367" s="1"/>
      <c r="AAU367" s="1"/>
      <c r="AAV367" s="1"/>
      <c r="AAW367" s="1"/>
      <c r="AAX367" s="1"/>
      <c r="AAY367" s="1"/>
      <c r="AAZ367" s="1"/>
      <c r="ABA367" s="1"/>
      <c r="ABB367" s="1"/>
      <c r="ABC367" s="1"/>
      <c r="ABD367" s="1"/>
      <c r="ABE367" s="1"/>
      <c r="ABF367" s="1"/>
      <c r="ABG367" s="1"/>
      <c r="ABH367" s="1"/>
      <c r="ABI367" s="1"/>
      <c r="ABJ367" s="1"/>
      <c r="ABK367" s="1"/>
      <c r="ABL367" s="1"/>
      <c r="ABM367" s="1"/>
      <c r="ABN367" s="1"/>
      <c r="ABO367" s="1"/>
      <c r="ABP367" s="1"/>
      <c r="ABQ367" s="1"/>
      <c r="ABR367" s="1"/>
      <c r="ABS367" s="1"/>
      <c r="ABT367" s="1"/>
      <c r="ABU367" s="1"/>
      <c r="ABV367" s="1"/>
      <c r="ABW367" s="1"/>
      <c r="ABX367" s="1"/>
      <c r="ABY367" s="1"/>
      <c r="ABZ367" s="1"/>
      <c r="ACA367" s="1"/>
      <c r="ACB367" s="1"/>
      <c r="ACC367" s="1"/>
      <c r="ACD367" s="1"/>
      <c r="ACE367" s="1"/>
      <c r="ACF367" s="1"/>
      <c r="ACG367" s="1"/>
      <c r="ACH367" s="1"/>
      <c r="ACI367" s="1"/>
      <c r="ACJ367" s="1"/>
      <c r="ACK367" s="1"/>
      <c r="ACL367" s="1"/>
      <c r="ACM367" s="1"/>
      <c r="ACN367" s="1"/>
      <c r="ACO367" s="1"/>
      <c r="ACP367" s="1"/>
      <c r="ACQ367" s="1"/>
      <c r="ACR367" s="1"/>
      <c r="ACS367" s="1"/>
      <c r="ACT367" s="1"/>
      <c r="ACU367" s="1"/>
      <c r="ACV367" s="1"/>
      <c r="ACW367" s="1"/>
      <c r="ACX367" s="1"/>
      <c r="ACY367" s="1"/>
      <c r="ACZ367" s="1"/>
      <c r="ADA367" s="1"/>
      <c r="ADB367" s="1"/>
      <c r="ADC367" s="1"/>
      <c r="ADD367" s="1"/>
      <c r="ADE367" s="1"/>
      <c r="ADF367" s="1"/>
      <c r="ADG367" s="1"/>
      <c r="ADH367" s="1"/>
      <c r="ADI367" s="1"/>
      <c r="ADJ367" s="1"/>
      <c r="ADK367" s="1"/>
      <c r="ADL367" s="1"/>
      <c r="ADM367" s="1"/>
      <c r="ADN367" s="1"/>
      <c r="ADO367" s="1"/>
      <c r="ADP367" s="1"/>
      <c r="ADQ367" s="1"/>
      <c r="ADR367" s="1"/>
      <c r="ADS367" s="1"/>
      <c r="ADT367" s="1"/>
      <c r="ADU367" s="1"/>
      <c r="ADV367" s="1"/>
    </row>
    <row r="368" spans="1:802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I368" s="1"/>
      <c r="PJ368" s="1"/>
      <c r="PK368" s="1"/>
      <c r="PL368" s="1"/>
      <c r="PM368" s="1"/>
      <c r="PN368" s="1"/>
      <c r="PO368" s="1"/>
      <c r="PP368" s="1"/>
      <c r="PQ368" s="1"/>
      <c r="PR368" s="1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1"/>
      <c r="QL368" s="1"/>
      <c r="QM368" s="1"/>
      <c r="QN368" s="1"/>
      <c r="QO368" s="1"/>
      <c r="QP368" s="1"/>
      <c r="QQ368" s="1"/>
      <c r="QR368" s="1"/>
      <c r="QS368" s="1"/>
      <c r="QT368" s="1"/>
      <c r="QU368" s="1"/>
      <c r="QV368" s="1"/>
      <c r="QW368" s="1"/>
      <c r="QX368" s="1"/>
      <c r="QY368" s="1"/>
      <c r="QZ368" s="1"/>
      <c r="RA368" s="1"/>
      <c r="RB368" s="1"/>
      <c r="RC368" s="1"/>
      <c r="RD368" s="1"/>
      <c r="RE368" s="1"/>
      <c r="RF368" s="1"/>
      <c r="RG368" s="1"/>
      <c r="RH368" s="1"/>
      <c r="RI368" s="1"/>
      <c r="RJ368" s="1"/>
      <c r="RK368" s="1"/>
      <c r="RL368" s="1"/>
      <c r="RM368" s="1"/>
      <c r="RN368" s="1"/>
      <c r="RO368" s="1"/>
      <c r="RP368" s="1"/>
      <c r="RQ368" s="1"/>
      <c r="RR368" s="1"/>
      <c r="RS368" s="1"/>
      <c r="RT368" s="1"/>
      <c r="RU368" s="1"/>
      <c r="RV368" s="1"/>
      <c r="RW368" s="1"/>
      <c r="RX368" s="1"/>
      <c r="RY368" s="1"/>
      <c r="RZ368" s="1"/>
      <c r="SA368" s="1"/>
      <c r="SB368" s="1"/>
      <c r="SC368" s="1"/>
      <c r="SD368" s="1"/>
      <c r="SE368" s="1"/>
      <c r="SF368" s="1"/>
      <c r="SG368" s="1"/>
      <c r="SH368" s="1"/>
      <c r="SI368" s="1"/>
      <c r="SJ368" s="1"/>
      <c r="SK368" s="1"/>
      <c r="SL368" s="1"/>
      <c r="SM368" s="1"/>
      <c r="SN368" s="1"/>
      <c r="SO368" s="1"/>
      <c r="SP368" s="1"/>
      <c r="SQ368" s="1"/>
      <c r="SR368" s="1"/>
      <c r="SS368" s="1"/>
      <c r="ST368" s="1"/>
      <c r="SU368" s="1"/>
      <c r="SV368" s="1"/>
      <c r="SW368" s="1"/>
      <c r="SX368" s="1"/>
      <c r="SY368" s="1"/>
      <c r="SZ368" s="1"/>
      <c r="TA368" s="1"/>
      <c r="TB368" s="1"/>
      <c r="TC368" s="1"/>
      <c r="TD368" s="1"/>
      <c r="TE368" s="1"/>
      <c r="TF368" s="1"/>
      <c r="TG368" s="1"/>
      <c r="TH368" s="1"/>
      <c r="TI368" s="1"/>
      <c r="TJ368" s="1"/>
      <c r="TK368" s="1"/>
      <c r="TL368" s="1"/>
      <c r="TM368" s="1"/>
      <c r="TN368" s="1"/>
      <c r="TO368" s="1"/>
      <c r="TP368" s="1"/>
      <c r="TQ368" s="1"/>
      <c r="TR368" s="1"/>
      <c r="TS368" s="1"/>
      <c r="TT368" s="1"/>
      <c r="TU368" s="1"/>
      <c r="TV368" s="1"/>
      <c r="TW368" s="1"/>
      <c r="TX368" s="1"/>
      <c r="TY368" s="1"/>
      <c r="TZ368" s="1"/>
      <c r="UA368" s="1"/>
      <c r="UB368" s="1"/>
      <c r="UC368" s="1"/>
      <c r="UD368" s="1"/>
      <c r="UE368" s="1"/>
      <c r="UF368" s="1"/>
      <c r="UG368" s="1"/>
      <c r="UH368" s="1"/>
      <c r="UI368" s="1"/>
      <c r="UJ368" s="1"/>
      <c r="UK368" s="1"/>
      <c r="UL368" s="1"/>
      <c r="UM368" s="1"/>
      <c r="UN368" s="1"/>
      <c r="UO368" s="1"/>
      <c r="UP368" s="1"/>
      <c r="UQ368" s="1"/>
      <c r="UR368" s="1"/>
      <c r="US368" s="1"/>
      <c r="UT368" s="1"/>
      <c r="UU368" s="1"/>
      <c r="UV368" s="1"/>
      <c r="UW368" s="1"/>
      <c r="UX368" s="1"/>
      <c r="UY368" s="1"/>
      <c r="UZ368" s="1"/>
      <c r="VA368" s="1"/>
      <c r="VB368" s="1"/>
      <c r="VC368" s="1"/>
      <c r="VD368" s="1"/>
      <c r="VE368" s="1"/>
      <c r="VF368" s="1"/>
      <c r="VG368" s="1"/>
      <c r="VH368" s="1"/>
      <c r="VI368" s="1"/>
      <c r="VJ368" s="1"/>
      <c r="VK368" s="1"/>
      <c r="VL368" s="1"/>
      <c r="VM368" s="1"/>
      <c r="VN368" s="1"/>
      <c r="VO368" s="1"/>
      <c r="VP368" s="1"/>
      <c r="VQ368" s="1"/>
      <c r="VR368" s="1"/>
      <c r="VS368" s="1"/>
      <c r="VT368" s="1"/>
      <c r="VU368" s="1"/>
      <c r="VV368" s="1"/>
      <c r="VW368" s="1"/>
      <c r="VX368" s="1"/>
      <c r="VY368" s="1"/>
      <c r="VZ368" s="1"/>
      <c r="WA368" s="1"/>
      <c r="WB368" s="1"/>
      <c r="WC368" s="1"/>
      <c r="WD368" s="1"/>
      <c r="WE368" s="1"/>
      <c r="WF368" s="1"/>
      <c r="WG368" s="1"/>
      <c r="WH368" s="1"/>
      <c r="WI368" s="1"/>
      <c r="WJ368" s="1"/>
      <c r="WK368" s="1"/>
      <c r="WL368" s="1"/>
      <c r="WM368" s="1"/>
      <c r="WN368" s="1"/>
      <c r="WO368" s="1"/>
      <c r="WP368" s="1"/>
      <c r="WQ368" s="1"/>
      <c r="WR368" s="1"/>
      <c r="WS368" s="1"/>
      <c r="WT368" s="1"/>
      <c r="WU368" s="1"/>
      <c r="WV368" s="1"/>
      <c r="WW368" s="1"/>
      <c r="WX368" s="1"/>
      <c r="WY368" s="1"/>
      <c r="WZ368" s="1"/>
      <c r="XA368" s="1"/>
      <c r="XB368" s="1"/>
      <c r="XC368" s="1"/>
      <c r="XD368" s="1"/>
      <c r="XE368" s="1"/>
      <c r="XF368" s="1"/>
      <c r="XG368" s="1"/>
      <c r="XH368" s="1"/>
      <c r="XI368" s="1"/>
      <c r="XJ368" s="1"/>
      <c r="XK368" s="1"/>
      <c r="XL368" s="1"/>
      <c r="XM368" s="1"/>
      <c r="XN368" s="1"/>
      <c r="XO368" s="1"/>
      <c r="XP368" s="1"/>
      <c r="XQ368" s="1"/>
      <c r="XR368" s="1"/>
      <c r="XS368" s="1"/>
      <c r="XT368" s="1"/>
      <c r="XU368" s="1"/>
      <c r="XV368" s="1"/>
      <c r="XW368" s="1"/>
      <c r="XX368" s="1"/>
      <c r="XY368" s="1"/>
      <c r="XZ368" s="1"/>
      <c r="YA368" s="1"/>
      <c r="YB368" s="1"/>
      <c r="YC368" s="1"/>
      <c r="YD368" s="1"/>
      <c r="YE368" s="1"/>
      <c r="YF368" s="1"/>
      <c r="YG368" s="1"/>
      <c r="YH368" s="1"/>
      <c r="YI368" s="1"/>
      <c r="YJ368" s="1"/>
      <c r="YK368" s="1"/>
      <c r="YL368" s="1"/>
      <c r="YM368" s="1"/>
      <c r="YN368" s="1"/>
      <c r="YO368" s="1"/>
      <c r="YP368" s="1"/>
      <c r="YQ368" s="1"/>
      <c r="YR368" s="1"/>
      <c r="YS368" s="1"/>
      <c r="YT368" s="1"/>
      <c r="YU368" s="1"/>
      <c r="YV368" s="1"/>
      <c r="YW368" s="1"/>
      <c r="YX368" s="1"/>
      <c r="YY368" s="1"/>
      <c r="YZ368" s="1"/>
      <c r="ZA368" s="1"/>
      <c r="ZB368" s="1"/>
      <c r="ZC368" s="1"/>
      <c r="ZD368" s="1"/>
      <c r="ZE368" s="1"/>
      <c r="ZF368" s="1"/>
      <c r="ZG368" s="1"/>
      <c r="ZH368" s="1"/>
      <c r="ZI368" s="1"/>
      <c r="ZJ368" s="1"/>
      <c r="ZK368" s="1"/>
      <c r="ZL368" s="1"/>
      <c r="ZM368" s="1"/>
      <c r="ZN368" s="1"/>
      <c r="ZO368" s="1"/>
      <c r="ZP368" s="1"/>
      <c r="ZQ368" s="1"/>
      <c r="ZR368" s="1"/>
      <c r="ZS368" s="1"/>
      <c r="ZT368" s="1"/>
      <c r="ZU368" s="1"/>
      <c r="ZV368" s="1"/>
      <c r="ZW368" s="1"/>
      <c r="ZX368" s="1"/>
      <c r="ZY368" s="1"/>
      <c r="ZZ368" s="1"/>
      <c r="AAA368" s="1"/>
      <c r="AAB368" s="1"/>
      <c r="AAC368" s="1"/>
      <c r="AAD368" s="1"/>
      <c r="AAE368" s="1"/>
      <c r="AAF368" s="1"/>
      <c r="AAG368" s="1"/>
      <c r="AAH368" s="1"/>
      <c r="AAI368" s="1"/>
      <c r="AAJ368" s="1"/>
      <c r="AAK368" s="1"/>
      <c r="AAL368" s="1"/>
      <c r="AAM368" s="1"/>
      <c r="AAN368" s="1"/>
      <c r="AAO368" s="1"/>
      <c r="AAP368" s="1"/>
      <c r="AAQ368" s="1"/>
      <c r="AAR368" s="1"/>
      <c r="AAS368" s="1"/>
      <c r="AAT368" s="1"/>
      <c r="AAU368" s="1"/>
      <c r="AAV368" s="1"/>
      <c r="AAW368" s="1"/>
      <c r="AAX368" s="1"/>
      <c r="AAY368" s="1"/>
      <c r="AAZ368" s="1"/>
      <c r="ABA368" s="1"/>
      <c r="ABB368" s="1"/>
      <c r="ABC368" s="1"/>
      <c r="ABD368" s="1"/>
      <c r="ABE368" s="1"/>
      <c r="ABF368" s="1"/>
      <c r="ABG368" s="1"/>
      <c r="ABH368" s="1"/>
      <c r="ABI368" s="1"/>
      <c r="ABJ368" s="1"/>
      <c r="ABK368" s="1"/>
      <c r="ABL368" s="1"/>
      <c r="ABM368" s="1"/>
      <c r="ABN368" s="1"/>
      <c r="ABO368" s="1"/>
      <c r="ABP368" s="1"/>
      <c r="ABQ368" s="1"/>
      <c r="ABR368" s="1"/>
      <c r="ABS368" s="1"/>
      <c r="ABT368" s="1"/>
      <c r="ABU368" s="1"/>
      <c r="ABV368" s="1"/>
      <c r="ABW368" s="1"/>
      <c r="ABX368" s="1"/>
      <c r="ABY368" s="1"/>
      <c r="ABZ368" s="1"/>
      <c r="ACA368" s="1"/>
      <c r="ACB368" s="1"/>
      <c r="ACC368" s="1"/>
      <c r="ACD368" s="1"/>
      <c r="ACE368" s="1"/>
      <c r="ACF368" s="1"/>
      <c r="ACG368" s="1"/>
      <c r="ACH368" s="1"/>
      <c r="ACI368" s="1"/>
      <c r="ACJ368" s="1"/>
      <c r="ACK368" s="1"/>
      <c r="ACL368" s="1"/>
      <c r="ACM368" s="1"/>
      <c r="ACN368" s="1"/>
      <c r="ACO368" s="1"/>
      <c r="ACP368" s="1"/>
      <c r="ACQ368" s="1"/>
      <c r="ACR368" s="1"/>
      <c r="ACS368" s="1"/>
      <c r="ACT368" s="1"/>
      <c r="ACU368" s="1"/>
      <c r="ACV368" s="1"/>
      <c r="ACW368" s="1"/>
      <c r="ACX368" s="1"/>
      <c r="ACY368" s="1"/>
      <c r="ACZ368" s="1"/>
      <c r="ADA368" s="1"/>
      <c r="ADB368" s="1"/>
      <c r="ADC368" s="1"/>
      <c r="ADD368" s="1"/>
      <c r="ADE368" s="1"/>
      <c r="ADF368" s="1"/>
      <c r="ADG368" s="1"/>
      <c r="ADH368" s="1"/>
      <c r="ADI368" s="1"/>
      <c r="ADJ368" s="1"/>
      <c r="ADK368" s="1"/>
      <c r="ADL368" s="1"/>
      <c r="ADM368" s="1"/>
      <c r="ADN368" s="1"/>
      <c r="ADO368" s="1"/>
      <c r="ADP368" s="1"/>
      <c r="ADQ368" s="1"/>
      <c r="ADR368" s="1"/>
      <c r="ADS368" s="1"/>
      <c r="ADT368" s="1"/>
      <c r="ADU368" s="1"/>
      <c r="ADV368" s="1"/>
    </row>
    <row r="369" spans="1:802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  <c r="QM369" s="1"/>
      <c r="QN369" s="1"/>
      <c r="QO369" s="1"/>
      <c r="QP369" s="1"/>
      <c r="QQ369" s="1"/>
      <c r="QR369" s="1"/>
      <c r="QS369" s="1"/>
      <c r="QT369" s="1"/>
      <c r="QU369" s="1"/>
      <c r="QV369" s="1"/>
      <c r="QW369" s="1"/>
      <c r="QX369" s="1"/>
      <c r="QY369" s="1"/>
      <c r="QZ369" s="1"/>
      <c r="RA369" s="1"/>
      <c r="RB369" s="1"/>
      <c r="RC369" s="1"/>
      <c r="RD369" s="1"/>
      <c r="RE369" s="1"/>
      <c r="RF369" s="1"/>
      <c r="RG369" s="1"/>
      <c r="RH369" s="1"/>
      <c r="RI369" s="1"/>
      <c r="RJ369" s="1"/>
      <c r="RK369" s="1"/>
      <c r="RL369" s="1"/>
      <c r="RM369" s="1"/>
      <c r="RN369" s="1"/>
      <c r="RO369" s="1"/>
      <c r="RP369" s="1"/>
      <c r="RQ369" s="1"/>
      <c r="RR369" s="1"/>
      <c r="RS369" s="1"/>
      <c r="RT369" s="1"/>
      <c r="RU369" s="1"/>
      <c r="RV369" s="1"/>
      <c r="RW369" s="1"/>
      <c r="RX369" s="1"/>
      <c r="RY369" s="1"/>
      <c r="RZ369" s="1"/>
      <c r="SA369" s="1"/>
      <c r="SB369" s="1"/>
      <c r="SC369" s="1"/>
      <c r="SD369" s="1"/>
      <c r="SE369" s="1"/>
      <c r="SF369" s="1"/>
      <c r="SG369" s="1"/>
      <c r="SH369" s="1"/>
      <c r="SI369" s="1"/>
      <c r="SJ369" s="1"/>
      <c r="SK369" s="1"/>
      <c r="SL369" s="1"/>
      <c r="SM369" s="1"/>
      <c r="SN369" s="1"/>
      <c r="SO369" s="1"/>
      <c r="SP369" s="1"/>
      <c r="SQ369" s="1"/>
      <c r="SR369" s="1"/>
      <c r="SS369" s="1"/>
      <c r="ST369" s="1"/>
      <c r="SU369" s="1"/>
      <c r="SV369" s="1"/>
      <c r="SW369" s="1"/>
      <c r="SX369" s="1"/>
      <c r="SY369" s="1"/>
      <c r="SZ369" s="1"/>
      <c r="TA369" s="1"/>
      <c r="TB369" s="1"/>
      <c r="TC369" s="1"/>
      <c r="TD369" s="1"/>
      <c r="TE369" s="1"/>
      <c r="TF369" s="1"/>
      <c r="TG369" s="1"/>
      <c r="TH369" s="1"/>
      <c r="TI369" s="1"/>
      <c r="TJ369" s="1"/>
      <c r="TK369" s="1"/>
      <c r="TL369" s="1"/>
      <c r="TM369" s="1"/>
      <c r="TN369" s="1"/>
      <c r="TO369" s="1"/>
      <c r="TP369" s="1"/>
      <c r="TQ369" s="1"/>
      <c r="TR369" s="1"/>
      <c r="TS369" s="1"/>
      <c r="TT369" s="1"/>
      <c r="TU369" s="1"/>
      <c r="TV369" s="1"/>
      <c r="TW369" s="1"/>
      <c r="TX369" s="1"/>
      <c r="TY369" s="1"/>
      <c r="TZ369" s="1"/>
      <c r="UA369" s="1"/>
      <c r="UB369" s="1"/>
      <c r="UC369" s="1"/>
      <c r="UD369" s="1"/>
      <c r="UE369" s="1"/>
      <c r="UF369" s="1"/>
      <c r="UG369" s="1"/>
      <c r="UH369" s="1"/>
      <c r="UI369" s="1"/>
      <c r="UJ369" s="1"/>
      <c r="UK369" s="1"/>
      <c r="UL369" s="1"/>
      <c r="UM369" s="1"/>
      <c r="UN369" s="1"/>
      <c r="UO369" s="1"/>
      <c r="UP369" s="1"/>
      <c r="UQ369" s="1"/>
      <c r="UR369" s="1"/>
      <c r="US369" s="1"/>
      <c r="UT369" s="1"/>
      <c r="UU369" s="1"/>
      <c r="UV369" s="1"/>
      <c r="UW369" s="1"/>
      <c r="UX369" s="1"/>
      <c r="UY369" s="1"/>
      <c r="UZ369" s="1"/>
      <c r="VA369" s="1"/>
      <c r="VB369" s="1"/>
      <c r="VC369" s="1"/>
      <c r="VD369" s="1"/>
      <c r="VE369" s="1"/>
      <c r="VF369" s="1"/>
      <c r="VG369" s="1"/>
      <c r="VH369" s="1"/>
      <c r="VI369" s="1"/>
      <c r="VJ369" s="1"/>
      <c r="VK369" s="1"/>
      <c r="VL369" s="1"/>
      <c r="VM369" s="1"/>
      <c r="VN369" s="1"/>
      <c r="VO369" s="1"/>
      <c r="VP369" s="1"/>
      <c r="VQ369" s="1"/>
      <c r="VR369" s="1"/>
      <c r="VS369" s="1"/>
      <c r="VT369" s="1"/>
      <c r="VU369" s="1"/>
      <c r="VV369" s="1"/>
      <c r="VW369" s="1"/>
      <c r="VX369" s="1"/>
      <c r="VY369" s="1"/>
      <c r="VZ369" s="1"/>
      <c r="WA369" s="1"/>
      <c r="WB369" s="1"/>
      <c r="WC369" s="1"/>
      <c r="WD369" s="1"/>
      <c r="WE369" s="1"/>
      <c r="WF369" s="1"/>
      <c r="WG369" s="1"/>
      <c r="WH369" s="1"/>
      <c r="WI369" s="1"/>
      <c r="WJ369" s="1"/>
      <c r="WK369" s="1"/>
      <c r="WL369" s="1"/>
      <c r="WM369" s="1"/>
      <c r="WN369" s="1"/>
      <c r="WO369" s="1"/>
      <c r="WP369" s="1"/>
      <c r="WQ369" s="1"/>
      <c r="WR369" s="1"/>
      <c r="WS369" s="1"/>
      <c r="WT369" s="1"/>
      <c r="WU369" s="1"/>
      <c r="WV369" s="1"/>
      <c r="WW369" s="1"/>
      <c r="WX369" s="1"/>
      <c r="WY369" s="1"/>
      <c r="WZ369" s="1"/>
      <c r="XA369" s="1"/>
      <c r="XB369" s="1"/>
      <c r="XC369" s="1"/>
      <c r="XD369" s="1"/>
      <c r="XE369" s="1"/>
      <c r="XF369" s="1"/>
      <c r="XG369" s="1"/>
      <c r="XH369" s="1"/>
      <c r="XI369" s="1"/>
      <c r="XJ369" s="1"/>
      <c r="XK369" s="1"/>
      <c r="XL369" s="1"/>
      <c r="XM369" s="1"/>
      <c r="XN369" s="1"/>
      <c r="XO369" s="1"/>
      <c r="XP369" s="1"/>
      <c r="XQ369" s="1"/>
      <c r="XR369" s="1"/>
      <c r="XS369" s="1"/>
      <c r="XT369" s="1"/>
      <c r="XU369" s="1"/>
      <c r="XV369" s="1"/>
      <c r="XW369" s="1"/>
      <c r="XX369" s="1"/>
      <c r="XY369" s="1"/>
      <c r="XZ369" s="1"/>
      <c r="YA369" s="1"/>
      <c r="YB369" s="1"/>
      <c r="YC369" s="1"/>
      <c r="YD369" s="1"/>
      <c r="YE369" s="1"/>
      <c r="YF369" s="1"/>
      <c r="YG369" s="1"/>
      <c r="YH369" s="1"/>
      <c r="YI369" s="1"/>
      <c r="YJ369" s="1"/>
      <c r="YK369" s="1"/>
      <c r="YL369" s="1"/>
      <c r="YM369" s="1"/>
      <c r="YN369" s="1"/>
      <c r="YO369" s="1"/>
      <c r="YP369" s="1"/>
      <c r="YQ369" s="1"/>
      <c r="YR369" s="1"/>
      <c r="YS369" s="1"/>
      <c r="YT369" s="1"/>
      <c r="YU369" s="1"/>
      <c r="YV369" s="1"/>
      <c r="YW369" s="1"/>
      <c r="YX369" s="1"/>
      <c r="YY369" s="1"/>
      <c r="YZ369" s="1"/>
      <c r="ZA369" s="1"/>
      <c r="ZB369" s="1"/>
      <c r="ZC369" s="1"/>
      <c r="ZD369" s="1"/>
      <c r="ZE369" s="1"/>
      <c r="ZF369" s="1"/>
      <c r="ZG369" s="1"/>
      <c r="ZH369" s="1"/>
      <c r="ZI369" s="1"/>
      <c r="ZJ369" s="1"/>
      <c r="ZK369" s="1"/>
      <c r="ZL369" s="1"/>
      <c r="ZM369" s="1"/>
      <c r="ZN369" s="1"/>
      <c r="ZO369" s="1"/>
      <c r="ZP369" s="1"/>
      <c r="ZQ369" s="1"/>
      <c r="ZR369" s="1"/>
      <c r="ZS369" s="1"/>
      <c r="ZT369" s="1"/>
      <c r="ZU369" s="1"/>
      <c r="ZV369" s="1"/>
      <c r="ZW369" s="1"/>
      <c r="ZX369" s="1"/>
      <c r="ZY369" s="1"/>
      <c r="ZZ369" s="1"/>
      <c r="AAA369" s="1"/>
      <c r="AAB369" s="1"/>
      <c r="AAC369" s="1"/>
      <c r="AAD369" s="1"/>
      <c r="AAE369" s="1"/>
      <c r="AAF369" s="1"/>
      <c r="AAG369" s="1"/>
      <c r="AAH369" s="1"/>
      <c r="AAI369" s="1"/>
      <c r="AAJ369" s="1"/>
      <c r="AAK369" s="1"/>
      <c r="AAL369" s="1"/>
      <c r="AAM369" s="1"/>
      <c r="AAN369" s="1"/>
      <c r="AAO369" s="1"/>
      <c r="AAP369" s="1"/>
      <c r="AAQ369" s="1"/>
      <c r="AAR369" s="1"/>
      <c r="AAS369" s="1"/>
      <c r="AAT369" s="1"/>
      <c r="AAU369" s="1"/>
      <c r="AAV369" s="1"/>
      <c r="AAW369" s="1"/>
      <c r="AAX369" s="1"/>
      <c r="AAY369" s="1"/>
      <c r="AAZ369" s="1"/>
      <c r="ABA369" s="1"/>
      <c r="ABB369" s="1"/>
      <c r="ABC369" s="1"/>
      <c r="ABD369" s="1"/>
      <c r="ABE369" s="1"/>
      <c r="ABF369" s="1"/>
      <c r="ABG369" s="1"/>
      <c r="ABH369" s="1"/>
      <c r="ABI369" s="1"/>
      <c r="ABJ369" s="1"/>
      <c r="ABK369" s="1"/>
      <c r="ABL369" s="1"/>
      <c r="ABM369" s="1"/>
      <c r="ABN369" s="1"/>
      <c r="ABO369" s="1"/>
      <c r="ABP369" s="1"/>
      <c r="ABQ369" s="1"/>
      <c r="ABR369" s="1"/>
      <c r="ABS369" s="1"/>
      <c r="ABT369" s="1"/>
      <c r="ABU369" s="1"/>
      <c r="ABV369" s="1"/>
      <c r="ABW369" s="1"/>
      <c r="ABX369" s="1"/>
      <c r="ABY369" s="1"/>
      <c r="ABZ369" s="1"/>
      <c r="ACA369" s="1"/>
      <c r="ACB369" s="1"/>
      <c r="ACC369" s="1"/>
      <c r="ACD369" s="1"/>
      <c r="ACE369" s="1"/>
      <c r="ACF369" s="1"/>
      <c r="ACG369" s="1"/>
      <c r="ACH369" s="1"/>
      <c r="ACI369" s="1"/>
      <c r="ACJ369" s="1"/>
      <c r="ACK369" s="1"/>
      <c r="ACL369" s="1"/>
      <c r="ACM369" s="1"/>
      <c r="ACN369" s="1"/>
      <c r="ACO369" s="1"/>
      <c r="ACP369" s="1"/>
      <c r="ACQ369" s="1"/>
      <c r="ACR369" s="1"/>
      <c r="ACS369" s="1"/>
      <c r="ACT369" s="1"/>
      <c r="ACU369" s="1"/>
      <c r="ACV369" s="1"/>
      <c r="ACW369" s="1"/>
      <c r="ACX369" s="1"/>
      <c r="ACY369" s="1"/>
      <c r="ACZ369" s="1"/>
      <c r="ADA369" s="1"/>
      <c r="ADB369" s="1"/>
      <c r="ADC369" s="1"/>
      <c r="ADD369" s="1"/>
      <c r="ADE369" s="1"/>
      <c r="ADF369" s="1"/>
      <c r="ADG369" s="1"/>
      <c r="ADH369" s="1"/>
      <c r="ADI369" s="1"/>
      <c r="ADJ369" s="1"/>
      <c r="ADK369" s="1"/>
      <c r="ADL369" s="1"/>
      <c r="ADM369" s="1"/>
      <c r="ADN369" s="1"/>
      <c r="ADO369" s="1"/>
      <c r="ADP369" s="1"/>
      <c r="ADQ369" s="1"/>
      <c r="ADR369" s="1"/>
      <c r="ADS369" s="1"/>
      <c r="ADT369" s="1"/>
      <c r="ADU369" s="1"/>
      <c r="ADV369" s="1"/>
    </row>
    <row r="370" spans="1:802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  <c r="QT370" s="1"/>
      <c r="QU370" s="1"/>
      <c r="QV370" s="1"/>
      <c r="QW370" s="1"/>
      <c r="QX370" s="1"/>
      <c r="QY370" s="1"/>
      <c r="QZ370" s="1"/>
      <c r="RA370" s="1"/>
      <c r="RB370" s="1"/>
      <c r="RC370" s="1"/>
      <c r="RD370" s="1"/>
      <c r="RE370" s="1"/>
      <c r="RF370" s="1"/>
      <c r="RG370" s="1"/>
      <c r="RH370" s="1"/>
      <c r="RI370" s="1"/>
      <c r="RJ370" s="1"/>
      <c r="RK370" s="1"/>
      <c r="RL370" s="1"/>
      <c r="RM370" s="1"/>
      <c r="RN370" s="1"/>
      <c r="RO370" s="1"/>
      <c r="RP370" s="1"/>
      <c r="RQ370" s="1"/>
      <c r="RR370" s="1"/>
      <c r="RS370" s="1"/>
      <c r="RT370" s="1"/>
      <c r="RU370" s="1"/>
      <c r="RV370" s="1"/>
      <c r="RW370" s="1"/>
      <c r="RX370" s="1"/>
      <c r="RY370" s="1"/>
      <c r="RZ370" s="1"/>
      <c r="SA370" s="1"/>
      <c r="SB370" s="1"/>
      <c r="SC370" s="1"/>
      <c r="SD370" s="1"/>
      <c r="SE370" s="1"/>
      <c r="SF370" s="1"/>
      <c r="SG370" s="1"/>
      <c r="SH370" s="1"/>
      <c r="SI370" s="1"/>
      <c r="SJ370" s="1"/>
      <c r="SK370" s="1"/>
      <c r="SL370" s="1"/>
      <c r="SM370" s="1"/>
      <c r="SN370" s="1"/>
      <c r="SO370" s="1"/>
      <c r="SP370" s="1"/>
      <c r="SQ370" s="1"/>
      <c r="SR370" s="1"/>
      <c r="SS370" s="1"/>
      <c r="ST370" s="1"/>
      <c r="SU370" s="1"/>
      <c r="SV370" s="1"/>
      <c r="SW370" s="1"/>
      <c r="SX370" s="1"/>
      <c r="SY370" s="1"/>
      <c r="SZ370" s="1"/>
      <c r="TA370" s="1"/>
      <c r="TB370" s="1"/>
      <c r="TC370" s="1"/>
      <c r="TD370" s="1"/>
      <c r="TE370" s="1"/>
      <c r="TF370" s="1"/>
      <c r="TG370" s="1"/>
      <c r="TH370" s="1"/>
      <c r="TI370" s="1"/>
      <c r="TJ370" s="1"/>
      <c r="TK370" s="1"/>
      <c r="TL370" s="1"/>
      <c r="TM370" s="1"/>
      <c r="TN370" s="1"/>
      <c r="TO370" s="1"/>
      <c r="TP370" s="1"/>
      <c r="TQ370" s="1"/>
      <c r="TR370" s="1"/>
      <c r="TS370" s="1"/>
      <c r="TT370" s="1"/>
      <c r="TU370" s="1"/>
      <c r="TV370" s="1"/>
      <c r="TW370" s="1"/>
      <c r="TX370" s="1"/>
      <c r="TY370" s="1"/>
      <c r="TZ370" s="1"/>
      <c r="UA370" s="1"/>
      <c r="UB370" s="1"/>
      <c r="UC370" s="1"/>
      <c r="UD370" s="1"/>
      <c r="UE370" s="1"/>
      <c r="UF370" s="1"/>
      <c r="UG370" s="1"/>
      <c r="UH370" s="1"/>
      <c r="UI370" s="1"/>
      <c r="UJ370" s="1"/>
      <c r="UK370" s="1"/>
      <c r="UL370" s="1"/>
      <c r="UM370" s="1"/>
      <c r="UN370" s="1"/>
      <c r="UO370" s="1"/>
      <c r="UP370" s="1"/>
      <c r="UQ370" s="1"/>
      <c r="UR370" s="1"/>
      <c r="US370" s="1"/>
      <c r="UT370" s="1"/>
      <c r="UU370" s="1"/>
      <c r="UV370" s="1"/>
      <c r="UW370" s="1"/>
      <c r="UX370" s="1"/>
      <c r="UY370" s="1"/>
      <c r="UZ370" s="1"/>
      <c r="VA370" s="1"/>
      <c r="VB370" s="1"/>
      <c r="VC370" s="1"/>
      <c r="VD370" s="1"/>
      <c r="VE370" s="1"/>
      <c r="VF370" s="1"/>
      <c r="VG370" s="1"/>
      <c r="VH370" s="1"/>
      <c r="VI370" s="1"/>
      <c r="VJ370" s="1"/>
      <c r="VK370" s="1"/>
      <c r="VL370" s="1"/>
      <c r="VM370" s="1"/>
      <c r="VN370" s="1"/>
      <c r="VO370" s="1"/>
      <c r="VP370" s="1"/>
      <c r="VQ370" s="1"/>
      <c r="VR370" s="1"/>
      <c r="VS370" s="1"/>
      <c r="VT370" s="1"/>
      <c r="VU370" s="1"/>
      <c r="VV370" s="1"/>
      <c r="VW370" s="1"/>
      <c r="VX370" s="1"/>
      <c r="VY370" s="1"/>
      <c r="VZ370" s="1"/>
      <c r="WA370" s="1"/>
      <c r="WB370" s="1"/>
      <c r="WC370" s="1"/>
      <c r="WD370" s="1"/>
      <c r="WE370" s="1"/>
      <c r="WF370" s="1"/>
      <c r="WG370" s="1"/>
      <c r="WH370" s="1"/>
      <c r="WI370" s="1"/>
      <c r="WJ370" s="1"/>
      <c r="WK370" s="1"/>
      <c r="WL370" s="1"/>
      <c r="WM370" s="1"/>
      <c r="WN370" s="1"/>
      <c r="WO370" s="1"/>
      <c r="WP370" s="1"/>
      <c r="WQ370" s="1"/>
      <c r="WR370" s="1"/>
      <c r="WS370" s="1"/>
      <c r="WT370" s="1"/>
      <c r="WU370" s="1"/>
      <c r="WV370" s="1"/>
      <c r="WW370" s="1"/>
      <c r="WX370" s="1"/>
      <c r="WY370" s="1"/>
      <c r="WZ370" s="1"/>
      <c r="XA370" s="1"/>
      <c r="XB370" s="1"/>
      <c r="XC370" s="1"/>
      <c r="XD370" s="1"/>
      <c r="XE370" s="1"/>
      <c r="XF370" s="1"/>
      <c r="XG370" s="1"/>
      <c r="XH370" s="1"/>
      <c r="XI370" s="1"/>
      <c r="XJ370" s="1"/>
      <c r="XK370" s="1"/>
      <c r="XL370" s="1"/>
      <c r="XM370" s="1"/>
      <c r="XN370" s="1"/>
      <c r="XO370" s="1"/>
      <c r="XP370" s="1"/>
      <c r="XQ370" s="1"/>
      <c r="XR370" s="1"/>
      <c r="XS370" s="1"/>
      <c r="XT370" s="1"/>
      <c r="XU370" s="1"/>
      <c r="XV370" s="1"/>
      <c r="XW370" s="1"/>
      <c r="XX370" s="1"/>
      <c r="XY370" s="1"/>
      <c r="XZ370" s="1"/>
      <c r="YA370" s="1"/>
      <c r="YB370" s="1"/>
      <c r="YC370" s="1"/>
      <c r="YD370" s="1"/>
      <c r="YE370" s="1"/>
      <c r="YF370" s="1"/>
      <c r="YG370" s="1"/>
      <c r="YH370" s="1"/>
      <c r="YI370" s="1"/>
      <c r="YJ370" s="1"/>
      <c r="YK370" s="1"/>
      <c r="YL370" s="1"/>
      <c r="YM370" s="1"/>
      <c r="YN370" s="1"/>
      <c r="YO370" s="1"/>
      <c r="YP370" s="1"/>
      <c r="YQ370" s="1"/>
      <c r="YR370" s="1"/>
      <c r="YS370" s="1"/>
      <c r="YT370" s="1"/>
      <c r="YU370" s="1"/>
      <c r="YV370" s="1"/>
      <c r="YW370" s="1"/>
      <c r="YX370" s="1"/>
      <c r="YY370" s="1"/>
      <c r="YZ370" s="1"/>
      <c r="ZA370" s="1"/>
      <c r="ZB370" s="1"/>
      <c r="ZC370" s="1"/>
      <c r="ZD370" s="1"/>
      <c r="ZE370" s="1"/>
      <c r="ZF370" s="1"/>
      <c r="ZG370" s="1"/>
      <c r="ZH370" s="1"/>
      <c r="ZI370" s="1"/>
      <c r="ZJ370" s="1"/>
      <c r="ZK370" s="1"/>
      <c r="ZL370" s="1"/>
      <c r="ZM370" s="1"/>
      <c r="ZN370" s="1"/>
      <c r="ZO370" s="1"/>
      <c r="ZP370" s="1"/>
      <c r="ZQ370" s="1"/>
      <c r="ZR370" s="1"/>
      <c r="ZS370" s="1"/>
      <c r="ZT370" s="1"/>
      <c r="ZU370" s="1"/>
      <c r="ZV370" s="1"/>
      <c r="ZW370" s="1"/>
      <c r="ZX370" s="1"/>
      <c r="ZY370" s="1"/>
      <c r="ZZ370" s="1"/>
      <c r="AAA370" s="1"/>
      <c r="AAB370" s="1"/>
      <c r="AAC370" s="1"/>
      <c r="AAD370" s="1"/>
      <c r="AAE370" s="1"/>
      <c r="AAF370" s="1"/>
      <c r="AAG370" s="1"/>
      <c r="AAH370" s="1"/>
      <c r="AAI370" s="1"/>
      <c r="AAJ370" s="1"/>
      <c r="AAK370" s="1"/>
      <c r="AAL370" s="1"/>
      <c r="AAM370" s="1"/>
      <c r="AAN370" s="1"/>
      <c r="AAO370" s="1"/>
      <c r="AAP370" s="1"/>
      <c r="AAQ370" s="1"/>
      <c r="AAR370" s="1"/>
      <c r="AAS370" s="1"/>
      <c r="AAT370" s="1"/>
      <c r="AAU370" s="1"/>
      <c r="AAV370" s="1"/>
      <c r="AAW370" s="1"/>
      <c r="AAX370" s="1"/>
      <c r="AAY370" s="1"/>
      <c r="AAZ370" s="1"/>
      <c r="ABA370" s="1"/>
      <c r="ABB370" s="1"/>
      <c r="ABC370" s="1"/>
      <c r="ABD370" s="1"/>
      <c r="ABE370" s="1"/>
      <c r="ABF370" s="1"/>
      <c r="ABG370" s="1"/>
      <c r="ABH370" s="1"/>
      <c r="ABI370" s="1"/>
      <c r="ABJ370" s="1"/>
      <c r="ABK370" s="1"/>
      <c r="ABL370" s="1"/>
      <c r="ABM370" s="1"/>
      <c r="ABN370" s="1"/>
      <c r="ABO370" s="1"/>
      <c r="ABP370" s="1"/>
      <c r="ABQ370" s="1"/>
      <c r="ABR370" s="1"/>
      <c r="ABS370" s="1"/>
      <c r="ABT370" s="1"/>
      <c r="ABU370" s="1"/>
      <c r="ABV370" s="1"/>
      <c r="ABW370" s="1"/>
      <c r="ABX370" s="1"/>
      <c r="ABY370" s="1"/>
      <c r="ABZ370" s="1"/>
      <c r="ACA370" s="1"/>
      <c r="ACB370" s="1"/>
      <c r="ACC370" s="1"/>
      <c r="ACD370" s="1"/>
      <c r="ACE370" s="1"/>
      <c r="ACF370" s="1"/>
      <c r="ACG370" s="1"/>
      <c r="ACH370" s="1"/>
      <c r="ACI370" s="1"/>
      <c r="ACJ370" s="1"/>
      <c r="ACK370" s="1"/>
      <c r="ACL370" s="1"/>
      <c r="ACM370" s="1"/>
      <c r="ACN370" s="1"/>
      <c r="ACO370" s="1"/>
      <c r="ACP370" s="1"/>
      <c r="ACQ370" s="1"/>
      <c r="ACR370" s="1"/>
      <c r="ACS370" s="1"/>
      <c r="ACT370" s="1"/>
      <c r="ACU370" s="1"/>
      <c r="ACV370" s="1"/>
      <c r="ACW370" s="1"/>
      <c r="ACX370" s="1"/>
      <c r="ACY370" s="1"/>
      <c r="ACZ370" s="1"/>
      <c r="ADA370" s="1"/>
      <c r="ADB370" s="1"/>
      <c r="ADC370" s="1"/>
      <c r="ADD370" s="1"/>
      <c r="ADE370" s="1"/>
      <c r="ADF370" s="1"/>
      <c r="ADG370" s="1"/>
      <c r="ADH370" s="1"/>
      <c r="ADI370" s="1"/>
      <c r="ADJ370" s="1"/>
      <c r="ADK370" s="1"/>
      <c r="ADL370" s="1"/>
      <c r="ADM370" s="1"/>
      <c r="ADN370" s="1"/>
      <c r="ADO370" s="1"/>
      <c r="ADP370" s="1"/>
      <c r="ADQ370" s="1"/>
      <c r="ADR370" s="1"/>
      <c r="ADS370" s="1"/>
      <c r="ADT370" s="1"/>
      <c r="ADU370" s="1"/>
      <c r="ADV370" s="1"/>
    </row>
    <row r="371" spans="1:802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1"/>
      <c r="QR371" s="1"/>
      <c r="QS371" s="1"/>
      <c r="QT371" s="1"/>
      <c r="QU371" s="1"/>
      <c r="QV371" s="1"/>
      <c r="QW371" s="1"/>
      <c r="QX371" s="1"/>
      <c r="QY371" s="1"/>
      <c r="QZ371" s="1"/>
      <c r="RA371" s="1"/>
      <c r="RB371" s="1"/>
      <c r="RC371" s="1"/>
      <c r="RD371" s="1"/>
      <c r="RE371" s="1"/>
      <c r="RF371" s="1"/>
      <c r="RG371" s="1"/>
      <c r="RH371" s="1"/>
      <c r="RI371" s="1"/>
      <c r="RJ371" s="1"/>
      <c r="RK371" s="1"/>
      <c r="RL371" s="1"/>
      <c r="RM371" s="1"/>
      <c r="RN371" s="1"/>
      <c r="RO371" s="1"/>
      <c r="RP371" s="1"/>
      <c r="RQ371" s="1"/>
      <c r="RR371" s="1"/>
      <c r="RS371" s="1"/>
      <c r="RT371" s="1"/>
      <c r="RU371" s="1"/>
      <c r="RV371" s="1"/>
      <c r="RW371" s="1"/>
      <c r="RX371" s="1"/>
      <c r="RY371" s="1"/>
      <c r="RZ371" s="1"/>
      <c r="SA371" s="1"/>
      <c r="SB371" s="1"/>
      <c r="SC371" s="1"/>
      <c r="SD371" s="1"/>
      <c r="SE371" s="1"/>
      <c r="SF371" s="1"/>
      <c r="SG371" s="1"/>
      <c r="SH371" s="1"/>
      <c r="SI371" s="1"/>
      <c r="SJ371" s="1"/>
      <c r="SK371" s="1"/>
      <c r="SL371" s="1"/>
      <c r="SM371" s="1"/>
      <c r="SN371" s="1"/>
      <c r="SO371" s="1"/>
      <c r="SP371" s="1"/>
      <c r="SQ371" s="1"/>
      <c r="SR371" s="1"/>
      <c r="SS371" s="1"/>
      <c r="ST371" s="1"/>
      <c r="SU371" s="1"/>
      <c r="SV371" s="1"/>
      <c r="SW371" s="1"/>
      <c r="SX371" s="1"/>
      <c r="SY371" s="1"/>
      <c r="SZ371" s="1"/>
      <c r="TA371" s="1"/>
      <c r="TB371" s="1"/>
      <c r="TC371" s="1"/>
      <c r="TD371" s="1"/>
      <c r="TE371" s="1"/>
      <c r="TF371" s="1"/>
      <c r="TG371" s="1"/>
      <c r="TH371" s="1"/>
      <c r="TI371" s="1"/>
      <c r="TJ371" s="1"/>
      <c r="TK371" s="1"/>
      <c r="TL371" s="1"/>
      <c r="TM371" s="1"/>
      <c r="TN371" s="1"/>
      <c r="TO371" s="1"/>
      <c r="TP371" s="1"/>
      <c r="TQ371" s="1"/>
      <c r="TR371" s="1"/>
      <c r="TS371" s="1"/>
      <c r="TT371" s="1"/>
      <c r="TU371" s="1"/>
      <c r="TV371" s="1"/>
      <c r="TW371" s="1"/>
      <c r="TX371" s="1"/>
      <c r="TY371" s="1"/>
      <c r="TZ371" s="1"/>
      <c r="UA371" s="1"/>
      <c r="UB371" s="1"/>
      <c r="UC371" s="1"/>
      <c r="UD371" s="1"/>
      <c r="UE371" s="1"/>
      <c r="UF371" s="1"/>
      <c r="UG371" s="1"/>
      <c r="UH371" s="1"/>
      <c r="UI371" s="1"/>
      <c r="UJ371" s="1"/>
      <c r="UK371" s="1"/>
      <c r="UL371" s="1"/>
      <c r="UM371" s="1"/>
      <c r="UN371" s="1"/>
      <c r="UO371" s="1"/>
      <c r="UP371" s="1"/>
      <c r="UQ371" s="1"/>
      <c r="UR371" s="1"/>
      <c r="US371" s="1"/>
      <c r="UT371" s="1"/>
      <c r="UU371" s="1"/>
      <c r="UV371" s="1"/>
      <c r="UW371" s="1"/>
      <c r="UX371" s="1"/>
      <c r="UY371" s="1"/>
      <c r="UZ371" s="1"/>
      <c r="VA371" s="1"/>
      <c r="VB371" s="1"/>
      <c r="VC371" s="1"/>
      <c r="VD371" s="1"/>
      <c r="VE371" s="1"/>
      <c r="VF371" s="1"/>
      <c r="VG371" s="1"/>
      <c r="VH371" s="1"/>
      <c r="VI371" s="1"/>
      <c r="VJ371" s="1"/>
      <c r="VK371" s="1"/>
      <c r="VL371" s="1"/>
      <c r="VM371" s="1"/>
      <c r="VN371" s="1"/>
      <c r="VO371" s="1"/>
      <c r="VP371" s="1"/>
      <c r="VQ371" s="1"/>
      <c r="VR371" s="1"/>
      <c r="VS371" s="1"/>
      <c r="VT371" s="1"/>
      <c r="VU371" s="1"/>
      <c r="VV371" s="1"/>
      <c r="VW371" s="1"/>
      <c r="VX371" s="1"/>
      <c r="VY371" s="1"/>
      <c r="VZ371" s="1"/>
      <c r="WA371" s="1"/>
      <c r="WB371" s="1"/>
      <c r="WC371" s="1"/>
      <c r="WD371" s="1"/>
      <c r="WE371" s="1"/>
      <c r="WF371" s="1"/>
      <c r="WG371" s="1"/>
      <c r="WH371" s="1"/>
      <c r="WI371" s="1"/>
      <c r="WJ371" s="1"/>
      <c r="WK371" s="1"/>
      <c r="WL371" s="1"/>
      <c r="WM371" s="1"/>
      <c r="WN371" s="1"/>
      <c r="WO371" s="1"/>
      <c r="WP371" s="1"/>
      <c r="WQ371" s="1"/>
      <c r="WR371" s="1"/>
      <c r="WS371" s="1"/>
      <c r="WT371" s="1"/>
      <c r="WU371" s="1"/>
      <c r="WV371" s="1"/>
      <c r="WW371" s="1"/>
      <c r="WX371" s="1"/>
      <c r="WY371" s="1"/>
      <c r="WZ371" s="1"/>
      <c r="XA371" s="1"/>
      <c r="XB371" s="1"/>
      <c r="XC371" s="1"/>
      <c r="XD371" s="1"/>
      <c r="XE371" s="1"/>
      <c r="XF371" s="1"/>
      <c r="XG371" s="1"/>
      <c r="XH371" s="1"/>
      <c r="XI371" s="1"/>
      <c r="XJ371" s="1"/>
      <c r="XK371" s="1"/>
      <c r="XL371" s="1"/>
      <c r="XM371" s="1"/>
      <c r="XN371" s="1"/>
      <c r="XO371" s="1"/>
      <c r="XP371" s="1"/>
      <c r="XQ371" s="1"/>
      <c r="XR371" s="1"/>
      <c r="XS371" s="1"/>
      <c r="XT371" s="1"/>
      <c r="XU371" s="1"/>
      <c r="XV371" s="1"/>
      <c r="XW371" s="1"/>
      <c r="XX371" s="1"/>
      <c r="XY371" s="1"/>
      <c r="XZ371" s="1"/>
      <c r="YA371" s="1"/>
      <c r="YB371" s="1"/>
      <c r="YC371" s="1"/>
      <c r="YD371" s="1"/>
      <c r="YE371" s="1"/>
      <c r="YF371" s="1"/>
      <c r="YG371" s="1"/>
      <c r="YH371" s="1"/>
      <c r="YI371" s="1"/>
      <c r="YJ371" s="1"/>
      <c r="YK371" s="1"/>
      <c r="YL371" s="1"/>
      <c r="YM371" s="1"/>
      <c r="YN371" s="1"/>
      <c r="YO371" s="1"/>
      <c r="YP371" s="1"/>
      <c r="YQ371" s="1"/>
      <c r="YR371" s="1"/>
      <c r="YS371" s="1"/>
      <c r="YT371" s="1"/>
      <c r="YU371" s="1"/>
      <c r="YV371" s="1"/>
      <c r="YW371" s="1"/>
      <c r="YX371" s="1"/>
      <c r="YY371" s="1"/>
      <c r="YZ371" s="1"/>
      <c r="ZA371" s="1"/>
      <c r="ZB371" s="1"/>
      <c r="ZC371" s="1"/>
      <c r="ZD371" s="1"/>
      <c r="ZE371" s="1"/>
      <c r="ZF371" s="1"/>
      <c r="ZG371" s="1"/>
      <c r="ZH371" s="1"/>
      <c r="ZI371" s="1"/>
      <c r="ZJ371" s="1"/>
      <c r="ZK371" s="1"/>
      <c r="ZL371" s="1"/>
      <c r="ZM371" s="1"/>
      <c r="ZN371" s="1"/>
      <c r="ZO371" s="1"/>
      <c r="ZP371" s="1"/>
      <c r="ZQ371" s="1"/>
      <c r="ZR371" s="1"/>
      <c r="ZS371" s="1"/>
      <c r="ZT371" s="1"/>
      <c r="ZU371" s="1"/>
      <c r="ZV371" s="1"/>
      <c r="ZW371" s="1"/>
      <c r="ZX371" s="1"/>
      <c r="ZY371" s="1"/>
      <c r="ZZ371" s="1"/>
      <c r="AAA371" s="1"/>
      <c r="AAB371" s="1"/>
      <c r="AAC371" s="1"/>
      <c r="AAD371" s="1"/>
      <c r="AAE371" s="1"/>
      <c r="AAF371" s="1"/>
      <c r="AAG371" s="1"/>
      <c r="AAH371" s="1"/>
      <c r="AAI371" s="1"/>
      <c r="AAJ371" s="1"/>
      <c r="AAK371" s="1"/>
      <c r="AAL371" s="1"/>
      <c r="AAM371" s="1"/>
      <c r="AAN371" s="1"/>
      <c r="AAO371" s="1"/>
      <c r="AAP371" s="1"/>
      <c r="AAQ371" s="1"/>
      <c r="AAR371" s="1"/>
      <c r="AAS371" s="1"/>
      <c r="AAT371" s="1"/>
      <c r="AAU371" s="1"/>
      <c r="AAV371" s="1"/>
      <c r="AAW371" s="1"/>
      <c r="AAX371" s="1"/>
      <c r="AAY371" s="1"/>
      <c r="AAZ371" s="1"/>
      <c r="ABA371" s="1"/>
      <c r="ABB371" s="1"/>
      <c r="ABC371" s="1"/>
      <c r="ABD371" s="1"/>
      <c r="ABE371" s="1"/>
      <c r="ABF371" s="1"/>
      <c r="ABG371" s="1"/>
      <c r="ABH371" s="1"/>
      <c r="ABI371" s="1"/>
      <c r="ABJ371" s="1"/>
      <c r="ABK371" s="1"/>
      <c r="ABL371" s="1"/>
      <c r="ABM371" s="1"/>
      <c r="ABN371" s="1"/>
      <c r="ABO371" s="1"/>
      <c r="ABP371" s="1"/>
      <c r="ABQ371" s="1"/>
      <c r="ABR371" s="1"/>
      <c r="ABS371" s="1"/>
      <c r="ABT371" s="1"/>
      <c r="ABU371" s="1"/>
      <c r="ABV371" s="1"/>
      <c r="ABW371" s="1"/>
      <c r="ABX371" s="1"/>
      <c r="ABY371" s="1"/>
      <c r="ABZ371" s="1"/>
      <c r="ACA371" s="1"/>
      <c r="ACB371" s="1"/>
      <c r="ACC371" s="1"/>
      <c r="ACD371" s="1"/>
      <c r="ACE371" s="1"/>
      <c r="ACF371" s="1"/>
      <c r="ACG371" s="1"/>
      <c r="ACH371" s="1"/>
      <c r="ACI371" s="1"/>
      <c r="ACJ371" s="1"/>
      <c r="ACK371" s="1"/>
      <c r="ACL371" s="1"/>
      <c r="ACM371" s="1"/>
      <c r="ACN371" s="1"/>
      <c r="ACO371" s="1"/>
      <c r="ACP371" s="1"/>
      <c r="ACQ371" s="1"/>
      <c r="ACR371" s="1"/>
      <c r="ACS371" s="1"/>
      <c r="ACT371" s="1"/>
      <c r="ACU371" s="1"/>
      <c r="ACV371" s="1"/>
      <c r="ACW371" s="1"/>
      <c r="ACX371" s="1"/>
      <c r="ACY371" s="1"/>
      <c r="ACZ371" s="1"/>
      <c r="ADA371" s="1"/>
      <c r="ADB371" s="1"/>
      <c r="ADC371" s="1"/>
      <c r="ADD371" s="1"/>
      <c r="ADE371" s="1"/>
      <c r="ADF371" s="1"/>
      <c r="ADG371" s="1"/>
      <c r="ADH371" s="1"/>
      <c r="ADI371" s="1"/>
      <c r="ADJ371" s="1"/>
      <c r="ADK371" s="1"/>
      <c r="ADL371" s="1"/>
      <c r="ADM371" s="1"/>
      <c r="ADN371" s="1"/>
      <c r="ADO371" s="1"/>
      <c r="ADP371" s="1"/>
      <c r="ADQ371" s="1"/>
      <c r="ADR371" s="1"/>
      <c r="ADS371" s="1"/>
      <c r="ADT371" s="1"/>
      <c r="ADU371" s="1"/>
      <c r="ADV371" s="1"/>
    </row>
    <row r="372" spans="1:802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/>
      <c r="PV372" s="1"/>
      <c r="PW372" s="1"/>
      <c r="PX372" s="1"/>
      <c r="PY372" s="1"/>
      <c r="PZ372" s="1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1"/>
      <c r="QL372" s="1"/>
      <c r="QM372" s="1"/>
      <c r="QN372" s="1"/>
      <c r="QO372" s="1"/>
      <c r="QP372" s="1"/>
      <c r="QQ372" s="1"/>
      <c r="QR372" s="1"/>
      <c r="QS372" s="1"/>
      <c r="QT372" s="1"/>
      <c r="QU372" s="1"/>
      <c r="QV372" s="1"/>
      <c r="QW372" s="1"/>
      <c r="QX372" s="1"/>
      <c r="QY372" s="1"/>
      <c r="QZ372" s="1"/>
      <c r="RA372" s="1"/>
      <c r="RB372" s="1"/>
      <c r="RC372" s="1"/>
      <c r="RD372" s="1"/>
      <c r="RE372" s="1"/>
      <c r="RF372" s="1"/>
      <c r="RG372" s="1"/>
      <c r="RH372" s="1"/>
      <c r="RI372" s="1"/>
      <c r="RJ372" s="1"/>
      <c r="RK372" s="1"/>
      <c r="RL372" s="1"/>
      <c r="RM372" s="1"/>
      <c r="RN372" s="1"/>
      <c r="RO372" s="1"/>
      <c r="RP372" s="1"/>
      <c r="RQ372" s="1"/>
      <c r="RR372" s="1"/>
      <c r="RS372" s="1"/>
      <c r="RT372" s="1"/>
      <c r="RU372" s="1"/>
      <c r="RV372" s="1"/>
      <c r="RW372" s="1"/>
      <c r="RX372" s="1"/>
      <c r="RY372" s="1"/>
      <c r="RZ372" s="1"/>
      <c r="SA372" s="1"/>
      <c r="SB372" s="1"/>
      <c r="SC372" s="1"/>
      <c r="SD372" s="1"/>
      <c r="SE372" s="1"/>
      <c r="SF372" s="1"/>
      <c r="SG372" s="1"/>
      <c r="SH372" s="1"/>
      <c r="SI372" s="1"/>
      <c r="SJ372" s="1"/>
      <c r="SK372" s="1"/>
      <c r="SL372" s="1"/>
      <c r="SM372" s="1"/>
      <c r="SN372" s="1"/>
      <c r="SO372" s="1"/>
      <c r="SP372" s="1"/>
      <c r="SQ372" s="1"/>
      <c r="SR372" s="1"/>
      <c r="SS372" s="1"/>
      <c r="ST372" s="1"/>
      <c r="SU372" s="1"/>
      <c r="SV372" s="1"/>
      <c r="SW372" s="1"/>
      <c r="SX372" s="1"/>
      <c r="SY372" s="1"/>
      <c r="SZ372" s="1"/>
      <c r="TA372" s="1"/>
      <c r="TB372" s="1"/>
      <c r="TC372" s="1"/>
      <c r="TD372" s="1"/>
      <c r="TE372" s="1"/>
      <c r="TF372" s="1"/>
      <c r="TG372" s="1"/>
      <c r="TH372" s="1"/>
      <c r="TI372" s="1"/>
      <c r="TJ372" s="1"/>
      <c r="TK372" s="1"/>
      <c r="TL372" s="1"/>
      <c r="TM372" s="1"/>
      <c r="TN372" s="1"/>
      <c r="TO372" s="1"/>
      <c r="TP372" s="1"/>
      <c r="TQ372" s="1"/>
      <c r="TR372" s="1"/>
      <c r="TS372" s="1"/>
      <c r="TT372" s="1"/>
      <c r="TU372" s="1"/>
      <c r="TV372" s="1"/>
      <c r="TW372" s="1"/>
      <c r="TX372" s="1"/>
      <c r="TY372" s="1"/>
      <c r="TZ372" s="1"/>
      <c r="UA372" s="1"/>
      <c r="UB372" s="1"/>
      <c r="UC372" s="1"/>
      <c r="UD372" s="1"/>
      <c r="UE372" s="1"/>
      <c r="UF372" s="1"/>
      <c r="UG372" s="1"/>
      <c r="UH372" s="1"/>
      <c r="UI372" s="1"/>
      <c r="UJ372" s="1"/>
      <c r="UK372" s="1"/>
      <c r="UL372" s="1"/>
      <c r="UM372" s="1"/>
      <c r="UN372" s="1"/>
      <c r="UO372" s="1"/>
      <c r="UP372" s="1"/>
      <c r="UQ372" s="1"/>
      <c r="UR372" s="1"/>
      <c r="US372" s="1"/>
      <c r="UT372" s="1"/>
      <c r="UU372" s="1"/>
      <c r="UV372" s="1"/>
      <c r="UW372" s="1"/>
      <c r="UX372" s="1"/>
      <c r="UY372" s="1"/>
      <c r="UZ372" s="1"/>
      <c r="VA372" s="1"/>
      <c r="VB372" s="1"/>
      <c r="VC372" s="1"/>
      <c r="VD372" s="1"/>
      <c r="VE372" s="1"/>
      <c r="VF372" s="1"/>
      <c r="VG372" s="1"/>
      <c r="VH372" s="1"/>
      <c r="VI372" s="1"/>
      <c r="VJ372" s="1"/>
      <c r="VK372" s="1"/>
      <c r="VL372" s="1"/>
      <c r="VM372" s="1"/>
      <c r="VN372" s="1"/>
      <c r="VO372" s="1"/>
      <c r="VP372" s="1"/>
      <c r="VQ372" s="1"/>
      <c r="VR372" s="1"/>
      <c r="VS372" s="1"/>
      <c r="VT372" s="1"/>
      <c r="VU372" s="1"/>
      <c r="VV372" s="1"/>
      <c r="VW372" s="1"/>
      <c r="VX372" s="1"/>
      <c r="VY372" s="1"/>
      <c r="VZ372" s="1"/>
      <c r="WA372" s="1"/>
      <c r="WB372" s="1"/>
      <c r="WC372" s="1"/>
      <c r="WD372" s="1"/>
      <c r="WE372" s="1"/>
      <c r="WF372" s="1"/>
      <c r="WG372" s="1"/>
      <c r="WH372" s="1"/>
      <c r="WI372" s="1"/>
      <c r="WJ372" s="1"/>
      <c r="WK372" s="1"/>
      <c r="WL372" s="1"/>
      <c r="WM372" s="1"/>
      <c r="WN372" s="1"/>
      <c r="WO372" s="1"/>
      <c r="WP372" s="1"/>
      <c r="WQ372" s="1"/>
      <c r="WR372" s="1"/>
      <c r="WS372" s="1"/>
      <c r="WT372" s="1"/>
      <c r="WU372" s="1"/>
      <c r="WV372" s="1"/>
      <c r="WW372" s="1"/>
      <c r="WX372" s="1"/>
      <c r="WY372" s="1"/>
      <c r="WZ372" s="1"/>
      <c r="XA372" s="1"/>
      <c r="XB372" s="1"/>
      <c r="XC372" s="1"/>
      <c r="XD372" s="1"/>
      <c r="XE372" s="1"/>
      <c r="XF372" s="1"/>
      <c r="XG372" s="1"/>
      <c r="XH372" s="1"/>
      <c r="XI372" s="1"/>
      <c r="XJ372" s="1"/>
      <c r="XK372" s="1"/>
      <c r="XL372" s="1"/>
      <c r="XM372" s="1"/>
      <c r="XN372" s="1"/>
      <c r="XO372" s="1"/>
      <c r="XP372" s="1"/>
      <c r="XQ372" s="1"/>
      <c r="XR372" s="1"/>
      <c r="XS372" s="1"/>
      <c r="XT372" s="1"/>
      <c r="XU372" s="1"/>
      <c r="XV372" s="1"/>
      <c r="XW372" s="1"/>
      <c r="XX372" s="1"/>
      <c r="XY372" s="1"/>
      <c r="XZ372" s="1"/>
      <c r="YA372" s="1"/>
      <c r="YB372" s="1"/>
      <c r="YC372" s="1"/>
      <c r="YD372" s="1"/>
      <c r="YE372" s="1"/>
      <c r="YF372" s="1"/>
      <c r="YG372" s="1"/>
      <c r="YH372" s="1"/>
      <c r="YI372" s="1"/>
      <c r="YJ372" s="1"/>
      <c r="YK372" s="1"/>
      <c r="YL372" s="1"/>
      <c r="YM372" s="1"/>
      <c r="YN372" s="1"/>
      <c r="YO372" s="1"/>
      <c r="YP372" s="1"/>
      <c r="YQ372" s="1"/>
      <c r="YR372" s="1"/>
      <c r="YS372" s="1"/>
      <c r="YT372" s="1"/>
      <c r="YU372" s="1"/>
      <c r="YV372" s="1"/>
      <c r="YW372" s="1"/>
      <c r="YX372" s="1"/>
      <c r="YY372" s="1"/>
      <c r="YZ372" s="1"/>
      <c r="ZA372" s="1"/>
      <c r="ZB372" s="1"/>
      <c r="ZC372" s="1"/>
      <c r="ZD372" s="1"/>
      <c r="ZE372" s="1"/>
      <c r="ZF372" s="1"/>
      <c r="ZG372" s="1"/>
      <c r="ZH372" s="1"/>
      <c r="ZI372" s="1"/>
      <c r="ZJ372" s="1"/>
      <c r="ZK372" s="1"/>
      <c r="ZL372" s="1"/>
      <c r="ZM372" s="1"/>
      <c r="ZN372" s="1"/>
      <c r="ZO372" s="1"/>
      <c r="ZP372" s="1"/>
      <c r="ZQ372" s="1"/>
      <c r="ZR372" s="1"/>
      <c r="ZS372" s="1"/>
      <c r="ZT372" s="1"/>
      <c r="ZU372" s="1"/>
      <c r="ZV372" s="1"/>
      <c r="ZW372" s="1"/>
      <c r="ZX372" s="1"/>
      <c r="ZY372" s="1"/>
      <c r="ZZ372" s="1"/>
      <c r="AAA372" s="1"/>
      <c r="AAB372" s="1"/>
      <c r="AAC372" s="1"/>
      <c r="AAD372" s="1"/>
      <c r="AAE372" s="1"/>
      <c r="AAF372" s="1"/>
      <c r="AAG372" s="1"/>
      <c r="AAH372" s="1"/>
      <c r="AAI372" s="1"/>
      <c r="AAJ372" s="1"/>
      <c r="AAK372" s="1"/>
      <c r="AAL372" s="1"/>
      <c r="AAM372" s="1"/>
      <c r="AAN372" s="1"/>
      <c r="AAO372" s="1"/>
      <c r="AAP372" s="1"/>
      <c r="AAQ372" s="1"/>
      <c r="AAR372" s="1"/>
      <c r="AAS372" s="1"/>
      <c r="AAT372" s="1"/>
      <c r="AAU372" s="1"/>
      <c r="AAV372" s="1"/>
      <c r="AAW372" s="1"/>
      <c r="AAX372" s="1"/>
      <c r="AAY372" s="1"/>
      <c r="AAZ372" s="1"/>
      <c r="ABA372" s="1"/>
      <c r="ABB372" s="1"/>
      <c r="ABC372" s="1"/>
      <c r="ABD372" s="1"/>
      <c r="ABE372" s="1"/>
      <c r="ABF372" s="1"/>
      <c r="ABG372" s="1"/>
      <c r="ABH372" s="1"/>
      <c r="ABI372" s="1"/>
      <c r="ABJ372" s="1"/>
      <c r="ABK372" s="1"/>
      <c r="ABL372" s="1"/>
      <c r="ABM372" s="1"/>
      <c r="ABN372" s="1"/>
      <c r="ABO372" s="1"/>
      <c r="ABP372" s="1"/>
      <c r="ABQ372" s="1"/>
      <c r="ABR372" s="1"/>
      <c r="ABS372" s="1"/>
      <c r="ABT372" s="1"/>
      <c r="ABU372" s="1"/>
      <c r="ABV372" s="1"/>
      <c r="ABW372" s="1"/>
      <c r="ABX372" s="1"/>
      <c r="ABY372" s="1"/>
      <c r="ABZ372" s="1"/>
      <c r="ACA372" s="1"/>
      <c r="ACB372" s="1"/>
      <c r="ACC372" s="1"/>
      <c r="ACD372" s="1"/>
      <c r="ACE372" s="1"/>
      <c r="ACF372" s="1"/>
      <c r="ACG372" s="1"/>
      <c r="ACH372" s="1"/>
      <c r="ACI372" s="1"/>
      <c r="ACJ372" s="1"/>
      <c r="ACK372" s="1"/>
      <c r="ACL372" s="1"/>
      <c r="ACM372" s="1"/>
      <c r="ACN372" s="1"/>
      <c r="ACO372" s="1"/>
      <c r="ACP372" s="1"/>
      <c r="ACQ372" s="1"/>
      <c r="ACR372" s="1"/>
      <c r="ACS372" s="1"/>
      <c r="ACT372" s="1"/>
      <c r="ACU372" s="1"/>
      <c r="ACV372" s="1"/>
      <c r="ACW372" s="1"/>
      <c r="ACX372" s="1"/>
      <c r="ACY372" s="1"/>
      <c r="ACZ372" s="1"/>
      <c r="ADA372" s="1"/>
      <c r="ADB372" s="1"/>
      <c r="ADC372" s="1"/>
      <c r="ADD372" s="1"/>
      <c r="ADE372" s="1"/>
      <c r="ADF372" s="1"/>
      <c r="ADG372" s="1"/>
      <c r="ADH372" s="1"/>
      <c r="ADI372" s="1"/>
      <c r="ADJ372" s="1"/>
      <c r="ADK372" s="1"/>
      <c r="ADL372" s="1"/>
      <c r="ADM372" s="1"/>
      <c r="ADN372" s="1"/>
      <c r="ADO372" s="1"/>
      <c r="ADP372" s="1"/>
      <c r="ADQ372" s="1"/>
      <c r="ADR372" s="1"/>
      <c r="ADS372" s="1"/>
      <c r="ADT372" s="1"/>
      <c r="ADU372" s="1"/>
      <c r="ADV372" s="1"/>
    </row>
    <row r="373" spans="1:802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  <c r="RO373" s="1"/>
      <c r="RP373" s="1"/>
      <c r="RQ373" s="1"/>
      <c r="RR373" s="1"/>
      <c r="RS373" s="1"/>
      <c r="RT373" s="1"/>
      <c r="RU373" s="1"/>
      <c r="RV373" s="1"/>
      <c r="RW373" s="1"/>
      <c r="RX373" s="1"/>
      <c r="RY373" s="1"/>
      <c r="RZ373" s="1"/>
      <c r="SA373" s="1"/>
      <c r="SB373" s="1"/>
      <c r="SC373" s="1"/>
      <c r="SD373" s="1"/>
      <c r="SE373" s="1"/>
      <c r="SF373" s="1"/>
      <c r="SG373" s="1"/>
      <c r="SH373" s="1"/>
      <c r="SI373" s="1"/>
      <c r="SJ373" s="1"/>
      <c r="SK373" s="1"/>
      <c r="SL373" s="1"/>
      <c r="SM373" s="1"/>
      <c r="SN373" s="1"/>
      <c r="SO373" s="1"/>
      <c r="SP373" s="1"/>
      <c r="SQ373" s="1"/>
      <c r="SR373" s="1"/>
      <c r="SS373" s="1"/>
      <c r="ST373" s="1"/>
      <c r="SU373" s="1"/>
      <c r="SV373" s="1"/>
      <c r="SW373" s="1"/>
      <c r="SX373" s="1"/>
      <c r="SY373" s="1"/>
      <c r="SZ373" s="1"/>
      <c r="TA373" s="1"/>
      <c r="TB373" s="1"/>
      <c r="TC373" s="1"/>
      <c r="TD373" s="1"/>
      <c r="TE373" s="1"/>
      <c r="TF373" s="1"/>
      <c r="TG373" s="1"/>
      <c r="TH373" s="1"/>
      <c r="TI373" s="1"/>
      <c r="TJ373" s="1"/>
      <c r="TK373" s="1"/>
      <c r="TL373" s="1"/>
      <c r="TM373" s="1"/>
      <c r="TN373" s="1"/>
      <c r="TO373" s="1"/>
      <c r="TP373" s="1"/>
      <c r="TQ373" s="1"/>
      <c r="TR373" s="1"/>
      <c r="TS373" s="1"/>
      <c r="TT373" s="1"/>
      <c r="TU373" s="1"/>
      <c r="TV373" s="1"/>
      <c r="TW373" s="1"/>
      <c r="TX373" s="1"/>
      <c r="TY373" s="1"/>
      <c r="TZ373" s="1"/>
      <c r="UA373" s="1"/>
      <c r="UB373" s="1"/>
      <c r="UC373" s="1"/>
      <c r="UD373" s="1"/>
      <c r="UE373" s="1"/>
      <c r="UF373" s="1"/>
      <c r="UG373" s="1"/>
      <c r="UH373" s="1"/>
      <c r="UI373" s="1"/>
      <c r="UJ373" s="1"/>
      <c r="UK373" s="1"/>
      <c r="UL373" s="1"/>
      <c r="UM373" s="1"/>
      <c r="UN373" s="1"/>
      <c r="UO373" s="1"/>
      <c r="UP373" s="1"/>
      <c r="UQ373" s="1"/>
      <c r="UR373" s="1"/>
      <c r="US373" s="1"/>
      <c r="UT373" s="1"/>
      <c r="UU373" s="1"/>
      <c r="UV373" s="1"/>
      <c r="UW373" s="1"/>
      <c r="UX373" s="1"/>
      <c r="UY373" s="1"/>
      <c r="UZ373" s="1"/>
      <c r="VA373" s="1"/>
      <c r="VB373" s="1"/>
      <c r="VC373" s="1"/>
      <c r="VD373" s="1"/>
      <c r="VE373" s="1"/>
      <c r="VF373" s="1"/>
      <c r="VG373" s="1"/>
      <c r="VH373" s="1"/>
      <c r="VI373" s="1"/>
      <c r="VJ373" s="1"/>
      <c r="VK373" s="1"/>
      <c r="VL373" s="1"/>
      <c r="VM373" s="1"/>
      <c r="VN373" s="1"/>
      <c r="VO373" s="1"/>
      <c r="VP373" s="1"/>
      <c r="VQ373" s="1"/>
      <c r="VR373" s="1"/>
      <c r="VS373" s="1"/>
      <c r="VT373" s="1"/>
      <c r="VU373" s="1"/>
      <c r="VV373" s="1"/>
      <c r="VW373" s="1"/>
      <c r="VX373" s="1"/>
      <c r="VY373" s="1"/>
      <c r="VZ373" s="1"/>
      <c r="WA373" s="1"/>
      <c r="WB373" s="1"/>
      <c r="WC373" s="1"/>
      <c r="WD373" s="1"/>
      <c r="WE373" s="1"/>
      <c r="WF373" s="1"/>
      <c r="WG373" s="1"/>
      <c r="WH373" s="1"/>
      <c r="WI373" s="1"/>
      <c r="WJ373" s="1"/>
      <c r="WK373" s="1"/>
      <c r="WL373" s="1"/>
      <c r="WM373" s="1"/>
      <c r="WN373" s="1"/>
      <c r="WO373" s="1"/>
      <c r="WP373" s="1"/>
      <c r="WQ373" s="1"/>
      <c r="WR373" s="1"/>
      <c r="WS373" s="1"/>
      <c r="WT373" s="1"/>
      <c r="WU373" s="1"/>
      <c r="WV373" s="1"/>
      <c r="WW373" s="1"/>
      <c r="WX373" s="1"/>
      <c r="WY373" s="1"/>
      <c r="WZ373" s="1"/>
      <c r="XA373" s="1"/>
      <c r="XB373" s="1"/>
      <c r="XC373" s="1"/>
      <c r="XD373" s="1"/>
      <c r="XE373" s="1"/>
      <c r="XF373" s="1"/>
      <c r="XG373" s="1"/>
      <c r="XH373" s="1"/>
      <c r="XI373" s="1"/>
      <c r="XJ373" s="1"/>
      <c r="XK373" s="1"/>
      <c r="XL373" s="1"/>
      <c r="XM373" s="1"/>
      <c r="XN373" s="1"/>
      <c r="XO373" s="1"/>
      <c r="XP373" s="1"/>
      <c r="XQ373" s="1"/>
      <c r="XR373" s="1"/>
      <c r="XS373" s="1"/>
      <c r="XT373" s="1"/>
      <c r="XU373" s="1"/>
      <c r="XV373" s="1"/>
      <c r="XW373" s="1"/>
      <c r="XX373" s="1"/>
      <c r="XY373" s="1"/>
      <c r="XZ373" s="1"/>
      <c r="YA373" s="1"/>
      <c r="YB373" s="1"/>
      <c r="YC373" s="1"/>
      <c r="YD373" s="1"/>
      <c r="YE373" s="1"/>
      <c r="YF373" s="1"/>
      <c r="YG373" s="1"/>
      <c r="YH373" s="1"/>
      <c r="YI373" s="1"/>
      <c r="YJ373" s="1"/>
      <c r="YK373" s="1"/>
      <c r="YL373" s="1"/>
      <c r="YM373" s="1"/>
      <c r="YN373" s="1"/>
      <c r="YO373" s="1"/>
      <c r="YP373" s="1"/>
      <c r="YQ373" s="1"/>
      <c r="YR373" s="1"/>
      <c r="YS373" s="1"/>
      <c r="YT373" s="1"/>
      <c r="YU373" s="1"/>
      <c r="YV373" s="1"/>
      <c r="YW373" s="1"/>
      <c r="YX373" s="1"/>
      <c r="YY373" s="1"/>
      <c r="YZ373" s="1"/>
      <c r="ZA373" s="1"/>
      <c r="ZB373" s="1"/>
      <c r="ZC373" s="1"/>
      <c r="ZD373" s="1"/>
      <c r="ZE373" s="1"/>
      <c r="ZF373" s="1"/>
      <c r="ZG373" s="1"/>
      <c r="ZH373" s="1"/>
      <c r="ZI373" s="1"/>
      <c r="ZJ373" s="1"/>
      <c r="ZK373" s="1"/>
      <c r="ZL373" s="1"/>
      <c r="ZM373" s="1"/>
      <c r="ZN373" s="1"/>
      <c r="ZO373" s="1"/>
      <c r="ZP373" s="1"/>
      <c r="ZQ373" s="1"/>
      <c r="ZR373" s="1"/>
      <c r="ZS373" s="1"/>
      <c r="ZT373" s="1"/>
      <c r="ZU373" s="1"/>
      <c r="ZV373" s="1"/>
      <c r="ZW373" s="1"/>
      <c r="ZX373" s="1"/>
      <c r="ZY373" s="1"/>
      <c r="ZZ373" s="1"/>
      <c r="AAA373" s="1"/>
      <c r="AAB373" s="1"/>
      <c r="AAC373" s="1"/>
      <c r="AAD373" s="1"/>
      <c r="AAE373" s="1"/>
      <c r="AAF373" s="1"/>
      <c r="AAG373" s="1"/>
      <c r="AAH373" s="1"/>
      <c r="AAI373" s="1"/>
      <c r="AAJ373" s="1"/>
      <c r="AAK373" s="1"/>
      <c r="AAL373" s="1"/>
      <c r="AAM373" s="1"/>
      <c r="AAN373" s="1"/>
      <c r="AAO373" s="1"/>
      <c r="AAP373" s="1"/>
      <c r="AAQ373" s="1"/>
      <c r="AAR373" s="1"/>
      <c r="AAS373" s="1"/>
      <c r="AAT373" s="1"/>
      <c r="AAU373" s="1"/>
      <c r="AAV373" s="1"/>
      <c r="AAW373" s="1"/>
      <c r="AAX373" s="1"/>
      <c r="AAY373" s="1"/>
      <c r="AAZ373" s="1"/>
      <c r="ABA373" s="1"/>
      <c r="ABB373" s="1"/>
      <c r="ABC373" s="1"/>
      <c r="ABD373" s="1"/>
      <c r="ABE373" s="1"/>
      <c r="ABF373" s="1"/>
      <c r="ABG373" s="1"/>
      <c r="ABH373" s="1"/>
      <c r="ABI373" s="1"/>
      <c r="ABJ373" s="1"/>
      <c r="ABK373" s="1"/>
      <c r="ABL373" s="1"/>
      <c r="ABM373" s="1"/>
      <c r="ABN373" s="1"/>
      <c r="ABO373" s="1"/>
      <c r="ABP373" s="1"/>
      <c r="ABQ373" s="1"/>
      <c r="ABR373" s="1"/>
      <c r="ABS373" s="1"/>
      <c r="ABT373" s="1"/>
      <c r="ABU373" s="1"/>
      <c r="ABV373" s="1"/>
      <c r="ABW373" s="1"/>
      <c r="ABX373" s="1"/>
      <c r="ABY373" s="1"/>
      <c r="ABZ373" s="1"/>
      <c r="ACA373" s="1"/>
      <c r="ACB373" s="1"/>
      <c r="ACC373" s="1"/>
      <c r="ACD373" s="1"/>
      <c r="ACE373" s="1"/>
      <c r="ACF373" s="1"/>
      <c r="ACG373" s="1"/>
      <c r="ACH373" s="1"/>
      <c r="ACI373" s="1"/>
      <c r="ACJ373" s="1"/>
      <c r="ACK373" s="1"/>
      <c r="ACL373" s="1"/>
      <c r="ACM373" s="1"/>
      <c r="ACN373" s="1"/>
      <c r="ACO373" s="1"/>
      <c r="ACP373" s="1"/>
      <c r="ACQ373" s="1"/>
      <c r="ACR373" s="1"/>
      <c r="ACS373" s="1"/>
      <c r="ACT373" s="1"/>
      <c r="ACU373" s="1"/>
      <c r="ACV373" s="1"/>
      <c r="ACW373" s="1"/>
      <c r="ACX373" s="1"/>
      <c r="ACY373" s="1"/>
      <c r="ACZ373" s="1"/>
      <c r="ADA373" s="1"/>
      <c r="ADB373" s="1"/>
      <c r="ADC373" s="1"/>
      <c r="ADD373" s="1"/>
      <c r="ADE373" s="1"/>
      <c r="ADF373" s="1"/>
      <c r="ADG373" s="1"/>
      <c r="ADH373" s="1"/>
      <c r="ADI373" s="1"/>
      <c r="ADJ373" s="1"/>
      <c r="ADK373" s="1"/>
      <c r="ADL373" s="1"/>
      <c r="ADM373" s="1"/>
      <c r="ADN373" s="1"/>
      <c r="ADO373" s="1"/>
      <c r="ADP373" s="1"/>
      <c r="ADQ373" s="1"/>
      <c r="ADR373" s="1"/>
      <c r="ADS373" s="1"/>
      <c r="ADT373" s="1"/>
      <c r="ADU373" s="1"/>
      <c r="ADV373" s="1"/>
    </row>
    <row r="374" spans="1:802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1"/>
      <c r="RE374" s="1"/>
      <c r="RF374" s="1"/>
      <c r="RG374" s="1"/>
      <c r="RH374" s="1"/>
      <c r="RI374" s="1"/>
      <c r="RJ374" s="1"/>
      <c r="RK374" s="1"/>
      <c r="RL374" s="1"/>
      <c r="RM374" s="1"/>
      <c r="RN374" s="1"/>
      <c r="RO374" s="1"/>
      <c r="RP374" s="1"/>
      <c r="RQ374" s="1"/>
      <c r="RR374" s="1"/>
      <c r="RS374" s="1"/>
      <c r="RT374" s="1"/>
      <c r="RU374" s="1"/>
      <c r="RV374" s="1"/>
      <c r="RW374" s="1"/>
      <c r="RX374" s="1"/>
      <c r="RY374" s="1"/>
      <c r="RZ374" s="1"/>
      <c r="SA374" s="1"/>
      <c r="SB374" s="1"/>
      <c r="SC374" s="1"/>
      <c r="SD374" s="1"/>
      <c r="SE374" s="1"/>
      <c r="SF374" s="1"/>
      <c r="SG374" s="1"/>
      <c r="SH374" s="1"/>
      <c r="SI374" s="1"/>
      <c r="SJ374" s="1"/>
      <c r="SK374" s="1"/>
      <c r="SL374" s="1"/>
      <c r="SM374" s="1"/>
      <c r="SN374" s="1"/>
      <c r="SO374" s="1"/>
      <c r="SP374" s="1"/>
      <c r="SQ374" s="1"/>
      <c r="SR374" s="1"/>
      <c r="SS374" s="1"/>
      <c r="ST374" s="1"/>
      <c r="SU374" s="1"/>
      <c r="SV374" s="1"/>
      <c r="SW374" s="1"/>
      <c r="SX374" s="1"/>
      <c r="SY374" s="1"/>
      <c r="SZ374" s="1"/>
      <c r="TA374" s="1"/>
      <c r="TB374" s="1"/>
      <c r="TC374" s="1"/>
      <c r="TD374" s="1"/>
      <c r="TE374" s="1"/>
      <c r="TF374" s="1"/>
      <c r="TG374" s="1"/>
      <c r="TH374" s="1"/>
      <c r="TI374" s="1"/>
      <c r="TJ374" s="1"/>
      <c r="TK374" s="1"/>
      <c r="TL374" s="1"/>
      <c r="TM374" s="1"/>
      <c r="TN374" s="1"/>
      <c r="TO374" s="1"/>
      <c r="TP374" s="1"/>
      <c r="TQ374" s="1"/>
      <c r="TR374" s="1"/>
      <c r="TS374" s="1"/>
      <c r="TT374" s="1"/>
      <c r="TU374" s="1"/>
      <c r="TV374" s="1"/>
      <c r="TW374" s="1"/>
      <c r="TX374" s="1"/>
      <c r="TY374" s="1"/>
      <c r="TZ374" s="1"/>
      <c r="UA374" s="1"/>
      <c r="UB374" s="1"/>
      <c r="UC374" s="1"/>
      <c r="UD374" s="1"/>
      <c r="UE374" s="1"/>
      <c r="UF374" s="1"/>
      <c r="UG374" s="1"/>
      <c r="UH374" s="1"/>
      <c r="UI374" s="1"/>
      <c r="UJ374" s="1"/>
      <c r="UK374" s="1"/>
      <c r="UL374" s="1"/>
      <c r="UM374" s="1"/>
      <c r="UN374" s="1"/>
      <c r="UO374" s="1"/>
      <c r="UP374" s="1"/>
      <c r="UQ374" s="1"/>
      <c r="UR374" s="1"/>
      <c r="US374" s="1"/>
      <c r="UT374" s="1"/>
      <c r="UU374" s="1"/>
      <c r="UV374" s="1"/>
      <c r="UW374" s="1"/>
      <c r="UX374" s="1"/>
      <c r="UY374" s="1"/>
      <c r="UZ374" s="1"/>
      <c r="VA374" s="1"/>
      <c r="VB374" s="1"/>
      <c r="VC374" s="1"/>
      <c r="VD374" s="1"/>
      <c r="VE374" s="1"/>
      <c r="VF374" s="1"/>
      <c r="VG374" s="1"/>
      <c r="VH374" s="1"/>
      <c r="VI374" s="1"/>
      <c r="VJ374" s="1"/>
      <c r="VK374" s="1"/>
      <c r="VL374" s="1"/>
      <c r="VM374" s="1"/>
      <c r="VN374" s="1"/>
      <c r="VO374" s="1"/>
      <c r="VP374" s="1"/>
      <c r="VQ374" s="1"/>
      <c r="VR374" s="1"/>
      <c r="VS374" s="1"/>
      <c r="VT374" s="1"/>
      <c r="VU374" s="1"/>
      <c r="VV374" s="1"/>
      <c r="VW374" s="1"/>
      <c r="VX374" s="1"/>
      <c r="VY374" s="1"/>
      <c r="VZ374" s="1"/>
      <c r="WA374" s="1"/>
      <c r="WB374" s="1"/>
      <c r="WC374" s="1"/>
      <c r="WD374" s="1"/>
      <c r="WE374" s="1"/>
      <c r="WF374" s="1"/>
      <c r="WG374" s="1"/>
      <c r="WH374" s="1"/>
      <c r="WI374" s="1"/>
      <c r="WJ374" s="1"/>
      <c r="WK374" s="1"/>
      <c r="WL374" s="1"/>
      <c r="WM374" s="1"/>
      <c r="WN374" s="1"/>
      <c r="WO374" s="1"/>
      <c r="WP374" s="1"/>
      <c r="WQ374" s="1"/>
      <c r="WR374" s="1"/>
      <c r="WS374" s="1"/>
      <c r="WT374" s="1"/>
      <c r="WU374" s="1"/>
      <c r="WV374" s="1"/>
      <c r="WW374" s="1"/>
      <c r="WX374" s="1"/>
      <c r="WY374" s="1"/>
      <c r="WZ374" s="1"/>
      <c r="XA374" s="1"/>
      <c r="XB374" s="1"/>
      <c r="XC374" s="1"/>
      <c r="XD374" s="1"/>
      <c r="XE374" s="1"/>
      <c r="XF374" s="1"/>
      <c r="XG374" s="1"/>
      <c r="XH374" s="1"/>
      <c r="XI374" s="1"/>
      <c r="XJ374" s="1"/>
      <c r="XK374" s="1"/>
      <c r="XL374" s="1"/>
      <c r="XM374" s="1"/>
      <c r="XN374" s="1"/>
      <c r="XO374" s="1"/>
      <c r="XP374" s="1"/>
      <c r="XQ374" s="1"/>
      <c r="XR374" s="1"/>
      <c r="XS374" s="1"/>
      <c r="XT374" s="1"/>
      <c r="XU374" s="1"/>
      <c r="XV374" s="1"/>
      <c r="XW374" s="1"/>
      <c r="XX374" s="1"/>
      <c r="XY374" s="1"/>
      <c r="XZ374" s="1"/>
      <c r="YA374" s="1"/>
      <c r="YB374" s="1"/>
      <c r="YC374" s="1"/>
      <c r="YD374" s="1"/>
      <c r="YE374" s="1"/>
      <c r="YF374" s="1"/>
      <c r="YG374" s="1"/>
      <c r="YH374" s="1"/>
      <c r="YI374" s="1"/>
      <c r="YJ374" s="1"/>
      <c r="YK374" s="1"/>
      <c r="YL374" s="1"/>
      <c r="YM374" s="1"/>
      <c r="YN374" s="1"/>
      <c r="YO374" s="1"/>
      <c r="YP374" s="1"/>
      <c r="YQ374" s="1"/>
      <c r="YR374" s="1"/>
      <c r="YS374" s="1"/>
      <c r="YT374" s="1"/>
      <c r="YU374" s="1"/>
      <c r="YV374" s="1"/>
      <c r="YW374" s="1"/>
      <c r="YX374" s="1"/>
      <c r="YY374" s="1"/>
      <c r="YZ374" s="1"/>
      <c r="ZA374" s="1"/>
      <c r="ZB374" s="1"/>
      <c r="ZC374" s="1"/>
      <c r="ZD374" s="1"/>
      <c r="ZE374" s="1"/>
      <c r="ZF374" s="1"/>
      <c r="ZG374" s="1"/>
      <c r="ZH374" s="1"/>
      <c r="ZI374" s="1"/>
      <c r="ZJ374" s="1"/>
      <c r="ZK374" s="1"/>
      <c r="ZL374" s="1"/>
      <c r="ZM374" s="1"/>
      <c r="ZN374" s="1"/>
      <c r="ZO374" s="1"/>
      <c r="ZP374" s="1"/>
      <c r="ZQ374" s="1"/>
      <c r="ZR374" s="1"/>
      <c r="ZS374" s="1"/>
      <c r="ZT374" s="1"/>
      <c r="ZU374" s="1"/>
      <c r="ZV374" s="1"/>
      <c r="ZW374" s="1"/>
      <c r="ZX374" s="1"/>
      <c r="ZY374" s="1"/>
      <c r="ZZ374" s="1"/>
      <c r="AAA374" s="1"/>
      <c r="AAB374" s="1"/>
      <c r="AAC374" s="1"/>
      <c r="AAD374" s="1"/>
      <c r="AAE374" s="1"/>
      <c r="AAF374" s="1"/>
      <c r="AAG374" s="1"/>
      <c r="AAH374" s="1"/>
      <c r="AAI374" s="1"/>
      <c r="AAJ374" s="1"/>
      <c r="AAK374" s="1"/>
      <c r="AAL374" s="1"/>
      <c r="AAM374" s="1"/>
      <c r="AAN374" s="1"/>
      <c r="AAO374" s="1"/>
      <c r="AAP374" s="1"/>
      <c r="AAQ374" s="1"/>
      <c r="AAR374" s="1"/>
      <c r="AAS374" s="1"/>
      <c r="AAT374" s="1"/>
      <c r="AAU374" s="1"/>
      <c r="AAV374" s="1"/>
      <c r="AAW374" s="1"/>
      <c r="AAX374" s="1"/>
      <c r="AAY374" s="1"/>
      <c r="AAZ374" s="1"/>
      <c r="ABA374" s="1"/>
      <c r="ABB374" s="1"/>
      <c r="ABC374" s="1"/>
      <c r="ABD374" s="1"/>
      <c r="ABE374" s="1"/>
      <c r="ABF374" s="1"/>
      <c r="ABG374" s="1"/>
      <c r="ABH374" s="1"/>
      <c r="ABI374" s="1"/>
      <c r="ABJ374" s="1"/>
      <c r="ABK374" s="1"/>
      <c r="ABL374" s="1"/>
      <c r="ABM374" s="1"/>
      <c r="ABN374" s="1"/>
      <c r="ABO374" s="1"/>
      <c r="ABP374" s="1"/>
      <c r="ABQ374" s="1"/>
      <c r="ABR374" s="1"/>
      <c r="ABS374" s="1"/>
      <c r="ABT374" s="1"/>
      <c r="ABU374" s="1"/>
      <c r="ABV374" s="1"/>
      <c r="ABW374" s="1"/>
      <c r="ABX374" s="1"/>
      <c r="ABY374" s="1"/>
      <c r="ABZ374" s="1"/>
      <c r="ACA374" s="1"/>
      <c r="ACB374" s="1"/>
      <c r="ACC374" s="1"/>
      <c r="ACD374" s="1"/>
      <c r="ACE374" s="1"/>
      <c r="ACF374" s="1"/>
      <c r="ACG374" s="1"/>
      <c r="ACH374" s="1"/>
      <c r="ACI374" s="1"/>
      <c r="ACJ374" s="1"/>
      <c r="ACK374" s="1"/>
      <c r="ACL374" s="1"/>
      <c r="ACM374" s="1"/>
      <c r="ACN374" s="1"/>
      <c r="ACO374" s="1"/>
      <c r="ACP374" s="1"/>
      <c r="ACQ374" s="1"/>
      <c r="ACR374" s="1"/>
      <c r="ACS374" s="1"/>
      <c r="ACT374" s="1"/>
      <c r="ACU374" s="1"/>
      <c r="ACV374" s="1"/>
      <c r="ACW374" s="1"/>
      <c r="ACX374" s="1"/>
      <c r="ACY374" s="1"/>
      <c r="ACZ374" s="1"/>
      <c r="ADA374" s="1"/>
      <c r="ADB374" s="1"/>
      <c r="ADC374" s="1"/>
      <c r="ADD374" s="1"/>
      <c r="ADE374" s="1"/>
      <c r="ADF374" s="1"/>
      <c r="ADG374" s="1"/>
      <c r="ADH374" s="1"/>
      <c r="ADI374" s="1"/>
      <c r="ADJ374" s="1"/>
      <c r="ADK374" s="1"/>
      <c r="ADL374" s="1"/>
      <c r="ADM374" s="1"/>
      <c r="ADN374" s="1"/>
      <c r="ADO374" s="1"/>
      <c r="ADP374" s="1"/>
      <c r="ADQ374" s="1"/>
      <c r="ADR374" s="1"/>
      <c r="ADS374" s="1"/>
      <c r="ADT374" s="1"/>
      <c r="ADU374" s="1"/>
      <c r="ADV374" s="1"/>
    </row>
    <row r="375" spans="1:802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  <c r="QT375" s="1"/>
      <c r="QU375" s="1"/>
      <c r="QV375" s="1"/>
      <c r="QW375" s="1"/>
      <c r="QX375" s="1"/>
      <c r="QY375" s="1"/>
      <c r="QZ375" s="1"/>
      <c r="RA375" s="1"/>
      <c r="RB375" s="1"/>
      <c r="RC375" s="1"/>
      <c r="RD375" s="1"/>
      <c r="RE375" s="1"/>
      <c r="RF375" s="1"/>
      <c r="RG375" s="1"/>
      <c r="RH375" s="1"/>
      <c r="RI375" s="1"/>
      <c r="RJ375" s="1"/>
      <c r="RK375" s="1"/>
      <c r="RL375" s="1"/>
      <c r="RM375" s="1"/>
      <c r="RN375" s="1"/>
      <c r="RO375" s="1"/>
      <c r="RP375" s="1"/>
      <c r="RQ375" s="1"/>
      <c r="RR375" s="1"/>
      <c r="RS375" s="1"/>
      <c r="RT375" s="1"/>
      <c r="RU375" s="1"/>
      <c r="RV375" s="1"/>
      <c r="RW375" s="1"/>
      <c r="RX375" s="1"/>
      <c r="RY375" s="1"/>
      <c r="RZ375" s="1"/>
      <c r="SA375" s="1"/>
      <c r="SB375" s="1"/>
      <c r="SC375" s="1"/>
      <c r="SD375" s="1"/>
      <c r="SE375" s="1"/>
      <c r="SF375" s="1"/>
      <c r="SG375" s="1"/>
      <c r="SH375" s="1"/>
      <c r="SI375" s="1"/>
      <c r="SJ375" s="1"/>
      <c r="SK375" s="1"/>
      <c r="SL375" s="1"/>
      <c r="SM375" s="1"/>
      <c r="SN375" s="1"/>
      <c r="SO375" s="1"/>
      <c r="SP375" s="1"/>
      <c r="SQ375" s="1"/>
      <c r="SR375" s="1"/>
      <c r="SS375" s="1"/>
      <c r="ST375" s="1"/>
      <c r="SU375" s="1"/>
      <c r="SV375" s="1"/>
      <c r="SW375" s="1"/>
      <c r="SX375" s="1"/>
      <c r="SY375" s="1"/>
      <c r="SZ375" s="1"/>
      <c r="TA375" s="1"/>
      <c r="TB375" s="1"/>
      <c r="TC375" s="1"/>
      <c r="TD375" s="1"/>
      <c r="TE375" s="1"/>
      <c r="TF375" s="1"/>
      <c r="TG375" s="1"/>
      <c r="TH375" s="1"/>
      <c r="TI375" s="1"/>
      <c r="TJ375" s="1"/>
      <c r="TK375" s="1"/>
      <c r="TL375" s="1"/>
      <c r="TM375" s="1"/>
      <c r="TN375" s="1"/>
      <c r="TO375" s="1"/>
      <c r="TP375" s="1"/>
      <c r="TQ375" s="1"/>
      <c r="TR375" s="1"/>
      <c r="TS375" s="1"/>
      <c r="TT375" s="1"/>
      <c r="TU375" s="1"/>
      <c r="TV375" s="1"/>
      <c r="TW375" s="1"/>
      <c r="TX375" s="1"/>
      <c r="TY375" s="1"/>
      <c r="TZ375" s="1"/>
      <c r="UA375" s="1"/>
      <c r="UB375" s="1"/>
      <c r="UC375" s="1"/>
      <c r="UD375" s="1"/>
      <c r="UE375" s="1"/>
      <c r="UF375" s="1"/>
      <c r="UG375" s="1"/>
      <c r="UH375" s="1"/>
      <c r="UI375" s="1"/>
      <c r="UJ375" s="1"/>
      <c r="UK375" s="1"/>
      <c r="UL375" s="1"/>
      <c r="UM375" s="1"/>
      <c r="UN375" s="1"/>
      <c r="UO375" s="1"/>
      <c r="UP375" s="1"/>
      <c r="UQ375" s="1"/>
      <c r="UR375" s="1"/>
      <c r="US375" s="1"/>
      <c r="UT375" s="1"/>
      <c r="UU375" s="1"/>
      <c r="UV375" s="1"/>
      <c r="UW375" s="1"/>
      <c r="UX375" s="1"/>
      <c r="UY375" s="1"/>
      <c r="UZ375" s="1"/>
      <c r="VA375" s="1"/>
      <c r="VB375" s="1"/>
      <c r="VC375" s="1"/>
      <c r="VD375" s="1"/>
      <c r="VE375" s="1"/>
      <c r="VF375" s="1"/>
      <c r="VG375" s="1"/>
      <c r="VH375" s="1"/>
      <c r="VI375" s="1"/>
      <c r="VJ375" s="1"/>
      <c r="VK375" s="1"/>
      <c r="VL375" s="1"/>
      <c r="VM375" s="1"/>
      <c r="VN375" s="1"/>
      <c r="VO375" s="1"/>
      <c r="VP375" s="1"/>
      <c r="VQ375" s="1"/>
      <c r="VR375" s="1"/>
      <c r="VS375" s="1"/>
      <c r="VT375" s="1"/>
      <c r="VU375" s="1"/>
      <c r="VV375" s="1"/>
      <c r="VW375" s="1"/>
      <c r="VX375" s="1"/>
      <c r="VY375" s="1"/>
      <c r="VZ375" s="1"/>
      <c r="WA375" s="1"/>
      <c r="WB375" s="1"/>
      <c r="WC375" s="1"/>
      <c r="WD375" s="1"/>
      <c r="WE375" s="1"/>
      <c r="WF375" s="1"/>
      <c r="WG375" s="1"/>
      <c r="WH375" s="1"/>
      <c r="WI375" s="1"/>
      <c r="WJ375" s="1"/>
      <c r="WK375" s="1"/>
      <c r="WL375" s="1"/>
      <c r="WM375" s="1"/>
      <c r="WN375" s="1"/>
      <c r="WO375" s="1"/>
      <c r="WP375" s="1"/>
      <c r="WQ375" s="1"/>
      <c r="WR375" s="1"/>
      <c r="WS375" s="1"/>
      <c r="WT375" s="1"/>
      <c r="WU375" s="1"/>
      <c r="WV375" s="1"/>
      <c r="WW375" s="1"/>
      <c r="WX375" s="1"/>
      <c r="WY375" s="1"/>
      <c r="WZ375" s="1"/>
      <c r="XA375" s="1"/>
      <c r="XB375" s="1"/>
      <c r="XC375" s="1"/>
      <c r="XD375" s="1"/>
      <c r="XE375" s="1"/>
      <c r="XF375" s="1"/>
      <c r="XG375" s="1"/>
      <c r="XH375" s="1"/>
      <c r="XI375" s="1"/>
      <c r="XJ375" s="1"/>
      <c r="XK375" s="1"/>
      <c r="XL375" s="1"/>
      <c r="XM375" s="1"/>
      <c r="XN375" s="1"/>
      <c r="XO375" s="1"/>
      <c r="XP375" s="1"/>
      <c r="XQ375" s="1"/>
      <c r="XR375" s="1"/>
      <c r="XS375" s="1"/>
      <c r="XT375" s="1"/>
      <c r="XU375" s="1"/>
      <c r="XV375" s="1"/>
      <c r="XW375" s="1"/>
      <c r="XX375" s="1"/>
      <c r="XY375" s="1"/>
      <c r="XZ375" s="1"/>
      <c r="YA375" s="1"/>
      <c r="YB375" s="1"/>
      <c r="YC375" s="1"/>
      <c r="YD375" s="1"/>
      <c r="YE375" s="1"/>
      <c r="YF375" s="1"/>
      <c r="YG375" s="1"/>
      <c r="YH375" s="1"/>
      <c r="YI375" s="1"/>
      <c r="YJ375" s="1"/>
      <c r="YK375" s="1"/>
      <c r="YL375" s="1"/>
      <c r="YM375" s="1"/>
      <c r="YN375" s="1"/>
      <c r="YO375" s="1"/>
      <c r="YP375" s="1"/>
      <c r="YQ375" s="1"/>
      <c r="YR375" s="1"/>
      <c r="YS375" s="1"/>
      <c r="YT375" s="1"/>
      <c r="YU375" s="1"/>
      <c r="YV375" s="1"/>
      <c r="YW375" s="1"/>
      <c r="YX375" s="1"/>
      <c r="YY375" s="1"/>
      <c r="YZ375" s="1"/>
      <c r="ZA375" s="1"/>
      <c r="ZB375" s="1"/>
      <c r="ZC375" s="1"/>
      <c r="ZD375" s="1"/>
      <c r="ZE375" s="1"/>
      <c r="ZF375" s="1"/>
      <c r="ZG375" s="1"/>
      <c r="ZH375" s="1"/>
      <c r="ZI375" s="1"/>
      <c r="ZJ375" s="1"/>
      <c r="ZK375" s="1"/>
      <c r="ZL375" s="1"/>
      <c r="ZM375" s="1"/>
      <c r="ZN375" s="1"/>
      <c r="ZO375" s="1"/>
      <c r="ZP375" s="1"/>
      <c r="ZQ375" s="1"/>
      <c r="ZR375" s="1"/>
      <c r="ZS375" s="1"/>
      <c r="ZT375" s="1"/>
      <c r="ZU375" s="1"/>
      <c r="ZV375" s="1"/>
      <c r="ZW375" s="1"/>
      <c r="ZX375" s="1"/>
      <c r="ZY375" s="1"/>
      <c r="ZZ375" s="1"/>
      <c r="AAA375" s="1"/>
      <c r="AAB375" s="1"/>
      <c r="AAC375" s="1"/>
      <c r="AAD375" s="1"/>
      <c r="AAE375" s="1"/>
      <c r="AAF375" s="1"/>
      <c r="AAG375" s="1"/>
      <c r="AAH375" s="1"/>
      <c r="AAI375" s="1"/>
      <c r="AAJ375" s="1"/>
      <c r="AAK375" s="1"/>
      <c r="AAL375" s="1"/>
      <c r="AAM375" s="1"/>
      <c r="AAN375" s="1"/>
      <c r="AAO375" s="1"/>
      <c r="AAP375" s="1"/>
      <c r="AAQ375" s="1"/>
      <c r="AAR375" s="1"/>
      <c r="AAS375" s="1"/>
      <c r="AAT375" s="1"/>
      <c r="AAU375" s="1"/>
      <c r="AAV375" s="1"/>
      <c r="AAW375" s="1"/>
      <c r="AAX375" s="1"/>
      <c r="AAY375" s="1"/>
      <c r="AAZ375" s="1"/>
      <c r="ABA375" s="1"/>
      <c r="ABB375" s="1"/>
      <c r="ABC375" s="1"/>
      <c r="ABD375" s="1"/>
      <c r="ABE375" s="1"/>
      <c r="ABF375" s="1"/>
      <c r="ABG375" s="1"/>
      <c r="ABH375" s="1"/>
      <c r="ABI375" s="1"/>
      <c r="ABJ375" s="1"/>
      <c r="ABK375" s="1"/>
      <c r="ABL375" s="1"/>
      <c r="ABM375" s="1"/>
      <c r="ABN375" s="1"/>
      <c r="ABO375" s="1"/>
      <c r="ABP375" s="1"/>
      <c r="ABQ375" s="1"/>
      <c r="ABR375" s="1"/>
      <c r="ABS375" s="1"/>
      <c r="ABT375" s="1"/>
      <c r="ABU375" s="1"/>
      <c r="ABV375" s="1"/>
      <c r="ABW375" s="1"/>
      <c r="ABX375" s="1"/>
      <c r="ABY375" s="1"/>
      <c r="ABZ375" s="1"/>
      <c r="ACA375" s="1"/>
      <c r="ACB375" s="1"/>
      <c r="ACC375" s="1"/>
      <c r="ACD375" s="1"/>
      <c r="ACE375" s="1"/>
      <c r="ACF375" s="1"/>
      <c r="ACG375" s="1"/>
      <c r="ACH375" s="1"/>
      <c r="ACI375" s="1"/>
      <c r="ACJ375" s="1"/>
      <c r="ACK375" s="1"/>
      <c r="ACL375" s="1"/>
      <c r="ACM375" s="1"/>
      <c r="ACN375" s="1"/>
      <c r="ACO375" s="1"/>
      <c r="ACP375" s="1"/>
      <c r="ACQ375" s="1"/>
      <c r="ACR375" s="1"/>
      <c r="ACS375" s="1"/>
      <c r="ACT375" s="1"/>
      <c r="ACU375" s="1"/>
      <c r="ACV375" s="1"/>
      <c r="ACW375" s="1"/>
      <c r="ACX375" s="1"/>
      <c r="ACY375" s="1"/>
      <c r="ACZ375" s="1"/>
      <c r="ADA375" s="1"/>
      <c r="ADB375" s="1"/>
      <c r="ADC375" s="1"/>
      <c r="ADD375" s="1"/>
      <c r="ADE375" s="1"/>
      <c r="ADF375" s="1"/>
      <c r="ADG375" s="1"/>
      <c r="ADH375" s="1"/>
      <c r="ADI375" s="1"/>
      <c r="ADJ375" s="1"/>
      <c r="ADK375" s="1"/>
      <c r="ADL375" s="1"/>
      <c r="ADM375" s="1"/>
      <c r="ADN375" s="1"/>
      <c r="ADO375" s="1"/>
      <c r="ADP375" s="1"/>
      <c r="ADQ375" s="1"/>
      <c r="ADR375" s="1"/>
      <c r="ADS375" s="1"/>
      <c r="ADT375" s="1"/>
      <c r="ADU375" s="1"/>
      <c r="ADV375" s="1"/>
    </row>
    <row r="376" spans="1:802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1"/>
      <c r="RF376" s="1"/>
      <c r="RG376" s="1"/>
      <c r="RH376" s="1"/>
      <c r="RI376" s="1"/>
      <c r="RJ376" s="1"/>
      <c r="RK376" s="1"/>
      <c r="RL376" s="1"/>
      <c r="RM376" s="1"/>
      <c r="RN376" s="1"/>
      <c r="RO376" s="1"/>
      <c r="RP376" s="1"/>
      <c r="RQ376" s="1"/>
      <c r="RR376" s="1"/>
      <c r="RS376" s="1"/>
      <c r="RT376" s="1"/>
      <c r="RU376" s="1"/>
      <c r="RV376" s="1"/>
      <c r="RW376" s="1"/>
      <c r="RX376" s="1"/>
      <c r="RY376" s="1"/>
      <c r="RZ376" s="1"/>
      <c r="SA376" s="1"/>
      <c r="SB376" s="1"/>
      <c r="SC376" s="1"/>
      <c r="SD376" s="1"/>
      <c r="SE376" s="1"/>
      <c r="SF376" s="1"/>
      <c r="SG376" s="1"/>
      <c r="SH376" s="1"/>
      <c r="SI376" s="1"/>
      <c r="SJ376" s="1"/>
      <c r="SK376" s="1"/>
      <c r="SL376" s="1"/>
      <c r="SM376" s="1"/>
      <c r="SN376" s="1"/>
      <c r="SO376" s="1"/>
      <c r="SP376" s="1"/>
      <c r="SQ376" s="1"/>
      <c r="SR376" s="1"/>
      <c r="SS376" s="1"/>
      <c r="ST376" s="1"/>
      <c r="SU376" s="1"/>
      <c r="SV376" s="1"/>
      <c r="SW376" s="1"/>
      <c r="SX376" s="1"/>
      <c r="SY376" s="1"/>
      <c r="SZ376" s="1"/>
      <c r="TA376" s="1"/>
      <c r="TB376" s="1"/>
      <c r="TC376" s="1"/>
      <c r="TD376" s="1"/>
      <c r="TE376" s="1"/>
      <c r="TF376" s="1"/>
      <c r="TG376" s="1"/>
      <c r="TH376" s="1"/>
      <c r="TI376" s="1"/>
      <c r="TJ376" s="1"/>
      <c r="TK376" s="1"/>
      <c r="TL376" s="1"/>
      <c r="TM376" s="1"/>
      <c r="TN376" s="1"/>
      <c r="TO376" s="1"/>
      <c r="TP376" s="1"/>
      <c r="TQ376" s="1"/>
      <c r="TR376" s="1"/>
      <c r="TS376" s="1"/>
      <c r="TT376" s="1"/>
      <c r="TU376" s="1"/>
      <c r="TV376" s="1"/>
      <c r="TW376" s="1"/>
      <c r="TX376" s="1"/>
      <c r="TY376" s="1"/>
      <c r="TZ376" s="1"/>
      <c r="UA376" s="1"/>
      <c r="UB376" s="1"/>
      <c r="UC376" s="1"/>
      <c r="UD376" s="1"/>
      <c r="UE376" s="1"/>
      <c r="UF376" s="1"/>
      <c r="UG376" s="1"/>
      <c r="UH376" s="1"/>
      <c r="UI376" s="1"/>
      <c r="UJ376" s="1"/>
      <c r="UK376" s="1"/>
      <c r="UL376" s="1"/>
      <c r="UM376" s="1"/>
      <c r="UN376" s="1"/>
      <c r="UO376" s="1"/>
      <c r="UP376" s="1"/>
      <c r="UQ376" s="1"/>
      <c r="UR376" s="1"/>
      <c r="US376" s="1"/>
      <c r="UT376" s="1"/>
      <c r="UU376" s="1"/>
      <c r="UV376" s="1"/>
      <c r="UW376" s="1"/>
      <c r="UX376" s="1"/>
      <c r="UY376" s="1"/>
      <c r="UZ376" s="1"/>
      <c r="VA376" s="1"/>
      <c r="VB376" s="1"/>
      <c r="VC376" s="1"/>
      <c r="VD376" s="1"/>
      <c r="VE376" s="1"/>
      <c r="VF376" s="1"/>
      <c r="VG376" s="1"/>
      <c r="VH376" s="1"/>
      <c r="VI376" s="1"/>
      <c r="VJ376" s="1"/>
      <c r="VK376" s="1"/>
      <c r="VL376" s="1"/>
      <c r="VM376" s="1"/>
      <c r="VN376" s="1"/>
      <c r="VO376" s="1"/>
      <c r="VP376" s="1"/>
      <c r="VQ376" s="1"/>
      <c r="VR376" s="1"/>
      <c r="VS376" s="1"/>
      <c r="VT376" s="1"/>
      <c r="VU376" s="1"/>
      <c r="VV376" s="1"/>
      <c r="VW376" s="1"/>
      <c r="VX376" s="1"/>
      <c r="VY376" s="1"/>
      <c r="VZ376" s="1"/>
      <c r="WA376" s="1"/>
      <c r="WB376" s="1"/>
      <c r="WC376" s="1"/>
      <c r="WD376" s="1"/>
      <c r="WE376" s="1"/>
      <c r="WF376" s="1"/>
      <c r="WG376" s="1"/>
      <c r="WH376" s="1"/>
      <c r="WI376" s="1"/>
      <c r="WJ376" s="1"/>
      <c r="WK376" s="1"/>
      <c r="WL376" s="1"/>
      <c r="WM376" s="1"/>
      <c r="WN376" s="1"/>
      <c r="WO376" s="1"/>
      <c r="WP376" s="1"/>
      <c r="WQ376" s="1"/>
      <c r="WR376" s="1"/>
      <c r="WS376" s="1"/>
      <c r="WT376" s="1"/>
      <c r="WU376" s="1"/>
      <c r="WV376" s="1"/>
      <c r="WW376" s="1"/>
      <c r="WX376" s="1"/>
      <c r="WY376" s="1"/>
      <c r="WZ376" s="1"/>
      <c r="XA376" s="1"/>
      <c r="XB376" s="1"/>
      <c r="XC376" s="1"/>
      <c r="XD376" s="1"/>
      <c r="XE376" s="1"/>
      <c r="XF376" s="1"/>
      <c r="XG376" s="1"/>
      <c r="XH376" s="1"/>
      <c r="XI376" s="1"/>
      <c r="XJ376" s="1"/>
      <c r="XK376" s="1"/>
      <c r="XL376" s="1"/>
      <c r="XM376" s="1"/>
      <c r="XN376" s="1"/>
      <c r="XO376" s="1"/>
      <c r="XP376" s="1"/>
      <c r="XQ376" s="1"/>
      <c r="XR376" s="1"/>
      <c r="XS376" s="1"/>
      <c r="XT376" s="1"/>
      <c r="XU376" s="1"/>
      <c r="XV376" s="1"/>
      <c r="XW376" s="1"/>
      <c r="XX376" s="1"/>
      <c r="XY376" s="1"/>
      <c r="XZ376" s="1"/>
      <c r="YA376" s="1"/>
      <c r="YB376" s="1"/>
      <c r="YC376" s="1"/>
      <c r="YD376" s="1"/>
      <c r="YE376" s="1"/>
      <c r="YF376" s="1"/>
      <c r="YG376" s="1"/>
      <c r="YH376" s="1"/>
      <c r="YI376" s="1"/>
      <c r="YJ376" s="1"/>
      <c r="YK376" s="1"/>
      <c r="YL376" s="1"/>
      <c r="YM376" s="1"/>
      <c r="YN376" s="1"/>
      <c r="YO376" s="1"/>
      <c r="YP376" s="1"/>
      <c r="YQ376" s="1"/>
      <c r="YR376" s="1"/>
      <c r="YS376" s="1"/>
      <c r="YT376" s="1"/>
      <c r="YU376" s="1"/>
      <c r="YV376" s="1"/>
      <c r="YW376" s="1"/>
      <c r="YX376" s="1"/>
      <c r="YY376" s="1"/>
      <c r="YZ376" s="1"/>
      <c r="ZA376" s="1"/>
      <c r="ZB376" s="1"/>
      <c r="ZC376" s="1"/>
      <c r="ZD376" s="1"/>
      <c r="ZE376" s="1"/>
      <c r="ZF376" s="1"/>
      <c r="ZG376" s="1"/>
      <c r="ZH376" s="1"/>
      <c r="ZI376" s="1"/>
      <c r="ZJ376" s="1"/>
      <c r="ZK376" s="1"/>
      <c r="ZL376" s="1"/>
      <c r="ZM376" s="1"/>
      <c r="ZN376" s="1"/>
      <c r="ZO376" s="1"/>
      <c r="ZP376" s="1"/>
      <c r="ZQ376" s="1"/>
      <c r="ZR376" s="1"/>
      <c r="ZS376" s="1"/>
      <c r="ZT376" s="1"/>
      <c r="ZU376" s="1"/>
      <c r="ZV376" s="1"/>
      <c r="ZW376" s="1"/>
      <c r="ZX376" s="1"/>
      <c r="ZY376" s="1"/>
      <c r="ZZ376" s="1"/>
      <c r="AAA376" s="1"/>
      <c r="AAB376" s="1"/>
      <c r="AAC376" s="1"/>
      <c r="AAD376" s="1"/>
      <c r="AAE376" s="1"/>
      <c r="AAF376" s="1"/>
      <c r="AAG376" s="1"/>
      <c r="AAH376" s="1"/>
      <c r="AAI376" s="1"/>
      <c r="AAJ376" s="1"/>
      <c r="AAK376" s="1"/>
      <c r="AAL376" s="1"/>
      <c r="AAM376" s="1"/>
      <c r="AAN376" s="1"/>
      <c r="AAO376" s="1"/>
      <c r="AAP376" s="1"/>
      <c r="AAQ376" s="1"/>
      <c r="AAR376" s="1"/>
      <c r="AAS376" s="1"/>
      <c r="AAT376" s="1"/>
      <c r="AAU376" s="1"/>
      <c r="AAV376" s="1"/>
      <c r="AAW376" s="1"/>
      <c r="AAX376" s="1"/>
      <c r="AAY376" s="1"/>
      <c r="AAZ376" s="1"/>
      <c r="ABA376" s="1"/>
      <c r="ABB376" s="1"/>
      <c r="ABC376" s="1"/>
      <c r="ABD376" s="1"/>
      <c r="ABE376" s="1"/>
      <c r="ABF376" s="1"/>
      <c r="ABG376" s="1"/>
      <c r="ABH376" s="1"/>
      <c r="ABI376" s="1"/>
      <c r="ABJ376" s="1"/>
      <c r="ABK376" s="1"/>
      <c r="ABL376" s="1"/>
      <c r="ABM376" s="1"/>
      <c r="ABN376" s="1"/>
      <c r="ABO376" s="1"/>
      <c r="ABP376" s="1"/>
      <c r="ABQ376" s="1"/>
      <c r="ABR376" s="1"/>
      <c r="ABS376" s="1"/>
      <c r="ABT376" s="1"/>
      <c r="ABU376" s="1"/>
      <c r="ABV376" s="1"/>
      <c r="ABW376" s="1"/>
      <c r="ABX376" s="1"/>
      <c r="ABY376" s="1"/>
      <c r="ABZ376" s="1"/>
      <c r="ACA376" s="1"/>
      <c r="ACB376" s="1"/>
      <c r="ACC376" s="1"/>
      <c r="ACD376" s="1"/>
      <c r="ACE376" s="1"/>
      <c r="ACF376" s="1"/>
      <c r="ACG376" s="1"/>
      <c r="ACH376" s="1"/>
      <c r="ACI376" s="1"/>
      <c r="ACJ376" s="1"/>
      <c r="ACK376" s="1"/>
      <c r="ACL376" s="1"/>
      <c r="ACM376" s="1"/>
      <c r="ACN376" s="1"/>
      <c r="ACO376" s="1"/>
      <c r="ACP376" s="1"/>
      <c r="ACQ376" s="1"/>
      <c r="ACR376" s="1"/>
      <c r="ACS376" s="1"/>
      <c r="ACT376" s="1"/>
      <c r="ACU376" s="1"/>
      <c r="ACV376" s="1"/>
      <c r="ACW376" s="1"/>
      <c r="ACX376" s="1"/>
      <c r="ACY376" s="1"/>
      <c r="ACZ376" s="1"/>
      <c r="ADA376" s="1"/>
      <c r="ADB376" s="1"/>
      <c r="ADC376" s="1"/>
      <c r="ADD376" s="1"/>
      <c r="ADE376" s="1"/>
      <c r="ADF376" s="1"/>
      <c r="ADG376" s="1"/>
      <c r="ADH376" s="1"/>
      <c r="ADI376" s="1"/>
      <c r="ADJ376" s="1"/>
      <c r="ADK376" s="1"/>
      <c r="ADL376" s="1"/>
      <c r="ADM376" s="1"/>
      <c r="ADN376" s="1"/>
      <c r="ADO376" s="1"/>
      <c r="ADP376" s="1"/>
      <c r="ADQ376" s="1"/>
      <c r="ADR376" s="1"/>
      <c r="ADS376" s="1"/>
      <c r="ADT376" s="1"/>
      <c r="ADU376" s="1"/>
      <c r="ADV376" s="1"/>
    </row>
    <row r="377" spans="1:802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  <c r="RA377" s="1"/>
      <c r="RB377" s="1"/>
      <c r="RC377" s="1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  <c r="RO377" s="1"/>
      <c r="RP377" s="1"/>
      <c r="RQ377" s="1"/>
      <c r="RR377" s="1"/>
      <c r="RS377" s="1"/>
      <c r="RT377" s="1"/>
      <c r="RU377" s="1"/>
      <c r="RV377" s="1"/>
      <c r="RW377" s="1"/>
      <c r="RX377" s="1"/>
      <c r="RY377" s="1"/>
      <c r="RZ377" s="1"/>
      <c r="SA377" s="1"/>
      <c r="SB377" s="1"/>
      <c r="SC377" s="1"/>
      <c r="SD377" s="1"/>
      <c r="SE377" s="1"/>
      <c r="SF377" s="1"/>
      <c r="SG377" s="1"/>
      <c r="SH377" s="1"/>
      <c r="SI377" s="1"/>
      <c r="SJ377" s="1"/>
      <c r="SK377" s="1"/>
      <c r="SL377" s="1"/>
      <c r="SM377" s="1"/>
      <c r="SN377" s="1"/>
      <c r="SO377" s="1"/>
      <c r="SP377" s="1"/>
      <c r="SQ377" s="1"/>
      <c r="SR377" s="1"/>
      <c r="SS377" s="1"/>
      <c r="ST377" s="1"/>
      <c r="SU377" s="1"/>
      <c r="SV377" s="1"/>
      <c r="SW377" s="1"/>
      <c r="SX377" s="1"/>
      <c r="SY377" s="1"/>
      <c r="SZ377" s="1"/>
      <c r="TA377" s="1"/>
      <c r="TB377" s="1"/>
      <c r="TC377" s="1"/>
      <c r="TD377" s="1"/>
      <c r="TE377" s="1"/>
      <c r="TF377" s="1"/>
      <c r="TG377" s="1"/>
      <c r="TH377" s="1"/>
      <c r="TI377" s="1"/>
      <c r="TJ377" s="1"/>
      <c r="TK377" s="1"/>
      <c r="TL377" s="1"/>
      <c r="TM377" s="1"/>
      <c r="TN377" s="1"/>
      <c r="TO377" s="1"/>
      <c r="TP377" s="1"/>
      <c r="TQ377" s="1"/>
      <c r="TR377" s="1"/>
      <c r="TS377" s="1"/>
      <c r="TT377" s="1"/>
      <c r="TU377" s="1"/>
      <c r="TV377" s="1"/>
      <c r="TW377" s="1"/>
      <c r="TX377" s="1"/>
      <c r="TY377" s="1"/>
      <c r="TZ377" s="1"/>
      <c r="UA377" s="1"/>
      <c r="UB377" s="1"/>
      <c r="UC377" s="1"/>
      <c r="UD377" s="1"/>
      <c r="UE377" s="1"/>
      <c r="UF377" s="1"/>
      <c r="UG377" s="1"/>
      <c r="UH377" s="1"/>
      <c r="UI377" s="1"/>
      <c r="UJ377" s="1"/>
      <c r="UK377" s="1"/>
      <c r="UL377" s="1"/>
      <c r="UM377" s="1"/>
      <c r="UN377" s="1"/>
      <c r="UO377" s="1"/>
      <c r="UP377" s="1"/>
      <c r="UQ377" s="1"/>
      <c r="UR377" s="1"/>
      <c r="US377" s="1"/>
      <c r="UT377" s="1"/>
      <c r="UU377" s="1"/>
      <c r="UV377" s="1"/>
      <c r="UW377" s="1"/>
      <c r="UX377" s="1"/>
      <c r="UY377" s="1"/>
      <c r="UZ377" s="1"/>
      <c r="VA377" s="1"/>
      <c r="VB377" s="1"/>
      <c r="VC377" s="1"/>
      <c r="VD377" s="1"/>
      <c r="VE377" s="1"/>
      <c r="VF377" s="1"/>
      <c r="VG377" s="1"/>
      <c r="VH377" s="1"/>
      <c r="VI377" s="1"/>
      <c r="VJ377" s="1"/>
      <c r="VK377" s="1"/>
      <c r="VL377" s="1"/>
      <c r="VM377" s="1"/>
      <c r="VN377" s="1"/>
      <c r="VO377" s="1"/>
      <c r="VP377" s="1"/>
      <c r="VQ377" s="1"/>
      <c r="VR377" s="1"/>
      <c r="VS377" s="1"/>
      <c r="VT377" s="1"/>
      <c r="VU377" s="1"/>
      <c r="VV377" s="1"/>
      <c r="VW377" s="1"/>
      <c r="VX377" s="1"/>
      <c r="VY377" s="1"/>
      <c r="VZ377" s="1"/>
      <c r="WA377" s="1"/>
      <c r="WB377" s="1"/>
      <c r="WC377" s="1"/>
      <c r="WD377" s="1"/>
      <c r="WE377" s="1"/>
      <c r="WF377" s="1"/>
      <c r="WG377" s="1"/>
      <c r="WH377" s="1"/>
      <c r="WI377" s="1"/>
      <c r="WJ377" s="1"/>
      <c r="WK377" s="1"/>
      <c r="WL377" s="1"/>
      <c r="WM377" s="1"/>
      <c r="WN377" s="1"/>
      <c r="WO377" s="1"/>
      <c r="WP377" s="1"/>
      <c r="WQ377" s="1"/>
      <c r="WR377" s="1"/>
      <c r="WS377" s="1"/>
      <c r="WT377" s="1"/>
      <c r="WU377" s="1"/>
      <c r="WV377" s="1"/>
      <c r="WW377" s="1"/>
      <c r="WX377" s="1"/>
      <c r="WY377" s="1"/>
      <c r="WZ377" s="1"/>
      <c r="XA377" s="1"/>
      <c r="XB377" s="1"/>
      <c r="XC377" s="1"/>
      <c r="XD377" s="1"/>
      <c r="XE377" s="1"/>
      <c r="XF377" s="1"/>
      <c r="XG377" s="1"/>
      <c r="XH377" s="1"/>
      <c r="XI377" s="1"/>
      <c r="XJ377" s="1"/>
      <c r="XK377" s="1"/>
      <c r="XL377" s="1"/>
      <c r="XM377" s="1"/>
      <c r="XN377" s="1"/>
      <c r="XO377" s="1"/>
      <c r="XP377" s="1"/>
      <c r="XQ377" s="1"/>
      <c r="XR377" s="1"/>
      <c r="XS377" s="1"/>
      <c r="XT377" s="1"/>
      <c r="XU377" s="1"/>
      <c r="XV377" s="1"/>
      <c r="XW377" s="1"/>
      <c r="XX377" s="1"/>
      <c r="XY377" s="1"/>
      <c r="XZ377" s="1"/>
      <c r="YA377" s="1"/>
      <c r="YB377" s="1"/>
      <c r="YC377" s="1"/>
      <c r="YD377" s="1"/>
      <c r="YE377" s="1"/>
      <c r="YF377" s="1"/>
      <c r="YG377" s="1"/>
      <c r="YH377" s="1"/>
      <c r="YI377" s="1"/>
      <c r="YJ377" s="1"/>
      <c r="YK377" s="1"/>
      <c r="YL377" s="1"/>
      <c r="YM377" s="1"/>
      <c r="YN377" s="1"/>
      <c r="YO377" s="1"/>
      <c r="YP377" s="1"/>
      <c r="YQ377" s="1"/>
      <c r="YR377" s="1"/>
      <c r="YS377" s="1"/>
      <c r="YT377" s="1"/>
      <c r="YU377" s="1"/>
      <c r="YV377" s="1"/>
      <c r="YW377" s="1"/>
      <c r="YX377" s="1"/>
      <c r="YY377" s="1"/>
      <c r="YZ377" s="1"/>
      <c r="ZA377" s="1"/>
      <c r="ZB377" s="1"/>
      <c r="ZC377" s="1"/>
      <c r="ZD377" s="1"/>
      <c r="ZE377" s="1"/>
      <c r="ZF377" s="1"/>
      <c r="ZG377" s="1"/>
      <c r="ZH377" s="1"/>
      <c r="ZI377" s="1"/>
      <c r="ZJ377" s="1"/>
      <c r="ZK377" s="1"/>
      <c r="ZL377" s="1"/>
      <c r="ZM377" s="1"/>
      <c r="ZN377" s="1"/>
      <c r="ZO377" s="1"/>
      <c r="ZP377" s="1"/>
      <c r="ZQ377" s="1"/>
      <c r="ZR377" s="1"/>
      <c r="ZS377" s="1"/>
      <c r="ZT377" s="1"/>
      <c r="ZU377" s="1"/>
      <c r="ZV377" s="1"/>
      <c r="ZW377" s="1"/>
      <c r="ZX377" s="1"/>
      <c r="ZY377" s="1"/>
      <c r="ZZ377" s="1"/>
      <c r="AAA377" s="1"/>
      <c r="AAB377" s="1"/>
      <c r="AAC377" s="1"/>
      <c r="AAD377" s="1"/>
      <c r="AAE377" s="1"/>
      <c r="AAF377" s="1"/>
      <c r="AAG377" s="1"/>
      <c r="AAH377" s="1"/>
      <c r="AAI377" s="1"/>
      <c r="AAJ377" s="1"/>
      <c r="AAK377" s="1"/>
      <c r="AAL377" s="1"/>
      <c r="AAM377" s="1"/>
      <c r="AAN377" s="1"/>
      <c r="AAO377" s="1"/>
      <c r="AAP377" s="1"/>
      <c r="AAQ377" s="1"/>
      <c r="AAR377" s="1"/>
      <c r="AAS377" s="1"/>
      <c r="AAT377" s="1"/>
      <c r="AAU377" s="1"/>
      <c r="AAV377" s="1"/>
      <c r="AAW377" s="1"/>
      <c r="AAX377" s="1"/>
      <c r="AAY377" s="1"/>
      <c r="AAZ377" s="1"/>
      <c r="ABA377" s="1"/>
      <c r="ABB377" s="1"/>
      <c r="ABC377" s="1"/>
      <c r="ABD377" s="1"/>
      <c r="ABE377" s="1"/>
      <c r="ABF377" s="1"/>
      <c r="ABG377" s="1"/>
      <c r="ABH377" s="1"/>
      <c r="ABI377" s="1"/>
      <c r="ABJ377" s="1"/>
      <c r="ABK377" s="1"/>
      <c r="ABL377" s="1"/>
      <c r="ABM377" s="1"/>
      <c r="ABN377" s="1"/>
      <c r="ABO377" s="1"/>
      <c r="ABP377" s="1"/>
      <c r="ABQ377" s="1"/>
      <c r="ABR377" s="1"/>
      <c r="ABS377" s="1"/>
      <c r="ABT377" s="1"/>
      <c r="ABU377" s="1"/>
      <c r="ABV377" s="1"/>
      <c r="ABW377" s="1"/>
      <c r="ABX377" s="1"/>
      <c r="ABY377" s="1"/>
      <c r="ABZ377" s="1"/>
      <c r="ACA377" s="1"/>
      <c r="ACB377" s="1"/>
      <c r="ACC377" s="1"/>
      <c r="ACD377" s="1"/>
      <c r="ACE377" s="1"/>
      <c r="ACF377" s="1"/>
      <c r="ACG377" s="1"/>
      <c r="ACH377" s="1"/>
      <c r="ACI377" s="1"/>
      <c r="ACJ377" s="1"/>
      <c r="ACK377" s="1"/>
      <c r="ACL377" s="1"/>
      <c r="ACM377" s="1"/>
      <c r="ACN377" s="1"/>
      <c r="ACO377" s="1"/>
      <c r="ACP377" s="1"/>
      <c r="ACQ377" s="1"/>
      <c r="ACR377" s="1"/>
      <c r="ACS377" s="1"/>
      <c r="ACT377" s="1"/>
      <c r="ACU377" s="1"/>
      <c r="ACV377" s="1"/>
      <c r="ACW377" s="1"/>
      <c r="ACX377" s="1"/>
      <c r="ACY377" s="1"/>
      <c r="ACZ377" s="1"/>
      <c r="ADA377" s="1"/>
      <c r="ADB377" s="1"/>
      <c r="ADC377" s="1"/>
      <c r="ADD377" s="1"/>
      <c r="ADE377" s="1"/>
      <c r="ADF377" s="1"/>
      <c r="ADG377" s="1"/>
      <c r="ADH377" s="1"/>
      <c r="ADI377" s="1"/>
      <c r="ADJ377" s="1"/>
      <c r="ADK377" s="1"/>
      <c r="ADL377" s="1"/>
      <c r="ADM377" s="1"/>
      <c r="ADN377" s="1"/>
      <c r="ADO377" s="1"/>
      <c r="ADP377" s="1"/>
      <c r="ADQ377" s="1"/>
      <c r="ADR377" s="1"/>
      <c r="ADS377" s="1"/>
      <c r="ADT377" s="1"/>
      <c r="ADU377" s="1"/>
      <c r="ADV377" s="1"/>
    </row>
    <row r="378" spans="1:802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  <c r="RJ378" s="1"/>
      <c r="RK378" s="1"/>
      <c r="RL378" s="1"/>
      <c r="RM378" s="1"/>
      <c r="RN378" s="1"/>
      <c r="RO378" s="1"/>
      <c r="RP378" s="1"/>
      <c r="RQ378" s="1"/>
      <c r="RR378" s="1"/>
      <c r="RS378" s="1"/>
      <c r="RT378" s="1"/>
      <c r="RU378" s="1"/>
      <c r="RV378" s="1"/>
      <c r="RW378" s="1"/>
      <c r="RX378" s="1"/>
      <c r="RY378" s="1"/>
      <c r="RZ378" s="1"/>
      <c r="SA378" s="1"/>
      <c r="SB378" s="1"/>
      <c r="SC378" s="1"/>
      <c r="SD378" s="1"/>
      <c r="SE378" s="1"/>
      <c r="SF378" s="1"/>
      <c r="SG378" s="1"/>
      <c r="SH378" s="1"/>
      <c r="SI378" s="1"/>
      <c r="SJ378" s="1"/>
      <c r="SK378" s="1"/>
      <c r="SL378" s="1"/>
      <c r="SM378" s="1"/>
      <c r="SN378" s="1"/>
      <c r="SO378" s="1"/>
      <c r="SP378" s="1"/>
      <c r="SQ378" s="1"/>
      <c r="SR378" s="1"/>
      <c r="SS378" s="1"/>
      <c r="ST378" s="1"/>
      <c r="SU378" s="1"/>
      <c r="SV378" s="1"/>
      <c r="SW378" s="1"/>
      <c r="SX378" s="1"/>
      <c r="SY378" s="1"/>
      <c r="SZ378" s="1"/>
      <c r="TA378" s="1"/>
      <c r="TB378" s="1"/>
      <c r="TC378" s="1"/>
      <c r="TD378" s="1"/>
      <c r="TE378" s="1"/>
      <c r="TF378" s="1"/>
      <c r="TG378" s="1"/>
      <c r="TH378" s="1"/>
      <c r="TI378" s="1"/>
      <c r="TJ378" s="1"/>
      <c r="TK378" s="1"/>
      <c r="TL378" s="1"/>
      <c r="TM378" s="1"/>
      <c r="TN378" s="1"/>
      <c r="TO378" s="1"/>
      <c r="TP378" s="1"/>
      <c r="TQ378" s="1"/>
      <c r="TR378" s="1"/>
      <c r="TS378" s="1"/>
      <c r="TT378" s="1"/>
      <c r="TU378" s="1"/>
      <c r="TV378" s="1"/>
      <c r="TW378" s="1"/>
      <c r="TX378" s="1"/>
      <c r="TY378" s="1"/>
      <c r="TZ378" s="1"/>
      <c r="UA378" s="1"/>
      <c r="UB378" s="1"/>
      <c r="UC378" s="1"/>
      <c r="UD378" s="1"/>
      <c r="UE378" s="1"/>
      <c r="UF378" s="1"/>
      <c r="UG378" s="1"/>
      <c r="UH378" s="1"/>
      <c r="UI378" s="1"/>
      <c r="UJ378" s="1"/>
      <c r="UK378" s="1"/>
      <c r="UL378" s="1"/>
      <c r="UM378" s="1"/>
      <c r="UN378" s="1"/>
      <c r="UO378" s="1"/>
      <c r="UP378" s="1"/>
      <c r="UQ378" s="1"/>
      <c r="UR378" s="1"/>
      <c r="US378" s="1"/>
      <c r="UT378" s="1"/>
      <c r="UU378" s="1"/>
      <c r="UV378" s="1"/>
      <c r="UW378" s="1"/>
      <c r="UX378" s="1"/>
      <c r="UY378" s="1"/>
      <c r="UZ378" s="1"/>
      <c r="VA378" s="1"/>
      <c r="VB378" s="1"/>
      <c r="VC378" s="1"/>
      <c r="VD378" s="1"/>
      <c r="VE378" s="1"/>
      <c r="VF378" s="1"/>
      <c r="VG378" s="1"/>
      <c r="VH378" s="1"/>
      <c r="VI378" s="1"/>
      <c r="VJ378" s="1"/>
      <c r="VK378" s="1"/>
      <c r="VL378" s="1"/>
      <c r="VM378" s="1"/>
      <c r="VN378" s="1"/>
      <c r="VO378" s="1"/>
      <c r="VP378" s="1"/>
      <c r="VQ378" s="1"/>
      <c r="VR378" s="1"/>
      <c r="VS378" s="1"/>
      <c r="VT378" s="1"/>
      <c r="VU378" s="1"/>
      <c r="VV378" s="1"/>
      <c r="VW378" s="1"/>
      <c r="VX378" s="1"/>
      <c r="VY378" s="1"/>
      <c r="VZ378" s="1"/>
      <c r="WA378" s="1"/>
      <c r="WB378" s="1"/>
      <c r="WC378" s="1"/>
      <c r="WD378" s="1"/>
      <c r="WE378" s="1"/>
      <c r="WF378" s="1"/>
      <c r="WG378" s="1"/>
      <c r="WH378" s="1"/>
      <c r="WI378" s="1"/>
      <c r="WJ378" s="1"/>
      <c r="WK378" s="1"/>
      <c r="WL378" s="1"/>
      <c r="WM378" s="1"/>
      <c r="WN378" s="1"/>
      <c r="WO378" s="1"/>
      <c r="WP378" s="1"/>
      <c r="WQ378" s="1"/>
      <c r="WR378" s="1"/>
      <c r="WS378" s="1"/>
      <c r="WT378" s="1"/>
      <c r="WU378" s="1"/>
      <c r="WV378" s="1"/>
      <c r="WW378" s="1"/>
      <c r="WX378" s="1"/>
      <c r="WY378" s="1"/>
      <c r="WZ378" s="1"/>
      <c r="XA378" s="1"/>
      <c r="XB378" s="1"/>
      <c r="XC378" s="1"/>
      <c r="XD378" s="1"/>
      <c r="XE378" s="1"/>
      <c r="XF378" s="1"/>
      <c r="XG378" s="1"/>
      <c r="XH378" s="1"/>
      <c r="XI378" s="1"/>
      <c r="XJ378" s="1"/>
      <c r="XK378" s="1"/>
      <c r="XL378" s="1"/>
      <c r="XM378" s="1"/>
      <c r="XN378" s="1"/>
      <c r="XO378" s="1"/>
      <c r="XP378" s="1"/>
      <c r="XQ378" s="1"/>
      <c r="XR378" s="1"/>
      <c r="XS378" s="1"/>
      <c r="XT378" s="1"/>
      <c r="XU378" s="1"/>
      <c r="XV378" s="1"/>
      <c r="XW378" s="1"/>
      <c r="XX378" s="1"/>
      <c r="XY378" s="1"/>
      <c r="XZ378" s="1"/>
      <c r="YA378" s="1"/>
      <c r="YB378" s="1"/>
      <c r="YC378" s="1"/>
      <c r="YD378" s="1"/>
      <c r="YE378" s="1"/>
      <c r="YF378" s="1"/>
      <c r="YG378" s="1"/>
      <c r="YH378" s="1"/>
      <c r="YI378" s="1"/>
      <c r="YJ378" s="1"/>
      <c r="YK378" s="1"/>
      <c r="YL378" s="1"/>
      <c r="YM378" s="1"/>
      <c r="YN378" s="1"/>
      <c r="YO378" s="1"/>
      <c r="YP378" s="1"/>
      <c r="YQ378" s="1"/>
      <c r="YR378" s="1"/>
      <c r="YS378" s="1"/>
      <c r="YT378" s="1"/>
      <c r="YU378" s="1"/>
      <c r="YV378" s="1"/>
      <c r="YW378" s="1"/>
      <c r="YX378" s="1"/>
      <c r="YY378" s="1"/>
      <c r="YZ378" s="1"/>
      <c r="ZA378" s="1"/>
      <c r="ZB378" s="1"/>
      <c r="ZC378" s="1"/>
      <c r="ZD378" s="1"/>
      <c r="ZE378" s="1"/>
      <c r="ZF378" s="1"/>
      <c r="ZG378" s="1"/>
      <c r="ZH378" s="1"/>
      <c r="ZI378" s="1"/>
      <c r="ZJ378" s="1"/>
      <c r="ZK378" s="1"/>
      <c r="ZL378" s="1"/>
      <c r="ZM378" s="1"/>
      <c r="ZN378" s="1"/>
      <c r="ZO378" s="1"/>
      <c r="ZP378" s="1"/>
      <c r="ZQ378" s="1"/>
      <c r="ZR378" s="1"/>
      <c r="ZS378" s="1"/>
      <c r="ZT378" s="1"/>
      <c r="ZU378" s="1"/>
      <c r="ZV378" s="1"/>
      <c r="ZW378" s="1"/>
      <c r="ZX378" s="1"/>
      <c r="ZY378" s="1"/>
      <c r="ZZ378" s="1"/>
      <c r="AAA378" s="1"/>
      <c r="AAB378" s="1"/>
      <c r="AAC378" s="1"/>
      <c r="AAD378" s="1"/>
      <c r="AAE378" s="1"/>
      <c r="AAF378" s="1"/>
      <c r="AAG378" s="1"/>
      <c r="AAH378" s="1"/>
      <c r="AAI378" s="1"/>
      <c r="AAJ378" s="1"/>
      <c r="AAK378" s="1"/>
      <c r="AAL378" s="1"/>
      <c r="AAM378" s="1"/>
      <c r="AAN378" s="1"/>
      <c r="AAO378" s="1"/>
      <c r="AAP378" s="1"/>
      <c r="AAQ378" s="1"/>
      <c r="AAR378" s="1"/>
      <c r="AAS378" s="1"/>
      <c r="AAT378" s="1"/>
      <c r="AAU378" s="1"/>
      <c r="AAV378" s="1"/>
      <c r="AAW378" s="1"/>
      <c r="AAX378" s="1"/>
      <c r="AAY378" s="1"/>
      <c r="AAZ378" s="1"/>
      <c r="ABA378" s="1"/>
      <c r="ABB378" s="1"/>
      <c r="ABC378" s="1"/>
      <c r="ABD378" s="1"/>
      <c r="ABE378" s="1"/>
      <c r="ABF378" s="1"/>
      <c r="ABG378" s="1"/>
      <c r="ABH378" s="1"/>
      <c r="ABI378" s="1"/>
      <c r="ABJ378" s="1"/>
      <c r="ABK378" s="1"/>
      <c r="ABL378" s="1"/>
      <c r="ABM378" s="1"/>
      <c r="ABN378" s="1"/>
      <c r="ABO378" s="1"/>
      <c r="ABP378" s="1"/>
      <c r="ABQ378" s="1"/>
      <c r="ABR378" s="1"/>
      <c r="ABS378" s="1"/>
      <c r="ABT378" s="1"/>
      <c r="ABU378" s="1"/>
      <c r="ABV378" s="1"/>
      <c r="ABW378" s="1"/>
      <c r="ABX378" s="1"/>
      <c r="ABY378" s="1"/>
      <c r="ABZ378" s="1"/>
      <c r="ACA378" s="1"/>
      <c r="ACB378" s="1"/>
      <c r="ACC378" s="1"/>
      <c r="ACD378" s="1"/>
      <c r="ACE378" s="1"/>
      <c r="ACF378" s="1"/>
      <c r="ACG378" s="1"/>
      <c r="ACH378" s="1"/>
      <c r="ACI378" s="1"/>
      <c r="ACJ378" s="1"/>
      <c r="ACK378" s="1"/>
      <c r="ACL378" s="1"/>
      <c r="ACM378" s="1"/>
      <c r="ACN378" s="1"/>
      <c r="ACO378" s="1"/>
      <c r="ACP378" s="1"/>
      <c r="ACQ378" s="1"/>
      <c r="ACR378" s="1"/>
      <c r="ACS378" s="1"/>
      <c r="ACT378" s="1"/>
      <c r="ACU378" s="1"/>
      <c r="ACV378" s="1"/>
      <c r="ACW378" s="1"/>
      <c r="ACX378" s="1"/>
      <c r="ACY378" s="1"/>
      <c r="ACZ378" s="1"/>
      <c r="ADA378" s="1"/>
      <c r="ADB378" s="1"/>
      <c r="ADC378" s="1"/>
      <c r="ADD378" s="1"/>
      <c r="ADE378" s="1"/>
      <c r="ADF378" s="1"/>
      <c r="ADG378" s="1"/>
      <c r="ADH378" s="1"/>
      <c r="ADI378" s="1"/>
      <c r="ADJ378" s="1"/>
      <c r="ADK378" s="1"/>
      <c r="ADL378" s="1"/>
      <c r="ADM378" s="1"/>
      <c r="ADN378" s="1"/>
      <c r="ADO378" s="1"/>
      <c r="ADP378" s="1"/>
      <c r="ADQ378" s="1"/>
      <c r="ADR378" s="1"/>
      <c r="ADS378" s="1"/>
      <c r="ADT378" s="1"/>
      <c r="ADU378" s="1"/>
      <c r="ADV378" s="1"/>
    </row>
    <row r="379" spans="1:802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  <c r="RO379" s="1"/>
      <c r="RP379" s="1"/>
      <c r="RQ379" s="1"/>
      <c r="RR379" s="1"/>
      <c r="RS379" s="1"/>
      <c r="RT379" s="1"/>
      <c r="RU379" s="1"/>
      <c r="RV379" s="1"/>
      <c r="RW379" s="1"/>
      <c r="RX379" s="1"/>
      <c r="RY379" s="1"/>
      <c r="RZ379" s="1"/>
      <c r="SA379" s="1"/>
      <c r="SB379" s="1"/>
      <c r="SC379" s="1"/>
      <c r="SD379" s="1"/>
      <c r="SE379" s="1"/>
      <c r="SF379" s="1"/>
      <c r="SG379" s="1"/>
      <c r="SH379" s="1"/>
      <c r="SI379" s="1"/>
      <c r="SJ379" s="1"/>
      <c r="SK379" s="1"/>
      <c r="SL379" s="1"/>
      <c r="SM379" s="1"/>
      <c r="SN379" s="1"/>
      <c r="SO379" s="1"/>
      <c r="SP379" s="1"/>
      <c r="SQ379" s="1"/>
      <c r="SR379" s="1"/>
      <c r="SS379" s="1"/>
      <c r="ST379" s="1"/>
      <c r="SU379" s="1"/>
      <c r="SV379" s="1"/>
      <c r="SW379" s="1"/>
      <c r="SX379" s="1"/>
      <c r="SY379" s="1"/>
      <c r="SZ379" s="1"/>
      <c r="TA379" s="1"/>
      <c r="TB379" s="1"/>
      <c r="TC379" s="1"/>
      <c r="TD379" s="1"/>
      <c r="TE379" s="1"/>
      <c r="TF379" s="1"/>
      <c r="TG379" s="1"/>
      <c r="TH379" s="1"/>
      <c r="TI379" s="1"/>
      <c r="TJ379" s="1"/>
      <c r="TK379" s="1"/>
      <c r="TL379" s="1"/>
      <c r="TM379" s="1"/>
      <c r="TN379" s="1"/>
      <c r="TO379" s="1"/>
      <c r="TP379" s="1"/>
      <c r="TQ379" s="1"/>
      <c r="TR379" s="1"/>
      <c r="TS379" s="1"/>
      <c r="TT379" s="1"/>
      <c r="TU379" s="1"/>
      <c r="TV379" s="1"/>
      <c r="TW379" s="1"/>
      <c r="TX379" s="1"/>
      <c r="TY379" s="1"/>
      <c r="TZ379" s="1"/>
      <c r="UA379" s="1"/>
      <c r="UB379" s="1"/>
      <c r="UC379" s="1"/>
      <c r="UD379" s="1"/>
      <c r="UE379" s="1"/>
      <c r="UF379" s="1"/>
      <c r="UG379" s="1"/>
      <c r="UH379" s="1"/>
      <c r="UI379" s="1"/>
      <c r="UJ379" s="1"/>
      <c r="UK379" s="1"/>
      <c r="UL379" s="1"/>
      <c r="UM379" s="1"/>
      <c r="UN379" s="1"/>
      <c r="UO379" s="1"/>
      <c r="UP379" s="1"/>
      <c r="UQ379" s="1"/>
      <c r="UR379" s="1"/>
      <c r="US379" s="1"/>
      <c r="UT379" s="1"/>
      <c r="UU379" s="1"/>
      <c r="UV379" s="1"/>
      <c r="UW379" s="1"/>
      <c r="UX379" s="1"/>
      <c r="UY379" s="1"/>
      <c r="UZ379" s="1"/>
      <c r="VA379" s="1"/>
      <c r="VB379" s="1"/>
      <c r="VC379" s="1"/>
      <c r="VD379" s="1"/>
      <c r="VE379" s="1"/>
      <c r="VF379" s="1"/>
      <c r="VG379" s="1"/>
      <c r="VH379" s="1"/>
      <c r="VI379" s="1"/>
      <c r="VJ379" s="1"/>
      <c r="VK379" s="1"/>
      <c r="VL379" s="1"/>
      <c r="VM379" s="1"/>
      <c r="VN379" s="1"/>
      <c r="VO379" s="1"/>
      <c r="VP379" s="1"/>
      <c r="VQ379" s="1"/>
      <c r="VR379" s="1"/>
      <c r="VS379" s="1"/>
      <c r="VT379" s="1"/>
      <c r="VU379" s="1"/>
      <c r="VV379" s="1"/>
      <c r="VW379" s="1"/>
      <c r="VX379" s="1"/>
      <c r="VY379" s="1"/>
      <c r="VZ379" s="1"/>
      <c r="WA379" s="1"/>
      <c r="WB379" s="1"/>
      <c r="WC379" s="1"/>
      <c r="WD379" s="1"/>
      <c r="WE379" s="1"/>
      <c r="WF379" s="1"/>
      <c r="WG379" s="1"/>
      <c r="WH379" s="1"/>
      <c r="WI379" s="1"/>
      <c r="WJ379" s="1"/>
      <c r="WK379" s="1"/>
      <c r="WL379" s="1"/>
      <c r="WM379" s="1"/>
      <c r="WN379" s="1"/>
      <c r="WO379" s="1"/>
      <c r="WP379" s="1"/>
      <c r="WQ379" s="1"/>
      <c r="WR379" s="1"/>
      <c r="WS379" s="1"/>
      <c r="WT379" s="1"/>
      <c r="WU379" s="1"/>
      <c r="WV379" s="1"/>
      <c r="WW379" s="1"/>
      <c r="WX379" s="1"/>
      <c r="WY379" s="1"/>
      <c r="WZ379" s="1"/>
      <c r="XA379" s="1"/>
      <c r="XB379" s="1"/>
      <c r="XC379" s="1"/>
      <c r="XD379" s="1"/>
      <c r="XE379" s="1"/>
      <c r="XF379" s="1"/>
      <c r="XG379" s="1"/>
      <c r="XH379" s="1"/>
      <c r="XI379" s="1"/>
      <c r="XJ379" s="1"/>
      <c r="XK379" s="1"/>
      <c r="XL379" s="1"/>
      <c r="XM379" s="1"/>
      <c r="XN379" s="1"/>
      <c r="XO379" s="1"/>
      <c r="XP379" s="1"/>
      <c r="XQ379" s="1"/>
      <c r="XR379" s="1"/>
      <c r="XS379" s="1"/>
      <c r="XT379" s="1"/>
      <c r="XU379" s="1"/>
      <c r="XV379" s="1"/>
      <c r="XW379" s="1"/>
      <c r="XX379" s="1"/>
      <c r="XY379" s="1"/>
      <c r="XZ379" s="1"/>
      <c r="YA379" s="1"/>
      <c r="YB379" s="1"/>
      <c r="YC379" s="1"/>
      <c r="YD379" s="1"/>
      <c r="YE379" s="1"/>
      <c r="YF379" s="1"/>
      <c r="YG379" s="1"/>
      <c r="YH379" s="1"/>
      <c r="YI379" s="1"/>
      <c r="YJ379" s="1"/>
      <c r="YK379" s="1"/>
      <c r="YL379" s="1"/>
      <c r="YM379" s="1"/>
      <c r="YN379" s="1"/>
      <c r="YO379" s="1"/>
      <c r="YP379" s="1"/>
      <c r="YQ379" s="1"/>
      <c r="YR379" s="1"/>
      <c r="YS379" s="1"/>
      <c r="YT379" s="1"/>
      <c r="YU379" s="1"/>
      <c r="YV379" s="1"/>
      <c r="YW379" s="1"/>
      <c r="YX379" s="1"/>
      <c r="YY379" s="1"/>
      <c r="YZ379" s="1"/>
      <c r="ZA379" s="1"/>
      <c r="ZB379" s="1"/>
      <c r="ZC379" s="1"/>
      <c r="ZD379" s="1"/>
      <c r="ZE379" s="1"/>
      <c r="ZF379" s="1"/>
      <c r="ZG379" s="1"/>
      <c r="ZH379" s="1"/>
      <c r="ZI379" s="1"/>
      <c r="ZJ379" s="1"/>
      <c r="ZK379" s="1"/>
      <c r="ZL379" s="1"/>
      <c r="ZM379" s="1"/>
      <c r="ZN379" s="1"/>
      <c r="ZO379" s="1"/>
      <c r="ZP379" s="1"/>
      <c r="ZQ379" s="1"/>
      <c r="ZR379" s="1"/>
      <c r="ZS379" s="1"/>
      <c r="ZT379" s="1"/>
      <c r="ZU379" s="1"/>
      <c r="ZV379" s="1"/>
      <c r="ZW379" s="1"/>
      <c r="ZX379" s="1"/>
      <c r="ZY379" s="1"/>
      <c r="ZZ379" s="1"/>
      <c r="AAA379" s="1"/>
      <c r="AAB379" s="1"/>
      <c r="AAC379" s="1"/>
      <c r="AAD379" s="1"/>
      <c r="AAE379" s="1"/>
      <c r="AAF379" s="1"/>
      <c r="AAG379" s="1"/>
      <c r="AAH379" s="1"/>
      <c r="AAI379" s="1"/>
      <c r="AAJ379" s="1"/>
      <c r="AAK379" s="1"/>
      <c r="AAL379" s="1"/>
      <c r="AAM379" s="1"/>
      <c r="AAN379" s="1"/>
      <c r="AAO379" s="1"/>
      <c r="AAP379" s="1"/>
      <c r="AAQ379" s="1"/>
      <c r="AAR379" s="1"/>
      <c r="AAS379" s="1"/>
      <c r="AAT379" s="1"/>
      <c r="AAU379" s="1"/>
      <c r="AAV379" s="1"/>
      <c r="AAW379" s="1"/>
      <c r="AAX379" s="1"/>
      <c r="AAY379" s="1"/>
      <c r="AAZ379" s="1"/>
      <c r="ABA379" s="1"/>
      <c r="ABB379" s="1"/>
      <c r="ABC379" s="1"/>
      <c r="ABD379" s="1"/>
      <c r="ABE379" s="1"/>
      <c r="ABF379" s="1"/>
      <c r="ABG379" s="1"/>
      <c r="ABH379" s="1"/>
      <c r="ABI379" s="1"/>
      <c r="ABJ379" s="1"/>
      <c r="ABK379" s="1"/>
      <c r="ABL379" s="1"/>
      <c r="ABM379" s="1"/>
      <c r="ABN379" s="1"/>
      <c r="ABO379" s="1"/>
      <c r="ABP379" s="1"/>
      <c r="ABQ379" s="1"/>
      <c r="ABR379" s="1"/>
      <c r="ABS379" s="1"/>
      <c r="ABT379" s="1"/>
      <c r="ABU379" s="1"/>
      <c r="ABV379" s="1"/>
      <c r="ABW379" s="1"/>
      <c r="ABX379" s="1"/>
      <c r="ABY379" s="1"/>
      <c r="ABZ379" s="1"/>
      <c r="ACA379" s="1"/>
      <c r="ACB379" s="1"/>
      <c r="ACC379" s="1"/>
      <c r="ACD379" s="1"/>
      <c r="ACE379" s="1"/>
      <c r="ACF379" s="1"/>
      <c r="ACG379" s="1"/>
      <c r="ACH379" s="1"/>
      <c r="ACI379" s="1"/>
      <c r="ACJ379" s="1"/>
      <c r="ACK379" s="1"/>
      <c r="ACL379" s="1"/>
      <c r="ACM379" s="1"/>
      <c r="ACN379" s="1"/>
      <c r="ACO379" s="1"/>
      <c r="ACP379" s="1"/>
      <c r="ACQ379" s="1"/>
      <c r="ACR379" s="1"/>
      <c r="ACS379" s="1"/>
      <c r="ACT379" s="1"/>
      <c r="ACU379" s="1"/>
      <c r="ACV379" s="1"/>
      <c r="ACW379" s="1"/>
      <c r="ACX379" s="1"/>
      <c r="ACY379" s="1"/>
      <c r="ACZ379" s="1"/>
      <c r="ADA379" s="1"/>
      <c r="ADB379" s="1"/>
      <c r="ADC379" s="1"/>
      <c r="ADD379" s="1"/>
      <c r="ADE379" s="1"/>
      <c r="ADF379" s="1"/>
      <c r="ADG379" s="1"/>
      <c r="ADH379" s="1"/>
      <c r="ADI379" s="1"/>
      <c r="ADJ379" s="1"/>
      <c r="ADK379" s="1"/>
      <c r="ADL379" s="1"/>
      <c r="ADM379" s="1"/>
      <c r="ADN379" s="1"/>
      <c r="ADO379" s="1"/>
      <c r="ADP379" s="1"/>
      <c r="ADQ379" s="1"/>
      <c r="ADR379" s="1"/>
      <c r="ADS379" s="1"/>
      <c r="ADT379" s="1"/>
      <c r="ADU379" s="1"/>
      <c r="ADV379" s="1"/>
    </row>
    <row r="380" spans="1:802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1"/>
      <c r="QN380" s="1"/>
      <c r="QO380" s="1"/>
      <c r="QP380" s="1"/>
      <c r="QQ380" s="1"/>
      <c r="QR380" s="1"/>
      <c r="QS380" s="1"/>
      <c r="QT380" s="1"/>
      <c r="QU380" s="1"/>
      <c r="QV380" s="1"/>
      <c r="QW380" s="1"/>
      <c r="QX380" s="1"/>
      <c r="QY380" s="1"/>
      <c r="QZ380" s="1"/>
      <c r="RA380" s="1"/>
      <c r="RB380" s="1"/>
      <c r="RC380" s="1"/>
      <c r="RD380" s="1"/>
      <c r="RE380" s="1"/>
      <c r="RF380" s="1"/>
      <c r="RG380" s="1"/>
      <c r="RH380" s="1"/>
      <c r="RI380" s="1"/>
      <c r="RJ380" s="1"/>
      <c r="RK380" s="1"/>
      <c r="RL380" s="1"/>
      <c r="RM380" s="1"/>
      <c r="RN380" s="1"/>
      <c r="RO380" s="1"/>
      <c r="RP380" s="1"/>
      <c r="RQ380" s="1"/>
      <c r="RR380" s="1"/>
      <c r="RS380" s="1"/>
      <c r="RT380" s="1"/>
      <c r="RU380" s="1"/>
      <c r="RV380" s="1"/>
      <c r="RW380" s="1"/>
      <c r="RX380" s="1"/>
      <c r="RY380" s="1"/>
      <c r="RZ380" s="1"/>
      <c r="SA380" s="1"/>
      <c r="SB380" s="1"/>
      <c r="SC380" s="1"/>
      <c r="SD380" s="1"/>
      <c r="SE380" s="1"/>
      <c r="SF380" s="1"/>
      <c r="SG380" s="1"/>
      <c r="SH380" s="1"/>
      <c r="SI380" s="1"/>
      <c r="SJ380" s="1"/>
      <c r="SK380" s="1"/>
      <c r="SL380" s="1"/>
      <c r="SM380" s="1"/>
      <c r="SN380" s="1"/>
      <c r="SO380" s="1"/>
      <c r="SP380" s="1"/>
      <c r="SQ380" s="1"/>
      <c r="SR380" s="1"/>
      <c r="SS380" s="1"/>
      <c r="ST380" s="1"/>
      <c r="SU380" s="1"/>
      <c r="SV380" s="1"/>
      <c r="SW380" s="1"/>
      <c r="SX380" s="1"/>
      <c r="SY380" s="1"/>
      <c r="SZ380" s="1"/>
      <c r="TA380" s="1"/>
      <c r="TB380" s="1"/>
      <c r="TC380" s="1"/>
      <c r="TD380" s="1"/>
      <c r="TE380" s="1"/>
      <c r="TF380" s="1"/>
      <c r="TG380" s="1"/>
      <c r="TH380" s="1"/>
      <c r="TI380" s="1"/>
      <c r="TJ380" s="1"/>
      <c r="TK380" s="1"/>
      <c r="TL380" s="1"/>
      <c r="TM380" s="1"/>
      <c r="TN380" s="1"/>
      <c r="TO380" s="1"/>
      <c r="TP380" s="1"/>
      <c r="TQ380" s="1"/>
      <c r="TR380" s="1"/>
      <c r="TS380" s="1"/>
      <c r="TT380" s="1"/>
      <c r="TU380" s="1"/>
      <c r="TV380" s="1"/>
      <c r="TW380" s="1"/>
      <c r="TX380" s="1"/>
      <c r="TY380" s="1"/>
      <c r="TZ380" s="1"/>
      <c r="UA380" s="1"/>
      <c r="UB380" s="1"/>
      <c r="UC380" s="1"/>
      <c r="UD380" s="1"/>
      <c r="UE380" s="1"/>
      <c r="UF380" s="1"/>
      <c r="UG380" s="1"/>
      <c r="UH380" s="1"/>
      <c r="UI380" s="1"/>
      <c r="UJ380" s="1"/>
      <c r="UK380" s="1"/>
      <c r="UL380" s="1"/>
      <c r="UM380" s="1"/>
      <c r="UN380" s="1"/>
      <c r="UO380" s="1"/>
      <c r="UP380" s="1"/>
      <c r="UQ380" s="1"/>
      <c r="UR380" s="1"/>
      <c r="US380" s="1"/>
      <c r="UT380" s="1"/>
      <c r="UU380" s="1"/>
      <c r="UV380" s="1"/>
      <c r="UW380" s="1"/>
      <c r="UX380" s="1"/>
      <c r="UY380" s="1"/>
      <c r="UZ380" s="1"/>
      <c r="VA380" s="1"/>
      <c r="VB380" s="1"/>
      <c r="VC380" s="1"/>
      <c r="VD380" s="1"/>
      <c r="VE380" s="1"/>
      <c r="VF380" s="1"/>
      <c r="VG380" s="1"/>
      <c r="VH380" s="1"/>
      <c r="VI380" s="1"/>
      <c r="VJ380" s="1"/>
      <c r="VK380" s="1"/>
      <c r="VL380" s="1"/>
      <c r="VM380" s="1"/>
      <c r="VN380" s="1"/>
      <c r="VO380" s="1"/>
      <c r="VP380" s="1"/>
      <c r="VQ380" s="1"/>
      <c r="VR380" s="1"/>
      <c r="VS380" s="1"/>
      <c r="VT380" s="1"/>
      <c r="VU380" s="1"/>
      <c r="VV380" s="1"/>
      <c r="VW380" s="1"/>
      <c r="VX380" s="1"/>
      <c r="VY380" s="1"/>
      <c r="VZ380" s="1"/>
      <c r="WA380" s="1"/>
      <c r="WB380" s="1"/>
      <c r="WC380" s="1"/>
      <c r="WD380" s="1"/>
      <c r="WE380" s="1"/>
      <c r="WF380" s="1"/>
      <c r="WG380" s="1"/>
      <c r="WH380" s="1"/>
      <c r="WI380" s="1"/>
      <c r="WJ380" s="1"/>
      <c r="WK380" s="1"/>
      <c r="WL380" s="1"/>
      <c r="WM380" s="1"/>
      <c r="WN380" s="1"/>
      <c r="WO380" s="1"/>
      <c r="WP380" s="1"/>
      <c r="WQ380" s="1"/>
      <c r="WR380" s="1"/>
      <c r="WS380" s="1"/>
      <c r="WT380" s="1"/>
      <c r="WU380" s="1"/>
      <c r="WV380" s="1"/>
      <c r="WW380" s="1"/>
      <c r="WX380" s="1"/>
      <c r="WY380" s="1"/>
      <c r="WZ380" s="1"/>
      <c r="XA380" s="1"/>
      <c r="XB380" s="1"/>
      <c r="XC380" s="1"/>
      <c r="XD380" s="1"/>
      <c r="XE380" s="1"/>
      <c r="XF380" s="1"/>
      <c r="XG380" s="1"/>
      <c r="XH380" s="1"/>
      <c r="XI380" s="1"/>
      <c r="XJ380" s="1"/>
      <c r="XK380" s="1"/>
      <c r="XL380" s="1"/>
      <c r="XM380" s="1"/>
      <c r="XN380" s="1"/>
      <c r="XO380" s="1"/>
      <c r="XP380" s="1"/>
      <c r="XQ380" s="1"/>
      <c r="XR380" s="1"/>
      <c r="XS380" s="1"/>
      <c r="XT380" s="1"/>
      <c r="XU380" s="1"/>
      <c r="XV380" s="1"/>
      <c r="XW380" s="1"/>
      <c r="XX380" s="1"/>
      <c r="XY380" s="1"/>
      <c r="XZ380" s="1"/>
      <c r="YA380" s="1"/>
      <c r="YB380" s="1"/>
      <c r="YC380" s="1"/>
      <c r="YD380" s="1"/>
      <c r="YE380" s="1"/>
      <c r="YF380" s="1"/>
      <c r="YG380" s="1"/>
      <c r="YH380" s="1"/>
      <c r="YI380" s="1"/>
      <c r="YJ380" s="1"/>
      <c r="YK380" s="1"/>
      <c r="YL380" s="1"/>
      <c r="YM380" s="1"/>
      <c r="YN380" s="1"/>
      <c r="YO380" s="1"/>
      <c r="YP380" s="1"/>
      <c r="YQ380" s="1"/>
      <c r="YR380" s="1"/>
      <c r="YS380" s="1"/>
      <c r="YT380" s="1"/>
      <c r="YU380" s="1"/>
      <c r="YV380" s="1"/>
      <c r="YW380" s="1"/>
      <c r="YX380" s="1"/>
      <c r="YY380" s="1"/>
      <c r="YZ380" s="1"/>
      <c r="ZA380" s="1"/>
      <c r="ZB380" s="1"/>
      <c r="ZC380" s="1"/>
      <c r="ZD380" s="1"/>
      <c r="ZE380" s="1"/>
      <c r="ZF380" s="1"/>
      <c r="ZG380" s="1"/>
      <c r="ZH380" s="1"/>
      <c r="ZI380" s="1"/>
      <c r="ZJ380" s="1"/>
      <c r="ZK380" s="1"/>
      <c r="ZL380" s="1"/>
      <c r="ZM380" s="1"/>
      <c r="ZN380" s="1"/>
      <c r="ZO380" s="1"/>
      <c r="ZP380" s="1"/>
      <c r="ZQ380" s="1"/>
      <c r="ZR380" s="1"/>
      <c r="ZS380" s="1"/>
      <c r="ZT380" s="1"/>
      <c r="ZU380" s="1"/>
      <c r="ZV380" s="1"/>
      <c r="ZW380" s="1"/>
      <c r="ZX380" s="1"/>
      <c r="ZY380" s="1"/>
      <c r="ZZ380" s="1"/>
      <c r="AAA380" s="1"/>
      <c r="AAB380" s="1"/>
      <c r="AAC380" s="1"/>
      <c r="AAD380" s="1"/>
      <c r="AAE380" s="1"/>
      <c r="AAF380" s="1"/>
      <c r="AAG380" s="1"/>
      <c r="AAH380" s="1"/>
      <c r="AAI380" s="1"/>
      <c r="AAJ380" s="1"/>
      <c r="AAK380" s="1"/>
      <c r="AAL380" s="1"/>
      <c r="AAM380" s="1"/>
      <c r="AAN380" s="1"/>
      <c r="AAO380" s="1"/>
      <c r="AAP380" s="1"/>
      <c r="AAQ380" s="1"/>
      <c r="AAR380" s="1"/>
      <c r="AAS380" s="1"/>
      <c r="AAT380" s="1"/>
      <c r="AAU380" s="1"/>
      <c r="AAV380" s="1"/>
      <c r="AAW380" s="1"/>
      <c r="AAX380" s="1"/>
      <c r="AAY380" s="1"/>
      <c r="AAZ380" s="1"/>
      <c r="ABA380" s="1"/>
      <c r="ABB380" s="1"/>
      <c r="ABC380" s="1"/>
      <c r="ABD380" s="1"/>
      <c r="ABE380" s="1"/>
      <c r="ABF380" s="1"/>
      <c r="ABG380" s="1"/>
      <c r="ABH380" s="1"/>
      <c r="ABI380" s="1"/>
      <c r="ABJ380" s="1"/>
      <c r="ABK380" s="1"/>
      <c r="ABL380" s="1"/>
      <c r="ABM380" s="1"/>
      <c r="ABN380" s="1"/>
      <c r="ABO380" s="1"/>
      <c r="ABP380" s="1"/>
      <c r="ABQ380" s="1"/>
      <c r="ABR380" s="1"/>
      <c r="ABS380" s="1"/>
      <c r="ABT380" s="1"/>
      <c r="ABU380" s="1"/>
      <c r="ABV380" s="1"/>
      <c r="ABW380" s="1"/>
      <c r="ABX380" s="1"/>
      <c r="ABY380" s="1"/>
      <c r="ABZ380" s="1"/>
      <c r="ACA380" s="1"/>
      <c r="ACB380" s="1"/>
      <c r="ACC380" s="1"/>
      <c r="ACD380" s="1"/>
      <c r="ACE380" s="1"/>
      <c r="ACF380" s="1"/>
      <c r="ACG380" s="1"/>
      <c r="ACH380" s="1"/>
      <c r="ACI380" s="1"/>
      <c r="ACJ380" s="1"/>
      <c r="ACK380" s="1"/>
      <c r="ACL380" s="1"/>
      <c r="ACM380" s="1"/>
      <c r="ACN380" s="1"/>
      <c r="ACO380" s="1"/>
      <c r="ACP380" s="1"/>
      <c r="ACQ380" s="1"/>
      <c r="ACR380" s="1"/>
      <c r="ACS380" s="1"/>
      <c r="ACT380" s="1"/>
      <c r="ACU380" s="1"/>
      <c r="ACV380" s="1"/>
      <c r="ACW380" s="1"/>
      <c r="ACX380" s="1"/>
      <c r="ACY380" s="1"/>
      <c r="ACZ380" s="1"/>
      <c r="ADA380" s="1"/>
      <c r="ADB380" s="1"/>
      <c r="ADC380" s="1"/>
      <c r="ADD380" s="1"/>
      <c r="ADE380" s="1"/>
      <c r="ADF380" s="1"/>
      <c r="ADG380" s="1"/>
      <c r="ADH380" s="1"/>
      <c r="ADI380" s="1"/>
      <c r="ADJ380" s="1"/>
      <c r="ADK380" s="1"/>
      <c r="ADL380" s="1"/>
      <c r="ADM380" s="1"/>
      <c r="ADN380" s="1"/>
      <c r="ADO380" s="1"/>
      <c r="ADP380" s="1"/>
      <c r="ADQ380" s="1"/>
      <c r="ADR380" s="1"/>
      <c r="ADS380" s="1"/>
      <c r="ADT380" s="1"/>
      <c r="ADU380" s="1"/>
      <c r="ADV380" s="1"/>
    </row>
    <row r="381" spans="1:802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  <c r="RO381" s="1"/>
      <c r="RP381" s="1"/>
      <c r="RQ381" s="1"/>
      <c r="RR381" s="1"/>
      <c r="RS381" s="1"/>
      <c r="RT381" s="1"/>
      <c r="RU381" s="1"/>
      <c r="RV381" s="1"/>
      <c r="RW381" s="1"/>
      <c r="RX381" s="1"/>
      <c r="RY381" s="1"/>
      <c r="RZ381" s="1"/>
      <c r="SA381" s="1"/>
      <c r="SB381" s="1"/>
      <c r="SC381" s="1"/>
      <c r="SD381" s="1"/>
      <c r="SE381" s="1"/>
      <c r="SF381" s="1"/>
      <c r="SG381" s="1"/>
      <c r="SH381" s="1"/>
      <c r="SI381" s="1"/>
      <c r="SJ381" s="1"/>
      <c r="SK381" s="1"/>
      <c r="SL381" s="1"/>
      <c r="SM381" s="1"/>
      <c r="SN381" s="1"/>
      <c r="SO381" s="1"/>
      <c r="SP381" s="1"/>
      <c r="SQ381" s="1"/>
      <c r="SR381" s="1"/>
      <c r="SS381" s="1"/>
      <c r="ST381" s="1"/>
      <c r="SU381" s="1"/>
      <c r="SV381" s="1"/>
      <c r="SW381" s="1"/>
      <c r="SX381" s="1"/>
      <c r="SY381" s="1"/>
      <c r="SZ381" s="1"/>
      <c r="TA381" s="1"/>
      <c r="TB381" s="1"/>
      <c r="TC381" s="1"/>
      <c r="TD381" s="1"/>
      <c r="TE381" s="1"/>
      <c r="TF381" s="1"/>
      <c r="TG381" s="1"/>
      <c r="TH381" s="1"/>
      <c r="TI381" s="1"/>
      <c r="TJ381" s="1"/>
      <c r="TK381" s="1"/>
      <c r="TL381" s="1"/>
      <c r="TM381" s="1"/>
      <c r="TN381" s="1"/>
      <c r="TO381" s="1"/>
      <c r="TP381" s="1"/>
      <c r="TQ381" s="1"/>
      <c r="TR381" s="1"/>
      <c r="TS381" s="1"/>
      <c r="TT381" s="1"/>
      <c r="TU381" s="1"/>
      <c r="TV381" s="1"/>
      <c r="TW381" s="1"/>
      <c r="TX381" s="1"/>
      <c r="TY381" s="1"/>
      <c r="TZ381" s="1"/>
      <c r="UA381" s="1"/>
      <c r="UB381" s="1"/>
      <c r="UC381" s="1"/>
      <c r="UD381" s="1"/>
      <c r="UE381" s="1"/>
      <c r="UF381" s="1"/>
      <c r="UG381" s="1"/>
      <c r="UH381" s="1"/>
      <c r="UI381" s="1"/>
      <c r="UJ381" s="1"/>
      <c r="UK381" s="1"/>
      <c r="UL381" s="1"/>
      <c r="UM381" s="1"/>
      <c r="UN381" s="1"/>
      <c r="UO381" s="1"/>
      <c r="UP381" s="1"/>
      <c r="UQ381" s="1"/>
      <c r="UR381" s="1"/>
      <c r="US381" s="1"/>
      <c r="UT381" s="1"/>
      <c r="UU381" s="1"/>
      <c r="UV381" s="1"/>
      <c r="UW381" s="1"/>
      <c r="UX381" s="1"/>
      <c r="UY381" s="1"/>
      <c r="UZ381" s="1"/>
      <c r="VA381" s="1"/>
      <c r="VB381" s="1"/>
      <c r="VC381" s="1"/>
      <c r="VD381" s="1"/>
      <c r="VE381" s="1"/>
      <c r="VF381" s="1"/>
      <c r="VG381" s="1"/>
      <c r="VH381" s="1"/>
      <c r="VI381" s="1"/>
      <c r="VJ381" s="1"/>
      <c r="VK381" s="1"/>
      <c r="VL381" s="1"/>
      <c r="VM381" s="1"/>
      <c r="VN381" s="1"/>
      <c r="VO381" s="1"/>
      <c r="VP381" s="1"/>
      <c r="VQ381" s="1"/>
      <c r="VR381" s="1"/>
      <c r="VS381" s="1"/>
      <c r="VT381" s="1"/>
      <c r="VU381" s="1"/>
      <c r="VV381" s="1"/>
      <c r="VW381" s="1"/>
      <c r="VX381" s="1"/>
      <c r="VY381" s="1"/>
      <c r="VZ381" s="1"/>
      <c r="WA381" s="1"/>
      <c r="WB381" s="1"/>
      <c r="WC381" s="1"/>
      <c r="WD381" s="1"/>
      <c r="WE381" s="1"/>
      <c r="WF381" s="1"/>
      <c r="WG381" s="1"/>
      <c r="WH381" s="1"/>
      <c r="WI381" s="1"/>
      <c r="WJ381" s="1"/>
      <c r="WK381" s="1"/>
      <c r="WL381" s="1"/>
      <c r="WM381" s="1"/>
      <c r="WN381" s="1"/>
      <c r="WO381" s="1"/>
      <c r="WP381" s="1"/>
      <c r="WQ381" s="1"/>
      <c r="WR381" s="1"/>
      <c r="WS381" s="1"/>
      <c r="WT381" s="1"/>
      <c r="WU381" s="1"/>
      <c r="WV381" s="1"/>
      <c r="WW381" s="1"/>
      <c r="WX381" s="1"/>
      <c r="WY381" s="1"/>
      <c r="WZ381" s="1"/>
      <c r="XA381" s="1"/>
      <c r="XB381" s="1"/>
      <c r="XC381" s="1"/>
      <c r="XD381" s="1"/>
      <c r="XE381" s="1"/>
      <c r="XF381" s="1"/>
      <c r="XG381" s="1"/>
      <c r="XH381" s="1"/>
      <c r="XI381" s="1"/>
      <c r="XJ381" s="1"/>
      <c r="XK381" s="1"/>
      <c r="XL381" s="1"/>
      <c r="XM381" s="1"/>
      <c r="XN381" s="1"/>
      <c r="XO381" s="1"/>
      <c r="XP381" s="1"/>
      <c r="XQ381" s="1"/>
      <c r="XR381" s="1"/>
      <c r="XS381" s="1"/>
      <c r="XT381" s="1"/>
      <c r="XU381" s="1"/>
      <c r="XV381" s="1"/>
      <c r="XW381" s="1"/>
      <c r="XX381" s="1"/>
      <c r="XY381" s="1"/>
      <c r="XZ381" s="1"/>
      <c r="YA381" s="1"/>
      <c r="YB381" s="1"/>
      <c r="YC381" s="1"/>
      <c r="YD381" s="1"/>
      <c r="YE381" s="1"/>
      <c r="YF381" s="1"/>
      <c r="YG381" s="1"/>
      <c r="YH381" s="1"/>
      <c r="YI381" s="1"/>
      <c r="YJ381" s="1"/>
      <c r="YK381" s="1"/>
      <c r="YL381" s="1"/>
      <c r="YM381" s="1"/>
      <c r="YN381" s="1"/>
      <c r="YO381" s="1"/>
      <c r="YP381" s="1"/>
      <c r="YQ381" s="1"/>
      <c r="YR381" s="1"/>
      <c r="YS381" s="1"/>
      <c r="YT381" s="1"/>
      <c r="YU381" s="1"/>
      <c r="YV381" s="1"/>
      <c r="YW381" s="1"/>
      <c r="YX381" s="1"/>
      <c r="YY381" s="1"/>
      <c r="YZ381" s="1"/>
      <c r="ZA381" s="1"/>
      <c r="ZB381" s="1"/>
      <c r="ZC381" s="1"/>
      <c r="ZD381" s="1"/>
      <c r="ZE381" s="1"/>
      <c r="ZF381" s="1"/>
      <c r="ZG381" s="1"/>
      <c r="ZH381" s="1"/>
      <c r="ZI381" s="1"/>
      <c r="ZJ381" s="1"/>
      <c r="ZK381" s="1"/>
      <c r="ZL381" s="1"/>
      <c r="ZM381" s="1"/>
      <c r="ZN381" s="1"/>
      <c r="ZO381" s="1"/>
      <c r="ZP381" s="1"/>
      <c r="ZQ381" s="1"/>
      <c r="ZR381" s="1"/>
      <c r="ZS381" s="1"/>
      <c r="ZT381" s="1"/>
      <c r="ZU381" s="1"/>
      <c r="ZV381" s="1"/>
      <c r="ZW381" s="1"/>
      <c r="ZX381" s="1"/>
      <c r="ZY381" s="1"/>
      <c r="ZZ381" s="1"/>
      <c r="AAA381" s="1"/>
      <c r="AAB381" s="1"/>
      <c r="AAC381" s="1"/>
      <c r="AAD381" s="1"/>
      <c r="AAE381" s="1"/>
      <c r="AAF381" s="1"/>
      <c r="AAG381" s="1"/>
      <c r="AAH381" s="1"/>
      <c r="AAI381" s="1"/>
      <c r="AAJ381" s="1"/>
      <c r="AAK381" s="1"/>
      <c r="AAL381" s="1"/>
      <c r="AAM381" s="1"/>
      <c r="AAN381" s="1"/>
      <c r="AAO381" s="1"/>
      <c r="AAP381" s="1"/>
      <c r="AAQ381" s="1"/>
      <c r="AAR381" s="1"/>
      <c r="AAS381" s="1"/>
      <c r="AAT381" s="1"/>
      <c r="AAU381" s="1"/>
      <c r="AAV381" s="1"/>
      <c r="AAW381" s="1"/>
      <c r="AAX381" s="1"/>
      <c r="AAY381" s="1"/>
      <c r="AAZ381" s="1"/>
      <c r="ABA381" s="1"/>
      <c r="ABB381" s="1"/>
      <c r="ABC381" s="1"/>
      <c r="ABD381" s="1"/>
      <c r="ABE381" s="1"/>
      <c r="ABF381" s="1"/>
      <c r="ABG381" s="1"/>
      <c r="ABH381" s="1"/>
      <c r="ABI381" s="1"/>
      <c r="ABJ381" s="1"/>
      <c r="ABK381" s="1"/>
      <c r="ABL381" s="1"/>
      <c r="ABM381" s="1"/>
      <c r="ABN381" s="1"/>
      <c r="ABO381" s="1"/>
      <c r="ABP381" s="1"/>
      <c r="ABQ381" s="1"/>
      <c r="ABR381" s="1"/>
      <c r="ABS381" s="1"/>
      <c r="ABT381" s="1"/>
      <c r="ABU381" s="1"/>
      <c r="ABV381" s="1"/>
      <c r="ABW381" s="1"/>
      <c r="ABX381" s="1"/>
      <c r="ABY381" s="1"/>
      <c r="ABZ381" s="1"/>
      <c r="ACA381" s="1"/>
      <c r="ACB381" s="1"/>
      <c r="ACC381" s="1"/>
      <c r="ACD381" s="1"/>
      <c r="ACE381" s="1"/>
      <c r="ACF381" s="1"/>
      <c r="ACG381" s="1"/>
      <c r="ACH381" s="1"/>
      <c r="ACI381" s="1"/>
      <c r="ACJ381" s="1"/>
      <c r="ACK381" s="1"/>
      <c r="ACL381" s="1"/>
      <c r="ACM381" s="1"/>
      <c r="ACN381" s="1"/>
      <c r="ACO381" s="1"/>
      <c r="ACP381" s="1"/>
      <c r="ACQ381" s="1"/>
      <c r="ACR381" s="1"/>
      <c r="ACS381" s="1"/>
      <c r="ACT381" s="1"/>
      <c r="ACU381" s="1"/>
      <c r="ACV381" s="1"/>
      <c r="ACW381" s="1"/>
      <c r="ACX381" s="1"/>
      <c r="ACY381" s="1"/>
      <c r="ACZ381" s="1"/>
      <c r="ADA381" s="1"/>
      <c r="ADB381" s="1"/>
      <c r="ADC381" s="1"/>
      <c r="ADD381" s="1"/>
      <c r="ADE381" s="1"/>
      <c r="ADF381" s="1"/>
      <c r="ADG381" s="1"/>
      <c r="ADH381" s="1"/>
      <c r="ADI381" s="1"/>
      <c r="ADJ381" s="1"/>
      <c r="ADK381" s="1"/>
      <c r="ADL381" s="1"/>
      <c r="ADM381" s="1"/>
      <c r="ADN381" s="1"/>
      <c r="ADO381" s="1"/>
      <c r="ADP381" s="1"/>
      <c r="ADQ381" s="1"/>
      <c r="ADR381" s="1"/>
      <c r="ADS381" s="1"/>
      <c r="ADT381" s="1"/>
      <c r="ADU381" s="1"/>
      <c r="ADV381" s="1"/>
    </row>
    <row r="382" spans="1:802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  <c r="QT382" s="1"/>
      <c r="QU382" s="1"/>
      <c r="QV382" s="1"/>
      <c r="QW382" s="1"/>
      <c r="QX382" s="1"/>
      <c r="QY382" s="1"/>
      <c r="QZ382" s="1"/>
      <c r="RA382" s="1"/>
      <c r="RB382" s="1"/>
      <c r="RC382" s="1"/>
      <c r="RD382" s="1"/>
      <c r="RE382" s="1"/>
      <c r="RF382" s="1"/>
      <c r="RG382" s="1"/>
      <c r="RH382" s="1"/>
      <c r="RI382" s="1"/>
      <c r="RJ382" s="1"/>
      <c r="RK382" s="1"/>
      <c r="RL382" s="1"/>
      <c r="RM382" s="1"/>
      <c r="RN382" s="1"/>
      <c r="RO382" s="1"/>
      <c r="RP382" s="1"/>
      <c r="RQ382" s="1"/>
      <c r="RR382" s="1"/>
      <c r="RS382" s="1"/>
      <c r="RT382" s="1"/>
      <c r="RU382" s="1"/>
      <c r="RV382" s="1"/>
      <c r="RW382" s="1"/>
      <c r="RX382" s="1"/>
      <c r="RY382" s="1"/>
      <c r="RZ382" s="1"/>
      <c r="SA382" s="1"/>
      <c r="SB382" s="1"/>
      <c r="SC382" s="1"/>
      <c r="SD382" s="1"/>
      <c r="SE382" s="1"/>
      <c r="SF382" s="1"/>
      <c r="SG382" s="1"/>
      <c r="SH382" s="1"/>
      <c r="SI382" s="1"/>
      <c r="SJ382" s="1"/>
      <c r="SK382" s="1"/>
      <c r="SL382" s="1"/>
      <c r="SM382" s="1"/>
      <c r="SN382" s="1"/>
      <c r="SO382" s="1"/>
      <c r="SP382" s="1"/>
      <c r="SQ382" s="1"/>
      <c r="SR382" s="1"/>
      <c r="SS382" s="1"/>
      <c r="ST382" s="1"/>
      <c r="SU382" s="1"/>
      <c r="SV382" s="1"/>
      <c r="SW382" s="1"/>
      <c r="SX382" s="1"/>
      <c r="SY382" s="1"/>
      <c r="SZ382" s="1"/>
      <c r="TA382" s="1"/>
      <c r="TB382" s="1"/>
      <c r="TC382" s="1"/>
      <c r="TD382" s="1"/>
      <c r="TE382" s="1"/>
      <c r="TF382" s="1"/>
      <c r="TG382" s="1"/>
      <c r="TH382" s="1"/>
      <c r="TI382" s="1"/>
      <c r="TJ382" s="1"/>
      <c r="TK382" s="1"/>
      <c r="TL382" s="1"/>
      <c r="TM382" s="1"/>
      <c r="TN382" s="1"/>
      <c r="TO382" s="1"/>
      <c r="TP382" s="1"/>
      <c r="TQ382" s="1"/>
      <c r="TR382" s="1"/>
      <c r="TS382" s="1"/>
      <c r="TT382" s="1"/>
      <c r="TU382" s="1"/>
      <c r="TV382" s="1"/>
      <c r="TW382" s="1"/>
      <c r="TX382" s="1"/>
      <c r="TY382" s="1"/>
      <c r="TZ382" s="1"/>
      <c r="UA382" s="1"/>
      <c r="UB382" s="1"/>
      <c r="UC382" s="1"/>
      <c r="UD382" s="1"/>
      <c r="UE382" s="1"/>
      <c r="UF382" s="1"/>
      <c r="UG382" s="1"/>
      <c r="UH382" s="1"/>
      <c r="UI382" s="1"/>
      <c r="UJ382" s="1"/>
      <c r="UK382" s="1"/>
      <c r="UL382" s="1"/>
      <c r="UM382" s="1"/>
      <c r="UN382" s="1"/>
      <c r="UO382" s="1"/>
      <c r="UP382" s="1"/>
      <c r="UQ382" s="1"/>
      <c r="UR382" s="1"/>
      <c r="US382" s="1"/>
      <c r="UT382" s="1"/>
      <c r="UU382" s="1"/>
      <c r="UV382" s="1"/>
      <c r="UW382" s="1"/>
      <c r="UX382" s="1"/>
      <c r="UY382" s="1"/>
      <c r="UZ382" s="1"/>
      <c r="VA382" s="1"/>
      <c r="VB382" s="1"/>
      <c r="VC382" s="1"/>
      <c r="VD382" s="1"/>
      <c r="VE382" s="1"/>
      <c r="VF382" s="1"/>
      <c r="VG382" s="1"/>
      <c r="VH382" s="1"/>
      <c r="VI382" s="1"/>
      <c r="VJ382" s="1"/>
      <c r="VK382" s="1"/>
      <c r="VL382" s="1"/>
      <c r="VM382" s="1"/>
      <c r="VN382" s="1"/>
      <c r="VO382" s="1"/>
      <c r="VP382" s="1"/>
      <c r="VQ382" s="1"/>
      <c r="VR382" s="1"/>
      <c r="VS382" s="1"/>
      <c r="VT382" s="1"/>
      <c r="VU382" s="1"/>
      <c r="VV382" s="1"/>
      <c r="VW382" s="1"/>
      <c r="VX382" s="1"/>
      <c r="VY382" s="1"/>
      <c r="VZ382" s="1"/>
      <c r="WA382" s="1"/>
      <c r="WB382" s="1"/>
      <c r="WC382" s="1"/>
      <c r="WD382" s="1"/>
      <c r="WE382" s="1"/>
      <c r="WF382" s="1"/>
      <c r="WG382" s="1"/>
      <c r="WH382" s="1"/>
      <c r="WI382" s="1"/>
      <c r="WJ382" s="1"/>
      <c r="WK382" s="1"/>
      <c r="WL382" s="1"/>
      <c r="WM382" s="1"/>
      <c r="WN382" s="1"/>
      <c r="WO382" s="1"/>
      <c r="WP382" s="1"/>
      <c r="WQ382" s="1"/>
      <c r="WR382" s="1"/>
      <c r="WS382" s="1"/>
      <c r="WT382" s="1"/>
      <c r="WU382" s="1"/>
      <c r="WV382" s="1"/>
      <c r="WW382" s="1"/>
      <c r="WX382" s="1"/>
      <c r="WY382" s="1"/>
      <c r="WZ382" s="1"/>
      <c r="XA382" s="1"/>
      <c r="XB382" s="1"/>
      <c r="XC382" s="1"/>
      <c r="XD382" s="1"/>
      <c r="XE382" s="1"/>
      <c r="XF382" s="1"/>
      <c r="XG382" s="1"/>
      <c r="XH382" s="1"/>
      <c r="XI382" s="1"/>
      <c r="XJ382" s="1"/>
      <c r="XK382" s="1"/>
      <c r="XL382" s="1"/>
      <c r="XM382" s="1"/>
      <c r="XN382" s="1"/>
      <c r="XO382" s="1"/>
      <c r="XP382" s="1"/>
      <c r="XQ382" s="1"/>
      <c r="XR382" s="1"/>
      <c r="XS382" s="1"/>
      <c r="XT382" s="1"/>
      <c r="XU382" s="1"/>
      <c r="XV382" s="1"/>
      <c r="XW382" s="1"/>
      <c r="XX382" s="1"/>
      <c r="XY382" s="1"/>
      <c r="XZ382" s="1"/>
      <c r="YA382" s="1"/>
      <c r="YB382" s="1"/>
      <c r="YC382" s="1"/>
      <c r="YD382" s="1"/>
      <c r="YE382" s="1"/>
      <c r="YF382" s="1"/>
      <c r="YG382" s="1"/>
      <c r="YH382" s="1"/>
      <c r="YI382" s="1"/>
      <c r="YJ382" s="1"/>
      <c r="YK382" s="1"/>
      <c r="YL382" s="1"/>
      <c r="YM382" s="1"/>
      <c r="YN382" s="1"/>
      <c r="YO382" s="1"/>
      <c r="YP382" s="1"/>
      <c r="YQ382" s="1"/>
      <c r="YR382" s="1"/>
      <c r="YS382" s="1"/>
      <c r="YT382" s="1"/>
      <c r="YU382" s="1"/>
      <c r="YV382" s="1"/>
      <c r="YW382" s="1"/>
      <c r="YX382" s="1"/>
      <c r="YY382" s="1"/>
      <c r="YZ382" s="1"/>
      <c r="ZA382" s="1"/>
      <c r="ZB382" s="1"/>
      <c r="ZC382" s="1"/>
      <c r="ZD382" s="1"/>
      <c r="ZE382" s="1"/>
      <c r="ZF382" s="1"/>
      <c r="ZG382" s="1"/>
      <c r="ZH382" s="1"/>
      <c r="ZI382" s="1"/>
      <c r="ZJ382" s="1"/>
      <c r="ZK382" s="1"/>
      <c r="ZL382" s="1"/>
      <c r="ZM382" s="1"/>
      <c r="ZN382" s="1"/>
      <c r="ZO382" s="1"/>
      <c r="ZP382" s="1"/>
      <c r="ZQ382" s="1"/>
      <c r="ZR382" s="1"/>
      <c r="ZS382" s="1"/>
      <c r="ZT382" s="1"/>
      <c r="ZU382" s="1"/>
      <c r="ZV382" s="1"/>
      <c r="ZW382" s="1"/>
      <c r="ZX382" s="1"/>
      <c r="ZY382" s="1"/>
      <c r="ZZ382" s="1"/>
      <c r="AAA382" s="1"/>
      <c r="AAB382" s="1"/>
      <c r="AAC382" s="1"/>
      <c r="AAD382" s="1"/>
      <c r="AAE382" s="1"/>
      <c r="AAF382" s="1"/>
      <c r="AAG382" s="1"/>
      <c r="AAH382" s="1"/>
      <c r="AAI382" s="1"/>
      <c r="AAJ382" s="1"/>
      <c r="AAK382" s="1"/>
      <c r="AAL382" s="1"/>
      <c r="AAM382" s="1"/>
      <c r="AAN382" s="1"/>
      <c r="AAO382" s="1"/>
      <c r="AAP382" s="1"/>
      <c r="AAQ382" s="1"/>
      <c r="AAR382" s="1"/>
      <c r="AAS382" s="1"/>
      <c r="AAT382" s="1"/>
      <c r="AAU382" s="1"/>
      <c r="AAV382" s="1"/>
      <c r="AAW382" s="1"/>
      <c r="AAX382" s="1"/>
      <c r="AAY382" s="1"/>
      <c r="AAZ382" s="1"/>
      <c r="ABA382" s="1"/>
      <c r="ABB382" s="1"/>
      <c r="ABC382" s="1"/>
      <c r="ABD382" s="1"/>
      <c r="ABE382" s="1"/>
      <c r="ABF382" s="1"/>
      <c r="ABG382" s="1"/>
      <c r="ABH382" s="1"/>
      <c r="ABI382" s="1"/>
      <c r="ABJ382" s="1"/>
      <c r="ABK382" s="1"/>
      <c r="ABL382" s="1"/>
      <c r="ABM382" s="1"/>
      <c r="ABN382" s="1"/>
      <c r="ABO382" s="1"/>
      <c r="ABP382" s="1"/>
      <c r="ABQ382" s="1"/>
      <c r="ABR382" s="1"/>
      <c r="ABS382" s="1"/>
      <c r="ABT382" s="1"/>
      <c r="ABU382" s="1"/>
      <c r="ABV382" s="1"/>
      <c r="ABW382" s="1"/>
      <c r="ABX382" s="1"/>
      <c r="ABY382" s="1"/>
      <c r="ABZ382" s="1"/>
      <c r="ACA382" s="1"/>
      <c r="ACB382" s="1"/>
      <c r="ACC382" s="1"/>
      <c r="ACD382" s="1"/>
      <c r="ACE382" s="1"/>
      <c r="ACF382" s="1"/>
      <c r="ACG382" s="1"/>
      <c r="ACH382" s="1"/>
      <c r="ACI382" s="1"/>
      <c r="ACJ382" s="1"/>
      <c r="ACK382" s="1"/>
      <c r="ACL382" s="1"/>
      <c r="ACM382" s="1"/>
      <c r="ACN382" s="1"/>
      <c r="ACO382" s="1"/>
      <c r="ACP382" s="1"/>
      <c r="ACQ382" s="1"/>
      <c r="ACR382" s="1"/>
      <c r="ACS382" s="1"/>
      <c r="ACT382" s="1"/>
      <c r="ACU382" s="1"/>
      <c r="ACV382" s="1"/>
      <c r="ACW382" s="1"/>
      <c r="ACX382" s="1"/>
      <c r="ACY382" s="1"/>
      <c r="ACZ382" s="1"/>
      <c r="ADA382" s="1"/>
      <c r="ADB382" s="1"/>
      <c r="ADC382" s="1"/>
      <c r="ADD382" s="1"/>
      <c r="ADE382" s="1"/>
      <c r="ADF382" s="1"/>
      <c r="ADG382" s="1"/>
      <c r="ADH382" s="1"/>
      <c r="ADI382" s="1"/>
      <c r="ADJ382" s="1"/>
      <c r="ADK382" s="1"/>
      <c r="ADL382" s="1"/>
      <c r="ADM382" s="1"/>
      <c r="ADN382" s="1"/>
      <c r="ADO382" s="1"/>
      <c r="ADP382" s="1"/>
      <c r="ADQ382" s="1"/>
      <c r="ADR382" s="1"/>
      <c r="ADS382" s="1"/>
      <c r="ADT382" s="1"/>
      <c r="ADU382" s="1"/>
      <c r="ADV382" s="1"/>
    </row>
    <row r="383" spans="1:802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  <c r="QT383" s="1"/>
      <c r="QU383" s="1"/>
      <c r="QV383" s="1"/>
      <c r="QW383" s="1"/>
      <c r="QX383" s="1"/>
      <c r="QY383" s="1"/>
      <c r="QZ383" s="1"/>
      <c r="RA383" s="1"/>
      <c r="RB383" s="1"/>
      <c r="RC383" s="1"/>
      <c r="RD383" s="1"/>
      <c r="RE383" s="1"/>
      <c r="RF383" s="1"/>
      <c r="RG383" s="1"/>
      <c r="RH383" s="1"/>
      <c r="RI383" s="1"/>
      <c r="RJ383" s="1"/>
      <c r="RK383" s="1"/>
      <c r="RL383" s="1"/>
      <c r="RM383" s="1"/>
      <c r="RN383" s="1"/>
      <c r="RO383" s="1"/>
      <c r="RP383" s="1"/>
      <c r="RQ383" s="1"/>
      <c r="RR383" s="1"/>
      <c r="RS383" s="1"/>
      <c r="RT383" s="1"/>
      <c r="RU383" s="1"/>
      <c r="RV383" s="1"/>
      <c r="RW383" s="1"/>
      <c r="RX383" s="1"/>
      <c r="RY383" s="1"/>
      <c r="RZ383" s="1"/>
      <c r="SA383" s="1"/>
      <c r="SB383" s="1"/>
      <c r="SC383" s="1"/>
      <c r="SD383" s="1"/>
      <c r="SE383" s="1"/>
      <c r="SF383" s="1"/>
      <c r="SG383" s="1"/>
      <c r="SH383" s="1"/>
      <c r="SI383" s="1"/>
      <c r="SJ383" s="1"/>
      <c r="SK383" s="1"/>
      <c r="SL383" s="1"/>
      <c r="SM383" s="1"/>
      <c r="SN383" s="1"/>
      <c r="SO383" s="1"/>
      <c r="SP383" s="1"/>
      <c r="SQ383" s="1"/>
      <c r="SR383" s="1"/>
      <c r="SS383" s="1"/>
      <c r="ST383" s="1"/>
      <c r="SU383" s="1"/>
      <c r="SV383" s="1"/>
      <c r="SW383" s="1"/>
      <c r="SX383" s="1"/>
      <c r="SY383" s="1"/>
      <c r="SZ383" s="1"/>
      <c r="TA383" s="1"/>
      <c r="TB383" s="1"/>
      <c r="TC383" s="1"/>
      <c r="TD383" s="1"/>
      <c r="TE383" s="1"/>
      <c r="TF383" s="1"/>
      <c r="TG383" s="1"/>
      <c r="TH383" s="1"/>
      <c r="TI383" s="1"/>
      <c r="TJ383" s="1"/>
      <c r="TK383" s="1"/>
      <c r="TL383" s="1"/>
      <c r="TM383" s="1"/>
      <c r="TN383" s="1"/>
      <c r="TO383" s="1"/>
      <c r="TP383" s="1"/>
      <c r="TQ383" s="1"/>
      <c r="TR383" s="1"/>
      <c r="TS383" s="1"/>
      <c r="TT383" s="1"/>
      <c r="TU383" s="1"/>
      <c r="TV383" s="1"/>
      <c r="TW383" s="1"/>
      <c r="TX383" s="1"/>
      <c r="TY383" s="1"/>
      <c r="TZ383" s="1"/>
      <c r="UA383" s="1"/>
      <c r="UB383" s="1"/>
      <c r="UC383" s="1"/>
      <c r="UD383" s="1"/>
      <c r="UE383" s="1"/>
      <c r="UF383" s="1"/>
      <c r="UG383" s="1"/>
      <c r="UH383" s="1"/>
      <c r="UI383" s="1"/>
      <c r="UJ383" s="1"/>
      <c r="UK383" s="1"/>
      <c r="UL383" s="1"/>
      <c r="UM383" s="1"/>
      <c r="UN383" s="1"/>
      <c r="UO383" s="1"/>
      <c r="UP383" s="1"/>
      <c r="UQ383" s="1"/>
      <c r="UR383" s="1"/>
      <c r="US383" s="1"/>
      <c r="UT383" s="1"/>
      <c r="UU383" s="1"/>
      <c r="UV383" s="1"/>
      <c r="UW383" s="1"/>
      <c r="UX383" s="1"/>
      <c r="UY383" s="1"/>
      <c r="UZ383" s="1"/>
      <c r="VA383" s="1"/>
      <c r="VB383" s="1"/>
      <c r="VC383" s="1"/>
      <c r="VD383" s="1"/>
      <c r="VE383" s="1"/>
      <c r="VF383" s="1"/>
      <c r="VG383" s="1"/>
      <c r="VH383" s="1"/>
      <c r="VI383" s="1"/>
      <c r="VJ383" s="1"/>
      <c r="VK383" s="1"/>
      <c r="VL383" s="1"/>
      <c r="VM383" s="1"/>
      <c r="VN383" s="1"/>
      <c r="VO383" s="1"/>
      <c r="VP383" s="1"/>
      <c r="VQ383" s="1"/>
      <c r="VR383" s="1"/>
      <c r="VS383" s="1"/>
      <c r="VT383" s="1"/>
      <c r="VU383" s="1"/>
      <c r="VV383" s="1"/>
      <c r="VW383" s="1"/>
      <c r="VX383" s="1"/>
      <c r="VY383" s="1"/>
      <c r="VZ383" s="1"/>
      <c r="WA383" s="1"/>
      <c r="WB383" s="1"/>
      <c r="WC383" s="1"/>
      <c r="WD383" s="1"/>
      <c r="WE383" s="1"/>
      <c r="WF383" s="1"/>
      <c r="WG383" s="1"/>
      <c r="WH383" s="1"/>
      <c r="WI383" s="1"/>
      <c r="WJ383" s="1"/>
      <c r="WK383" s="1"/>
      <c r="WL383" s="1"/>
      <c r="WM383" s="1"/>
      <c r="WN383" s="1"/>
      <c r="WO383" s="1"/>
      <c r="WP383" s="1"/>
      <c r="WQ383" s="1"/>
      <c r="WR383" s="1"/>
      <c r="WS383" s="1"/>
      <c r="WT383" s="1"/>
      <c r="WU383" s="1"/>
      <c r="WV383" s="1"/>
      <c r="WW383" s="1"/>
      <c r="WX383" s="1"/>
      <c r="WY383" s="1"/>
      <c r="WZ383" s="1"/>
      <c r="XA383" s="1"/>
      <c r="XB383" s="1"/>
      <c r="XC383" s="1"/>
      <c r="XD383" s="1"/>
      <c r="XE383" s="1"/>
      <c r="XF383" s="1"/>
      <c r="XG383" s="1"/>
      <c r="XH383" s="1"/>
      <c r="XI383" s="1"/>
      <c r="XJ383" s="1"/>
      <c r="XK383" s="1"/>
      <c r="XL383" s="1"/>
      <c r="XM383" s="1"/>
      <c r="XN383" s="1"/>
      <c r="XO383" s="1"/>
      <c r="XP383" s="1"/>
      <c r="XQ383" s="1"/>
      <c r="XR383" s="1"/>
      <c r="XS383" s="1"/>
      <c r="XT383" s="1"/>
      <c r="XU383" s="1"/>
      <c r="XV383" s="1"/>
      <c r="XW383" s="1"/>
      <c r="XX383" s="1"/>
      <c r="XY383" s="1"/>
      <c r="XZ383" s="1"/>
      <c r="YA383" s="1"/>
      <c r="YB383" s="1"/>
      <c r="YC383" s="1"/>
      <c r="YD383" s="1"/>
      <c r="YE383" s="1"/>
      <c r="YF383" s="1"/>
      <c r="YG383" s="1"/>
      <c r="YH383" s="1"/>
      <c r="YI383" s="1"/>
      <c r="YJ383" s="1"/>
      <c r="YK383" s="1"/>
      <c r="YL383" s="1"/>
      <c r="YM383" s="1"/>
      <c r="YN383" s="1"/>
      <c r="YO383" s="1"/>
      <c r="YP383" s="1"/>
      <c r="YQ383" s="1"/>
      <c r="YR383" s="1"/>
      <c r="YS383" s="1"/>
      <c r="YT383" s="1"/>
      <c r="YU383" s="1"/>
      <c r="YV383" s="1"/>
      <c r="YW383" s="1"/>
      <c r="YX383" s="1"/>
      <c r="YY383" s="1"/>
      <c r="YZ383" s="1"/>
      <c r="ZA383" s="1"/>
      <c r="ZB383" s="1"/>
      <c r="ZC383" s="1"/>
      <c r="ZD383" s="1"/>
      <c r="ZE383" s="1"/>
      <c r="ZF383" s="1"/>
      <c r="ZG383" s="1"/>
      <c r="ZH383" s="1"/>
      <c r="ZI383" s="1"/>
      <c r="ZJ383" s="1"/>
      <c r="ZK383" s="1"/>
      <c r="ZL383" s="1"/>
      <c r="ZM383" s="1"/>
      <c r="ZN383" s="1"/>
      <c r="ZO383" s="1"/>
      <c r="ZP383" s="1"/>
      <c r="ZQ383" s="1"/>
      <c r="ZR383" s="1"/>
      <c r="ZS383" s="1"/>
      <c r="ZT383" s="1"/>
      <c r="ZU383" s="1"/>
      <c r="ZV383" s="1"/>
      <c r="ZW383" s="1"/>
      <c r="ZX383" s="1"/>
      <c r="ZY383" s="1"/>
      <c r="ZZ383" s="1"/>
      <c r="AAA383" s="1"/>
      <c r="AAB383" s="1"/>
      <c r="AAC383" s="1"/>
      <c r="AAD383" s="1"/>
      <c r="AAE383" s="1"/>
      <c r="AAF383" s="1"/>
      <c r="AAG383" s="1"/>
      <c r="AAH383" s="1"/>
      <c r="AAI383" s="1"/>
      <c r="AAJ383" s="1"/>
      <c r="AAK383" s="1"/>
      <c r="AAL383" s="1"/>
      <c r="AAM383" s="1"/>
      <c r="AAN383" s="1"/>
      <c r="AAO383" s="1"/>
      <c r="AAP383" s="1"/>
      <c r="AAQ383" s="1"/>
      <c r="AAR383" s="1"/>
      <c r="AAS383" s="1"/>
      <c r="AAT383" s="1"/>
      <c r="AAU383" s="1"/>
      <c r="AAV383" s="1"/>
      <c r="AAW383" s="1"/>
      <c r="AAX383" s="1"/>
      <c r="AAY383" s="1"/>
      <c r="AAZ383" s="1"/>
      <c r="ABA383" s="1"/>
      <c r="ABB383" s="1"/>
      <c r="ABC383" s="1"/>
      <c r="ABD383" s="1"/>
      <c r="ABE383" s="1"/>
      <c r="ABF383" s="1"/>
      <c r="ABG383" s="1"/>
      <c r="ABH383" s="1"/>
      <c r="ABI383" s="1"/>
      <c r="ABJ383" s="1"/>
      <c r="ABK383" s="1"/>
      <c r="ABL383" s="1"/>
      <c r="ABM383" s="1"/>
      <c r="ABN383" s="1"/>
      <c r="ABO383" s="1"/>
      <c r="ABP383" s="1"/>
      <c r="ABQ383" s="1"/>
      <c r="ABR383" s="1"/>
      <c r="ABS383" s="1"/>
      <c r="ABT383" s="1"/>
      <c r="ABU383" s="1"/>
      <c r="ABV383" s="1"/>
      <c r="ABW383" s="1"/>
      <c r="ABX383" s="1"/>
      <c r="ABY383" s="1"/>
      <c r="ABZ383" s="1"/>
      <c r="ACA383" s="1"/>
      <c r="ACB383" s="1"/>
      <c r="ACC383" s="1"/>
      <c r="ACD383" s="1"/>
      <c r="ACE383" s="1"/>
      <c r="ACF383" s="1"/>
      <c r="ACG383" s="1"/>
      <c r="ACH383" s="1"/>
      <c r="ACI383" s="1"/>
      <c r="ACJ383" s="1"/>
      <c r="ACK383" s="1"/>
      <c r="ACL383" s="1"/>
      <c r="ACM383" s="1"/>
      <c r="ACN383" s="1"/>
      <c r="ACO383" s="1"/>
      <c r="ACP383" s="1"/>
      <c r="ACQ383" s="1"/>
      <c r="ACR383" s="1"/>
      <c r="ACS383" s="1"/>
      <c r="ACT383" s="1"/>
      <c r="ACU383" s="1"/>
      <c r="ACV383" s="1"/>
      <c r="ACW383" s="1"/>
      <c r="ACX383" s="1"/>
      <c r="ACY383" s="1"/>
      <c r="ACZ383" s="1"/>
      <c r="ADA383" s="1"/>
      <c r="ADB383" s="1"/>
      <c r="ADC383" s="1"/>
      <c r="ADD383" s="1"/>
      <c r="ADE383" s="1"/>
      <c r="ADF383" s="1"/>
      <c r="ADG383" s="1"/>
      <c r="ADH383" s="1"/>
      <c r="ADI383" s="1"/>
      <c r="ADJ383" s="1"/>
      <c r="ADK383" s="1"/>
      <c r="ADL383" s="1"/>
      <c r="ADM383" s="1"/>
      <c r="ADN383" s="1"/>
      <c r="ADO383" s="1"/>
      <c r="ADP383" s="1"/>
      <c r="ADQ383" s="1"/>
      <c r="ADR383" s="1"/>
      <c r="ADS383" s="1"/>
      <c r="ADT383" s="1"/>
      <c r="ADU383" s="1"/>
      <c r="ADV383" s="1"/>
    </row>
    <row r="384" spans="1:802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  <c r="QT384" s="1"/>
      <c r="QU384" s="1"/>
      <c r="QV384" s="1"/>
      <c r="QW384" s="1"/>
      <c r="QX384" s="1"/>
      <c r="QY384" s="1"/>
      <c r="QZ384" s="1"/>
      <c r="RA384" s="1"/>
      <c r="RB384" s="1"/>
      <c r="RC384" s="1"/>
      <c r="RD384" s="1"/>
      <c r="RE384" s="1"/>
      <c r="RF384" s="1"/>
      <c r="RG384" s="1"/>
      <c r="RH384" s="1"/>
      <c r="RI384" s="1"/>
      <c r="RJ384" s="1"/>
      <c r="RK384" s="1"/>
      <c r="RL384" s="1"/>
      <c r="RM384" s="1"/>
      <c r="RN384" s="1"/>
      <c r="RO384" s="1"/>
      <c r="RP384" s="1"/>
      <c r="RQ384" s="1"/>
      <c r="RR384" s="1"/>
      <c r="RS384" s="1"/>
      <c r="RT384" s="1"/>
      <c r="RU384" s="1"/>
      <c r="RV384" s="1"/>
      <c r="RW384" s="1"/>
      <c r="RX384" s="1"/>
      <c r="RY384" s="1"/>
      <c r="RZ384" s="1"/>
      <c r="SA384" s="1"/>
      <c r="SB384" s="1"/>
      <c r="SC384" s="1"/>
      <c r="SD384" s="1"/>
      <c r="SE384" s="1"/>
      <c r="SF384" s="1"/>
      <c r="SG384" s="1"/>
      <c r="SH384" s="1"/>
      <c r="SI384" s="1"/>
      <c r="SJ384" s="1"/>
      <c r="SK384" s="1"/>
      <c r="SL384" s="1"/>
      <c r="SM384" s="1"/>
      <c r="SN384" s="1"/>
      <c r="SO384" s="1"/>
      <c r="SP384" s="1"/>
      <c r="SQ384" s="1"/>
      <c r="SR384" s="1"/>
      <c r="SS384" s="1"/>
      <c r="ST384" s="1"/>
      <c r="SU384" s="1"/>
      <c r="SV384" s="1"/>
      <c r="SW384" s="1"/>
      <c r="SX384" s="1"/>
      <c r="SY384" s="1"/>
      <c r="SZ384" s="1"/>
      <c r="TA384" s="1"/>
      <c r="TB384" s="1"/>
      <c r="TC384" s="1"/>
      <c r="TD384" s="1"/>
      <c r="TE384" s="1"/>
      <c r="TF384" s="1"/>
      <c r="TG384" s="1"/>
      <c r="TH384" s="1"/>
      <c r="TI384" s="1"/>
      <c r="TJ384" s="1"/>
      <c r="TK384" s="1"/>
      <c r="TL384" s="1"/>
      <c r="TM384" s="1"/>
      <c r="TN384" s="1"/>
      <c r="TO384" s="1"/>
      <c r="TP384" s="1"/>
      <c r="TQ384" s="1"/>
      <c r="TR384" s="1"/>
      <c r="TS384" s="1"/>
      <c r="TT384" s="1"/>
      <c r="TU384" s="1"/>
      <c r="TV384" s="1"/>
      <c r="TW384" s="1"/>
      <c r="TX384" s="1"/>
      <c r="TY384" s="1"/>
      <c r="TZ384" s="1"/>
      <c r="UA384" s="1"/>
      <c r="UB384" s="1"/>
      <c r="UC384" s="1"/>
      <c r="UD384" s="1"/>
      <c r="UE384" s="1"/>
      <c r="UF384" s="1"/>
      <c r="UG384" s="1"/>
      <c r="UH384" s="1"/>
      <c r="UI384" s="1"/>
      <c r="UJ384" s="1"/>
      <c r="UK384" s="1"/>
      <c r="UL384" s="1"/>
      <c r="UM384" s="1"/>
      <c r="UN384" s="1"/>
      <c r="UO384" s="1"/>
      <c r="UP384" s="1"/>
      <c r="UQ384" s="1"/>
      <c r="UR384" s="1"/>
      <c r="US384" s="1"/>
      <c r="UT384" s="1"/>
      <c r="UU384" s="1"/>
      <c r="UV384" s="1"/>
      <c r="UW384" s="1"/>
      <c r="UX384" s="1"/>
      <c r="UY384" s="1"/>
      <c r="UZ384" s="1"/>
      <c r="VA384" s="1"/>
      <c r="VB384" s="1"/>
      <c r="VC384" s="1"/>
      <c r="VD384" s="1"/>
      <c r="VE384" s="1"/>
      <c r="VF384" s="1"/>
      <c r="VG384" s="1"/>
      <c r="VH384" s="1"/>
      <c r="VI384" s="1"/>
      <c r="VJ384" s="1"/>
      <c r="VK384" s="1"/>
      <c r="VL384" s="1"/>
      <c r="VM384" s="1"/>
      <c r="VN384" s="1"/>
      <c r="VO384" s="1"/>
      <c r="VP384" s="1"/>
      <c r="VQ384" s="1"/>
      <c r="VR384" s="1"/>
      <c r="VS384" s="1"/>
      <c r="VT384" s="1"/>
      <c r="VU384" s="1"/>
      <c r="VV384" s="1"/>
      <c r="VW384" s="1"/>
      <c r="VX384" s="1"/>
      <c r="VY384" s="1"/>
      <c r="VZ384" s="1"/>
      <c r="WA384" s="1"/>
      <c r="WB384" s="1"/>
      <c r="WC384" s="1"/>
      <c r="WD384" s="1"/>
      <c r="WE384" s="1"/>
      <c r="WF384" s="1"/>
      <c r="WG384" s="1"/>
      <c r="WH384" s="1"/>
      <c r="WI384" s="1"/>
      <c r="WJ384" s="1"/>
      <c r="WK384" s="1"/>
      <c r="WL384" s="1"/>
      <c r="WM384" s="1"/>
      <c r="WN384" s="1"/>
      <c r="WO384" s="1"/>
      <c r="WP384" s="1"/>
      <c r="WQ384" s="1"/>
      <c r="WR384" s="1"/>
      <c r="WS384" s="1"/>
      <c r="WT384" s="1"/>
      <c r="WU384" s="1"/>
      <c r="WV384" s="1"/>
      <c r="WW384" s="1"/>
      <c r="WX384" s="1"/>
      <c r="WY384" s="1"/>
      <c r="WZ384" s="1"/>
      <c r="XA384" s="1"/>
      <c r="XB384" s="1"/>
      <c r="XC384" s="1"/>
      <c r="XD384" s="1"/>
      <c r="XE384" s="1"/>
      <c r="XF384" s="1"/>
      <c r="XG384" s="1"/>
      <c r="XH384" s="1"/>
      <c r="XI384" s="1"/>
      <c r="XJ384" s="1"/>
      <c r="XK384" s="1"/>
      <c r="XL384" s="1"/>
      <c r="XM384" s="1"/>
      <c r="XN384" s="1"/>
      <c r="XO384" s="1"/>
      <c r="XP384" s="1"/>
      <c r="XQ384" s="1"/>
      <c r="XR384" s="1"/>
      <c r="XS384" s="1"/>
      <c r="XT384" s="1"/>
      <c r="XU384" s="1"/>
      <c r="XV384" s="1"/>
      <c r="XW384" s="1"/>
      <c r="XX384" s="1"/>
      <c r="XY384" s="1"/>
      <c r="XZ384" s="1"/>
      <c r="YA384" s="1"/>
      <c r="YB384" s="1"/>
      <c r="YC384" s="1"/>
      <c r="YD384" s="1"/>
      <c r="YE384" s="1"/>
      <c r="YF384" s="1"/>
      <c r="YG384" s="1"/>
      <c r="YH384" s="1"/>
      <c r="YI384" s="1"/>
      <c r="YJ384" s="1"/>
      <c r="YK384" s="1"/>
      <c r="YL384" s="1"/>
      <c r="YM384" s="1"/>
      <c r="YN384" s="1"/>
      <c r="YO384" s="1"/>
      <c r="YP384" s="1"/>
      <c r="YQ384" s="1"/>
      <c r="YR384" s="1"/>
      <c r="YS384" s="1"/>
      <c r="YT384" s="1"/>
      <c r="YU384" s="1"/>
      <c r="YV384" s="1"/>
      <c r="YW384" s="1"/>
      <c r="YX384" s="1"/>
      <c r="YY384" s="1"/>
      <c r="YZ384" s="1"/>
      <c r="ZA384" s="1"/>
      <c r="ZB384" s="1"/>
      <c r="ZC384" s="1"/>
      <c r="ZD384" s="1"/>
      <c r="ZE384" s="1"/>
      <c r="ZF384" s="1"/>
      <c r="ZG384" s="1"/>
      <c r="ZH384" s="1"/>
      <c r="ZI384" s="1"/>
      <c r="ZJ384" s="1"/>
      <c r="ZK384" s="1"/>
      <c r="ZL384" s="1"/>
      <c r="ZM384" s="1"/>
      <c r="ZN384" s="1"/>
      <c r="ZO384" s="1"/>
      <c r="ZP384" s="1"/>
      <c r="ZQ384" s="1"/>
      <c r="ZR384" s="1"/>
      <c r="ZS384" s="1"/>
      <c r="ZT384" s="1"/>
      <c r="ZU384" s="1"/>
      <c r="ZV384" s="1"/>
      <c r="ZW384" s="1"/>
      <c r="ZX384" s="1"/>
      <c r="ZY384" s="1"/>
      <c r="ZZ384" s="1"/>
      <c r="AAA384" s="1"/>
      <c r="AAB384" s="1"/>
      <c r="AAC384" s="1"/>
      <c r="AAD384" s="1"/>
      <c r="AAE384" s="1"/>
      <c r="AAF384" s="1"/>
      <c r="AAG384" s="1"/>
      <c r="AAH384" s="1"/>
      <c r="AAI384" s="1"/>
      <c r="AAJ384" s="1"/>
      <c r="AAK384" s="1"/>
      <c r="AAL384" s="1"/>
      <c r="AAM384" s="1"/>
      <c r="AAN384" s="1"/>
      <c r="AAO384" s="1"/>
      <c r="AAP384" s="1"/>
      <c r="AAQ384" s="1"/>
      <c r="AAR384" s="1"/>
      <c r="AAS384" s="1"/>
      <c r="AAT384" s="1"/>
      <c r="AAU384" s="1"/>
      <c r="AAV384" s="1"/>
      <c r="AAW384" s="1"/>
      <c r="AAX384" s="1"/>
      <c r="AAY384" s="1"/>
      <c r="AAZ384" s="1"/>
      <c r="ABA384" s="1"/>
      <c r="ABB384" s="1"/>
      <c r="ABC384" s="1"/>
      <c r="ABD384" s="1"/>
      <c r="ABE384" s="1"/>
      <c r="ABF384" s="1"/>
      <c r="ABG384" s="1"/>
      <c r="ABH384" s="1"/>
      <c r="ABI384" s="1"/>
      <c r="ABJ384" s="1"/>
      <c r="ABK384" s="1"/>
      <c r="ABL384" s="1"/>
      <c r="ABM384" s="1"/>
      <c r="ABN384" s="1"/>
      <c r="ABO384" s="1"/>
      <c r="ABP384" s="1"/>
      <c r="ABQ384" s="1"/>
      <c r="ABR384" s="1"/>
      <c r="ABS384" s="1"/>
      <c r="ABT384" s="1"/>
      <c r="ABU384" s="1"/>
      <c r="ABV384" s="1"/>
      <c r="ABW384" s="1"/>
      <c r="ABX384" s="1"/>
      <c r="ABY384" s="1"/>
      <c r="ABZ384" s="1"/>
      <c r="ACA384" s="1"/>
      <c r="ACB384" s="1"/>
      <c r="ACC384" s="1"/>
      <c r="ACD384" s="1"/>
      <c r="ACE384" s="1"/>
      <c r="ACF384" s="1"/>
      <c r="ACG384" s="1"/>
      <c r="ACH384" s="1"/>
      <c r="ACI384" s="1"/>
      <c r="ACJ384" s="1"/>
      <c r="ACK384" s="1"/>
      <c r="ACL384" s="1"/>
      <c r="ACM384" s="1"/>
      <c r="ACN384" s="1"/>
      <c r="ACO384" s="1"/>
      <c r="ACP384" s="1"/>
      <c r="ACQ384" s="1"/>
      <c r="ACR384" s="1"/>
      <c r="ACS384" s="1"/>
      <c r="ACT384" s="1"/>
      <c r="ACU384" s="1"/>
      <c r="ACV384" s="1"/>
      <c r="ACW384" s="1"/>
      <c r="ACX384" s="1"/>
      <c r="ACY384" s="1"/>
      <c r="ACZ384" s="1"/>
      <c r="ADA384" s="1"/>
      <c r="ADB384" s="1"/>
      <c r="ADC384" s="1"/>
      <c r="ADD384" s="1"/>
      <c r="ADE384" s="1"/>
      <c r="ADF384" s="1"/>
      <c r="ADG384" s="1"/>
      <c r="ADH384" s="1"/>
      <c r="ADI384" s="1"/>
      <c r="ADJ384" s="1"/>
      <c r="ADK384" s="1"/>
      <c r="ADL384" s="1"/>
      <c r="ADM384" s="1"/>
      <c r="ADN384" s="1"/>
      <c r="ADO384" s="1"/>
      <c r="ADP384" s="1"/>
      <c r="ADQ384" s="1"/>
      <c r="ADR384" s="1"/>
      <c r="ADS384" s="1"/>
      <c r="ADT384" s="1"/>
      <c r="ADU384" s="1"/>
      <c r="ADV384" s="1"/>
    </row>
    <row r="385" spans="1:802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/>
      <c r="QX385" s="1"/>
      <c r="QY385" s="1"/>
      <c r="QZ385" s="1"/>
      <c r="RA385" s="1"/>
      <c r="RB385" s="1"/>
      <c r="RC385" s="1"/>
      <c r="RD385" s="1"/>
      <c r="RE385" s="1"/>
      <c r="RF385" s="1"/>
      <c r="RG385" s="1"/>
      <c r="RH385" s="1"/>
      <c r="RI385" s="1"/>
      <c r="RJ385" s="1"/>
      <c r="RK385" s="1"/>
      <c r="RL385" s="1"/>
      <c r="RM385" s="1"/>
      <c r="RN385" s="1"/>
      <c r="RO385" s="1"/>
      <c r="RP385" s="1"/>
      <c r="RQ385" s="1"/>
      <c r="RR385" s="1"/>
      <c r="RS385" s="1"/>
      <c r="RT385" s="1"/>
      <c r="RU385" s="1"/>
      <c r="RV385" s="1"/>
      <c r="RW385" s="1"/>
      <c r="RX385" s="1"/>
      <c r="RY385" s="1"/>
      <c r="RZ385" s="1"/>
      <c r="SA385" s="1"/>
      <c r="SB385" s="1"/>
      <c r="SC385" s="1"/>
      <c r="SD385" s="1"/>
      <c r="SE385" s="1"/>
      <c r="SF385" s="1"/>
      <c r="SG385" s="1"/>
      <c r="SH385" s="1"/>
      <c r="SI385" s="1"/>
      <c r="SJ385" s="1"/>
      <c r="SK385" s="1"/>
      <c r="SL385" s="1"/>
      <c r="SM385" s="1"/>
      <c r="SN385" s="1"/>
      <c r="SO385" s="1"/>
      <c r="SP385" s="1"/>
      <c r="SQ385" s="1"/>
      <c r="SR385" s="1"/>
      <c r="SS385" s="1"/>
      <c r="ST385" s="1"/>
      <c r="SU385" s="1"/>
      <c r="SV385" s="1"/>
      <c r="SW385" s="1"/>
      <c r="SX385" s="1"/>
      <c r="SY385" s="1"/>
      <c r="SZ385" s="1"/>
      <c r="TA385" s="1"/>
      <c r="TB385" s="1"/>
      <c r="TC385" s="1"/>
      <c r="TD385" s="1"/>
      <c r="TE385" s="1"/>
      <c r="TF385" s="1"/>
      <c r="TG385" s="1"/>
      <c r="TH385" s="1"/>
      <c r="TI385" s="1"/>
      <c r="TJ385" s="1"/>
      <c r="TK385" s="1"/>
      <c r="TL385" s="1"/>
      <c r="TM385" s="1"/>
      <c r="TN385" s="1"/>
      <c r="TO385" s="1"/>
      <c r="TP385" s="1"/>
      <c r="TQ385" s="1"/>
      <c r="TR385" s="1"/>
      <c r="TS385" s="1"/>
      <c r="TT385" s="1"/>
      <c r="TU385" s="1"/>
      <c r="TV385" s="1"/>
      <c r="TW385" s="1"/>
      <c r="TX385" s="1"/>
      <c r="TY385" s="1"/>
      <c r="TZ385" s="1"/>
      <c r="UA385" s="1"/>
      <c r="UB385" s="1"/>
      <c r="UC385" s="1"/>
      <c r="UD385" s="1"/>
      <c r="UE385" s="1"/>
      <c r="UF385" s="1"/>
      <c r="UG385" s="1"/>
      <c r="UH385" s="1"/>
      <c r="UI385" s="1"/>
      <c r="UJ385" s="1"/>
      <c r="UK385" s="1"/>
      <c r="UL385" s="1"/>
      <c r="UM385" s="1"/>
      <c r="UN385" s="1"/>
      <c r="UO385" s="1"/>
      <c r="UP385" s="1"/>
      <c r="UQ385" s="1"/>
      <c r="UR385" s="1"/>
      <c r="US385" s="1"/>
      <c r="UT385" s="1"/>
      <c r="UU385" s="1"/>
      <c r="UV385" s="1"/>
      <c r="UW385" s="1"/>
      <c r="UX385" s="1"/>
      <c r="UY385" s="1"/>
      <c r="UZ385" s="1"/>
      <c r="VA385" s="1"/>
      <c r="VB385" s="1"/>
      <c r="VC385" s="1"/>
      <c r="VD385" s="1"/>
      <c r="VE385" s="1"/>
      <c r="VF385" s="1"/>
      <c r="VG385" s="1"/>
      <c r="VH385" s="1"/>
      <c r="VI385" s="1"/>
      <c r="VJ385" s="1"/>
      <c r="VK385" s="1"/>
      <c r="VL385" s="1"/>
      <c r="VM385" s="1"/>
      <c r="VN385" s="1"/>
      <c r="VO385" s="1"/>
      <c r="VP385" s="1"/>
      <c r="VQ385" s="1"/>
      <c r="VR385" s="1"/>
      <c r="VS385" s="1"/>
      <c r="VT385" s="1"/>
      <c r="VU385" s="1"/>
      <c r="VV385" s="1"/>
      <c r="VW385" s="1"/>
      <c r="VX385" s="1"/>
      <c r="VY385" s="1"/>
      <c r="VZ385" s="1"/>
      <c r="WA385" s="1"/>
      <c r="WB385" s="1"/>
      <c r="WC385" s="1"/>
      <c r="WD385" s="1"/>
      <c r="WE385" s="1"/>
      <c r="WF385" s="1"/>
      <c r="WG385" s="1"/>
      <c r="WH385" s="1"/>
      <c r="WI385" s="1"/>
      <c r="WJ385" s="1"/>
      <c r="WK385" s="1"/>
      <c r="WL385" s="1"/>
      <c r="WM385" s="1"/>
      <c r="WN385" s="1"/>
      <c r="WO385" s="1"/>
      <c r="WP385" s="1"/>
      <c r="WQ385" s="1"/>
      <c r="WR385" s="1"/>
      <c r="WS385" s="1"/>
      <c r="WT385" s="1"/>
      <c r="WU385" s="1"/>
      <c r="WV385" s="1"/>
      <c r="WW385" s="1"/>
      <c r="WX385" s="1"/>
      <c r="WY385" s="1"/>
      <c r="WZ385" s="1"/>
      <c r="XA385" s="1"/>
      <c r="XB385" s="1"/>
      <c r="XC385" s="1"/>
      <c r="XD385" s="1"/>
      <c r="XE385" s="1"/>
      <c r="XF385" s="1"/>
      <c r="XG385" s="1"/>
      <c r="XH385" s="1"/>
      <c r="XI385" s="1"/>
      <c r="XJ385" s="1"/>
      <c r="XK385" s="1"/>
      <c r="XL385" s="1"/>
      <c r="XM385" s="1"/>
      <c r="XN385" s="1"/>
      <c r="XO385" s="1"/>
      <c r="XP385" s="1"/>
      <c r="XQ385" s="1"/>
      <c r="XR385" s="1"/>
      <c r="XS385" s="1"/>
      <c r="XT385" s="1"/>
      <c r="XU385" s="1"/>
      <c r="XV385" s="1"/>
      <c r="XW385" s="1"/>
      <c r="XX385" s="1"/>
      <c r="XY385" s="1"/>
      <c r="XZ385" s="1"/>
      <c r="YA385" s="1"/>
      <c r="YB385" s="1"/>
      <c r="YC385" s="1"/>
      <c r="YD385" s="1"/>
      <c r="YE385" s="1"/>
      <c r="YF385" s="1"/>
      <c r="YG385" s="1"/>
      <c r="YH385" s="1"/>
      <c r="YI385" s="1"/>
      <c r="YJ385" s="1"/>
      <c r="YK385" s="1"/>
      <c r="YL385" s="1"/>
      <c r="YM385" s="1"/>
      <c r="YN385" s="1"/>
      <c r="YO385" s="1"/>
      <c r="YP385" s="1"/>
      <c r="YQ385" s="1"/>
      <c r="YR385" s="1"/>
      <c r="YS385" s="1"/>
      <c r="YT385" s="1"/>
      <c r="YU385" s="1"/>
      <c r="YV385" s="1"/>
      <c r="YW385" s="1"/>
      <c r="YX385" s="1"/>
      <c r="YY385" s="1"/>
      <c r="YZ385" s="1"/>
      <c r="ZA385" s="1"/>
      <c r="ZB385" s="1"/>
      <c r="ZC385" s="1"/>
      <c r="ZD385" s="1"/>
      <c r="ZE385" s="1"/>
      <c r="ZF385" s="1"/>
      <c r="ZG385" s="1"/>
      <c r="ZH385" s="1"/>
      <c r="ZI385" s="1"/>
      <c r="ZJ385" s="1"/>
      <c r="ZK385" s="1"/>
      <c r="ZL385" s="1"/>
      <c r="ZM385" s="1"/>
      <c r="ZN385" s="1"/>
      <c r="ZO385" s="1"/>
      <c r="ZP385" s="1"/>
      <c r="ZQ385" s="1"/>
      <c r="ZR385" s="1"/>
      <c r="ZS385" s="1"/>
      <c r="ZT385" s="1"/>
      <c r="ZU385" s="1"/>
      <c r="ZV385" s="1"/>
      <c r="ZW385" s="1"/>
      <c r="ZX385" s="1"/>
      <c r="ZY385" s="1"/>
      <c r="ZZ385" s="1"/>
      <c r="AAA385" s="1"/>
      <c r="AAB385" s="1"/>
      <c r="AAC385" s="1"/>
      <c r="AAD385" s="1"/>
      <c r="AAE385" s="1"/>
      <c r="AAF385" s="1"/>
      <c r="AAG385" s="1"/>
      <c r="AAH385" s="1"/>
      <c r="AAI385" s="1"/>
      <c r="AAJ385" s="1"/>
      <c r="AAK385" s="1"/>
      <c r="AAL385" s="1"/>
      <c r="AAM385" s="1"/>
      <c r="AAN385" s="1"/>
      <c r="AAO385" s="1"/>
      <c r="AAP385" s="1"/>
      <c r="AAQ385" s="1"/>
      <c r="AAR385" s="1"/>
      <c r="AAS385" s="1"/>
      <c r="AAT385" s="1"/>
      <c r="AAU385" s="1"/>
      <c r="AAV385" s="1"/>
      <c r="AAW385" s="1"/>
      <c r="AAX385" s="1"/>
      <c r="AAY385" s="1"/>
      <c r="AAZ385" s="1"/>
      <c r="ABA385" s="1"/>
      <c r="ABB385" s="1"/>
      <c r="ABC385" s="1"/>
      <c r="ABD385" s="1"/>
      <c r="ABE385" s="1"/>
      <c r="ABF385" s="1"/>
      <c r="ABG385" s="1"/>
      <c r="ABH385" s="1"/>
      <c r="ABI385" s="1"/>
      <c r="ABJ385" s="1"/>
      <c r="ABK385" s="1"/>
      <c r="ABL385" s="1"/>
      <c r="ABM385" s="1"/>
      <c r="ABN385" s="1"/>
      <c r="ABO385" s="1"/>
      <c r="ABP385" s="1"/>
      <c r="ABQ385" s="1"/>
      <c r="ABR385" s="1"/>
      <c r="ABS385" s="1"/>
      <c r="ABT385" s="1"/>
      <c r="ABU385" s="1"/>
      <c r="ABV385" s="1"/>
      <c r="ABW385" s="1"/>
      <c r="ABX385" s="1"/>
      <c r="ABY385" s="1"/>
      <c r="ABZ385" s="1"/>
      <c r="ACA385" s="1"/>
      <c r="ACB385" s="1"/>
      <c r="ACC385" s="1"/>
      <c r="ACD385" s="1"/>
      <c r="ACE385" s="1"/>
      <c r="ACF385" s="1"/>
      <c r="ACG385" s="1"/>
      <c r="ACH385" s="1"/>
      <c r="ACI385" s="1"/>
      <c r="ACJ385" s="1"/>
      <c r="ACK385" s="1"/>
      <c r="ACL385" s="1"/>
      <c r="ACM385" s="1"/>
      <c r="ACN385" s="1"/>
      <c r="ACO385" s="1"/>
      <c r="ACP385" s="1"/>
      <c r="ACQ385" s="1"/>
      <c r="ACR385" s="1"/>
      <c r="ACS385" s="1"/>
      <c r="ACT385" s="1"/>
      <c r="ACU385" s="1"/>
      <c r="ACV385" s="1"/>
      <c r="ACW385" s="1"/>
      <c r="ACX385" s="1"/>
      <c r="ACY385" s="1"/>
      <c r="ACZ385" s="1"/>
      <c r="ADA385" s="1"/>
      <c r="ADB385" s="1"/>
      <c r="ADC385" s="1"/>
      <c r="ADD385" s="1"/>
      <c r="ADE385" s="1"/>
      <c r="ADF385" s="1"/>
      <c r="ADG385" s="1"/>
      <c r="ADH385" s="1"/>
      <c r="ADI385" s="1"/>
      <c r="ADJ385" s="1"/>
      <c r="ADK385" s="1"/>
      <c r="ADL385" s="1"/>
      <c r="ADM385" s="1"/>
      <c r="ADN385" s="1"/>
      <c r="ADO385" s="1"/>
      <c r="ADP385" s="1"/>
      <c r="ADQ385" s="1"/>
      <c r="ADR385" s="1"/>
      <c r="ADS385" s="1"/>
      <c r="ADT385" s="1"/>
      <c r="ADU385" s="1"/>
      <c r="ADV385" s="1"/>
    </row>
    <row r="386" spans="1:802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/>
      <c r="QX386" s="1"/>
      <c r="QY386" s="1"/>
      <c r="QZ386" s="1"/>
      <c r="RA386" s="1"/>
      <c r="RB386" s="1"/>
      <c r="RC386" s="1"/>
      <c r="RD386" s="1"/>
      <c r="RE386" s="1"/>
      <c r="RF386" s="1"/>
      <c r="RG386" s="1"/>
      <c r="RH386" s="1"/>
      <c r="RI386" s="1"/>
      <c r="RJ386" s="1"/>
      <c r="RK386" s="1"/>
      <c r="RL386" s="1"/>
      <c r="RM386" s="1"/>
      <c r="RN386" s="1"/>
      <c r="RO386" s="1"/>
      <c r="RP386" s="1"/>
      <c r="RQ386" s="1"/>
      <c r="RR386" s="1"/>
      <c r="RS386" s="1"/>
      <c r="RT386" s="1"/>
      <c r="RU386" s="1"/>
      <c r="RV386" s="1"/>
      <c r="RW386" s="1"/>
      <c r="RX386" s="1"/>
      <c r="RY386" s="1"/>
      <c r="RZ386" s="1"/>
      <c r="SA386" s="1"/>
      <c r="SB386" s="1"/>
      <c r="SC386" s="1"/>
      <c r="SD386" s="1"/>
      <c r="SE386" s="1"/>
      <c r="SF386" s="1"/>
      <c r="SG386" s="1"/>
      <c r="SH386" s="1"/>
      <c r="SI386" s="1"/>
      <c r="SJ386" s="1"/>
      <c r="SK386" s="1"/>
      <c r="SL386" s="1"/>
      <c r="SM386" s="1"/>
      <c r="SN386" s="1"/>
      <c r="SO386" s="1"/>
      <c r="SP386" s="1"/>
      <c r="SQ386" s="1"/>
      <c r="SR386" s="1"/>
      <c r="SS386" s="1"/>
      <c r="ST386" s="1"/>
      <c r="SU386" s="1"/>
      <c r="SV386" s="1"/>
      <c r="SW386" s="1"/>
      <c r="SX386" s="1"/>
      <c r="SY386" s="1"/>
      <c r="SZ386" s="1"/>
      <c r="TA386" s="1"/>
      <c r="TB386" s="1"/>
      <c r="TC386" s="1"/>
      <c r="TD386" s="1"/>
      <c r="TE386" s="1"/>
      <c r="TF386" s="1"/>
      <c r="TG386" s="1"/>
      <c r="TH386" s="1"/>
      <c r="TI386" s="1"/>
      <c r="TJ386" s="1"/>
      <c r="TK386" s="1"/>
      <c r="TL386" s="1"/>
      <c r="TM386" s="1"/>
      <c r="TN386" s="1"/>
      <c r="TO386" s="1"/>
      <c r="TP386" s="1"/>
      <c r="TQ386" s="1"/>
      <c r="TR386" s="1"/>
      <c r="TS386" s="1"/>
      <c r="TT386" s="1"/>
      <c r="TU386" s="1"/>
      <c r="TV386" s="1"/>
      <c r="TW386" s="1"/>
      <c r="TX386" s="1"/>
      <c r="TY386" s="1"/>
      <c r="TZ386" s="1"/>
      <c r="UA386" s="1"/>
      <c r="UB386" s="1"/>
      <c r="UC386" s="1"/>
      <c r="UD386" s="1"/>
      <c r="UE386" s="1"/>
      <c r="UF386" s="1"/>
      <c r="UG386" s="1"/>
      <c r="UH386" s="1"/>
      <c r="UI386" s="1"/>
      <c r="UJ386" s="1"/>
      <c r="UK386" s="1"/>
      <c r="UL386" s="1"/>
      <c r="UM386" s="1"/>
      <c r="UN386" s="1"/>
      <c r="UO386" s="1"/>
      <c r="UP386" s="1"/>
      <c r="UQ386" s="1"/>
      <c r="UR386" s="1"/>
      <c r="US386" s="1"/>
      <c r="UT386" s="1"/>
      <c r="UU386" s="1"/>
      <c r="UV386" s="1"/>
      <c r="UW386" s="1"/>
      <c r="UX386" s="1"/>
      <c r="UY386" s="1"/>
      <c r="UZ386" s="1"/>
      <c r="VA386" s="1"/>
      <c r="VB386" s="1"/>
      <c r="VC386" s="1"/>
      <c r="VD386" s="1"/>
      <c r="VE386" s="1"/>
      <c r="VF386" s="1"/>
      <c r="VG386" s="1"/>
      <c r="VH386" s="1"/>
      <c r="VI386" s="1"/>
      <c r="VJ386" s="1"/>
      <c r="VK386" s="1"/>
      <c r="VL386" s="1"/>
      <c r="VM386" s="1"/>
      <c r="VN386" s="1"/>
      <c r="VO386" s="1"/>
      <c r="VP386" s="1"/>
      <c r="VQ386" s="1"/>
      <c r="VR386" s="1"/>
      <c r="VS386" s="1"/>
      <c r="VT386" s="1"/>
      <c r="VU386" s="1"/>
      <c r="VV386" s="1"/>
      <c r="VW386" s="1"/>
      <c r="VX386" s="1"/>
      <c r="VY386" s="1"/>
      <c r="VZ386" s="1"/>
      <c r="WA386" s="1"/>
      <c r="WB386" s="1"/>
      <c r="WC386" s="1"/>
      <c r="WD386" s="1"/>
      <c r="WE386" s="1"/>
      <c r="WF386" s="1"/>
      <c r="WG386" s="1"/>
      <c r="WH386" s="1"/>
      <c r="WI386" s="1"/>
      <c r="WJ386" s="1"/>
      <c r="WK386" s="1"/>
      <c r="WL386" s="1"/>
      <c r="WM386" s="1"/>
      <c r="WN386" s="1"/>
      <c r="WO386" s="1"/>
      <c r="WP386" s="1"/>
      <c r="WQ386" s="1"/>
      <c r="WR386" s="1"/>
      <c r="WS386" s="1"/>
      <c r="WT386" s="1"/>
      <c r="WU386" s="1"/>
      <c r="WV386" s="1"/>
      <c r="WW386" s="1"/>
      <c r="WX386" s="1"/>
      <c r="WY386" s="1"/>
      <c r="WZ386" s="1"/>
      <c r="XA386" s="1"/>
      <c r="XB386" s="1"/>
      <c r="XC386" s="1"/>
      <c r="XD386" s="1"/>
      <c r="XE386" s="1"/>
      <c r="XF386" s="1"/>
      <c r="XG386" s="1"/>
      <c r="XH386" s="1"/>
      <c r="XI386" s="1"/>
      <c r="XJ386" s="1"/>
      <c r="XK386" s="1"/>
      <c r="XL386" s="1"/>
      <c r="XM386" s="1"/>
      <c r="XN386" s="1"/>
      <c r="XO386" s="1"/>
      <c r="XP386" s="1"/>
      <c r="XQ386" s="1"/>
      <c r="XR386" s="1"/>
      <c r="XS386" s="1"/>
      <c r="XT386" s="1"/>
      <c r="XU386" s="1"/>
      <c r="XV386" s="1"/>
      <c r="XW386" s="1"/>
      <c r="XX386" s="1"/>
      <c r="XY386" s="1"/>
      <c r="XZ386" s="1"/>
      <c r="YA386" s="1"/>
      <c r="YB386" s="1"/>
      <c r="YC386" s="1"/>
      <c r="YD386" s="1"/>
      <c r="YE386" s="1"/>
      <c r="YF386" s="1"/>
      <c r="YG386" s="1"/>
      <c r="YH386" s="1"/>
      <c r="YI386" s="1"/>
      <c r="YJ386" s="1"/>
      <c r="YK386" s="1"/>
      <c r="YL386" s="1"/>
      <c r="YM386" s="1"/>
      <c r="YN386" s="1"/>
      <c r="YO386" s="1"/>
      <c r="YP386" s="1"/>
      <c r="YQ386" s="1"/>
      <c r="YR386" s="1"/>
      <c r="YS386" s="1"/>
      <c r="YT386" s="1"/>
      <c r="YU386" s="1"/>
      <c r="YV386" s="1"/>
      <c r="YW386" s="1"/>
      <c r="YX386" s="1"/>
      <c r="YY386" s="1"/>
      <c r="YZ386" s="1"/>
      <c r="ZA386" s="1"/>
      <c r="ZB386" s="1"/>
      <c r="ZC386" s="1"/>
      <c r="ZD386" s="1"/>
      <c r="ZE386" s="1"/>
      <c r="ZF386" s="1"/>
      <c r="ZG386" s="1"/>
      <c r="ZH386" s="1"/>
      <c r="ZI386" s="1"/>
      <c r="ZJ386" s="1"/>
      <c r="ZK386" s="1"/>
      <c r="ZL386" s="1"/>
      <c r="ZM386" s="1"/>
      <c r="ZN386" s="1"/>
      <c r="ZO386" s="1"/>
      <c r="ZP386" s="1"/>
      <c r="ZQ386" s="1"/>
      <c r="ZR386" s="1"/>
      <c r="ZS386" s="1"/>
      <c r="ZT386" s="1"/>
      <c r="ZU386" s="1"/>
      <c r="ZV386" s="1"/>
      <c r="ZW386" s="1"/>
      <c r="ZX386" s="1"/>
      <c r="ZY386" s="1"/>
      <c r="ZZ386" s="1"/>
      <c r="AAA386" s="1"/>
      <c r="AAB386" s="1"/>
      <c r="AAC386" s="1"/>
      <c r="AAD386" s="1"/>
      <c r="AAE386" s="1"/>
      <c r="AAF386" s="1"/>
      <c r="AAG386" s="1"/>
      <c r="AAH386" s="1"/>
      <c r="AAI386" s="1"/>
      <c r="AAJ386" s="1"/>
      <c r="AAK386" s="1"/>
      <c r="AAL386" s="1"/>
      <c r="AAM386" s="1"/>
      <c r="AAN386" s="1"/>
      <c r="AAO386" s="1"/>
      <c r="AAP386" s="1"/>
      <c r="AAQ386" s="1"/>
      <c r="AAR386" s="1"/>
      <c r="AAS386" s="1"/>
      <c r="AAT386" s="1"/>
      <c r="AAU386" s="1"/>
      <c r="AAV386" s="1"/>
      <c r="AAW386" s="1"/>
      <c r="AAX386" s="1"/>
      <c r="AAY386" s="1"/>
      <c r="AAZ386" s="1"/>
      <c r="ABA386" s="1"/>
      <c r="ABB386" s="1"/>
      <c r="ABC386" s="1"/>
      <c r="ABD386" s="1"/>
      <c r="ABE386" s="1"/>
      <c r="ABF386" s="1"/>
      <c r="ABG386" s="1"/>
      <c r="ABH386" s="1"/>
      <c r="ABI386" s="1"/>
      <c r="ABJ386" s="1"/>
      <c r="ABK386" s="1"/>
      <c r="ABL386" s="1"/>
      <c r="ABM386" s="1"/>
      <c r="ABN386" s="1"/>
      <c r="ABO386" s="1"/>
      <c r="ABP386" s="1"/>
      <c r="ABQ386" s="1"/>
      <c r="ABR386" s="1"/>
      <c r="ABS386" s="1"/>
      <c r="ABT386" s="1"/>
      <c r="ABU386" s="1"/>
      <c r="ABV386" s="1"/>
      <c r="ABW386" s="1"/>
      <c r="ABX386" s="1"/>
      <c r="ABY386" s="1"/>
      <c r="ABZ386" s="1"/>
      <c r="ACA386" s="1"/>
      <c r="ACB386" s="1"/>
      <c r="ACC386" s="1"/>
      <c r="ACD386" s="1"/>
      <c r="ACE386" s="1"/>
      <c r="ACF386" s="1"/>
      <c r="ACG386" s="1"/>
      <c r="ACH386" s="1"/>
      <c r="ACI386" s="1"/>
      <c r="ACJ386" s="1"/>
      <c r="ACK386" s="1"/>
      <c r="ACL386" s="1"/>
      <c r="ACM386" s="1"/>
      <c r="ACN386" s="1"/>
      <c r="ACO386" s="1"/>
      <c r="ACP386" s="1"/>
      <c r="ACQ386" s="1"/>
      <c r="ACR386" s="1"/>
      <c r="ACS386" s="1"/>
      <c r="ACT386" s="1"/>
      <c r="ACU386" s="1"/>
      <c r="ACV386" s="1"/>
      <c r="ACW386" s="1"/>
      <c r="ACX386" s="1"/>
      <c r="ACY386" s="1"/>
      <c r="ACZ386" s="1"/>
      <c r="ADA386" s="1"/>
      <c r="ADB386" s="1"/>
      <c r="ADC386" s="1"/>
      <c r="ADD386" s="1"/>
      <c r="ADE386" s="1"/>
      <c r="ADF386" s="1"/>
      <c r="ADG386" s="1"/>
      <c r="ADH386" s="1"/>
      <c r="ADI386" s="1"/>
      <c r="ADJ386" s="1"/>
      <c r="ADK386" s="1"/>
      <c r="ADL386" s="1"/>
      <c r="ADM386" s="1"/>
      <c r="ADN386" s="1"/>
      <c r="ADO386" s="1"/>
      <c r="ADP386" s="1"/>
      <c r="ADQ386" s="1"/>
      <c r="ADR386" s="1"/>
      <c r="ADS386" s="1"/>
      <c r="ADT386" s="1"/>
      <c r="ADU386" s="1"/>
      <c r="ADV386" s="1"/>
    </row>
    <row r="387" spans="1:802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  <c r="PO387" s="1"/>
      <c r="PP387" s="1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1"/>
      <c r="QP387" s="1"/>
      <c r="QQ387" s="1"/>
      <c r="QR387" s="1"/>
      <c r="QS387" s="1"/>
      <c r="QT387" s="1"/>
      <c r="QU387" s="1"/>
      <c r="QV387" s="1"/>
      <c r="QW387" s="1"/>
      <c r="QX387" s="1"/>
      <c r="QY387" s="1"/>
      <c r="QZ387" s="1"/>
      <c r="RA387" s="1"/>
      <c r="RB387" s="1"/>
      <c r="RC387" s="1"/>
      <c r="RD387" s="1"/>
      <c r="RE387" s="1"/>
      <c r="RF387" s="1"/>
      <c r="RG387" s="1"/>
      <c r="RH387" s="1"/>
      <c r="RI387" s="1"/>
      <c r="RJ387" s="1"/>
      <c r="RK387" s="1"/>
      <c r="RL387" s="1"/>
      <c r="RM387" s="1"/>
      <c r="RN387" s="1"/>
      <c r="RO387" s="1"/>
      <c r="RP387" s="1"/>
      <c r="RQ387" s="1"/>
      <c r="RR387" s="1"/>
      <c r="RS387" s="1"/>
      <c r="RT387" s="1"/>
      <c r="RU387" s="1"/>
      <c r="RV387" s="1"/>
      <c r="RW387" s="1"/>
      <c r="RX387" s="1"/>
      <c r="RY387" s="1"/>
      <c r="RZ387" s="1"/>
      <c r="SA387" s="1"/>
      <c r="SB387" s="1"/>
      <c r="SC387" s="1"/>
      <c r="SD387" s="1"/>
      <c r="SE387" s="1"/>
      <c r="SF387" s="1"/>
      <c r="SG387" s="1"/>
      <c r="SH387" s="1"/>
      <c r="SI387" s="1"/>
      <c r="SJ387" s="1"/>
      <c r="SK387" s="1"/>
      <c r="SL387" s="1"/>
      <c r="SM387" s="1"/>
      <c r="SN387" s="1"/>
      <c r="SO387" s="1"/>
      <c r="SP387" s="1"/>
      <c r="SQ387" s="1"/>
      <c r="SR387" s="1"/>
      <c r="SS387" s="1"/>
      <c r="ST387" s="1"/>
      <c r="SU387" s="1"/>
      <c r="SV387" s="1"/>
      <c r="SW387" s="1"/>
      <c r="SX387" s="1"/>
      <c r="SY387" s="1"/>
      <c r="SZ387" s="1"/>
      <c r="TA387" s="1"/>
      <c r="TB387" s="1"/>
      <c r="TC387" s="1"/>
      <c r="TD387" s="1"/>
      <c r="TE387" s="1"/>
      <c r="TF387" s="1"/>
      <c r="TG387" s="1"/>
      <c r="TH387" s="1"/>
      <c r="TI387" s="1"/>
      <c r="TJ387" s="1"/>
      <c r="TK387" s="1"/>
      <c r="TL387" s="1"/>
      <c r="TM387" s="1"/>
      <c r="TN387" s="1"/>
      <c r="TO387" s="1"/>
      <c r="TP387" s="1"/>
      <c r="TQ387" s="1"/>
      <c r="TR387" s="1"/>
      <c r="TS387" s="1"/>
      <c r="TT387" s="1"/>
      <c r="TU387" s="1"/>
      <c r="TV387" s="1"/>
      <c r="TW387" s="1"/>
      <c r="TX387" s="1"/>
      <c r="TY387" s="1"/>
      <c r="TZ387" s="1"/>
      <c r="UA387" s="1"/>
      <c r="UB387" s="1"/>
      <c r="UC387" s="1"/>
      <c r="UD387" s="1"/>
      <c r="UE387" s="1"/>
      <c r="UF387" s="1"/>
      <c r="UG387" s="1"/>
      <c r="UH387" s="1"/>
      <c r="UI387" s="1"/>
      <c r="UJ387" s="1"/>
      <c r="UK387" s="1"/>
      <c r="UL387" s="1"/>
      <c r="UM387" s="1"/>
      <c r="UN387" s="1"/>
      <c r="UO387" s="1"/>
      <c r="UP387" s="1"/>
      <c r="UQ387" s="1"/>
      <c r="UR387" s="1"/>
      <c r="US387" s="1"/>
      <c r="UT387" s="1"/>
      <c r="UU387" s="1"/>
      <c r="UV387" s="1"/>
      <c r="UW387" s="1"/>
      <c r="UX387" s="1"/>
      <c r="UY387" s="1"/>
      <c r="UZ387" s="1"/>
      <c r="VA387" s="1"/>
      <c r="VB387" s="1"/>
      <c r="VC387" s="1"/>
      <c r="VD387" s="1"/>
      <c r="VE387" s="1"/>
      <c r="VF387" s="1"/>
      <c r="VG387" s="1"/>
      <c r="VH387" s="1"/>
      <c r="VI387" s="1"/>
      <c r="VJ387" s="1"/>
      <c r="VK387" s="1"/>
      <c r="VL387" s="1"/>
      <c r="VM387" s="1"/>
      <c r="VN387" s="1"/>
      <c r="VO387" s="1"/>
      <c r="VP387" s="1"/>
      <c r="VQ387" s="1"/>
      <c r="VR387" s="1"/>
      <c r="VS387" s="1"/>
      <c r="VT387" s="1"/>
      <c r="VU387" s="1"/>
      <c r="VV387" s="1"/>
      <c r="VW387" s="1"/>
      <c r="VX387" s="1"/>
      <c r="VY387" s="1"/>
      <c r="VZ387" s="1"/>
      <c r="WA387" s="1"/>
      <c r="WB387" s="1"/>
      <c r="WC387" s="1"/>
      <c r="WD387" s="1"/>
      <c r="WE387" s="1"/>
      <c r="WF387" s="1"/>
      <c r="WG387" s="1"/>
      <c r="WH387" s="1"/>
      <c r="WI387" s="1"/>
      <c r="WJ387" s="1"/>
      <c r="WK387" s="1"/>
      <c r="WL387" s="1"/>
      <c r="WM387" s="1"/>
      <c r="WN387" s="1"/>
      <c r="WO387" s="1"/>
      <c r="WP387" s="1"/>
      <c r="WQ387" s="1"/>
      <c r="WR387" s="1"/>
      <c r="WS387" s="1"/>
      <c r="WT387" s="1"/>
      <c r="WU387" s="1"/>
      <c r="WV387" s="1"/>
      <c r="WW387" s="1"/>
      <c r="WX387" s="1"/>
      <c r="WY387" s="1"/>
      <c r="WZ387" s="1"/>
      <c r="XA387" s="1"/>
      <c r="XB387" s="1"/>
      <c r="XC387" s="1"/>
      <c r="XD387" s="1"/>
      <c r="XE387" s="1"/>
      <c r="XF387" s="1"/>
      <c r="XG387" s="1"/>
      <c r="XH387" s="1"/>
      <c r="XI387" s="1"/>
      <c r="XJ387" s="1"/>
      <c r="XK387" s="1"/>
      <c r="XL387" s="1"/>
      <c r="XM387" s="1"/>
      <c r="XN387" s="1"/>
      <c r="XO387" s="1"/>
      <c r="XP387" s="1"/>
      <c r="XQ387" s="1"/>
      <c r="XR387" s="1"/>
      <c r="XS387" s="1"/>
      <c r="XT387" s="1"/>
      <c r="XU387" s="1"/>
      <c r="XV387" s="1"/>
      <c r="XW387" s="1"/>
      <c r="XX387" s="1"/>
      <c r="XY387" s="1"/>
      <c r="XZ387" s="1"/>
      <c r="YA387" s="1"/>
      <c r="YB387" s="1"/>
      <c r="YC387" s="1"/>
      <c r="YD387" s="1"/>
      <c r="YE387" s="1"/>
      <c r="YF387" s="1"/>
      <c r="YG387" s="1"/>
      <c r="YH387" s="1"/>
      <c r="YI387" s="1"/>
      <c r="YJ387" s="1"/>
      <c r="YK387" s="1"/>
      <c r="YL387" s="1"/>
      <c r="YM387" s="1"/>
      <c r="YN387" s="1"/>
      <c r="YO387" s="1"/>
      <c r="YP387" s="1"/>
      <c r="YQ387" s="1"/>
      <c r="YR387" s="1"/>
      <c r="YS387" s="1"/>
      <c r="YT387" s="1"/>
      <c r="YU387" s="1"/>
      <c r="YV387" s="1"/>
      <c r="YW387" s="1"/>
      <c r="YX387" s="1"/>
      <c r="YY387" s="1"/>
      <c r="YZ387" s="1"/>
      <c r="ZA387" s="1"/>
      <c r="ZB387" s="1"/>
      <c r="ZC387" s="1"/>
      <c r="ZD387" s="1"/>
      <c r="ZE387" s="1"/>
      <c r="ZF387" s="1"/>
      <c r="ZG387" s="1"/>
      <c r="ZH387" s="1"/>
      <c r="ZI387" s="1"/>
      <c r="ZJ387" s="1"/>
      <c r="ZK387" s="1"/>
      <c r="ZL387" s="1"/>
      <c r="ZM387" s="1"/>
      <c r="ZN387" s="1"/>
      <c r="ZO387" s="1"/>
      <c r="ZP387" s="1"/>
      <c r="ZQ387" s="1"/>
      <c r="ZR387" s="1"/>
      <c r="ZS387" s="1"/>
      <c r="ZT387" s="1"/>
      <c r="ZU387" s="1"/>
      <c r="ZV387" s="1"/>
      <c r="ZW387" s="1"/>
      <c r="ZX387" s="1"/>
      <c r="ZY387" s="1"/>
      <c r="ZZ387" s="1"/>
      <c r="AAA387" s="1"/>
      <c r="AAB387" s="1"/>
      <c r="AAC387" s="1"/>
      <c r="AAD387" s="1"/>
      <c r="AAE387" s="1"/>
      <c r="AAF387" s="1"/>
      <c r="AAG387" s="1"/>
      <c r="AAH387" s="1"/>
      <c r="AAI387" s="1"/>
      <c r="AAJ387" s="1"/>
      <c r="AAK387" s="1"/>
      <c r="AAL387" s="1"/>
      <c r="AAM387" s="1"/>
      <c r="AAN387" s="1"/>
      <c r="AAO387" s="1"/>
      <c r="AAP387" s="1"/>
      <c r="AAQ387" s="1"/>
      <c r="AAR387" s="1"/>
      <c r="AAS387" s="1"/>
      <c r="AAT387" s="1"/>
      <c r="AAU387" s="1"/>
      <c r="AAV387" s="1"/>
      <c r="AAW387" s="1"/>
      <c r="AAX387" s="1"/>
      <c r="AAY387" s="1"/>
      <c r="AAZ387" s="1"/>
      <c r="ABA387" s="1"/>
      <c r="ABB387" s="1"/>
      <c r="ABC387" s="1"/>
      <c r="ABD387" s="1"/>
      <c r="ABE387" s="1"/>
      <c r="ABF387" s="1"/>
      <c r="ABG387" s="1"/>
      <c r="ABH387" s="1"/>
      <c r="ABI387" s="1"/>
      <c r="ABJ387" s="1"/>
      <c r="ABK387" s="1"/>
      <c r="ABL387" s="1"/>
      <c r="ABM387" s="1"/>
      <c r="ABN387" s="1"/>
      <c r="ABO387" s="1"/>
      <c r="ABP387" s="1"/>
      <c r="ABQ387" s="1"/>
      <c r="ABR387" s="1"/>
      <c r="ABS387" s="1"/>
      <c r="ABT387" s="1"/>
      <c r="ABU387" s="1"/>
      <c r="ABV387" s="1"/>
      <c r="ABW387" s="1"/>
      <c r="ABX387" s="1"/>
      <c r="ABY387" s="1"/>
      <c r="ABZ387" s="1"/>
      <c r="ACA387" s="1"/>
      <c r="ACB387" s="1"/>
      <c r="ACC387" s="1"/>
      <c r="ACD387" s="1"/>
      <c r="ACE387" s="1"/>
      <c r="ACF387" s="1"/>
      <c r="ACG387" s="1"/>
      <c r="ACH387" s="1"/>
      <c r="ACI387" s="1"/>
      <c r="ACJ387" s="1"/>
      <c r="ACK387" s="1"/>
      <c r="ACL387" s="1"/>
      <c r="ACM387" s="1"/>
      <c r="ACN387" s="1"/>
      <c r="ACO387" s="1"/>
      <c r="ACP387" s="1"/>
      <c r="ACQ387" s="1"/>
      <c r="ACR387" s="1"/>
      <c r="ACS387" s="1"/>
      <c r="ACT387" s="1"/>
      <c r="ACU387" s="1"/>
      <c r="ACV387" s="1"/>
      <c r="ACW387" s="1"/>
      <c r="ACX387" s="1"/>
      <c r="ACY387" s="1"/>
      <c r="ACZ387" s="1"/>
      <c r="ADA387" s="1"/>
      <c r="ADB387" s="1"/>
      <c r="ADC387" s="1"/>
      <c r="ADD387" s="1"/>
      <c r="ADE387" s="1"/>
      <c r="ADF387" s="1"/>
      <c r="ADG387" s="1"/>
      <c r="ADH387" s="1"/>
      <c r="ADI387" s="1"/>
      <c r="ADJ387" s="1"/>
      <c r="ADK387" s="1"/>
      <c r="ADL387" s="1"/>
      <c r="ADM387" s="1"/>
      <c r="ADN387" s="1"/>
      <c r="ADO387" s="1"/>
      <c r="ADP387" s="1"/>
      <c r="ADQ387" s="1"/>
      <c r="ADR387" s="1"/>
      <c r="ADS387" s="1"/>
      <c r="ADT387" s="1"/>
      <c r="ADU387" s="1"/>
      <c r="ADV387" s="1"/>
    </row>
    <row r="388" spans="1:802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1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1"/>
      <c r="QP388" s="1"/>
      <c r="QQ388" s="1"/>
      <c r="QR388" s="1"/>
      <c r="QS388" s="1"/>
      <c r="QT388" s="1"/>
      <c r="QU388" s="1"/>
      <c r="QV388" s="1"/>
      <c r="QW388" s="1"/>
      <c r="QX388" s="1"/>
      <c r="QY388" s="1"/>
      <c r="QZ388" s="1"/>
      <c r="RA388" s="1"/>
      <c r="RB388" s="1"/>
      <c r="RC388" s="1"/>
      <c r="RD388" s="1"/>
      <c r="RE388" s="1"/>
      <c r="RF388" s="1"/>
      <c r="RG388" s="1"/>
      <c r="RH388" s="1"/>
      <c r="RI388" s="1"/>
      <c r="RJ388" s="1"/>
      <c r="RK388" s="1"/>
      <c r="RL388" s="1"/>
      <c r="RM388" s="1"/>
      <c r="RN388" s="1"/>
      <c r="RO388" s="1"/>
      <c r="RP388" s="1"/>
      <c r="RQ388" s="1"/>
      <c r="RR388" s="1"/>
      <c r="RS388" s="1"/>
      <c r="RT388" s="1"/>
      <c r="RU388" s="1"/>
      <c r="RV388" s="1"/>
      <c r="RW388" s="1"/>
      <c r="RX388" s="1"/>
      <c r="RY388" s="1"/>
      <c r="RZ388" s="1"/>
      <c r="SA388" s="1"/>
      <c r="SB388" s="1"/>
      <c r="SC388" s="1"/>
      <c r="SD388" s="1"/>
      <c r="SE388" s="1"/>
      <c r="SF388" s="1"/>
      <c r="SG388" s="1"/>
      <c r="SH388" s="1"/>
      <c r="SI388" s="1"/>
      <c r="SJ388" s="1"/>
      <c r="SK388" s="1"/>
      <c r="SL388" s="1"/>
      <c r="SM388" s="1"/>
      <c r="SN388" s="1"/>
      <c r="SO388" s="1"/>
      <c r="SP388" s="1"/>
      <c r="SQ388" s="1"/>
      <c r="SR388" s="1"/>
      <c r="SS388" s="1"/>
      <c r="ST388" s="1"/>
      <c r="SU388" s="1"/>
      <c r="SV388" s="1"/>
      <c r="SW388" s="1"/>
      <c r="SX388" s="1"/>
      <c r="SY388" s="1"/>
      <c r="SZ388" s="1"/>
      <c r="TA388" s="1"/>
      <c r="TB388" s="1"/>
      <c r="TC388" s="1"/>
      <c r="TD388" s="1"/>
      <c r="TE388" s="1"/>
      <c r="TF388" s="1"/>
      <c r="TG388" s="1"/>
      <c r="TH388" s="1"/>
      <c r="TI388" s="1"/>
      <c r="TJ388" s="1"/>
      <c r="TK388" s="1"/>
      <c r="TL388" s="1"/>
      <c r="TM388" s="1"/>
      <c r="TN388" s="1"/>
      <c r="TO388" s="1"/>
      <c r="TP388" s="1"/>
      <c r="TQ388" s="1"/>
      <c r="TR388" s="1"/>
      <c r="TS388" s="1"/>
      <c r="TT388" s="1"/>
      <c r="TU388" s="1"/>
      <c r="TV388" s="1"/>
      <c r="TW388" s="1"/>
      <c r="TX388" s="1"/>
      <c r="TY388" s="1"/>
      <c r="TZ388" s="1"/>
      <c r="UA388" s="1"/>
      <c r="UB388" s="1"/>
      <c r="UC388" s="1"/>
      <c r="UD388" s="1"/>
      <c r="UE388" s="1"/>
      <c r="UF388" s="1"/>
      <c r="UG388" s="1"/>
      <c r="UH388" s="1"/>
      <c r="UI388" s="1"/>
      <c r="UJ388" s="1"/>
      <c r="UK388" s="1"/>
      <c r="UL388" s="1"/>
      <c r="UM388" s="1"/>
      <c r="UN388" s="1"/>
      <c r="UO388" s="1"/>
      <c r="UP388" s="1"/>
      <c r="UQ388" s="1"/>
      <c r="UR388" s="1"/>
      <c r="US388" s="1"/>
      <c r="UT388" s="1"/>
      <c r="UU388" s="1"/>
      <c r="UV388" s="1"/>
      <c r="UW388" s="1"/>
      <c r="UX388" s="1"/>
      <c r="UY388" s="1"/>
      <c r="UZ388" s="1"/>
      <c r="VA388" s="1"/>
      <c r="VB388" s="1"/>
      <c r="VC388" s="1"/>
      <c r="VD388" s="1"/>
      <c r="VE388" s="1"/>
      <c r="VF388" s="1"/>
      <c r="VG388" s="1"/>
      <c r="VH388" s="1"/>
      <c r="VI388" s="1"/>
      <c r="VJ388" s="1"/>
      <c r="VK388" s="1"/>
      <c r="VL388" s="1"/>
      <c r="VM388" s="1"/>
      <c r="VN388" s="1"/>
      <c r="VO388" s="1"/>
      <c r="VP388" s="1"/>
      <c r="VQ388" s="1"/>
      <c r="VR388" s="1"/>
      <c r="VS388" s="1"/>
      <c r="VT388" s="1"/>
      <c r="VU388" s="1"/>
      <c r="VV388" s="1"/>
      <c r="VW388" s="1"/>
      <c r="VX388" s="1"/>
      <c r="VY388" s="1"/>
      <c r="VZ388" s="1"/>
      <c r="WA388" s="1"/>
      <c r="WB388" s="1"/>
      <c r="WC388" s="1"/>
      <c r="WD388" s="1"/>
      <c r="WE388" s="1"/>
      <c r="WF388" s="1"/>
      <c r="WG388" s="1"/>
      <c r="WH388" s="1"/>
      <c r="WI388" s="1"/>
      <c r="WJ388" s="1"/>
      <c r="WK388" s="1"/>
      <c r="WL388" s="1"/>
      <c r="WM388" s="1"/>
      <c r="WN388" s="1"/>
      <c r="WO388" s="1"/>
      <c r="WP388" s="1"/>
      <c r="WQ388" s="1"/>
      <c r="WR388" s="1"/>
      <c r="WS388" s="1"/>
      <c r="WT388" s="1"/>
      <c r="WU388" s="1"/>
      <c r="WV388" s="1"/>
      <c r="WW388" s="1"/>
      <c r="WX388" s="1"/>
      <c r="WY388" s="1"/>
      <c r="WZ388" s="1"/>
      <c r="XA388" s="1"/>
      <c r="XB388" s="1"/>
      <c r="XC388" s="1"/>
      <c r="XD388" s="1"/>
      <c r="XE388" s="1"/>
      <c r="XF388" s="1"/>
      <c r="XG388" s="1"/>
      <c r="XH388" s="1"/>
      <c r="XI388" s="1"/>
      <c r="XJ388" s="1"/>
      <c r="XK388" s="1"/>
      <c r="XL388" s="1"/>
      <c r="XM388" s="1"/>
      <c r="XN388" s="1"/>
      <c r="XO388" s="1"/>
      <c r="XP388" s="1"/>
      <c r="XQ388" s="1"/>
      <c r="XR388" s="1"/>
      <c r="XS388" s="1"/>
      <c r="XT388" s="1"/>
      <c r="XU388" s="1"/>
      <c r="XV388" s="1"/>
      <c r="XW388" s="1"/>
      <c r="XX388" s="1"/>
      <c r="XY388" s="1"/>
      <c r="XZ388" s="1"/>
      <c r="YA388" s="1"/>
      <c r="YB388" s="1"/>
      <c r="YC388" s="1"/>
      <c r="YD388" s="1"/>
      <c r="YE388" s="1"/>
      <c r="YF388" s="1"/>
      <c r="YG388" s="1"/>
      <c r="YH388" s="1"/>
      <c r="YI388" s="1"/>
      <c r="YJ388" s="1"/>
      <c r="YK388" s="1"/>
      <c r="YL388" s="1"/>
      <c r="YM388" s="1"/>
      <c r="YN388" s="1"/>
      <c r="YO388" s="1"/>
      <c r="YP388" s="1"/>
      <c r="YQ388" s="1"/>
      <c r="YR388" s="1"/>
      <c r="YS388" s="1"/>
      <c r="YT388" s="1"/>
      <c r="YU388" s="1"/>
      <c r="YV388" s="1"/>
      <c r="YW388" s="1"/>
      <c r="YX388" s="1"/>
      <c r="YY388" s="1"/>
      <c r="YZ388" s="1"/>
      <c r="ZA388" s="1"/>
      <c r="ZB388" s="1"/>
      <c r="ZC388" s="1"/>
      <c r="ZD388" s="1"/>
      <c r="ZE388" s="1"/>
      <c r="ZF388" s="1"/>
      <c r="ZG388" s="1"/>
      <c r="ZH388" s="1"/>
      <c r="ZI388" s="1"/>
      <c r="ZJ388" s="1"/>
      <c r="ZK388" s="1"/>
      <c r="ZL388" s="1"/>
      <c r="ZM388" s="1"/>
      <c r="ZN388" s="1"/>
      <c r="ZO388" s="1"/>
      <c r="ZP388" s="1"/>
      <c r="ZQ388" s="1"/>
      <c r="ZR388" s="1"/>
      <c r="ZS388" s="1"/>
      <c r="ZT388" s="1"/>
      <c r="ZU388" s="1"/>
      <c r="ZV388" s="1"/>
      <c r="ZW388" s="1"/>
      <c r="ZX388" s="1"/>
      <c r="ZY388" s="1"/>
      <c r="ZZ388" s="1"/>
      <c r="AAA388" s="1"/>
      <c r="AAB388" s="1"/>
      <c r="AAC388" s="1"/>
      <c r="AAD388" s="1"/>
      <c r="AAE388" s="1"/>
      <c r="AAF388" s="1"/>
      <c r="AAG388" s="1"/>
      <c r="AAH388" s="1"/>
      <c r="AAI388" s="1"/>
      <c r="AAJ388" s="1"/>
      <c r="AAK388" s="1"/>
      <c r="AAL388" s="1"/>
      <c r="AAM388" s="1"/>
      <c r="AAN388" s="1"/>
      <c r="AAO388" s="1"/>
      <c r="AAP388" s="1"/>
      <c r="AAQ388" s="1"/>
      <c r="AAR388" s="1"/>
      <c r="AAS388" s="1"/>
      <c r="AAT388" s="1"/>
      <c r="AAU388" s="1"/>
      <c r="AAV388" s="1"/>
      <c r="AAW388" s="1"/>
      <c r="AAX388" s="1"/>
      <c r="AAY388" s="1"/>
      <c r="AAZ388" s="1"/>
      <c r="ABA388" s="1"/>
      <c r="ABB388" s="1"/>
      <c r="ABC388" s="1"/>
      <c r="ABD388" s="1"/>
      <c r="ABE388" s="1"/>
      <c r="ABF388" s="1"/>
      <c r="ABG388" s="1"/>
      <c r="ABH388" s="1"/>
      <c r="ABI388" s="1"/>
      <c r="ABJ388" s="1"/>
      <c r="ABK388" s="1"/>
      <c r="ABL388" s="1"/>
      <c r="ABM388" s="1"/>
      <c r="ABN388" s="1"/>
      <c r="ABO388" s="1"/>
      <c r="ABP388" s="1"/>
      <c r="ABQ388" s="1"/>
      <c r="ABR388" s="1"/>
      <c r="ABS388" s="1"/>
      <c r="ABT388" s="1"/>
      <c r="ABU388" s="1"/>
      <c r="ABV388" s="1"/>
      <c r="ABW388" s="1"/>
      <c r="ABX388" s="1"/>
      <c r="ABY388" s="1"/>
      <c r="ABZ388" s="1"/>
      <c r="ACA388" s="1"/>
      <c r="ACB388" s="1"/>
      <c r="ACC388" s="1"/>
      <c r="ACD388" s="1"/>
      <c r="ACE388" s="1"/>
      <c r="ACF388" s="1"/>
      <c r="ACG388" s="1"/>
      <c r="ACH388" s="1"/>
      <c r="ACI388" s="1"/>
      <c r="ACJ388" s="1"/>
      <c r="ACK388" s="1"/>
      <c r="ACL388" s="1"/>
      <c r="ACM388" s="1"/>
      <c r="ACN388" s="1"/>
      <c r="ACO388" s="1"/>
      <c r="ACP388" s="1"/>
      <c r="ACQ388" s="1"/>
      <c r="ACR388" s="1"/>
      <c r="ACS388" s="1"/>
      <c r="ACT388" s="1"/>
      <c r="ACU388" s="1"/>
      <c r="ACV388" s="1"/>
      <c r="ACW388" s="1"/>
      <c r="ACX388" s="1"/>
      <c r="ACY388" s="1"/>
      <c r="ACZ388" s="1"/>
      <c r="ADA388" s="1"/>
      <c r="ADB388" s="1"/>
      <c r="ADC388" s="1"/>
      <c r="ADD388" s="1"/>
      <c r="ADE388" s="1"/>
      <c r="ADF388" s="1"/>
      <c r="ADG388" s="1"/>
      <c r="ADH388" s="1"/>
      <c r="ADI388" s="1"/>
      <c r="ADJ388" s="1"/>
      <c r="ADK388" s="1"/>
      <c r="ADL388" s="1"/>
      <c r="ADM388" s="1"/>
      <c r="ADN388" s="1"/>
      <c r="ADO388" s="1"/>
      <c r="ADP388" s="1"/>
      <c r="ADQ388" s="1"/>
      <c r="ADR388" s="1"/>
      <c r="ADS388" s="1"/>
      <c r="ADT388" s="1"/>
      <c r="ADU388" s="1"/>
      <c r="ADV388" s="1"/>
    </row>
    <row r="389" spans="1:802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1"/>
      <c r="QR389" s="1"/>
      <c r="QS389" s="1"/>
      <c r="QT389" s="1"/>
      <c r="QU389" s="1"/>
      <c r="QV389" s="1"/>
      <c r="QW389" s="1"/>
      <c r="QX389" s="1"/>
      <c r="QY389" s="1"/>
      <c r="QZ389" s="1"/>
      <c r="RA389" s="1"/>
      <c r="RB389" s="1"/>
      <c r="RC389" s="1"/>
      <c r="RD389" s="1"/>
      <c r="RE389" s="1"/>
      <c r="RF389" s="1"/>
      <c r="RG389" s="1"/>
      <c r="RH389" s="1"/>
      <c r="RI389" s="1"/>
      <c r="RJ389" s="1"/>
      <c r="RK389" s="1"/>
      <c r="RL389" s="1"/>
      <c r="RM389" s="1"/>
      <c r="RN389" s="1"/>
      <c r="RO389" s="1"/>
      <c r="RP389" s="1"/>
      <c r="RQ389" s="1"/>
      <c r="RR389" s="1"/>
      <c r="RS389" s="1"/>
      <c r="RT389" s="1"/>
      <c r="RU389" s="1"/>
      <c r="RV389" s="1"/>
      <c r="RW389" s="1"/>
      <c r="RX389" s="1"/>
      <c r="RY389" s="1"/>
      <c r="RZ389" s="1"/>
      <c r="SA389" s="1"/>
      <c r="SB389" s="1"/>
      <c r="SC389" s="1"/>
      <c r="SD389" s="1"/>
      <c r="SE389" s="1"/>
      <c r="SF389" s="1"/>
      <c r="SG389" s="1"/>
      <c r="SH389" s="1"/>
      <c r="SI389" s="1"/>
      <c r="SJ389" s="1"/>
      <c r="SK389" s="1"/>
      <c r="SL389" s="1"/>
      <c r="SM389" s="1"/>
      <c r="SN389" s="1"/>
      <c r="SO389" s="1"/>
      <c r="SP389" s="1"/>
      <c r="SQ389" s="1"/>
      <c r="SR389" s="1"/>
      <c r="SS389" s="1"/>
      <c r="ST389" s="1"/>
      <c r="SU389" s="1"/>
      <c r="SV389" s="1"/>
      <c r="SW389" s="1"/>
      <c r="SX389" s="1"/>
      <c r="SY389" s="1"/>
      <c r="SZ389" s="1"/>
      <c r="TA389" s="1"/>
      <c r="TB389" s="1"/>
      <c r="TC389" s="1"/>
      <c r="TD389" s="1"/>
      <c r="TE389" s="1"/>
      <c r="TF389" s="1"/>
      <c r="TG389" s="1"/>
      <c r="TH389" s="1"/>
      <c r="TI389" s="1"/>
      <c r="TJ389" s="1"/>
      <c r="TK389" s="1"/>
      <c r="TL389" s="1"/>
      <c r="TM389" s="1"/>
      <c r="TN389" s="1"/>
      <c r="TO389" s="1"/>
      <c r="TP389" s="1"/>
      <c r="TQ389" s="1"/>
      <c r="TR389" s="1"/>
      <c r="TS389" s="1"/>
      <c r="TT389" s="1"/>
      <c r="TU389" s="1"/>
      <c r="TV389" s="1"/>
      <c r="TW389" s="1"/>
      <c r="TX389" s="1"/>
      <c r="TY389" s="1"/>
      <c r="TZ389" s="1"/>
      <c r="UA389" s="1"/>
      <c r="UB389" s="1"/>
      <c r="UC389" s="1"/>
      <c r="UD389" s="1"/>
      <c r="UE389" s="1"/>
      <c r="UF389" s="1"/>
      <c r="UG389" s="1"/>
      <c r="UH389" s="1"/>
      <c r="UI389" s="1"/>
      <c r="UJ389" s="1"/>
      <c r="UK389" s="1"/>
      <c r="UL389" s="1"/>
      <c r="UM389" s="1"/>
      <c r="UN389" s="1"/>
      <c r="UO389" s="1"/>
      <c r="UP389" s="1"/>
      <c r="UQ389" s="1"/>
      <c r="UR389" s="1"/>
      <c r="US389" s="1"/>
      <c r="UT389" s="1"/>
      <c r="UU389" s="1"/>
      <c r="UV389" s="1"/>
      <c r="UW389" s="1"/>
      <c r="UX389" s="1"/>
      <c r="UY389" s="1"/>
      <c r="UZ389" s="1"/>
      <c r="VA389" s="1"/>
      <c r="VB389" s="1"/>
      <c r="VC389" s="1"/>
      <c r="VD389" s="1"/>
      <c r="VE389" s="1"/>
      <c r="VF389" s="1"/>
      <c r="VG389" s="1"/>
      <c r="VH389" s="1"/>
      <c r="VI389" s="1"/>
      <c r="VJ389" s="1"/>
      <c r="VK389" s="1"/>
      <c r="VL389" s="1"/>
      <c r="VM389" s="1"/>
      <c r="VN389" s="1"/>
      <c r="VO389" s="1"/>
      <c r="VP389" s="1"/>
      <c r="VQ389" s="1"/>
      <c r="VR389" s="1"/>
      <c r="VS389" s="1"/>
      <c r="VT389" s="1"/>
      <c r="VU389" s="1"/>
      <c r="VV389" s="1"/>
      <c r="VW389" s="1"/>
      <c r="VX389" s="1"/>
      <c r="VY389" s="1"/>
      <c r="VZ389" s="1"/>
      <c r="WA389" s="1"/>
      <c r="WB389" s="1"/>
      <c r="WC389" s="1"/>
      <c r="WD389" s="1"/>
      <c r="WE389" s="1"/>
      <c r="WF389" s="1"/>
      <c r="WG389" s="1"/>
      <c r="WH389" s="1"/>
      <c r="WI389" s="1"/>
      <c r="WJ389" s="1"/>
      <c r="WK389" s="1"/>
      <c r="WL389" s="1"/>
      <c r="WM389" s="1"/>
      <c r="WN389" s="1"/>
      <c r="WO389" s="1"/>
      <c r="WP389" s="1"/>
      <c r="WQ389" s="1"/>
      <c r="WR389" s="1"/>
      <c r="WS389" s="1"/>
      <c r="WT389" s="1"/>
      <c r="WU389" s="1"/>
      <c r="WV389" s="1"/>
      <c r="WW389" s="1"/>
      <c r="WX389" s="1"/>
      <c r="WY389" s="1"/>
      <c r="WZ389" s="1"/>
      <c r="XA389" s="1"/>
      <c r="XB389" s="1"/>
      <c r="XC389" s="1"/>
      <c r="XD389" s="1"/>
      <c r="XE389" s="1"/>
      <c r="XF389" s="1"/>
      <c r="XG389" s="1"/>
      <c r="XH389" s="1"/>
      <c r="XI389" s="1"/>
      <c r="XJ389" s="1"/>
      <c r="XK389" s="1"/>
      <c r="XL389" s="1"/>
      <c r="XM389" s="1"/>
      <c r="XN389" s="1"/>
      <c r="XO389" s="1"/>
      <c r="XP389" s="1"/>
      <c r="XQ389" s="1"/>
      <c r="XR389" s="1"/>
      <c r="XS389" s="1"/>
      <c r="XT389" s="1"/>
      <c r="XU389" s="1"/>
      <c r="XV389" s="1"/>
      <c r="XW389" s="1"/>
      <c r="XX389" s="1"/>
      <c r="XY389" s="1"/>
      <c r="XZ389" s="1"/>
      <c r="YA389" s="1"/>
      <c r="YB389" s="1"/>
      <c r="YC389" s="1"/>
      <c r="YD389" s="1"/>
      <c r="YE389" s="1"/>
      <c r="YF389" s="1"/>
      <c r="YG389" s="1"/>
      <c r="YH389" s="1"/>
      <c r="YI389" s="1"/>
      <c r="YJ389" s="1"/>
      <c r="YK389" s="1"/>
      <c r="YL389" s="1"/>
      <c r="YM389" s="1"/>
      <c r="YN389" s="1"/>
      <c r="YO389" s="1"/>
      <c r="YP389" s="1"/>
      <c r="YQ389" s="1"/>
      <c r="YR389" s="1"/>
      <c r="YS389" s="1"/>
      <c r="YT389" s="1"/>
      <c r="YU389" s="1"/>
      <c r="YV389" s="1"/>
      <c r="YW389" s="1"/>
      <c r="YX389" s="1"/>
      <c r="YY389" s="1"/>
      <c r="YZ389" s="1"/>
      <c r="ZA389" s="1"/>
      <c r="ZB389" s="1"/>
      <c r="ZC389" s="1"/>
      <c r="ZD389" s="1"/>
      <c r="ZE389" s="1"/>
      <c r="ZF389" s="1"/>
      <c r="ZG389" s="1"/>
      <c r="ZH389" s="1"/>
      <c r="ZI389" s="1"/>
      <c r="ZJ389" s="1"/>
      <c r="ZK389" s="1"/>
      <c r="ZL389" s="1"/>
      <c r="ZM389" s="1"/>
      <c r="ZN389" s="1"/>
      <c r="ZO389" s="1"/>
      <c r="ZP389" s="1"/>
      <c r="ZQ389" s="1"/>
      <c r="ZR389" s="1"/>
      <c r="ZS389" s="1"/>
      <c r="ZT389" s="1"/>
      <c r="ZU389" s="1"/>
      <c r="ZV389" s="1"/>
      <c r="ZW389" s="1"/>
      <c r="ZX389" s="1"/>
      <c r="ZY389" s="1"/>
      <c r="ZZ389" s="1"/>
      <c r="AAA389" s="1"/>
      <c r="AAB389" s="1"/>
      <c r="AAC389" s="1"/>
      <c r="AAD389" s="1"/>
      <c r="AAE389" s="1"/>
      <c r="AAF389" s="1"/>
      <c r="AAG389" s="1"/>
      <c r="AAH389" s="1"/>
      <c r="AAI389" s="1"/>
      <c r="AAJ389" s="1"/>
      <c r="AAK389" s="1"/>
      <c r="AAL389" s="1"/>
      <c r="AAM389" s="1"/>
      <c r="AAN389" s="1"/>
      <c r="AAO389" s="1"/>
      <c r="AAP389" s="1"/>
      <c r="AAQ389" s="1"/>
      <c r="AAR389" s="1"/>
      <c r="AAS389" s="1"/>
      <c r="AAT389" s="1"/>
      <c r="AAU389" s="1"/>
      <c r="AAV389" s="1"/>
      <c r="AAW389" s="1"/>
      <c r="AAX389" s="1"/>
      <c r="AAY389" s="1"/>
      <c r="AAZ389" s="1"/>
      <c r="ABA389" s="1"/>
      <c r="ABB389" s="1"/>
      <c r="ABC389" s="1"/>
      <c r="ABD389" s="1"/>
      <c r="ABE389" s="1"/>
      <c r="ABF389" s="1"/>
      <c r="ABG389" s="1"/>
      <c r="ABH389" s="1"/>
      <c r="ABI389" s="1"/>
      <c r="ABJ389" s="1"/>
      <c r="ABK389" s="1"/>
      <c r="ABL389" s="1"/>
      <c r="ABM389" s="1"/>
      <c r="ABN389" s="1"/>
      <c r="ABO389" s="1"/>
      <c r="ABP389" s="1"/>
      <c r="ABQ389" s="1"/>
      <c r="ABR389" s="1"/>
      <c r="ABS389" s="1"/>
      <c r="ABT389" s="1"/>
      <c r="ABU389" s="1"/>
      <c r="ABV389" s="1"/>
      <c r="ABW389" s="1"/>
      <c r="ABX389" s="1"/>
      <c r="ABY389" s="1"/>
      <c r="ABZ389" s="1"/>
      <c r="ACA389" s="1"/>
      <c r="ACB389" s="1"/>
      <c r="ACC389" s="1"/>
      <c r="ACD389" s="1"/>
      <c r="ACE389" s="1"/>
      <c r="ACF389" s="1"/>
      <c r="ACG389" s="1"/>
      <c r="ACH389" s="1"/>
      <c r="ACI389" s="1"/>
      <c r="ACJ389" s="1"/>
      <c r="ACK389" s="1"/>
      <c r="ACL389" s="1"/>
      <c r="ACM389" s="1"/>
      <c r="ACN389" s="1"/>
      <c r="ACO389" s="1"/>
      <c r="ACP389" s="1"/>
      <c r="ACQ389" s="1"/>
      <c r="ACR389" s="1"/>
      <c r="ACS389" s="1"/>
      <c r="ACT389" s="1"/>
      <c r="ACU389" s="1"/>
      <c r="ACV389" s="1"/>
      <c r="ACW389" s="1"/>
      <c r="ACX389" s="1"/>
      <c r="ACY389" s="1"/>
      <c r="ACZ389" s="1"/>
      <c r="ADA389" s="1"/>
      <c r="ADB389" s="1"/>
      <c r="ADC389" s="1"/>
      <c r="ADD389" s="1"/>
      <c r="ADE389" s="1"/>
      <c r="ADF389" s="1"/>
      <c r="ADG389" s="1"/>
      <c r="ADH389" s="1"/>
      <c r="ADI389" s="1"/>
      <c r="ADJ389" s="1"/>
      <c r="ADK389" s="1"/>
      <c r="ADL389" s="1"/>
      <c r="ADM389" s="1"/>
      <c r="ADN389" s="1"/>
      <c r="ADO389" s="1"/>
      <c r="ADP389" s="1"/>
      <c r="ADQ389" s="1"/>
      <c r="ADR389" s="1"/>
      <c r="ADS389" s="1"/>
      <c r="ADT389" s="1"/>
      <c r="ADU389" s="1"/>
      <c r="ADV389" s="1"/>
    </row>
    <row r="390" spans="1:802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1"/>
      <c r="QP390" s="1"/>
      <c r="QQ390" s="1"/>
      <c r="QR390" s="1"/>
      <c r="QS390" s="1"/>
      <c r="QT390" s="1"/>
      <c r="QU390" s="1"/>
      <c r="QV390" s="1"/>
      <c r="QW390" s="1"/>
      <c r="QX390" s="1"/>
      <c r="QY390" s="1"/>
      <c r="QZ390" s="1"/>
      <c r="RA390" s="1"/>
      <c r="RB390" s="1"/>
      <c r="RC390" s="1"/>
      <c r="RD390" s="1"/>
      <c r="RE390" s="1"/>
      <c r="RF390" s="1"/>
      <c r="RG390" s="1"/>
      <c r="RH390" s="1"/>
      <c r="RI390" s="1"/>
      <c r="RJ390" s="1"/>
      <c r="RK390" s="1"/>
      <c r="RL390" s="1"/>
      <c r="RM390" s="1"/>
      <c r="RN390" s="1"/>
      <c r="RO390" s="1"/>
      <c r="RP390" s="1"/>
      <c r="RQ390" s="1"/>
      <c r="RR390" s="1"/>
      <c r="RS390" s="1"/>
      <c r="RT390" s="1"/>
      <c r="RU390" s="1"/>
      <c r="RV390" s="1"/>
      <c r="RW390" s="1"/>
      <c r="RX390" s="1"/>
      <c r="RY390" s="1"/>
      <c r="RZ390" s="1"/>
      <c r="SA390" s="1"/>
      <c r="SB390" s="1"/>
      <c r="SC390" s="1"/>
      <c r="SD390" s="1"/>
      <c r="SE390" s="1"/>
      <c r="SF390" s="1"/>
      <c r="SG390" s="1"/>
      <c r="SH390" s="1"/>
      <c r="SI390" s="1"/>
      <c r="SJ390" s="1"/>
      <c r="SK390" s="1"/>
      <c r="SL390" s="1"/>
      <c r="SM390" s="1"/>
      <c r="SN390" s="1"/>
      <c r="SO390" s="1"/>
      <c r="SP390" s="1"/>
      <c r="SQ390" s="1"/>
      <c r="SR390" s="1"/>
      <c r="SS390" s="1"/>
      <c r="ST390" s="1"/>
      <c r="SU390" s="1"/>
      <c r="SV390" s="1"/>
      <c r="SW390" s="1"/>
      <c r="SX390" s="1"/>
      <c r="SY390" s="1"/>
      <c r="SZ390" s="1"/>
      <c r="TA390" s="1"/>
      <c r="TB390" s="1"/>
      <c r="TC390" s="1"/>
      <c r="TD390" s="1"/>
      <c r="TE390" s="1"/>
      <c r="TF390" s="1"/>
      <c r="TG390" s="1"/>
      <c r="TH390" s="1"/>
      <c r="TI390" s="1"/>
      <c r="TJ390" s="1"/>
      <c r="TK390" s="1"/>
      <c r="TL390" s="1"/>
      <c r="TM390" s="1"/>
      <c r="TN390" s="1"/>
      <c r="TO390" s="1"/>
      <c r="TP390" s="1"/>
      <c r="TQ390" s="1"/>
      <c r="TR390" s="1"/>
      <c r="TS390" s="1"/>
      <c r="TT390" s="1"/>
      <c r="TU390" s="1"/>
      <c r="TV390" s="1"/>
      <c r="TW390" s="1"/>
      <c r="TX390" s="1"/>
      <c r="TY390" s="1"/>
      <c r="TZ390" s="1"/>
      <c r="UA390" s="1"/>
      <c r="UB390" s="1"/>
      <c r="UC390" s="1"/>
      <c r="UD390" s="1"/>
      <c r="UE390" s="1"/>
      <c r="UF390" s="1"/>
      <c r="UG390" s="1"/>
      <c r="UH390" s="1"/>
      <c r="UI390" s="1"/>
      <c r="UJ390" s="1"/>
      <c r="UK390" s="1"/>
      <c r="UL390" s="1"/>
      <c r="UM390" s="1"/>
      <c r="UN390" s="1"/>
      <c r="UO390" s="1"/>
      <c r="UP390" s="1"/>
      <c r="UQ390" s="1"/>
      <c r="UR390" s="1"/>
      <c r="US390" s="1"/>
      <c r="UT390" s="1"/>
      <c r="UU390" s="1"/>
      <c r="UV390" s="1"/>
      <c r="UW390" s="1"/>
      <c r="UX390" s="1"/>
      <c r="UY390" s="1"/>
      <c r="UZ390" s="1"/>
      <c r="VA390" s="1"/>
      <c r="VB390" s="1"/>
      <c r="VC390" s="1"/>
      <c r="VD390" s="1"/>
      <c r="VE390" s="1"/>
      <c r="VF390" s="1"/>
      <c r="VG390" s="1"/>
      <c r="VH390" s="1"/>
      <c r="VI390" s="1"/>
      <c r="VJ390" s="1"/>
      <c r="VK390" s="1"/>
      <c r="VL390" s="1"/>
      <c r="VM390" s="1"/>
      <c r="VN390" s="1"/>
      <c r="VO390" s="1"/>
      <c r="VP390" s="1"/>
      <c r="VQ390" s="1"/>
      <c r="VR390" s="1"/>
      <c r="VS390" s="1"/>
      <c r="VT390" s="1"/>
      <c r="VU390" s="1"/>
      <c r="VV390" s="1"/>
      <c r="VW390" s="1"/>
      <c r="VX390" s="1"/>
      <c r="VY390" s="1"/>
      <c r="VZ390" s="1"/>
      <c r="WA390" s="1"/>
      <c r="WB390" s="1"/>
      <c r="WC390" s="1"/>
      <c r="WD390" s="1"/>
      <c r="WE390" s="1"/>
      <c r="WF390" s="1"/>
      <c r="WG390" s="1"/>
      <c r="WH390" s="1"/>
      <c r="WI390" s="1"/>
      <c r="WJ390" s="1"/>
      <c r="WK390" s="1"/>
      <c r="WL390" s="1"/>
      <c r="WM390" s="1"/>
      <c r="WN390" s="1"/>
      <c r="WO390" s="1"/>
      <c r="WP390" s="1"/>
      <c r="WQ390" s="1"/>
      <c r="WR390" s="1"/>
      <c r="WS390" s="1"/>
      <c r="WT390" s="1"/>
      <c r="WU390" s="1"/>
      <c r="WV390" s="1"/>
      <c r="WW390" s="1"/>
      <c r="WX390" s="1"/>
      <c r="WY390" s="1"/>
      <c r="WZ390" s="1"/>
      <c r="XA390" s="1"/>
      <c r="XB390" s="1"/>
      <c r="XC390" s="1"/>
      <c r="XD390" s="1"/>
      <c r="XE390" s="1"/>
      <c r="XF390" s="1"/>
      <c r="XG390" s="1"/>
      <c r="XH390" s="1"/>
      <c r="XI390" s="1"/>
      <c r="XJ390" s="1"/>
      <c r="XK390" s="1"/>
      <c r="XL390" s="1"/>
      <c r="XM390" s="1"/>
      <c r="XN390" s="1"/>
      <c r="XO390" s="1"/>
      <c r="XP390" s="1"/>
      <c r="XQ390" s="1"/>
      <c r="XR390" s="1"/>
      <c r="XS390" s="1"/>
      <c r="XT390" s="1"/>
      <c r="XU390" s="1"/>
      <c r="XV390" s="1"/>
      <c r="XW390" s="1"/>
      <c r="XX390" s="1"/>
      <c r="XY390" s="1"/>
      <c r="XZ390" s="1"/>
      <c r="YA390" s="1"/>
      <c r="YB390" s="1"/>
      <c r="YC390" s="1"/>
      <c r="YD390" s="1"/>
      <c r="YE390" s="1"/>
      <c r="YF390" s="1"/>
      <c r="YG390" s="1"/>
      <c r="YH390" s="1"/>
      <c r="YI390" s="1"/>
      <c r="YJ390" s="1"/>
      <c r="YK390" s="1"/>
      <c r="YL390" s="1"/>
      <c r="YM390" s="1"/>
      <c r="YN390" s="1"/>
      <c r="YO390" s="1"/>
      <c r="YP390" s="1"/>
      <c r="YQ390" s="1"/>
      <c r="YR390" s="1"/>
      <c r="YS390" s="1"/>
      <c r="YT390" s="1"/>
      <c r="YU390" s="1"/>
      <c r="YV390" s="1"/>
      <c r="YW390" s="1"/>
      <c r="YX390" s="1"/>
      <c r="YY390" s="1"/>
      <c r="YZ390" s="1"/>
      <c r="ZA390" s="1"/>
      <c r="ZB390" s="1"/>
      <c r="ZC390" s="1"/>
      <c r="ZD390" s="1"/>
      <c r="ZE390" s="1"/>
      <c r="ZF390" s="1"/>
      <c r="ZG390" s="1"/>
      <c r="ZH390" s="1"/>
      <c r="ZI390" s="1"/>
      <c r="ZJ390" s="1"/>
      <c r="ZK390" s="1"/>
      <c r="ZL390" s="1"/>
      <c r="ZM390" s="1"/>
      <c r="ZN390" s="1"/>
      <c r="ZO390" s="1"/>
      <c r="ZP390" s="1"/>
      <c r="ZQ390" s="1"/>
      <c r="ZR390" s="1"/>
      <c r="ZS390" s="1"/>
      <c r="ZT390" s="1"/>
      <c r="ZU390" s="1"/>
      <c r="ZV390" s="1"/>
      <c r="ZW390" s="1"/>
      <c r="ZX390" s="1"/>
      <c r="ZY390" s="1"/>
      <c r="ZZ390" s="1"/>
      <c r="AAA390" s="1"/>
      <c r="AAB390" s="1"/>
      <c r="AAC390" s="1"/>
      <c r="AAD390" s="1"/>
      <c r="AAE390" s="1"/>
      <c r="AAF390" s="1"/>
      <c r="AAG390" s="1"/>
      <c r="AAH390" s="1"/>
      <c r="AAI390" s="1"/>
      <c r="AAJ390" s="1"/>
      <c r="AAK390" s="1"/>
      <c r="AAL390" s="1"/>
      <c r="AAM390" s="1"/>
      <c r="AAN390" s="1"/>
      <c r="AAO390" s="1"/>
      <c r="AAP390" s="1"/>
      <c r="AAQ390" s="1"/>
      <c r="AAR390" s="1"/>
      <c r="AAS390" s="1"/>
      <c r="AAT390" s="1"/>
      <c r="AAU390" s="1"/>
      <c r="AAV390" s="1"/>
      <c r="AAW390" s="1"/>
      <c r="AAX390" s="1"/>
      <c r="AAY390" s="1"/>
      <c r="AAZ390" s="1"/>
      <c r="ABA390" s="1"/>
      <c r="ABB390" s="1"/>
      <c r="ABC390" s="1"/>
      <c r="ABD390" s="1"/>
      <c r="ABE390" s="1"/>
      <c r="ABF390" s="1"/>
      <c r="ABG390" s="1"/>
      <c r="ABH390" s="1"/>
      <c r="ABI390" s="1"/>
      <c r="ABJ390" s="1"/>
      <c r="ABK390" s="1"/>
      <c r="ABL390" s="1"/>
      <c r="ABM390" s="1"/>
      <c r="ABN390" s="1"/>
      <c r="ABO390" s="1"/>
      <c r="ABP390" s="1"/>
      <c r="ABQ390" s="1"/>
      <c r="ABR390" s="1"/>
      <c r="ABS390" s="1"/>
      <c r="ABT390" s="1"/>
      <c r="ABU390" s="1"/>
      <c r="ABV390" s="1"/>
      <c r="ABW390" s="1"/>
      <c r="ABX390" s="1"/>
      <c r="ABY390" s="1"/>
      <c r="ABZ390" s="1"/>
      <c r="ACA390" s="1"/>
      <c r="ACB390" s="1"/>
      <c r="ACC390" s="1"/>
      <c r="ACD390" s="1"/>
      <c r="ACE390" s="1"/>
      <c r="ACF390" s="1"/>
      <c r="ACG390" s="1"/>
      <c r="ACH390" s="1"/>
      <c r="ACI390" s="1"/>
      <c r="ACJ390" s="1"/>
      <c r="ACK390" s="1"/>
      <c r="ACL390" s="1"/>
      <c r="ACM390" s="1"/>
      <c r="ACN390" s="1"/>
      <c r="ACO390" s="1"/>
      <c r="ACP390" s="1"/>
      <c r="ACQ390" s="1"/>
      <c r="ACR390" s="1"/>
      <c r="ACS390" s="1"/>
      <c r="ACT390" s="1"/>
      <c r="ACU390" s="1"/>
      <c r="ACV390" s="1"/>
      <c r="ACW390" s="1"/>
      <c r="ACX390" s="1"/>
      <c r="ACY390" s="1"/>
      <c r="ACZ390" s="1"/>
      <c r="ADA390" s="1"/>
      <c r="ADB390" s="1"/>
      <c r="ADC390" s="1"/>
      <c r="ADD390" s="1"/>
      <c r="ADE390" s="1"/>
      <c r="ADF390" s="1"/>
      <c r="ADG390" s="1"/>
      <c r="ADH390" s="1"/>
      <c r="ADI390" s="1"/>
      <c r="ADJ390" s="1"/>
      <c r="ADK390" s="1"/>
      <c r="ADL390" s="1"/>
      <c r="ADM390" s="1"/>
      <c r="ADN390" s="1"/>
      <c r="ADO390" s="1"/>
      <c r="ADP390" s="1"/>
      <c r="ADQ390" s="1"/>
      <c r="ADR390" s="1"/>
      <c r="ADS390" s="1"/>
      <c r="ADT390" s="1"/>
      <c r="ADU390" s="1"/>
      <c r="ADV390" s="1"/>
    </row>
    <row r="391" spans="1:802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I391" s="1"/>
      <c r="PJ391" s="1"/>
      <c r="PK391" s="1"/>
      <c r="PL391" s="1"/>
      <c r="PM391" s="1"/>
      <c r="PN391" s="1"/>
      <c r="PO391" s="1"/>
      <c r="PP391" s="1"/>
      <c r="PQ391" s="1"/>
      <c r="PR391" s="1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1"/>
      <c r="QD391" s="1"/>
      <c r="QE391" s="1"/>
      <c r="QF391" s="1"/>
      <c r="QG391" s="1"/>
      <c r="QH391" s="1"/>
      <c r="QI391" s="1"/>
      <c r="QJ391" s="1"/>
      <c r="QK391" s="1"/>
      <c r="QL391" s="1"/>
      <c r="QM391" s="1"/>
      <c r="QN391" s="1"/>
      <c r="QO391" s="1"/>
      <c r="QP391" s="1"/>
      <c r="QQ391" s="1"/>
      <c r="QR391" s="1"/>
      <c r="QS391" s="1"/>
      <c r="QT391" s="1"/>
      <c r="QU391" s="1"/>
      <c r="QV391" s="1"/>
      <c r="QW391" s="1"/>
      <c r="QX391" s="1"/>
      <c r="QY391" s="1"/>
      <c r="QZ391" s="1"/>
      <c r="RA391" s="1"/>
      <c r="RB391" s="1"/>
      <c r="RC391" s="1"/>
      <c r="RD391" s="1"/>
      <c r="RE391" s="1"/>
      <c r="RF391" s="1"/>
      <c r="RG391" s="1"/>
      <c r="RH391" s="1"/>
      <c r="RI391" s="1"/>
      <c r="RJ391" s="1"/>
      <c r="RK391" s="1"/>
      <c r="RL391" s="1"/>
      <c r="RM391" s="1"/>
      <c r="RN391" s="1"/>
      <c r="RO391" s="1"/>
      <c r="RP391" s="1"/>
      <c r="RQ391" s="1"/>
      <c r="RR391" s="1"/>
      <c r="RS391" s="1"/>
      <c r="RT391" s="1"/>
      <c r="RU391" s="1"/>
      <c r="RV391" s="1"/>
      <c r="RW391" s="1"/>
      <c r="RX391" s="1"/>
      <c r="RY391" s="1"/>
      <c r="RZ391" s="1"/>
      <c r="SA391" s="1"/>
      <c r="SB391" s="1"/>
      <c r="SC391" s="1"/>
      <c r="SD391" s="1"/>
      <c r="SE391" s="1"/>
      <c r="SF391" s="1"/>
      <c r="SG391" s="1"/>
      <c r="SH391" s="1"/>
      <c r="SI391" s="1"/>
      <c r="SJ391" s="1"/>
      <c r="SK391" s="1"/>
      <c r="SL391" s="1"/>
      <c r="SM391" s="1"/>
      <c r="SN391" s="1"/>
      <c r="SO391" s="1"/>
      <c r="SP391" s="1"/>
      <c r="SQ391" s="1"/>
      <c r="SR391" s="1"/>
      <c r="SS391" s="1"/>
      <c r="ST391" s="1"/>
      <c r="SU391" s="1"/>
      <c r="SV391" s="1"/>
      <c r="SW391" s="1"/>
      <c r="SX391" s="1"/>
      <c r="SY391" s="1"/>
      <c r="SZ391" s="1"/>
      <c r="TA391" s="1"/>
      <c r="TB391" s="1"/>
      <c r="TC391" s="1"/>
      <c r="TD391" s="1"/>
      <c r="TE391" s="1"/>
      <c r="TF391" s="1"/>
      <c r="TG391" s="1"/>
      <c r="TH391" s="1"/>
      <c r="TI391" s="1"/>
      <c r="TJ391" s="1"/>
      <c r="TK391" s="1"/>
      <c r="TL391" s="1"/>
      <c r="TM391" s="1"/>
      <c r="TN391" s="1"/>
      <c r="TO391" s="1"/>
      <c r="TP391" s="1"/>
      <c r="TQ391" s="1"/>
      <c r="TR391" s="1"/>
      <c r="TS391" s="1"/>
      <c r="TT391" s="1"/>
      <c r="TU391" s="1"/>
      <c r="TV391" s="1"/>
      <c r="TW391" s="1"/>
      <c r="TX391" s="1"/>
      <c r="TY391" s="1"/>
      <c r="TZ391" s="1"/>
      <c r="UA391" s="1"/>
      <c r="UB391" s="1"/>
      <c r="UC391" s="1"/>
      <c r="UD391" s="1"/>
      <c r="UE391" s="1"/>
      <c r="UF391" s="1"/>
      <c r="UG391" s="1"/>
      <c r="UH391" s="1"/>
      <c r="UI391" s="1"/>
      <c r="UJ391" s="1"/>
      <c r="UK391" s="1"/>
      <c r="UL391" s="1"/>
      <c r="UM391" s="1"/>
      <c r="UN391" s="1"/>
      <c r="UO391" s="1"/>
      <c r="UP391" s="1"/>
      <c r="UQ391" s="1"/>
      <c r="UR391" s="1"/>
      <c r="US391" s="1"/>
      <c r="UT391" s="1"/>
      <c r="UU391" s="1"/>
      <c r="UV391" s="1"/>
      <c r="UW391" s="1"/>
      <c r="UX391" s="1"/>
      <c r="UY391" s="1"/>
      <c r="UZ391" s="1"/>
      <c r="VA391" s="1"/>
      <c r="VB391" s="1"/>
      <c r="VC391" s="1"/>
      <c r="VD391" s="1"/>
      <c r="VE391" s="1"/>
      <c r="VF391" s="1"/>
      <c r="VG391" s="1"/>
      <c r="VH391" s="1"/>
      <c r="VI391" s="1"/>
      <c r="VJ391" s="1"/>
      <c r="VK391" s="1"/>
      <c r="VL391" s="1"/>
      <c r="VM391" s="1"/>
      <c r="VN391" s="1"/>
      <c r="VO391" s="1"/>
      <c r="VP391" s="1"/>
      <c r="VQ391" s="1"/>
      <c r="VR391" s="1"/>
      <c r="VS391" s="1"/>
      <c r="VT391" s="1"/>
      <c r="VU391" s="1"/>
      <c r="VV391" s="1"/>
      <c r="VW391" s="1"/>
      <c r="VX391" s="1"/>
      <c r="VY391" s="1"/>
      <c r="VZ391" s="1"/>
      <c r="WA391" s="1"/>
      <c r="WB391" s="1"/>
      <c r="WC391" s="1"/>
      <c r="WD391" s="1"/>
      <c r="WE391" s="1"/>
      <c r="WF391" s="1"/>
      <c r="WG391" s="1"/>
      <c r="WH391" s="1"/>
      <c r="WI391" s="1"/>
      <c r="WJ391" s="1"/>
      <c r="WK391" s="1"/>
      <c r="WL391" s="1"/>
      <c r="WM391" s="1"/>
      <c r="WN391" s="1"/>
      <c r="WO391" s="1"/>
      <c r="WP391" s="1"/>
      <c r="WQ391" s="1"/>
      <c r="WR391" s="1"/>
      <c r="WS391" s="1"/>
      <c r="WT391" s="1"/>
      <c r="WU391" s="1"/>
      <c r="WV391" s="1"/>
      <c r="WW391" s="1"/>
      <c r="WX391" s="1"/>
      <c r="WY391" s="1"/>
      <c r="WZ391" s="1"/>
      <c r="XA391" s="1"/>
      <c r="XB391" s="1"/>
      <c r="XC391" s="1"/>
      <c r="XD391" s="1"/>
      <c r="XE391" s="1"/>
      <c r="XF391" s="1"/>
      <c r="XG391" s="1"/>
      <c r="XH391" s="1"/>
      <c r="XI391" s="1"/>
      <c r="XJ391" s="1"/>
      <c r="XK391" s="1"/>
      <c r="XL391" s="1"/>
      <c r="XM391" s="1"/>
      <c r="XN391" s="1"/>
      <c r="XO391" s="1"/>
      <c r="XP391" s="1"/>
      <c r="XQ391" s="1"/>
      <c r="XR391" s="1"/>
      <c r="XS391" s="1"/>
      <c r="XT391" s="1"/>
      <c r="XU391" s="1"/>
      <c r="XV391" s="1"/>
      <c r="XW391" s="1"/>
      <c r="XX391" s="1"/>
      <c r="XY391" s="1"/>
      <c r="XZ391" s="1"/>
      <c r="YA391" s="1"/>
      <c r="YB391" s="1"/>
      <c r="YC391" s="1"/>
      <c r="YD391" s="1"/>
      <c r="YE391" s="1"/>
      <c r="YF391" s="1"/>
      <c r="YG391" s="1"/>
      <c r="YH391" s="1"/>
      <c r="YI391" s="1"/>
      <c r="YJ391" s="1"/>
      <c r="YK391" s="1"/>
      <c r="YL391" s="1"/>
      <c r="YM391" s="1"/>
      <c r="YN391" s="1"/>
      <c r="YO391" s="1"/>
      <c r="YP391" s="1"/>
      <c r="YQ391" s="1"/>
      <c r="YR391" s="1"/>
      <c r="YS391" s="1"/>
      <c r="YT391" s="1"/>
      <c r="YU391" s="1"/>
      <c r="YV391" s="1"/>
      <c r="YW391" s="1"/>
      <c r="YX391" s="1"/>
      <c r="YY391" s="1"/>
      <c r="YZ391" s="1"/>
      <c r="ZA391" s="1"/>
      <c r="ZB391" s="1"/>
      <c r="ZC391" s="1"/>
      <c r="ZD391" s="1"/>
      <c r="ZE391" s="1"/>
      <c r="ZF391" s="1"/>
      <c r="ZG391" s="1"/>
      <c r="ZH391" s="1"/>
      <c r="ZI391" s="1"/>
      <c r="ZJ391" s="1"/>
      <c r="ZK391" s="1"/>
      <c r="ZL391" s="1"/>
      <c r="ZM391" s="1"/>
      <c r="ZN391" s="1"/>
      <c r="ZO391" s="1"/>
      <c r="ZP391" s="1"/>
      <c r="ZQ391" s="1"/>
      <c r="ZR391" s="1"/>
      <c r="ZS391" s="1"/>
      <c r="ZT391" s="1"/>
      <c r="ZU391" s="1"/>
      <c r="ZV391" s="1"/>
      <c r="ZW391" s="1"/>
      <c r="ZX391" s="1"/>
      <c r="ZY391" s="1"/>
      <c r="ZZ391" s="1"/>
      <c r="AAA391" s="1"/>
      <c r="AAB391" s="1"/>
      <c r="AAC391" s="1"/>
      <c r="AAD391" s="1"/>
      <c r="AAE391" s="1"/>
      <c r="AAF391" s="1"/>
      <c r="AAG391" s="1"/>
      <c r="AAH391" s="1"/>
      <c r="AAI391" s="1"/>
      <c r="AAJ391" s="1"/>
      <c r="AAK391" s="1"/>
      <c r="AAL391" s="1"/>
      <c r="AAM391" s="1"/>
      <c r="AAN391" s="1"/>
      <c r="AAO391" s="1"/>
      <c r="AAP391" s="1"/>
      <c r="AAQ391" s="1"/>
      <c r="AAR391" s="1"/>
      <c r="AAS391" s="1"/>
      <c r="AAT391" s="1"/>
      <c r="AAU391" s="1"/>
      <c r="AAV391" s="1"/>
      <c r="AAW391" s="1"/>
      <c r="AAX391" s="1"/>
      <c r="AAY391" s="1"/>
      <c r="AAZ391" s="1"/>
      <c r="ABA391" s="1"/>
      <c r="ABB391" s="1"/>
      <c r="ABC391" s="1"/>
      <c r="ABD391" s="1"/>
      <c r="ABE391" s="1"/>
      <c r="ABF391" s="1"/>
      <c r="ABG391" s="1"/>
      <c r="ABH391" s="1"/>
      <c r="ABI391" s="1"/>
      <c r="ABJ391" s="1"/>
      <c r="ABK391" s="1"/>
      <c r="ABL391" s="1"/>
      <c r="ABM391" s="1"/>
      <c r="ABN391" s="1"/>
      <c r="ABO391" s="1"/>
      <c r="ABP391" s="1"/>
      <c r="ABQ391" s="1"/>
      <c r="ABR391" s="1"/>
      <c r="ABS391" s="1"/>
      <c r="ABT391" s="1"/>
      <c r="ABU391" s="1"/>
      <c r="ABV391" s="1"/>
      <c r="ABW391" s="1"/>
      <c r="ABX391" s="1"/>
      <c r="ABY391" s="1"/>
      <c r="ABZ391" s="1"/>
      <c r="ACA391" s="1"/>
      <c r="ACB391" s="1"/>
      <c r="ACC391" s="1"/>
      <c r="ACD391" s="1"/>
      <c r="ACE391" s="1"/>
      <c r="ACF391" s="1"/>
      <c r="ACG391" s="1"/>
      <c r="ACH391" s="1"/>
      <c r="ACI391" s="1"/>
      <c r="ACJ391" s="1"/>
      <c r="ACK391" s="1"/>
      <c r="ACL391" s="1"/>
      <c r="ACM391" s="1"/>
      <c r="ACN391" s="1"/>
      <c r="ACO391" s="1"/>
      <c r="ACP391" s="1"/>
      <c r="ACQ391" s="1"/>
      <c r="ACR391" s="1"/>
      <c r="ACS391" s="1"/>
      <c r="ACT391" s="1"/>
      <c r="ACU391" s="1"/>
      <c r="ACV391" s="1"/>
      <c r="ACW391" s="1"/>
      <c r="ACX391" s="1"/>
      <c r="ACY391" s="1"/>
      <c r="ACZ391" s="1"/>
      <c r="ADA391" s="1"/>
      <c r="ADB391" s="1"/>
      <c r="ADC391" s="1"/>
      <c r="ADD391" s="1"/>
      <c r="ADE391" s="1"/>
      <c r="ADF391" s="1"/>
      <c r="ADG391" s="1"/>
      <c r="ADH391" s="1"/>
      <c r="ADI391" s="1"/>
      <c r="ADJ391" s="1"/>
      <c r="ADK391" s="1"/>
      <c r="ADL391" s="1"/>
      <c r="ADM391" s="1"/>
      <c r="ADN391" s="1"/>
      <c r="ADO391" s="1"/>
      <c r="ADP391" s="1"/>
      <c r="ADQ391" s="1"/>
      <c r="ADR391" s="1"/>
      <c r="ADS391" s="1"/>
      <c r="ADT391" s="1"/>
      <c r="ADU391" s="1"/>
      <c r="ADV391" s="1"/>
    </row>
    <row r="392" spans="1:802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1"/>
      <c r="PN392" s="1"/>
      <c r="PO392" s="1"/>
      <c r="PP392" s="1"/>
      <c r="PQ392" s="1"/>
      <c r="PR392" s="1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1"/>
      <c r="QL392" s="1"/>
      <c r="QM392" s="1"/>
      <c r="QN392" s="1"/>
      <c r="QO392" s="1"/>
      <c r="QP392" s="1"/>
      <c r="QQ392" s="1"/>
      <c r="QR392" s="1"/>
      <c r="QS392" s="1"/>
      <c r="QT392" s="1"/>
      <c r="QU392" s="1"/>
      <c r="QV392" s="1"/>
      <c r="QW392" s="1"/>
      <c r="QX392" s="1"/>
      <c r="QY392" s="1"/>
      <c r="QZ392" s="1"/>
      <c r="RA392" s="1"/>
      <c r="RB392" s="1"/>
      <c r="RC392" s="1"/>
      <c r="RD392" s="1"/>
      <c r="RE392" s="1"/>
      <c r="RF392" s="1"/>
      <c r="RG392" s="1"/>
      <c r="RH392" s="1"/>
      <c r="RI392" s="1"/>
      <c r="RJ392" s="1"/>
      <c r="RK392" s="1"/>
      <c r="RL392" s="1"/>
      <c r="RM392" s="1"/>
      <c r="RN392" s="1"/>
      <c r="RO392" s="1"/>
      <c r="RP392" s="1"/>
      <c r="RQ392" s="1"/>
      <c r="RR392" s="1"/>
      <c r="RS392" s="1"/>
      <c r="RT392" s="1"/>
      <c r="RU392" s="1"/>
      <c r="RV392" s="1"/>
      <c r="RW392" s="1"/>
      <c r="RX392" s="1"/>
      <c r="RY392" s="1"/>
      <c r="RZ392" s="1"/>
      <c r="SA392" s="1"/>
      <c r="SB392" s="1"/>
      <c r="SC392" s="1"/>
      <c r="SD392" s="1"/>
      <c r="SE392" s="1"/>
      <c r="SF392" s="1"/>
      <c r="SG392" s="1"/>
      <c r="SH392" s="1"/>
      <c r="SI392" s="1"/>
      <c r="SJ392" s="1"/>
      <c r="SK392" s="1"/>
      <c r="SL392" s="1"/>
      <c r="SM392" s="1"/>
      <c r="SN392" s="1"/>
      <c r="SO392" s="1"/>
      <c r="SP392" s="1"/>
      <c r="SQ392" s="1"/>
      <c r="SR392" s="1"/>
      <c r="SS392" s="1"/>
      <c r="ST392" s="1"/>
      <c r="SU392" s="1"/>
      <c r="SV392" s="1"/>
      <c r="SW392" s="1"/>
      <c r="SX392" s="1"/>
      <c r="SY392" s="1"/>
      <c r="SZ392" s="1"/>
      <c r="TA392" s="1"/>
      <c r="TB392" s="1"/>
      <c r="TC392" s="1"/>
      <c r="TD392" s="1"/>
      <c r="TE392" s="1"/>
      <c r="TF392" s="1"/>
      <c r="TG392" s="1"/>
      <c r="TH392" s="1"/>
      <c r="TI392" s="1"/>
      <c r="TJ392" s="1"/>
      <c r="TK392" s="1"/>
      <c r="TL392" s="1"/>
      <c r="TM392" s="1"/>
      <c r="TN392" s="1"/>
      <c r="TO392" s="1"/>
      <c r="TP392" s="1"/>
      <c r="TQ392" s="1"/>
      <c r="TR392" s="1"/>
      <c r="TS392" s="1"/>
      <c r="TT392" s="1"/>
      <c r="TU392" s="1"/>
      <c r="TV392" s="1"/>
      <c r="TW392" s="1"/>
      <c r="TX392" s="1"/>
      <c r="TY392" s="1"/>
      <c r="TZ392" s="1"/>
      <c r="UA392" s="1"/>
      <c r="UB392" s="1"/>
      <c r="UC392" s="1"/>
      <c r="UD392" s="1"/>
      <c r="UE392" s="1"/>
      <c r="UF392" s="1"/>
      <c r="UG392" s="1"/>
      <c r="UH392" s="1"/>
      <c r="UI392" s="1"/>
      <c r="UJ392" s="1"/>
      <c r="UK392" s="1"/>
      <c r="UL392" s="1"/>
      <c r="UM392" s="1"/>
      <c r="UN392" s="1"/>
      <c r="UO392" s="1"/>
      <c r="UP392" s="1"/>
      <c r="UQ392" s="1"/>
      <c r="UR392" s="1"/>
      <c r="US392" s="1"/>
      <c r="UT392" s="1"/>
      <c r="UU392" s="1"/>
      <c r="UV392" s="1"/>
      <c r="UW392" s="1"/>
      <c r="UX392" s="1"/>
      <c r="UY392" s="1"/>
      <c r="UZ392" s="1"/>
      <c r="VA392" s="1"/>
      <c r="VB392" s="1"/>
      <c r="VC392" s="1"/>
      <c r="VD392" s="1"/>
      <c r="VE392" s="1"/>
      <c r="VF392" s="1"/>
      <c r="VG392" s="1"/>
      <c r="VH392" s="1"/>
      <c r="VI392" s="1"/>
      <c r="VJ392" s="1"/>
      <c r="VK392" s="1"/>
      <c r="VL392" s="1"/>
      <c r="VM392" s="1"/>
      <c r="VN392" s="1"/>
      <c r="VO392" s="1"/>
      <c r="VP392" s="1"/>
      <c r="VQ392" s="1"/>
      <c r="VR392" s="1"/>
      <c r="VS392" s="1"/>
      <c r="VT392" s="1"/>
      <c r="VU392" s="1"/>
      <c r="VV392" s="1"/>
      <c r="VW392" s="1"/>
      <c r="VX392" s="1"/>
      <c r="VY392" s="1"/>
      <c r="VZ392" s="1"/>
      <c r="WA392" s="1"/>
      <c r="WB392" s="1"/>
      <c r="WC392" s="1"/>
      <c r="WD392" s="1"/>
      <c r="WE392" s="1"/>
      <c r="WF392" s="1"/>
      <c r="WG392" s="1"/>
      <c r="WH392" s="1"/>
      <c r="WI392" s="1"/>
      <c r="WJ392" s="1"/>
      <c r="WK392" s="1"/>
      <c r="WL392" s="1"/>
      <c r="WM392" s="1"/>
      <c r="WN392" s="1"/>
      <c r="WO392" s="1"/>
      <c r="WP392" s="1"/>
      <c r="WQ392" s="1"/>
      <c r="WR392" s="1"/>
      <c r="WS392" s="1"/>
      <c r="WT392" s="1"/>
      <c r="WU392" s="1"/>
      <c r="WV392" s="1"/>
      <c r="WW392" s="1"/>
      <c r="WX392" s="1"/>
      <c r="WY392" s="1"/>
      <c r="WZ392" s="1"/>
      <c r="XA392" s="1"/>
      <c r="XB392" s="1"/>
      <c r="XC392" s="1"/>
      <c r="XD392" s="1"/>
      <c r="XE392" s="1"/>
      <c r="XF392" s="1"/>
      <c r="XG392" s="1"/>
      <c r="XH392" s="1"/>
      <c r="XI392" s="1"/>
      <c r="XJ392" s="1"/>
      <c r="XK392" s="1"/>
      <c r="XL392" s="1"/>
      <c r="XM392" s="1"/>
      <c r="XN392" s="1"/>
      <c r="XO392" s="1"/>
      <c r="XP392" s="1"/>
      <c r="XQ392" s="1"/>
      <c r="XR392" s="1"/>
      <c r="XS392" s="1"/>
      <c r="XT392" s="1"/>
      <c r="XU392" s="1"/>
      <c r="XV392" s="1"/>
      <c r="XW392" s="1"/>
      <c r="XX392" s="1"/>
      <c r="XY392" s="1"/>
      <c r="XZ392" s="1"/>
      <c r="YA392" s="1"/>
      <c r="YB392" s="1"/>
      <c r="YC392" s="1"/>
      <c r="YD392" s="1"/>
      <c r="YE392" s="1"/>
      <c r="YF392" s="1"/>
      <c r="YG392" s="1"/>
      <c r="YH392" s="1"/>
      <c r="YI392" s="1"/>
      <c r="YJ392" s="1"/>
      <c r="YK392" s="1"/>
      <c r="YL392" s="1"/>
      <c r="YM392" s="1"/>
      <c r="YN392" s="1"/>
      <c r="YO392" s="1"/>
      <c r="YP392" s="1"/>
      <c r="YQ392" s="1"/>
      <c r="YR392" s="1"/>
      <c r="YS392" s="1"/>
      <c r="YT392" s="1"/>
      <c r="YU392" s="1"/>
      <c r="YV392" s="1"/>
      <c r="YW392" s="1"/>
      <c r="YX392" s="1"/>
      <c r="YY392" s="1"/>
      <c r="YZ392" s="1"/>
      <c r="ZA392" s="1"/>
      <c r="ZB392" s="1"/>
      <c r="ZC392" s="1"/>
      <c r="ZD392" s="1"/>
      <c r="ZE392" s="1"/>
      <c r="ZF392" s="1"/>
      <c r="ZG392" s="1"/>
      <c r="ZH392" s="1"/>
      <c r="ZI392" s="1"/>
      <c r="ZJ392" s="1"/>
      <c r="ZK392" s="1"/>
      <c r="ZL392" s="1"/>
      <c r="ZM392" s="1"/>
      <c r="ZN392" s="1"/>
      <c r="ZO392" s="1"/>
      <c r="ZP392" s="1"/>
      <c r="ZQ392" s="1"/>
      <c r="ZR392" s="1"/>
      <c r="ZS392" s="1"/>
      <c r="ZT392" s="1"/>
      <c r="ZU392" s="1"/>
      <c r="ZV392" s="1"/>
      <c r="ZW392" s="1"/>
      <c r="ZX392" s="1"/>
      <c r="ZY392" s="1"/>
      <c r="ZZ392" s="1"/>
      <c r="AAA392" s="1"/>
      <c r="AAB392" s="1"/>
      <c r="AAC392" s="1"/>
      <c r="AAD392" s="1"/>
      <c r="AAE392" s="1"/>
      <c r="AAF392" s="1"/>
      <c r="AAG392" s="1"/>
      <c r="AAH392" s="1"/>
      <c r="AAI392" s="1"/>
      <c r="AAJ392" s="1"/>
      <c r="AAK392" s="1"/>
      <c r="AAL392" s="1"/>
      <c r="AAM392" s="1"/>
      <c r="AAN392" s="1"/>
      <c r="AAO392" s="1"/>
      <c r="AAP392" s="1"/>
      <c r="AAQ392" s="1"/>
      <c r="AAR392" s="1"/>
      <c r="AAS392" s="1"/>
      <c r="AAT392" s="1"/>
      <c r="AAU392" s="1"/>
      <c r="AAV392" s="1"/>
      <c r="AAW392" s="1"/>
      <c r="AAX392" s="1"/>
      <c r="AAY392" s="1"/>
      <c r="AAZ392" s="1"/>
      <c r="ABA392" s="1"/>
      <c r="ABB392" s="1"/>
      <c r="ABC392" s="1"/>
      <c r="ABD392" s="1"/>
      <c r="ABE392" s="1"/>
      <c r="ABF392" s="1"/>
      <c r="ABG392" s="1"/>
      <c r="ABH392" s="1"/>
      <c r="ABI392" s="1"/>
      <c r="ABJ392" s="1"/>
      <c r="ABK392" s="1"/>
      <c r="ABL392" s="1"/>
      <c r="ABM392" s="1"/>
      <c r="ABN392" s="1"/>
      <c r="ABO392" s="1"/>
      <c r="ABP392" s="1"/>
      <c r="ABQ392" s="1"/>
      <c r="ABR392" s="1"/>
      <c r="ABS392" s="1"/>
      <c r="ABT392" s="1"/>
      <c r="ABU392" s="1"/>
      <c r="ABV392" s="1"/>
      <c r="ABW392" s="1"/>
      <c r="ABX392" s="1"/>
      <c r="ABY392" s="1"/>
      <c r="ABZ392" s="1"/>
      <c r="ACA392" s="1"/>
      <c r="ACB392" s="1"/>
      <c r="ACC392" s="1"/>
      <c r="ACD392" s="1"/>
      <c r="ACE392" s="1"/>
      <c r="ACF392" s="1"/>
      <c r="ACG392" s="1"/>
      <c r="ACH392" s="1"/>
      <c r="ACI392" s="1"/>
      <c r="ACJ392" s="1"/>
      <c r="ACK392" s="1"/>
      <c r="ACL392" s="1"/>
      <c r="ACM392" s="1"/>
      <c r="ACN392" s="1"/>
      <c r="ACO392" s="1"/>
      <c r="ACP392" s="1"/>
      <c r="ACQ392" s="1"/>
      <c r="ACR392" s="1"/>
      <c r="ACS392" s="1"/>
      <c r="ACT392" s="1"/>
      <c r="ACU392" s="1"/>
      <c r="ACV392" s="1"/>
      <c r="ACW392" s="1"/>
      <c r="ACX392" s="1"/>
      <c r="ACY392" s="1"/>
      <c r="ACZ392" s="1"/>
      <c r="ADA392" s="1"/>
      <c r="ADB392" s="1"/>
      <c r="ADC392" s="1"/>
      <c r="ADD392" s="1"/>
      <c r="ADE392" s="1"/>
      <c r="ADF392" s="1"/>
      <c r="ADG392" s="1"/>
      <c r="ADH392" s="1"/>
      <c r="ADI392" s="1"/>
      <c r="ADJ392" s="1"/>
      <c r="ADK392" s="1"/>
      <c r="ADL392" s="1"/>
      <c r="ADM392" s="1"/>
      <c r="ADN392" s="1"/>
      <c r="ADO392" s="1"/>
      <c r="ADP392" s="1"/>
      <c r="ADQ392" s="1"/>
      <c r="ADR392" s="1"/>
      <c r="ADS392" s="1"/>
      <c r="ADT392" s="1"/>
      <c r="ADU392" s="1"/>
      <c r="ADV392" s="1"/>
    </row>
    <row r="393" spans="1:802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U393" s="1"/>
      <c r="OV393" s="1"/>
      <c r="OW393" s="1"/>
      <c r="OX393" s="1"/>
      <c r="OY393" s="1"/>
      <c r="OZ393" s="1"/>
      <c r="PA393" s="1"/>
      <c r="PB393" s="1"/>
      <c r="PC393" s="1"/>
      <c r="PD393" s="1"/>
      <c r="PE393" s="1"/>
      <c r="PF393" s="1"/>
      <c r="PG393" s="1"/>
      <c r="PH393" s="1"/>
      <c r="PI393" s="1"/>
      <c r="PJ393" s="1"/>
      <c r="PK393" s="1"/>
      <c r="PL393" s="1"/>
      <c r="PM393" s="1"/>
      <c r="PN393" s="1"/>
      <c r="PO393" s="1"/>
      <c r="PP393" s="1"/>
      <c r="PQ393" s="1"/>
      <c r="PR393" s="1"/>
      <c r="PS393" s="1"/>
      <c r="PT393" s="1"/>
      <c r="PU393" s="1"/>
      <c r="PV393" s="1"/>
      <c r="PW393" s="1"/>
      <c r="PX393" s="1"/>
      <c r="PY393" s="1"/>
      <c r="PZ393" s="1"/>
      <c r="QA393" s="1"/>
      <c r="QB393" s="1"/>
      <c r="QC393" s="1"/>
      <c r="QD393" s="1"/>
      <c r="QE393" s="1"/>
      <c r="QF393" s="1"/>
      <c r="QG393" s="1"/>
      <c r="QH393" s="1"/>
      <c r="QI393" s="1"/>
      <c r="QJ393" s="1"/>
      <c r="QK393" s="1"/>
      <c r="QL393" s="1"/>
      <c r="QM393" s="1"/>
      <c r="QN393" s="1"/>
      <c r="QO393" s="1"/>
      <c r="QP393" s="1"/>
      <c r="QQ393" s="1"/>
      <c r="QR393" s="1"/>
      <c r="QS393" s="1"/>
      <c r="QT393" s="1"/>
      <c r="QU393" s="1"/>
      <c r="QV393" s="1"/>
      <c r="QW393" s="1"/>
      <c r="QX393" s="1"/>
      <c r="QY393" s="1"/>
      <c r="QZ393" s="1"/>
      <c r="RA393" s="1"/>
      <c r="RB393" s="1"/>
      <c r="RC393" s="1"/>
      <c r="RD393" s="1"/>
      <c r="RE393" s="1"/>
      <c r="RF393" s="1"/>
      <c r="RG393" s="1"/>
      <c r="RH393" s="1"/>
      <c r="RI393" s="1"/>
      <c r="RJ393" s="1"/>
      <c r="RK393" s="1"/>
      <c r="RL393" s="1"/>
      <c r="RM393" s="1"/>
      <c r="RN393" s="1"/>
      <c r="RO393" s="1"/>
      <c r="RP393" s="1"/>
      <c r="RQ393" s="1"/>
      <c r="RR393" s="1"/>
      <c r="RS393" s="1"/>
      <c r="RT393" s="1"/>
      <c r="RU393" s="1"/>
      <c r="RV393" s="1"/>
      <c r="RW393" s="1"/>
      <c r="RX393" s="1"/>
      <c r="RY393" s="1"/>
      <c r="RZ393" s="1"/>
      <c r="SA393" s="1"/>
      <c r="SB393" s="1"/>
      <c r="SC393" s="1"/>
      <c r="SD393" s="1"/>
      <c r="SE393" s="1"/>
      <c r="SF393" s="1"/>
      <c r="SG393" s="1"/>
      <c r="SH393" s="1"/>
      <c r="SI393" s="1"/>
      <c r="SJ393" s="1"/>
      <c r="SK393" s="1"/>
      <c r="SL393" s="1"/>
      <c r="SM393" s="1"/>
      <c r="SN393" s="1"/>
      <c r="SO393" s="1"/>
      <c r="SP393" s="1"/>
      <c r="SQ393" s="1"/>
      <c r="SR393" s="1"/>
      <c r="SS393" s="1"/>
      <c r="ST393" s="1"/>
      <c r="SU393" s="1"/>
      <c r="SV393" s="1"/>
      <c r="SW393" s="1"/>
      <c r="SX393" s="1"/>
      <c r="SY393" s="1"/>
      <c r="SZ393" s="1"/>
      <c r="TA393" s="1"/>
      <c r="TB393" s="1"/>
      <c r="TC393" s="1"/>
      <c r="TD393" s="1"/>
      <c r="TE393" s="1"/>
      <c r="TF393" s="1"/>
      <c r="TG393" s="1"/>
      <c r="TH393" s="1"/>
      <c r="TI393" s="1"/>
      <c r="TJ393" s="1"/>
      <c r="TK393" s="1"/>
      <c r="TL393" s="1"/>
      <c r="TM393" s="1"/>
      <c r="TN393" s="1"/>
      <c r="TO393" s="1"/>
      <c r="TP393" s="1"/>
      <c r="TQ393" s="1"/>
      <c r="TR393" s="1"/>
      <c r="TS393" s="1"/>
      <c r="TT393" s="1"/>
      <c r="TU393" s="1"/>
      <c r="TV393" s="1"/>
      <c r="TW393" s="1"/>
      <c r="TX393" s="1"/>
      <c r="TY393" s="1"/>
      <c r="TZ393" s="1"/>
      <c r="UA393" s="1"/>
      <c r="UB393" s="1"/>
      <c r="UC393" s="1"/>
      <c r="UD393" s="1"/>
      <c r="UE393" s="1"/>
      <c r="UF393" s="1"/>
      <c r="UG393" s="1"/>
      <c r="UH393" s="1"/>
      <c r="UI393" s="1"/>
      <c r="UJ393" s="1"/>
      <c r="UK393" s="1"/>
      <c r="UL393" s="1"/>
      <c r="UM393" s="1"/>
      <c r="UN393" s="1"/>
      <c r="UO393" s="1"/>
      <c r="UP393" s="1"/>
      <c r="UQ393" s="1"/>
      <c r="UR393" s="1"/>
      <c r="US393" s="1"/>
      <c r="UT393" s="1"/>
      <c r="UU393" s="1"/>
      <c r="UV393" s="1"/>
      <c r="UW393" s="1"/>
      <c r="UX393" s="1"/>
      <c r="UY393" s="1"/>
      <c r="UZ393" s="1"/>
      <c r="VA393" s="1"/>
      <c r="VB393" s="1"/>
      <c r="VC393" s="1"/>
      <c r="VD393" s="1"/>
      <c r="VE393" s="1"/>
      <c r="VF393" s="1"/>
      <c r="VG393" s="1"/>
      <c r="VH393" s="1"/>
      <c r="VI393" s="1"/>
      <c r="VJ393" s="1"/>
      <c r="VK393" s="1"/>
      <c r="VL393" s="1"/>
      <c r="VM393" s="1"/>
      <c r="VN393" s="1"/>
      <c r="VO393" s="1"/>
      <c r="VP393" s="1"/>
      <c r="VQ393" s="1"/>
      <c r="VR393" s="1"/>
      <c r="VS393" s="1"/>
      <c r="VT393" s="1"/>
      <c r="VU393" s="1"/>
      <c r="VV393" s="1"/>
      <c r="VW393" s="1"/>
      <c r="VX393" s="1"/>
      <c r="VY393" s="1"/>
      <c r="VZ393" s="1"/>
      <c r="WA393" s="1"/>
      <c r="WB393" s="1"/>
      <c r="WC393" s="1"/>
      <c r="WD393" s="1"/>
      <c r="WE393" s="1"/>
      <c r="WF393" s="1"/>
      <c r="WG393" s="1"/>
      <c r="WH393" s="1"/>
      <c r="WI393" s="1"/>
      <c r="WJ393" s="1"/>
      <c r="WK393" s="1"/>
      <c r="WL393" s="1"/>
      <c r="WM393" s="1"/>
      <c r="WN393" s="1"/>
      <c r="WO393" s="1"/>
      <c r="WP393" s="1"/>
      <c r="WQ393" s="1"/>
      <c r="WR393" s="1"/>
      <c r="WS393" s="1"/>
      <c r="WT393" s="1"/>
      <c r="WU393" s="1"/>
      <c r="WV393" s="1"/>
      <c r="WW393" s="1"/>
      <c r="WX393" s="1"/>
      <c r="WY393" s="1"/>
      <c r="WZ393" s="1"/>
      <c r="XA393" s="1"/>
      <c r="XB393" s="1"/>
      <c r="XC393" s="1"/>
      <c r="XD393" s="1"/>
      <c r="XE393" s="1"/>
      <c r="XF393" s="1"/>
      <c r="XG393" s="1"/>
      <c r="XH393" s="1"/>
      <c r="XI393" s="1"/>
      <c r="XJ393" s="1"/>
      <c r="XK393" s="1"/>
      <c r="XL393" s="1"/>
      <c r="XM393" s="1"/>
      <c r="XN393" s="1"/>
      <c r="XO393" s="1"/>
      <c r="XP393" s="1"/>
      <c r="XQ393" s="1"/>
      <c r="XR393" s="1"/>
      <c r="XS393" s="1"/>
      <c r="XT393" s="1"/>
      <c r="XU393" s="1"/>
      <c r="XV393" s="1"/>
      <c r="XW393" s="1"/>
      <c r="XX393" s="1"/>
      <c r="XY393" s="1"/>
      <c r="XZ393" s="1"/>
      <c r="YA393" s="1"/>
      <c r="YB393" s="1"/>
      <c r="YC393" s="1"/>
      <c r="YD393" s="1"/>
      <c r="YE393" s="1"/>
      <c r="YF393" s="1"/>
      <c r="YG393" s="1"/>
      <c r="YH393" s="1"/>
      <c r="YI393" s="1"/>
      <c r="YJ393" s="1"/>
      <c r="YK393" s="1"/>
      <c r="YL393" s="1"/>
      <c r="YM393" s="1"/>
      <c r="YN393" s="1"/>
      <c r="YO393" s="1"/>
      <c r="YP393" s="1"/>
      <c r="YQ393" s="1"/>
      <c r="YR393" s="1"/>
      <c r="YS393" s="1"/>
      <c r="YT393" s="1"/>
      <c r="YU393" s="1"/>
      <c r="YV393" s="1"/>
      <c r="YW393" s="1"/>
      <c r="YX393" s="1"/>
      <c r="YY393" s="1"/>
      <c r="YZ393" s="1"/>
      <c r="ZA393" s="1"/>
      <c r="ZB393" s="1"/>
      <c r="ZC393" s="1"/>
      <c r="ZD393" s="1"/>
      <c r="ZE393" s="1"/>
      <c r="ZF393" s="1"/>
      <c r="ZG393" s="1"/>
      <c r="ZH393" s="1"/>
      <c r="ZI393" s="1"/>
      <c r="ZJ393" s="1"/>
      <c r="ZK393" s="1"/>
      <c r="ZL393" s="1"/>
      <c r="ZM393" s="1"/>
      <c r="ZN393" s="1"/>
      <c r="ZO393" s="1"/>
      <c r="ZP393" s="1"/>
      <c r="ZQ393" s="1"/>
      <c r="ZR393" s="1"/>
      <c r="ZS393" s="1"/>
      <c r="ZT393" s="1"/>
      <c r="ZU393" s="1"/>
      <c r="ZV393" s="1"/>
      <c r="ZW393" s="1"/>
      <c r="ZX393" s="1"/>
      <c r="ZY393" s="1"/>
      <c r="ZZ393" s="1"/>
      <c r="AAA393" s="1"/>
      <c r="AAB393" s="1"/>
      <c r="AAC393" s="1"/>
      <c r="AAD393" s="1"/>
      <c r="AAE393" s="1"/>
      <c r="AAF393" s="1"/>
      <c r="AAG393" s="1"/>
      <c r="AAH393" s="1"/>
      <c r="AAI393" s="1"/>
      <c r="AAJ393" s="1"/>
      <c r="AAK393" s="1"/>
      <c r="AAL393" s="1"/>
      <c r="AAM393" s="1"/>
      <c r="AAN393" s="1"/>
      <c r="AAO393" s="1"/>
      <c r="AAP393" s="1"/>
      <c r="AAQ393" s="1"/>
      <c r="AAR393" s="1"/>
      <c r="AAS393" s="1"/>
      <c r="AAT393" s="1"/>
      <c r="AAU393" s="1"/>
      <c r="AAV393" s="1"/>
      <c r="AAW393" s="1"/>
      <c r="AAX393" s="1"/>
      <c r="AAY393" s="1"/>
      <c r="AAZ393" s="1"/>
      <c r="ABA393" s="1"/>
      <c r="ABB393" s="1"/>
      <c r="ABC393" s="1"/>
      <c r="ABD393" s="1"/>
      <c r="ABE393" s="1"/>
      <c r="ABF393" s="1"/>
      <c r="ABG393" s="1"/>
      <c r="ABH393" s="1"/>
      <c r="ABI393" s="1"/>
      <c r="ABJ393" s="1"/>
      <c r="ABK393" s="1"/>
      <c r="ABL393" s="1"/>
      <c r="ABM393" s="1"/>
      <c r="ABN393" s="1"/>
      <c r="ABO393" s="1"/>
      <c r="ABP393" s="1"/>
      <c r="ABQ393" s="1"/>
      <c r="ABR393" s="1"/>
      <c r="ABS393" s="1"/>
      <c r="ABT393" s="1"/>
      <c r="ABU393" s="1"/>
      <c r="ABV393" s="1"/>
      <c r="ABW393" s="1"/>
      <c r="ABX393" s="1"/>
      <c r="ABY393" s="1"/>
      <c r="ABZ393" s="1"/>
      <c r="ACA393" s="1"/>
      <c r="ACB393" s="1"/>
      <c r="ACC393" s="1"/>
      <c r="ACD393" s="1"/>
      <c r="ACE393" s="1"/>
      <c r="ACF393" s="1"/>
      <c r="ACG393" s="1"/>
      <c r="ACH393" s="1"/>
      <c r="ACI393" s="1"/>
      <c r="ACJ393" s="1"/>
      <c r="ACK393" s="1"/>
      <c r="ACL393" s="1"/>
      <c r="ACM393" s="1"/>
      <c r="ACN393" s="1"/>
      <c r="ACO393" s="1"/>
      <c r="ACP393" s="1"/>
      <c r="ACQ393" s="1"/>
      <c r="ACR393" s="1"/>
      <c r="ACS393" s="1"/>
      <c r="ACT393" s="1"/>
      <c r="ACU393" s="1"/>
      <c r="ACV393" s="1"/>
      <c r="ACW393" s="1"/>
      <c r="ACX393" s="1"/>
      <c r="ACY393" s="1"/>
      <c r="ACZ393" s="1"/>
      <c r="ADA393" s="1"/>
      <c r="ADB393" s="1"/>
      <c r="ADC393" s="1"/>
      <c r="ADD393" s="1"/>
      <c r="ADE393" s="1"/>
      <c r="ADF393" s="1"/>
      <c r="ADG393" s="1"/>
      <c r="ADH393" s="1"/>
      <c r="ADI393" s="1"/>
      <c r="ADJ393" s="1"/>
      <c r="ADK393" s="1"/>
      <c r="ADL393" s="1"/>
      <c r="ADM393" s="1"/>
      <c r="ADN393" s="1"/>
      <c r="ADO393" s="1"/>
      <c r="ADP393" s="1"/>
      <c r="ADQ393" s="1"/>
      <c r="ADR393" s="1"/>
      <c r="ADS393" s="1"/>
      <c r="ADT393" s="1"/>
      <c r="ADU393" s="1"/>
      <c r="ADV393" s="1"/>
    </row>
    <row r="394" spans="1:802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U394" s="1"/>
      <c r="OV394" s="1"/>
      <c r="OW394" s="1"/>
      <c r="OX394" s="1"/>
      <c r="OY394" s="1"/>
      <c r="OZ394" s="1"/>
      <c r="PA394" s="1"/>
      <c r="PB394" s="1"/>
      <c r="PC394" s="1"/>
      <c r="PD394" s="1"/>
      <c r="PE394" s="1"/>
      <c r="PF394" s="1"/>
      <c r="PG394" s="1"/>
      <c r="PH394" s="1"/>
      <c r="PI394" s="1"/>
      <c r="PJ394" s="1"/>
      <c r="PK394" s="1"/>
      <c r="PL394" s="1"/>
      <c r="PM394" s="1"/>
      <c r="PN394" s="1"/>
      <c r="PO394" s="1"/>
      <c r="PP394" s="1"/>
      <c r="PQ394" s="1"/>
      <c r="PR394" s="1"/>
      <c r="PS394" s="1"/>
      <c r="PT394" s="1"/>
      <c r="PU394" s="1"/>
      <c r="PV394" s="1"/>
      <c r="PW394" s="1"/>
      <c r="PX394" s="1"/>
      <c r="PY394" s="1"/>
      <c r="PZ394" s="1"/>
      <c r="QA394" s="1"/>
      <c r="QB394" s="1"/>
      <c r="QC394" s="1"/>
      <c r="QD394" s="1"/>
      <c r="QE394" s="1"/>
      <c r="QF394" s="1"/>
      <c r="QG394" s="1"/>
      <c r="QH394" s="1"/>
      <c r="QI394" s="1"/>
      <c r="QJ394" s="1"/>
      <c r="QK394" s="1"/>
      <c r="QL394" s="1"/>
      <c r="QM394" s="1"/>
      <c r="QN394" s="1"/>
      <c r="QO394" s="1"/>
      <c r="QP394" s="1"/>
      <c r="QQ394" s="1"/>
      <c r="QR394" s="1"/>
      <c r="QS394" s="1"/>
      <c r="QT394" s="1"/>
      <c r="QU394" s="1"/>
      <c r="QV394" s="1"/>
      <c r="QW394" s="1"/>
      <c r="QX394" s="1"/>
      <c r="QY394" s="1"/>
      <c r="QZ394" s="1"/>
      <c r="RA394" s="1"/>
      <c r="RB394" s="1"/>
      <c r="RC394" s="1"/>
      <c r="RD394" s="1"/>
      <c r="RE394" s="1"/>
      <c r="RF394" s="1"/>
      <c r="RG394" s="1"/>
      <c r="RH394" s="1"/>
      <c r="RI394" s="1"/>
      <c r="RJ394" s="1"/>
      <c r="RK394" s="1"/>
      <c r="RL394" s="1"/>
      <c r="RM394" s="1"/>
      <c r="RN394" s="1"/>
      <c r="RO394" s="1"/>
      <c r="RP394" s="1"/>
      <c r="RQ394" s="1"/>
      <c r="RR394" s="1"/>
      <c r="RS394" s="1"/>
      <c r="RT394" s="1"/>
      <c r="RU394" s="1"/>
      <c r="RV394" s="1"/>
      <c r="RW394" s="1"/>
      <c r="RX394" s="1"/>
      <c r="RY394" s="1"/>
      <c r="RZ394" s="1"/>
      <c r="SA394" s="1"/>
      <c r="SB394" s="1"/>
      <c r="SC394" s="1"/>
      <c r="SD394" s="1"/>
      <c r="SE394" s="1"/>
      <c r="SF394" s="1"/>
      <c r="SG394" s="1"/>
      <c r="SH394" s="1"/>
      <c r="SI394" s="1"/>
      <c r="SJ394" s="1"/>
      <c r="SK394" s="1"/>
      <c r="SL394" s="1"/>
      <c r="SM394" s="1"/>
      <c r="SN394" s="1"/>
      <c r="SO394" s="1"/>
      <c r="SP394" s="1"/>
      <c r="SQ394" s="1"/>
      <c r="SR394" s="1"/>
      <c r="SS394" s="1"/>
      <c r="ST394" s="1"/>
      <c r="SU394" s="1"/>
      <c r="SV394" s="1"/>
      <c r="SW394" s="1"/>
      <c r="SX394" s="1"/>
      <c r="SY394" s="1"/>
      <c r="SZ394" s="1"/>
      <c r="TA394" s="1"/>
      <c r="TB394" s="1"/>
      <c r="TC394" s="1"/>
      <c r="TD394" s="1"/>
      <c r="TE394" s="1"/>
      <c r="TF394" s="1"/>
      <c r="TG394" s="1"/>
      <c r="TH394" s="1"/>
      <c r="TI394" s="1"/>
      <c r="TJ394" s="1"/>
      <c r="TK394" s="1"/>
      <c r="TL394" s="1"/>
      <c r="TM394" s="1"/>
      <c r="TN394" s="1"/>
      <c r="TO394" s="1"/>
      <c r="TP394" s="1"/>
      <c r="TQ394" s="1"/>
      <c r="TR394" s="1"/>
      <c r="TS394" s="1"/>
      <c r="TT394" s="1"/>
      <c r="TU394" s="1"/>
      <c r="TV394" s="1"/>
      <c r="TW394" s="1"/>
      <c r="TX394" s="1"/>
      <c r="TY394" s="1"/>
      <c r="TZ394" s="1"/>
      <c r="UA394" s="1"/>
      <c r="UB394" s="1"/>
      <c r="UC394" s="1"/>
      <c r="UD394" s="1"/>
      <c r="UE394" s="1"/>
      <c r="UF394" s="1"/>
      <c r="UG394" s="1"/>
      <c r="UH394" s="1"/>
      <c r="UI394" s="1"/>
      <c r="UJ394" s="1"/>
      <c r="UK394" s="1"/>
      <c r="UL394" s="1"/>
      <c r="UM394" s="1"/>
      <c r="UN394" s="1"/>
      <c r="UO394" s="1"/>
      <c r="UP394" s="1"/>
      <c r="UQ394" s="1"/>
      <c r="UR394" s="1"/>
      <c r="US394" s="1"/>
      <c r="UT394" s="1"/>
      <c r="UU394" s="1"/>
      <c r="UV394" s="1"/>
      <c r="UW394" s="1"/>
      <c r="UX394" s="1"/>
      <c r="UY394" s="1"/>
      <c r="UZ394" s="1"/>
      <c r="VA394" s="1"/>
      <c r="VB394" s="1"/>
      <c r="VC394" s="1"/>
      <c r="VD394" s="1"/>
      <c r="VE394" s="1"/>
      <c r="VF394" s="1"/>
      <c r="VG394" s="1"/>
      <c r="VH394" s="1"/>
      <c r="VI394" s="1"/>
      <c r="VJ394" s="1"/>
      <c r="VK394" s="1"/>
      <c r="VL394" s="1"/>
      <c r="VM394" s="1"/>
      <c r="VN394" s="1"/>
      <c r="VO394" s="1"/>
      <c r="VP394" s="1"/>
      <c r="VQ394" s="1"/>
      <c r="VR394" s="1"/>
      <c r="VS394" s="1"/>
      <c r="VT394" s="1"/>
      <c r="VU394" s="1"/>
      <c r="VV394" s="1"/>
      <c r="VW394" s="1"/>
      <c r="VX394" s="1"/>
      <c r="VY394" s="1"/>
      <c r="VZ394" s="1"/>
      <c r="WA394" s="1"/>
      <c r="WB394" s="1"/>
      <c r="WC394" s="1"/>
      <c r="WD394" s="1"/>
      <c r="WE394" s="1"/>
      <c r="WF394" s="1"/>
      <c r="WG394" s="1"/>
      <c r="WH394" s="1"/>
      <c r="WI394" s="1"/>
      <c r="WJ394" s="1"/>
      <c r="WK394" s="1"/>
      <c r="WL394" s="1"/>
      <c r="WM394" s="1"/>
      <c r="WN394" s="1"/>
      <c r="WO394" s="1"/>
      <c r="WP394" s="1"/>
      <c r="WQ394" s="1"/>
      <c r="WR394" s="1"/>
      <c r="WS394" s="1"/>
      <c r="WT394" s="1"/>
      <c r="WU394" s="1"/>
      <c r="WV394" s="1"/>
      <c r="WW394" s="1"/>
      <c r="WX394" s="1"/>
      <c r="WY394" s="1"/>
      <c r="WZ394" s="1"/>
      <c r="XA394" s="1"/>
      <c r="XB394" s="1"/>
      <c r="XC394" s="1"/>
      <c r="XD394" s="1"/>
      <c r="XE394" s="1"/>
      <c r="XF394" s="1"/>
      <c r="XG394" s="1"/>
      <c r="XH394" s="1"/>
      <c r="XI394" s="1"/>
      <c r="XJ394" s="1"/>
      <c r="XK394" s="1"/>
      <c r="XL394" s="1"/>
      <c r="XM394" s="1"/>
      <c r="XN394" s="1"/>
      <c r="XO394" s="1"/>
      <c r="XP394" s="1"/>
      <c r="XQ394" s="1"/>
      <c r="XR394" s="1"/>
      <c r="XS394" s="1"/>
      <c r="XT394" s="1"/>
      <c r="XU394" s="1"/>
      <c r="XV394" s="1"/>
      <c r="XW394" s="1"/>
      <c r="XX394" s="1"/>
      <c r="XY394" s="1"/>
      <c r="XZ394" s="1"/>
      <c r="YA394" s="1"/>
      <c r="YB394" s="1"/>
      <c r="YC394" s="1"/>
      <c r="YD394" s="1"/>
      <c r="YE394" s="1"/>
      <c r="YF394" s="1"/>
      <c r="YG394" s="1"/>
      <c r="YH394" s="1"/>
      <c r="YI394" s="1"/>
      <c r="YJ394" s="1"/>
      <c r="YK394" s="1"/>
      <c r="YL394" s="1"/>
      <c r="YM394" s="1"/>
      <c r="YN394" s="1"/>
      <c r="YO394" s="1"/>
      <c r="YP394" s="1"/>
      <c r="YQ394" s="1"/>
      <c r="YR394" s="1"/>
      <c r="YS394" s="1"/>
      <c r="YT394" s="1"/>
      <c r="YU394" s="1"/>
      <c r="YV394" s="1"/>
      <c r="YW394" s="1"/>
      <c r="YX394" s="1"/>
      <c r="YY394" s="1"/>
      <c r="YZ394" s="1"/>
      <c r="ZA394" s="1"/>
      <c r="ZB394" s="1"/>
      <c r="ZC394" s="1"/>
      <c r="ZD394" s="1"/>
      <c r="ZE394" s="1"/>
      <c r="ZF394" s="1"/>
      <c r="ZG394" s="1"/>
      <c r="ZH394" s="1"/>
      <c r="ZI394" s="1"/>
      <c r="ZJ394" s="1"/>
      <c r="ZK394" s="1"/>
      <c r="ZL394" s="1"/>
      <c r="ZM394" s="1"/>
      <c r="ZN394" s="1"/>
      <c r="ZO394" s="1"/>
      <c r="ZP394" s="1"/>
      <c r="ZQ394" s="1"/>
      <c r="ZR394" s="1"/>
      <c r="ZS394" s="1"/>
      <c r="ZT394" s="1"/>
      <c r="ZU394" s="1"/>
      <c r="ZV394" s="1"/>
      <c r="ZW394" s="1"/>
      <c r="ZX394" s="1"/>
      <c r="ZY394" s="1"/>
      <c r="ZZ394" s="1"/>
      <c r="AAA394" s="1"/>
      <c r="AAB394" s="1"/>
      <c r="AAC394" s="1"/>
      <c r="AAD394" s="1"/>
      <c r="AAE394" s="1"/>
      <c r="AAF394" s="1"/>
      <c r="AAG394" s="1"/>
      <c r="AAH394" s="1"/>
      <c r="AAI394" s="1"/>
      <c r="AAJ394" s="1"/>
      <c r="AAK394" s="1"/>
      <c r="AAL394" s="1"/>
      <c r="AAM394" s="1"/>
      <c r="AAN394" s="1"/>
      <c r="AAO394" s="1"/>
      <c r="AAP394" s="1"/>
      <c r="AAQ394" s="1"/>
      <c r="AAR394" s="1"/>
      <c r="AAS394" s="1"/>
      <c r="AAT394" s="1"/>
      <c r="AAU394" s="1"/>
      <c r="AAV394" s="1"/>
      <c r="AAW394" s="1"/>
      <c r="AAX394" s="1"/>
      <c r="AAY394" s="1"/>
      <c r="AAZ394" s="1"/>
      <c r="ABA394" s="1"/>
      <c r="ABB394" s="1"/>
      <c r="ABC394" s="1"/>
      <c r="ABD394" s="1"/>
      <c r="ABE394" s="1"/>
      <c r="ABF394" s="1"/>
      <c r="ABG394" s="1"/>
      <c r="ABH394" s="1"/>
      <c r="ABI394" s="1"/>
      <c r="ABJ394" s="1"/>
      <c r="ABK394" s="1"/>
      <c r="ABL394" s="1"/>
      <c r="ABM394" s="1"/>
      <c r="ABN394" s="1"/>
      <c r="ABO394" s="1"/>
      <c r="ABP394" s="1"/>
      <c r="ABQ394" s="1"/>
      <c r="ABR394" s="1"/>
      <c r="ABS394" s="1"/>
      <c r="ABT394" s="1"/>
      <c r="ABU394" s="1"/>
      <c r="ABV394" s="1"/>
      <c r="ABW394" s="1"/>
      <c r="ABX394" s="1"/>
      <c r="ABY394" s="1"/>
      <c r="ABZ394" s="1"/>
      <c r="ACA394" s="1"/>
      <c r="ACB394" s="1"/>
      <c r="ACC394" s="1"/>
      <c r="ACD394" s="1"/>
      <c r="ACE394" s="1"/>
      <c r="ACF394" s="1"/>
      <c r="ACG394" s="1"/>
      <c r="ACH394" s="1"/>
      <c r="ACI394" s="1"/>
      <c r="ACJ394" s="1"/>
      <c r="ACK394" s="1"/>
      <c r="ACL394" s="1"/>
      <c r="ACM394" s="1"/>
      <c r="ACN394" s="1"/>
      <c r="ACO394" s="1"/>
      <c r="ACP394" s="1"/>
      <c r="ACQ394" s="1"/>
      <c r="ACR394" s="1"/>
      <c r="ACS394" s="1"/>
      <c r="ACT394" s="1"/>
      <c r="ACU394" s="1"/>
      <c r="ACV394" s="1"/>
      <c r="ACW394" s="1"/>
      <c r="ACX394" s="1"/>
      <c r="ACY394" s="1"/>
      <c r="ACZ394" s="1"/>
      <c r="ADA394" s="1"/>
      <c r="ADB394" s="1"/>
      <c r="ADC394" s="1"/>
      <c r="ADD394" s="1"/>
      <c r="ADE394" s="1"/>
      <c r="ADF394" s="1"/>
      <c r="ADG394" s="1"/>
      <c r="ADH394" s="1"/>
      <c r="ADI394" s="1"/>
      <c r="ADJ394" s="1"/>
      <c r="ADK394" s="1"/>
      <c r="ADL394" s="1"/>
      <c r="ADM394" s="1"/>
      <c r="ADN394" s="1"/>
      <c r="ADO394" s="1"/>
      <c r="ADP394" s="1"/>
      <c r="ADQ394" s="1"/>
      <c r="ADR394" s="1"/>
      <c r="ADS394" s="1"/>
      <c r="ADT394" s="1"/>
      <c r="ADU394" s="1"/>
      <c r="ADV394" s="1"/>
    </row>
    <row r="395" spans="1:802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I395" s="1"/>
      <c r="PJ395" s="1"/>
      <c r="PK395" s="1"/>
      <c r="PL395" s="1"/>
      <c r="PM395" s="1"/>
      <c r="PN395" s="1"/>
      <c r="PO395" s="1"/>
      <c r="PP395" s="1"/>
      <c r="PQ395" s="1"/>
      <c r="PR395" s="1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1"/>
      <c r="QD395" s="1"/>
      <c r="QE395" s="1"/>
      <c r="QF395" s="1"/>
      <c r="QG395" s="1"/>
      <c r="QH395" s="1"/>
      <c r="QI395" s="1"/>
      <c r="QJ395" s="1"/>
      <c r="QK395" s="1"/>
      <c r="QL395" s="1"/>
      <c r="QM395" s="1"/>
      <c r="QN395" s="1"/>
      <c r="QO395" s="1"/>
      <c r="QP395" s="1"/>
      <c r="QQ395" s="1"/>
      <c r="QR395" s="1"/>
      <c r="QS395" s="1"/>
      <c r="QT395" s="1"/>
      <c r="QU395" s="1"/>
      <c r="QV395" s="1"/>
      <c r="QW395" s="1"/>
      <c r="QX395" s="1"/>
      <c r="QY395" s="1"/>
      <c r="QZ395" s="1"/>
      <c r="RA395" s="1"/>
      <c r="RB395" s="1"/>
      <c r="RC395" s="1"/>
      <c r="RD395" s="1"/>
      <c r="RE395" s="1"/>
      <c r="RF395" s="1"/>
      <c r="RG395" s="1"/>
      <c r="RH395" s="1"/>
      <c r="RI395" s="1"/>
      <c r="RJ395" s="1"/>
      <c r="RK395" s="1"/>
      <c r="RL395" s="1"/>
      <c r="RM395" s="1"/>
      <c r="RN395" s="1"/>
      <c r="RO395" s="1"/>
      <c r="RP395" s="1"/>
      <c r="RQ395" s="1"/>
      <c r="RR395" s="1"/>
      <c r="RS395" s="1"/>
      <c r="RT395" s="1"/>
      <c r="RU395" s="1"/>
      <c r="RV395" s="1"/>
      <c r="RW395" s="1"/>
      <c r="RX395" s="1"/>
      <c r="RY395" s="1"/>
      <c r="RZ395" s="1"/>
      <c r="SA395" s="1"/>
      <c r="SB395" s="1"/>
      <c r="SC395" s="1"/>
      <c r="SD395" s="1"/>
      <c r="SE395" s="1"/>
      <c r="SF395" s="1"/>
      <c r="SG395" s="1"/>
      <c r="SH395" s="1"/>
      <c r="SI395" s="1"/>
      <c r="SJ395" s="1"/>
      <c r="SK395" s="1"/>
      <c r="SL395" s="1"/>
      <c r="SM395" s="1"/>
      <c r="SN395" s="1"/>
      <c r="SO395" s="1"/>
      <c r="SP395" s="1"/>
      <c r="SQ395" s="1"/>
      <c r="SR395" s="1"/>
      <c r="SS395" s="1"/>
      <c r="ST395" s="1"/>
      <c r="SU395" s="1"/>
      <c r="SV395" s="1"/>
      <c r="SW395" s="1"/>
      <c r="SX395" s="1"/>
      <c r="SY395" s="1"/>
      <c r="SZ395" s="1"/>
      <c r="TA395" s="1"/>
      <c r="TB395" s="1"/>
      <c r="TC395" s="1"/>
      <c r="TD395" s="1"/>
      <c r="TE395" s="1"/>
      <c r="TF395" s="1"/>
      <c r="TG395" s="1"/>
      <c r="TH395" s="1"/>
      <c r="TI395" s="1"/>
      <c r="TJ395" s="1"/>
      <c r="TK395" s="1"/>
      <c r="TL395" s="1"/>
      <c r="TM395" s="1"/>
      <c r="TN395" s="1"/>
      <c r="TO395" s="1"/>
      <c r="TP395" s="1"/>
      <c r="TQ395" s="1"/>
      <c r="TR395" s="1"/>
      <c r="TS395" s="1"/>
      <c r="TT395" s="1"/>
      <c r="TU395" s="1"/>
      <c r="TV395" s="1"/>
      <c r="TW395" s="1"/>
      <c r="TX395" s="1"/>
      <c r="TY395" s="1"/>
      <c r="TZ395" s="1"/>
      <c r="UA395" s="1"/>
      <c r="UB395" s="1"/>
      <c r="UC395" s="1"/>
      <c r="UD395" s="1"/>
      <c r="UE395" s="1"/>
      <c r="UF395" s="1"/>
      <c r="UG395" s="1"/>
      <c r="UH395" s="1"/>
      <c r="UI395" s="1"/>
      <c r="UJ395" s="1"/>
      <c r="UK395" s="1"/>
      <c r="UL395" s="1"/>
      <c r="UM395" s="1"/>
      <c r="UN395" s="1"/>
      <c r="UO395" s="1"/>
      <c r="UP395" s="1"/>
      <c r="UQ395" s="1"/>
      <c r="UR395" s="1"/>
      <c r="US395" s="1"/>
      <c r="UT395" s="1"/>
      <c r="UU395" s="1"/>
      <c r="UV395" s="1"/>
      <c r="UW395" s="1"/>
      <c r="UX395" s="1"/>
      <c r="UY395" s="1"/>
      <c r="UZ395" s="1"/>
      <c r="VA395" s="1"/>
      <c r="VB395" s="1"/>
      <c r="VC395" s="1"/>
      <c r="VD395" s="1"/>
      <c r="VE395" s="1"/>
      <c r="VF395" s="1"/>
      <c r="VG395" s="1"/>
      <c r="VH395" s="1"/>
      <c r="VI395" s="1"/>
      <c r="VJ395" s="1"/>
      <c r="VK395" s="1"/>
      <c r="VL395" s="1"/>
      <c r="VM395" s="1"/>
      <c r="VN395" s="1"/>
      <c r="VO395" s="1"/>
      <c r="VP395" s="1"/>
      <c r="VQ395" s="1"/>
      <c r="VR395" s="1"/>
      <c r="VS395" s="1"/>
      <c r="VT395" s="1"/>
      <c r="VU395" s="1"/>
      <c r="VV395" s="1"/>
      <c r="VW395" s="1"/>
      <c r="VX395" s="1"/>
      <c r="VY395" s="1"/>
      <c r="VZ395" s="1"/>
      <c r="WA395" s="1"/>
      <c r="WB395" s="1"/>
      <c r="WC395" s="1"/>
      <c r="WD395" s="1"/>
      <c r="WE395" s="1"/>
      <c r="WF395" s="1"/>
      <c r="WG395" s="1"/>
      <c r="WH395" s="1"/>
      <c r="WI395" s="1"/>
      <c r="WJ395" s="1"/>
      <c r="WK395" s="1"/>
      <c r="WL395" s="1"/>
      <c r="WM395" s="1"/>
      <c r="WN395" s="1"/>
      <c r="WO395" s="1"/>
      <c r="WP395" s="1"/>
      <c r="WQ395" s="1"/>
      <c r="WR395" s="1"/>
      <c r="WS395" s="1"/>
      <c r="WT395" s="1"/>
      <c r="WU395" s="1"/>
      <c r="WV395" s="1"/>
      <c r="WW395" s="1"/>
      <c r="WX395" s="1"/>
      <c r="WY395" s="1"/>
      <c r="WZ395" s="1"/>
      <c r="XA395" s="1"/>
      <c r="XB395" s="1"/>
      <c r="XC395" s="1"/>
      <c r="XD395" s="1"/>
      <c r="XE395" s="1"/>
      <c r="XF395" s="1"/>
      <c r="XG395" s="1"/>
      <c r="XH395" s="1"/>
      <c r="XI395" s="1"/>
      <c r="XJ395" s="1"/>
      <c r="XK395" s="1"/>
      <c r="XL395" s="1"/>
      <c r="XM395" s="1"/>
      <c r="XN395" s="1"/>
      <c r="XO395" s="1"/>
      <c r="XP395" s="1"/>
      <c r="XQ395" s="1"/>
      <c r="XR395" s="1"/>
      <c r="XS395" s="1"/>
      <c r="XT395" s="1"/>
      <c r="XU395" s="1"/>
      <c r="XV395" s="1"/>
      <c r="XW395" s="1"/>
      <c r="XX395" s="1"/>
      <c r="XY395" s="1"/>
      <c r="XZ395" s="1"/>
      <c r="YA395" s="1"/>
      <c r="YB395" s="1"/>
      <c r="YC395" s="1"/>
      <c r="YD395" s="1"/>
      <c r="YE395" s="1"/>
      <c r="YF395" s="1"/>
      <c r="YG395" s="1"/>
      <c r="YH395" s="1"/>
      <c r="YI395" s="1"/>
      <c r="YJ395" s="1"/>
      <c r="YK395" s="1"/>
      <c r="YL395" s="1"/>
      <c r="YM395" s="1"/>
      <c r="YN395" s="1"/>
      <c r="YO395" s="1"/>
      <c r="YP395" s="1"/>
      <c r="YQ395" s="1"/>
      <c r="YR395" s="1"/>
      <c r="YS395" s="1"/>
      <c r="YT395" s="1"/>
      <c r="YU395" s="1"/>
      <c r="YV395" s="1"/>
      <c r="YW395" s="1"/>
      <c r="YX395" s="1"/>
      <c r="YY395" s="1"/>
      <c r="YZ395" s="1"/>
      <c r="ZA395" s="1"/>
      <c r="ZB395" s="1"/>
      <c r="ZC395" s="1"/>
      <c r="ZD395" s="1"/>
      <c r="ZE395" s="1"/>
      <c r="ZF395" s="1"/>
      <c r="ZG395" s="1"/>
      <c r="ZH395" s="1"/>
      <c r="ZI395" s="1"/>
      <c r="ZJ395" s="1"/>
      <c r="ZK395" s="1"/>
      <c r="ZL395" s="1"/>
      <c r="ZM395" s="1"/>
      <c r="ZN395" s="1"/>
      <c r="ZO395" s="1"/>
      <c r="ZP395" s="1"/>
      <c r="ZQ395" s="1"/>
      <c r="ZR395" s="1"/>
      <c r="ZS395" s="1"/>
      <c r="ZT395" s="1"/>
      <c r="ZU395" s="1"/>
      <c r="ZV395" s="1"/>
      <c r="ZW395" s="1"/>
      <c r="ZX395" s="1"/>
      <c r="ZY395" s="1"/>
      <c r="ZZ395" s="1"/>
      <c r="AAA395" s="1"/>
      <c r="AAB395" s="1"/>
      <c r="AAC395" s="1"/>
      <c r="AAD395" s="1"/>
      <c r="AAE395" s="1"/>
      <c r="AAF395" s="1"/>
      <c r="AAG395" s="1"/>
      <c r="AAH395" s="1"/>
      <c r="AAI395" s="1"/>
      <c r="AAJ395" s="1"/>
      <c r="AAK395" s="1"/>
      <c r="AAL395" s="1"/>
      <c r="AAM395" s="1"/>
      <c r="AAN395" s="1"/>
      <c r="AAO395" s="1"/>
      <c r="AAP395" s="1"/>
      <c r="AAQ395" s="1"/>
      <c r="AAR395" s="1"/>
      <c r="AAS395" s="1"/>
      <c r="AAT395" s="1"/>
      <c r="AAU395" s="1"/>
      <c r="AAV395" s="1"/>
      <c r="AAW395" s="1"/>
      <c r="AAX395" s="1"/>
      <c r="AAY395" s="1"/>
      <c r="AAZ395" s="1"/>
      <c r="ABA395" s="1"/>
      <c r="ABB395" s="1"/>
      <c r="ABC395" s="1"/>
      <c r="ABD395" s="1"/>
      <c r="ABE395" s="1"/>
      <c r="ABF395" s="1"/>
      <c r="ABG395" s="1"/>
      <c r="ABH395" s="1"/>
      <c r="ABI395" s="1"/>
      <c r="ABJ395" s="1"/>
      <c r="ABK395" s="1"/>
      <c r="ABL395" s="1"/>
      <c r="ABM395" s="1"/>
      <c r="ABN395" s="1"/>
      <c r="ABO395" s="1"/>
      <c r="ABP395" s="1"/>
      <c r="ABQ395" s="1"/>
      <c r="ABR395" s="1"/>
      <c r="ABS395" s="1"/>
      <c r="ABT395" s="1"/>
      <c r="ABU395" s="1"/>
      <c r="ABV395" s="1"/>
      <c r="ABW395" s="1"/>
      <c r="ABX395" s="1"/>
      <c r="ABY395" s="1"/>
      <c r="ABZ395" s="1"/>
      <c r="ACA395" s="1"/>
      <c r="ACB395" s="1"/>
      <c r="ACC395" s="1"/>
      <c r="ACD395" s="1"/>
      <c r="ACE395" s="1"/>
      <c r="ACF395" s="1"/>
      <c r="ACG395" s="1"/>
      <c r="ACH395" s="1"/>
      <c r="ACI395" s="1"/>
      <c r="ACJ395" s="1"/>
      <c r="ACK395" s="1"/>
      <c r="ACL395" s="1"/>
      <c r="ACM395" s="1"/>
      <c r="ACN395" s="1"/>
      <c r="ACO395" s="1"/>
      <c r="ACP395" s="1"/>
      <c r="ACQ395" s="1"/>
      <c r="ACR395" s="1"/>
      <c r="ACS395" s="1"/>
      <c r="ACT395" s="1"/>
      <c r="ACU395" s="1"/>
      <c r="ACV395" s="1"/>
      <c r="ACW395" s="1"/>
      <c r="ACX395" s="1"/>
      <c r="ACY395" s="1"/>
      <c r="ACZ395" s="1"/>
      <c r="ADA395" s="1"/>
      <c r="ADB395" s="1"/>
      <c r="ADC395" s="1"/>
      <c r="ADD395" s="1"/>
      <c r="ADE395" s="1"/>
      <c r="ADF395" s="1"/>
      <c r="ADG395" s="1"/>
      <c r="ADH395" s="1"/>
      <c r="ADI395" s="1"/>
      <c r="ADJ395" s="1"/>
      <c r="ADK395" s="1"/>
      <c r="ADL395" s="1"/>
      <c r="ADM395" s="1"/>
      <c r="ADN395" s="1"/>
      <c r="ADO395" s="1"/>
      <c r="ADP395" s="1"/>
      <c r="ADQ395" s="1"/>
      <c r="ADR395" s="1"/>
      <c r="ADS395" s="1"/>
      <c r="ADT395" s="1"/>
      <c r="ADU395" s="1"/>
      <c r="ADV395" s="1"/>
    </row>
    <row r="396" spans="1:802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1"/>
      <c r="PF396" s="1"/>
      <c r="PG396" s="1"/>
      <c r="PH396" s="1"/>
      <c r="PI396" s="1"/>
      <c r="PJ396" s="1"/>
      <c r="PK396" s="1"/>
      <c r="PL396" s="1"/>
      <c r="PM396" s="1"/>
      <c r="PN396" s="1"/>
      <c r="PO396" s="1"/>
      <c r="PP396" s="1"/>
      <c r="PQ396" s="1"/>
      <c r="PR396" s="1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1"/>
      <c r="QD396" s="1"/>
      <c r="QE396" s="1"/>
      <c r="QF396" s="1"/>
      <c r="QG396" s="1"/>
      <c r="QH396" s="1"/>
      <c r="QI396" s="1"/>
      <c r="QJ396" s="1"/>
      <c r="QK396" s="1"/>
      <c r="QL396" s="1"/>
      <c r="QM396" s="1"/>
      <c r="QN396" s="1"/>
      <c r="QO396" s="1"/>
      <c r="QP396" s="1"/>
      <c r="QQ396" s="1"/>
      <c r="QR396" s="1"/>
      <c r="QS396" s="1"/>
      <c r="QT396" s="1"/>
      <c r="QU396" s="1"/>
      <c r="QV396" s="1"/>
      <c r="QW396" s="1"/>
      <c r="QX396" s="1"/>
      <c r="QY396" s="1"/>
      <c r="QZ396" s="1"/>
      <c r="RA396" s="1"/>
      <c r="RB396" s="1"/>
      <c r="RC396" s="1"/>
      <c r="RD396" s="1"/>
      <c r="RE396" s="1"/>
      <c r="RF396" s="1"/>
      <c r="RG396" s="1"/>
      <c r="RH396" s="1"/>
      <c r="RI396" s="1"/>
      <c r="RJ396" s="1"/>
      <c r="RK396" s="1"/>
      <c r="RL396" s="1"/>
      <c r="RM396" s="1"/>
      <c r="RN396" s="1"/>
      <c r="RO396" s="1"/>
      <c r="RP396" s="1"/>
      <c r="RQ396" s="1"/>
      <c r="RR396" s="1"/>
      <c r="RS396" s="1"/>
      <c r="RT396" s="1"/>
      <c r="RU396" s="1"/>
      <c r="RV396" s="1"/>
      <c r="RW396" s="1"/>
      <c r="RX396" s="1"/>
      <c r="RY396" s="1"/>
      <c r="RZ396" s="1"/>
      <c r="SA396" s="1"/>
      <c r="SB396" s="1"/>
      <c r="SC396" s="1"/>
      <c r="SD396" s="1"/>
      <c r="SE396" s="1"/>
      <c r="SF396" s="1"/>
      <c r="SG396" s="1"/>
      <c r="SH396" s="1"/>
      <c r="SI396" s="1"/>
      <c r="SJ396" s="1"/>
      <c r="SK396" s="1"/>
      <c r="SL396" s="1"/>
      <c r="SM396" s="1"/>
      <c r="SN396" s="1"/>
      <c r="SO396" s="1"/>
      <c r="SP396" s="1"/>
      <c r="SQ396" s="1"/>
      <c r="SR396" s="1"/>
      <c r="SS396" s="1"/>
      <c r="ST396" s="1"/>
      <c r="SU396" s="1"/>
      <c r="SV396" s="1"/>
      <c r="SW396" s="1"/>
      <c r="SX396" s="1"/>
      <c r="SY396" s="1"/>
      <c r="SZ396" s="1"/>
      <c r="TA396" s="1"/>
      <c r="TB396" s="1"/>
      <c r="TC396" s="1"/>
      <c r="TD396" s="1"/>
      <c r="TE396" s="1"/>
      <c r="TF396" s="1"/>
      <c r="TG396" s="1"/>
      <c r="TH396" s="1"/>
      <c r="TI396" s="1"/>
      <c r="TJ396" s="1"/>
      <c r="TK396" s="1"/>
      <c r="TL396" s="1"/>
      <c r="TM396" s="1"/>
      <c r="TN396" s="1"/>
      <c r="TO396" s="1"/>
      <c r="TP396" s="1"/>
      <c r="TQ396" s="1"/>
      <c r="TR396" s="1"/>
      <c r="TS396" s="1"/>
      <c r="TT396" s="1"/>
      <c r="TU396" s="1"/>
      <c r="TV396" s="1"/>
      <c r="TW396" s="1"/>
      <c r="TX396" s="1"/>
      <c r="TY396" s="1"/>
      <c r="TZ396" s="1"/>
      <c r="UA396" s="1"/>
      <c r="UB396" s="1"/>
      <c r="UC396" s="1"/>
      <c r="UD396" s="1"/>
      <c r="UE396" s="1"/>
      <c r="UF396" s="1"/>
      <c r="UG396" s="1"/>
      <c r="UH396" s="1"/>
      <c r="UI396" s="1"/>
      <c r="UJ396" s="1"/>
      <c r="UK396" s="1"/>
      <c r="UL396" s="1"/>
      <c r="UM396" s="1"/>
      <c r="UN396" s="1"/>
      <c r="UO396" s="1"/>
      <c r="UP396" s="1"/>
      <c r="UQ396" s="1"/>
      <c r="UR396" s="1"/>
      <c r="US396" s="1"/>
      <c r="UT396" s="1"/>
      <c r="UU396" s="1"/>
      <c r="UV396" s="1"/>
      <c r="UW396" s="1"/>
      <c r="UX396" s="1"/>
      <c r="UY396" s="1"/>
      <c r="UZ396" s="1"/>
      <c r="VA396" s="1"/>
      <c r="VB396" s="1"/>
      <c r="VC396" s="1"/>
      <c r="VD396" s="1"/>
      <c r="VE396" s="1"/>
      <c r="VF396" s="1"/>
      <c r="VG396" s="1"/>
      <c r="VH396" s="1"/>
      <c r="VI396" s="1"/>
      <c r="VJ396" s="1"/>
      <c r="VK396" s="1"/>
      <c r="VL396" s="1"/>
      <c r="VM396" s="1"/>
      <c r="VN396" s="1"/>
      <c r="VO396" s="1"/>
      <c r="VP396" s="1"/>
      <c r="VQ396" s="1"/>
      <c r="VR396" s="1"/>
      <c r="VS396" s="1"/>
      <c r="VT396" s="1"/>
      <c r="VU396" s="1"/>
      <c r="VV396" s="1"/>
      <c r="VW396" s="1"/>
      <c r="VX396" s="1"/>
      <c r="VY396" s="1"/>
      <c r="VZ396" s="1"/>
      <c r="WA396" s="1"/>
      <c r="WB396" s="1"/>
      <c r="WC396" s="1"/>
      <c r="WD396" s="1"/>
      <c r="WE396" s="1"/>
      <c r="WF396" s="1"/>
      <c r="WG396" s="1"/>
      <c r="WH396" s="1"/>
      <c r="WI396" s="1"/>
      <c r="WJ396" s="1"/>
      <c r="WK396" s="1"/>
      <c r="WL396" s="1"/>
      <c r="WM396" s="1"/>
      <c r="WN396" s="1"/>
      <c r="WO396" s="1"/>
      <c r="WP396" s="1"/>
      <c r="WQ396" s="1"/>
      <c r="WR396" s="1"/>
      <c r="WS396" s="1"/>
      <c r="WT396" s="1"/>
      <c r="WU396" s="1"/>
      <c r="WV396" s="1"/>
      <c r="WW396" s="1"/>
      <c r="WX396" s="1"/>
      <c r="WY396" s="1"/>
      <c r="WZ396" s="1"/>
      <c r="XA396" s="1"/>
      <c r="XB396" s="1"/>
      <c r="XC396" s="1"/>
      <c r="XD396" s="1"/>
      <c r="XE396" s="1"/>
      <c r="XF396" s="1"/>
      <c r="XG396" s="1"/>
      <c r="XH396" s="1"/>
      <c r="XI396" s="1"/>
      <c r="XJ396" s="1"/>
      <c r="XK396" s="1"/>
      <c r="XL396" s="1"/>
      <c r="XM396" s="1"/>
      <c r="XN396" s="1"/>
      <c r="XO396" s="1"/>
      <c r="XP396" s="1"/>
      <c r="XQ396" s="1"/>
      <c r="XR396" s="1"/>
      <c r="XS396" s="1"/>
      <c r="XT396" s="1"/>
      <c r="XU396" s="1"/>
      <c r="XV396" s="1"/>
      <c r="XW396" s="1"/>
      <c r="XX396" s="1"/>
      <c r="XY396" s="1"/>
      <c r="XZ396" s="1"/>
      <c r="YA396" s="1"/>
      <c r="YB396" s="1"/>
      <c r="YC396" s="1"/>
      <c r="YD396" s="1"/>
      <c r="YE396" s="1"/>
      <c r="YF396" s="1"/>
      <c r="YG396" s="1"/>
      <c r="YH396" s="1"/>
      <c r="YI396" s="1"/>
      <c r="YJ396" s="1"/>
      <c r="YK396" s="1"/>
      <c r="YL396" s="1"/>
      <c r="YM396" s="1"/>
      <c r="YN396" s="1"/>
      <c r="YO396" s="1"/>
      <c r="YP396" s="1"/>
      <c r="YQ396" s="1"/>
      <c r="YR396" s="1"/>
      <c r="YS396" s="1"/>
      <c r="YT396" s="1"/>
      <c r="YU396" s="1"/>
      <c r="YV396" s="1"/>
      <c r="YW396" s="1"/>
      <c r="YX396" s="1"/>
      <c r="YY396" s="1"/>
      <c r="YZ396" s="1"/>
      <c r="ZA396" s="1"/>
      <c r="ZB396" s="1"/>
      <c r="ZC396" s="1"/>
      <c r="ZD396" s="1"/>
      <c r="ZE396" s="1"/>
      <c r="ZF396" s="1"/>
      <c r="ZG396" s="1"/>
      <c r="ZH396" s="1"/>
      <c r="ZI396" s="1"/>
      <c r="ZJ396" s="1"/>
      <c r="ZK396" s="1"/>
      <c r="ZL396" s="1"/>
      <c r="ZM396" s="1"/>
      <c r="ZN396" s="1"/>
      <c r="ZO396" s="1"/>
      <c r="ZP396" s="1"/>
      <c r="ZQ396" s="1"/>
      <c r="ZR396" s="1"/>
      <c r="ZS396" s="1"/>
      <c r="ZT396" s="1"/>
      <c r="ZU396" s="1"/>
      <c r="ZV396" s="1"/>
      <c r="ZW396" s="1"/>
      <c r="ZX396" s="1"/>
      <c r="ZY396" s="1"/>
      <c r="ZZ396" s="1"/>
      <c r="AAA396" s="1"/>
      <c r="AAB396" s="1"/>
      <c r="AAC396" s="1"/>
      <c r="AAD396" s="1"/>
      <c r="AAE396" s="1"/>
      <c r="AAF396" s="1"/>
      <c r="AAG396" s="1"/>
      <c r="AAH396" s="1"/>
      <c r="AAI396" s="1"/>
      <c r="AAJ396" s="1"/>
      <c r="AAK396" s="1"/>
      <c r="AAL396" s="1"/>
      <c r="AAM396" s="1"/>
      <c r="AAN396" s="1"/>
      <c r="AAO396" s="1"/>
      <c r="AAP396" s="1"/>
      <c r="AAQ396" s="1"/>
      <c r="AAR396" s="1"/>
      <c r="AAS396" s="1"/>
      <c r="AAT396" s="1"/>
      <c r="AAU396" s="1"/>
      <c r="AAV396" s="1"/>
      <c r="AAW396" s="1"/>
      <c r="AAX396" s="1"/>
      <c r="AAY396" s="1"/>
      <c r="AAZ396" s="1"/>
      <c r="ABA396" s="1"/>
      <c r="ABB396" s="1"/>
      <c r="ABC396" s="1"/>
      <c r="ABD396" s="1"/>
      <c r="ABE396" s="1"/>
      <c r="ABF396" s="1"/>
      <c r="ABG396" s="1"/>
      <c r="ABH396" s="1"/>
      <c r="ABI396" s="1"/>
      <c r="ABJ396" s="1"/>
      <c r="ABK396" s="1"/>
      <c r="ABL396" s="1"/>
      <c r="ABM396" s="1"/>
      <c r="ABN396" s="1"/>
      <c r="ABO396" s="1"/>
      <c r="ABP396" s="1"/>
      <c r="ABQ396" s="1"/>
      <c r="ABR396" s="1"/>
      <c r="ABS396" s="1"/>
      <c r="ABT396" s="1"/>
      <c r="ABU396" s="1"/>
      <c r="ABV396" s="1"/>
      <c r="ABW396" s="1"/>
      <c r="ABX396" s="1"/>
      <c r="ABY396" s="1"/>
      <c r="ABZ396" s="1"/>
      <c r="ACA396" s="1"/>
      <c r="ACB396" s="1"/>
      <c r="ACC396" s="1"/>
      <c r="ACD396" s="1"/>
      <c r="ACE396" s="1"/>
      <c r="ACF396" s="1"/>
      <c r="ACG396" s="1"/>
      <c r="ACH396" s="1"/>
      <c r="ACI396" s="1"/>
      <c r="ACJ396" s="1"/>
      <c r="ACK396" s="1"/>
      <c r="ACL396" s="1"/>
      <c r="ACM396" s="1"/>
      <c r="ACN396" s="1"/>
      <c r="ACO396" s="1"/>
      <c r="ACP396" s="1"/>
      <c r="ACQ396" s="1"/>
      <c r="ACR396" s="1"/>
      <c r="ACS396" s="1"/>
      <c r="ACT396" s="1"/>
      <c r="ACU396" s="1"/>
      <c r="ACV396" s="1"/>
      <c r="ACW396" s="1"/>
      <c r="ACX396" s="1"/>
      <c r="ACY396" s="1"/>
      <c r="ACZ396" s="1"/>
      <c r="ADA396" s="1"/>
      <c r="ADB396" s="1"/>
      <c r="ADC396" s="1"/>
      <c r="ADD396" s="1"/>
      <c r="ADE396" s="1"/>
      <c r="ADF396" s="1"/>
      <c r="ADG396" s="1"/>
      <c r="ADH396" s="1"/>
      <c r="ADI396" s="1"/>
      <c r="ADJ396" s="1"/>
      <c r="ADK396" s="1"/>
      <c r="ADL396" s="1"/>
      <c r="ADM396" s="1"/>
      <c r="ADN396" s="1"/>
      <c r="ADO396" s="1"/>
      <c r="ADP396" s="1"/>
      <c r="ADQ396" s="1"/>
      <c r="ADR396" s="1"/>
      <c r="ADS396" s="1"/>
      <c r="ADT396" s="1"/>
      <c r="ADU396" s="1"/>
      <c r="ADV396" s="1"/>
    </row>
    <row r="397" spans="1:802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  <c r="QT397" s="1"/>
      <c r="QU397" s="1"/>
      <c r="QV397" s="1"/>
      <c r="QW397" s="1"/>
      <c r="QX397" s="1"/>
      <c r="QY397" s="1"/>
      <c r="QZ397" s="1"/>
      <c r="RA397" s="1"/>
      <c r="RB397" s="1"/>
      <c r="RC397" s="1"/>
      <c r="RD397" s="1"/>
      <c r="RE397" s="1"/>
      <c r="RF397" s="1"/>
      <c r="RG397" s="1"/>
      <c r="RH397" s="1"/>
      <c r="RI397" s="1"/>
      <c r="RJ397" s="1"/>
      <c r="RK397" s="1"/>
      <c r="RL397" s="1"/>
      <c r="RM397" s="1"/>
      <c r="RN397" s="1"/>
      <c r="RO397" s="1"/>
      <c r="RP397" s="1"/>
      <c r="RQ397" s="1"/>
      <c r="RR397" s="1"/>
      <c r="RS397" s="1"/>
      <c r="RT397" s="1"/>
      <c r="RU397" s="1"/>
      <c r="RV397" s="1"/>
      <c r="RW397" s="1"/>
      <c r="RX397" s="1"/>
      <c r="RY397" s="1"/>
      <c r="RZ397" s="1"/>
      <c r="SA397" s="1"/>
      <c r="SB397" s="1"/>
      <c r="SC397" s="1"/>
      <c r="SD397" s="1"/>
      <c r="SE397" s="1"/>
      <c r="SF397" s="1"/>
      <c r="SG397" s="1"/>
      <c r="SH397" s="1"/>
      <c r="SI397" s="1"/>
      <c r="SJ397" s="1"/>
      <c r="SK397" s="1"/>
      <c r="SL397" s="1"/>
      <c r="SM397" s="1"/>
      <c r="SN397" s="1"/>
      <c r="SO397" s="1"/>
      <c r="SP397" s="1"/>
      <c r="SQ397" s="1"/>
      <c r="SR397" s="1"/>
      <c r="SS397" s="1"/>
      <c r="ST397" s="1"/>
      <c r="SU397" s="1"/>
      <c r="SV397" s="1"/>
      <c r="SW397" s="1"/>
      <c r="SX397" s="1"/>
      <c r="SY397" s="1"/>
      <c r="SZ397" s="1"/>
      <c r="TA397" s="1"/>
      <c r="TB397" s="1"/>
      <c r="TC397" s="1"/>
      <c r="TD397" s="1"/>
      <c r="TE397" s="1"/>
      <c r="TF397" s="1"/>
      <c r="TG397" s="1"/>
      <c r="TH397" s="1"/>
      <c r="TI397" s="1"/>
      <c r="TJ397" s="1"/>
      <c r="TK397" s="1"/>
      <c r="TL397" s="1"/>
      <c r="TM397" s="1"/>
      <c r="TN397" s="1"/>
      <c r="TO397" s="1"/>
      <c r="TP397" s="1"/>
      <c r="TQ397" s="1"/>
      <c r="TR397" s="1"/>
      <c r="TS397" s="1"/>
      <c r="TT397" s="1"/>
      <c r="TU397" s="1"/>
      <c r="TV397" s="1"/>
      <c r="TW397" s="1"/>
      <c r="TX397" s="1"/>
      <c r="TY397" s="1"/>
      <c r="TZ397" s="1"/>
      <c r="UA397" s="1"/>
      <c r="UB397" s="1"/>
      <c r="UC397" s="1"/>
      <c r="UD397" s="1"/>
      <c r="UE397" s="1"/>
      <c r="UF397" s="1"/>
      <c r="UG397" s="1"/>
      <c r="UH397" s="1"/>
      <c r="UI397" s="1"/>
      <c r="UJ397" s="1"/>
      <c r="UK397" s="1"/>
      <c r="UL397" s="1"/>
      <c r="UM397" s="1"/>
      <c r="UN397" s="1"/>
      <c r="UO397" s="1"/>
      <c r="UP397" s="1"/>
      <c r="UQ397" s="1"/>
      <c r="UR397" s="1"/>
      <c r="US397" s="1"/>
      <c r="UT397" s="1"/>
      <c r="UU397" s="1"/>
      <c r="UV397" s="1"/>
      <c r="UW397" s="1"/>
      <c r="UX397" s="1"/>
      <c r="UY397" s="1"/>
      <c r="UZ397" s="1"/>
      <c r="VA397" s="1"/>
      <c r="VB397" s="1"/>
      <c r="VC397" s="1"/>
      <c r="VD397" s="1"/>
      <c r="VE397" s="1"/>
      <c r="VF397" s="1"/>
      <c r="VG397" s="1"/>
      <c r="VH397" s="1"/>
      <c r="VI397" s="1"/>
      <c r="VJ397" s="1"/>
      <c r="VK397" s="1"/>
      <c r="VL397" s="1"/>
      <c r="VM397" s="1"/>
      <c r="VN397" s="1"/>
      <c r="VO397" s="1"/>
      <c r="VP397" s="1"/>
      <c r="VQ397" s="1"/>
      <c r="VR397" s="1"/>
      <c r="VS397" s="1"/>
      <c r="VT397" s="1"/>
      <c r="VU397" s="1"/>
      <c r="VV397" s="1"/>
      <c r="VW397" s="1"/>
      <c r="VX397" s="1"/>
      <c r="VY397" s="1"/>
      <c r="VZ397" s="1"/>
      <c r="WA397" s="1"/>
      <c r="WB397" s="1"/>
      <c r="WC397" s="1"/>
      <c r="WD397" s="1"/>
      <c r="WE397" s="1"/>
      <c r="WF397" s="1"/>
      <c r="WG397" s="1"/>
      <c r="WH397" s="1"/>
      <c r="WI397" s="1"/>
      <c r="WJ397" s="1"/>
      <c r="WK397" s="1"/>
      <c r="WL397" s="1"/>
      <c r="WM397" s="1"/>
      <c r="WN397" s="1"/>
      <c r="WO397" s="1"/>
      <c r="WP397" s="1"/>
      <c r="WQ397" s="1"/>
      <c r="WR397" s="1"/>
      <c r="WS397" s="1"/>
      <c r="WT397" s="1"/>
      <c r="WU397" s="1"/>
      <c r="WV397" s="1"/>
      <c r="WW397" s="1"/>
      <c r="WX397" s="1"/>
      <c r="WY397" s="1"/>
      <c r="WZ397" s="1"/>
      <c r="XA397" s="1"/>
      <c r="XB397" s="1"/>
      <c r="XC397" s="1"/>
      <c r="XD397" s="1"/>
      <c r="XE397" s="1"/>
      <c r="XF397" s="1"/>
      <c r="XG397" s="1"/>
      <c r="XH397" s="1"/>
      <c r="XI397" s="1"/>
      <c r="XJ397" s="1"/>
      <c r="XK397" s="1"/>
      <c r="XL397" s="1"/>
      <c r="XM397" s="1"/>
      <c r="XN397" s="1"/>
      <c r="XO397" s="1"/>
      <c r="XP397" s="1"/>
      <c r="XQ397" s="1"/>
      <c r="XR397" s="1"/>
      <c r="XS397" s="1"/>
      <c r="XT397" s="1"/>
      <c r="XU397" s="1"/>
      <c r="XV397" s="1"/>
      <c r="XW397" s="1"/>
      <c r="XX397" s="1"/>
      <c r="XY397" s="1"/>
      <c r="XZ397" s="1"/>
      <c r="YA397" s="1"/>
      <c r="YB397" s="1"/>
      <c r="YC397" s="1"/>
      <c r="YD397" s="1"/>
      <c r="YE397" s="1"/>
      <c r="YF397" s="1"/>
      <c r="YG397" s="1"/>
      <c r="YH397" s="1"/>
      <c r="YI397" s="1"/>
      <c r="YJ397" s="1"/>
      <c r="YK397" s="1"/>
      <c r="YL397" s="1"/>
      <c r="YM397" s="1"/>
      <c r="YN397" s="1"/>
      <c r="YO397" s="1"/>
      <c r="YP397" s="1"/>
      <c r="YQ397" s="1"/>
      <c r="YR397" s="1"/>
      <c r="YS397" s="1"/>
      <c r="YT397" s="1"/>
      <c r="YU397" s="1"/>
      <c r="YV397" s="1"/>
      <c r="YW397" s="1"/>
      <c r="YX397" s="1"/>
      <c r="YY397" s="1"/>
      <c r="YZ397" s="1"/>
      <c r="ZA397" s="1"/>
      <c r="ZB397" s="1"/>
      <c r="ZC397" s="1"/>
      <c r="ZD397" s="1"/>
      <c r="ZE397" s="1"/>
      <c r="ZF397" s="1"/>
      <c r="ZG397" s="1"/>
      <c r="ZH397" s="1"/>
      <c r="ZI397" s="1"/>
      <c r="ZJ397" s="1"/>
      <c r="ZK397" s="1"/>
      <c r="ZL397" s="1"/>
      <c r="ZM397" s="1"/>
      <c r="ZN397" s="1"/>
      <c r="ZO397" s="1"/>
      <c r="ZP397" s="1"/>
      <c r="ZQ397" s="1"/>
      <c r="ZR397" s="1"/>
      <c r="ZS397" s="1"/>
      <c r="ZT397" s="1"/>
      <c r="ZU397" s="1"/>
      <c r="ZV397" s="1"/>
      <c r="ZW397" s="1"/>
      <c r="ZX397" s="1"/>
      <c r="ZY397" s="1"/>
      <c r="ZZ397" s="1"/>
      <c r="AAA397" s="1"/>
      <c r="AAB397" s="1"/>
      <c r="AAC397" s="1"/>
      <c r="AAD397" s="1"/>
      <c r="AAE397" s="1"/>
      <c r="AAF397" s="1"/>
      <c r="AAG397" s="1"/>
      <c r="AAH397" s="1"/>
      <c r="AAI397" s="1"/>
      <c r="AAJ397" s="1"/>
      <c r="AAK397" s="1"/>
      <c r="AAL397" s="1"/>
      <c r="AAM397" s="1"/>
      <c r="AAN397" s="1"/>
      <c r="AAO397" s="1"/>
      <c r="AAP397" s="1"/>
      <c r="AAQ397" s="1"/>
      <c r="AAR397" s="1"/>
      <c r="AAS397" s="1"/>
      <c r="AAT397" s="1"/>
      <c r="AAU397" s="1"/>
      <c r="AAV397" s="1"/>
      <c r="AAW397" s="1"/>
      <c r="AAX397" s="1"/>
      <c r="AAY397" s="1"/>
      <c r="AAZ397" s="1"/>
      <c r="ABA397" s="1"/>
      <c r="ABB397" s="1"/>
      <c r="ABC397" s="1"/>
      <c r="ABD397" s="1"/>
      <c r="ABE397" s="1"/>
      <c r="ABF397" s="1"/>
      <c r="ABG397" s="1"/>
      <c r="ABH397" s="1"/>
      <c r="ABI397" s="1"/>
      <c r="ABJ397" s="1"/>
      <c r="ABK397" s="1"/>
      <c r="ABL397" s="1"/>
      <c r="ABM397" s="1"/>
      <c r="ABN397" s="1"/>
      <c r="ABO397" s="1"/>
      <c r="ABP397" s="1"/>
      <c r="ABQ397" s="1"/>
      <c r="ABR397" s="1"/>
      <c r="ABS397" s="1"/>
      <c r="ABT397" s="1"/>
      <c r="ABU397" s="1"/>
      <c r="ABV397" s="1"/>
      <c r="ABW397" s="1"/>
      <c r="ABX397" s="1"/>
      <c r="ABY397" s="1"/>
      <c r="ABZ397" s="1"/>
      <c r="ACA397" s="1"/>
      <c r="ACB397" s="1"/>
      <c r="ACC397" s="1"/>
      <c r="ACD397" s="1"/>
      <c r="ACE397" s="1"/>
      <c r="ACF397" s="1"/>
      <c r="ACG397" s="1"/>
      <c r="ACH397" s="1"/>
      <c r="ACI397" s="1"/>
      <c r="ACJ397" s="1"/>
      <c r="ACK397" s="1"/>
      <c r="ACL397" s="1"/>
      <c r="ACM397" s="1"/>
      <c r="ACN397" s="1"/>
      <c r="ACO397" s="1"/>
      <c r="ACP397" s="1"/>
      <c r="ACQ397" s="1"/>
      <c r="ACR397" s="1"/>
      <c r="ACS397" s="1"/>
      <c r="ACT397" s="1"/>
      <c r="ACU397" s="1"/>
      <c r="ACV397" s="1"/>
      <c r="ACW397" s="1"/>
      <c r="ACX397" s="1"/>
      <c r="ACY397" s="1"/>
      <c r="ACZ397" s="1"/>
      <c r="ADA397" s="1"/>
      <c r="ADB397" s="1"/>
      <c r="ADC397" s="1"/>
      <c r="ADD397" s="1"/>
      <c r="ADE397" s="1"/>
      <c r="ADF397" s="1"/>
      <c r="ADG397" s="1"/>
      <c r="ADH397" s="1"/>
      <c r="ADI397" s="1"/>
      <c r="ADJ397" s="1"/>
      <c r="ADK397" s="1"/>
      <c r="ADL397" s="1"/>
      <c r="ADM397" s="1"/>
      <c r="ADN397" s="1"/>
      <c r="ADO397" s="1"/>
      <c r="ADP397" s="1"/>
      <c r="ADQ397" s="1"/>
      <c r="ADR397" s="1"/>
      <c r="ADS397" s="1"/>
      <c r="ADT397" s="1"/>
      <c r="ADU397" s="1"/>
      <c r="ADV397" s="1"/>
    </row>
    <row r="398" spans="1:802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1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I398" s="1"/>
      <c r="PJ398" s="1"/>
      <c r="PK398" s="1"/>
      <c r="PL398" s="1"/>
      <c r="PM398" s="1"/>
      <c r="PN398" s="1"/>
      <c r="PO398" s="1"/>
      <c r="PP398" s="1"/>
      <c r="PQ398" s="1"/>
      <c r="PR398" s="1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1"/>
      <c r="QD398" s="1"/>
      <c r="QE398" s="1"/>
      <c r="QF398" s="1"/>
      <c r="QG398" s="1"/>
      <c r="QH398" s="1"/>
      <c r="QI398" s="1"/>
      <c r="QJ398" s="1"/>
      <c r="QK398" s="1"/>
      <c r="QL398" s="1"/>
      <c r="QM398" s="1"/>
      <c r="QN398" s="1"/>
      <c r="QO398" s="1"/>
      <c r="QP398" s="1"/>
      <c r="QQ398" s="1"/>
      <c r="QR398" s="1"/>
      <c r="QS398" s="1"/>
      <c r="QT398" s="1"/>
      <c r="QU398" s="1"/>
      <c r="QV398" s="1"/>
      <c r="QW398" s="1"/>
      <c r="QX398" s="1"/>
      <c r="QY398" s="1"/>
      <c r="QZ398" s="1"/>
      <c r="RA398" s="1"/>
      <c r="RB398" s="1"/>
      <c r="RC398" s="1"/>
      <c r="RD398" s="1"/>
      <c r="RE398" s="1"/>
      <c r="RF398" s="1"/>
      <c r="RG398" s="1"/>
      <c r="RH398" s="1"/>
      <c r="RI398" s="1"/>
      <c r="RJ398" s="1"/>
      <c r="RK398" s="1"/>
      <c r="RL398" s="1"/>
      <c r="RM398" s="1"/>
      <c r="RN398" s="1"/>
      <c r="RO398" s="1"/>
      <c r="RP398" s="1"/>
      <c r="RQ398" s="1"/>
      <c r="RR398" s="1"/>
      <c r="RS398" s="1"/>
      <c r="RT398" s="1"/>
      <c r="RU398" s="1"/>
      <c r="RV398" s="1"/>
      <c r="RW398" s="1"/>
      <c r="RX398" s="1"/>
      <c r="RY398" s="1"/>
      <c r="RZ398" s="1"/>
      <c r="SA398" s="1"/>
      <c r="SB398" s="1"/>
      <c r="SC398" s="1"/>
      <c r="SD398" s="1"/>
      <c r="SE398" s="1"/>
      <c r="SF398" s="1"/>
      <c r="SG398" s="1"/>
      <c r="SH398" s="1"/>
      <c r="SI398" s="1"/>
      <c r="SJ398" s="1"/>
      <c r="SK398" s="1"/>
      <c r="SL398" s="1"/>
      <c r="SM398" s="1"/>
      <c r="SN398" s="1"/>
      <c r="SO398" s="1"/>
      <c r="SP398" s="1"/>
      <c r="SQ398" s="1"/>
      <c r="SR398" s="1"/>
      <c r="SS398" s="1"/>
      <c r="ST398" s="1"/>
      <c r="SU398" s="1"/>
      <c r="SV398" s="1"/>
      <c r="SW398" s="1"/>
      <c r="SX398" s="1"/>
      <c r="SY398" s="1"/>
      <c r="SZ398" s="1"/>
      <c r="TA398" s="1"/>
      <c r="TB398" s="1"/>
      <c r="TC398" s="1"/>
      <c r="TD398" s="1"/>
      <c r="TE398" s="1"/>
      <c r="TF398" s="1"/>
      <c r="TG398" s="1"/>
      <c r="TH398" s="1"/>
      <c r="TI398" s="1"/>
      <c r="TJ398" s="1"/>
      <c r="TK398" s="1"/>
      <c r="TL398" s="1"/>
      <c r="TM398" s="1"/>
      <c r="TN398" s="1"/>
      <c r="TO398" s="1"/>
      <c r="TP398" s="1"/>
      <c r="TQ398" s="1"/>
      <c r="TR398" s="1"/>
      <c r="TS398" s="1"/>
      <c r="TT398" s="1"/>
      <c r="TU398" s="1"/>
      <c r="TV398" s="1"/>
      <c r="TW398" s="1"/>
      <c r="TX398" s="1"/>
      <c r="TY398" s="1"/>
      <c r="TZ398" s="1"/>
      <c r="UA398" s="1"/>
      <c r="UB398" s="1"/>
      <c r="UC398" s="1"/>
      <c r="UD398" s="1"/>
      <c r="UE398" s="1"/>
      <c r="UF398" s="1"/>
      <c r="UG398" s="1"/>
      <c r="UH398" s="1"/>
      <c r="UI398" s="1"/>
      <c r="UJ398" s="1"/>
      <c r="UK398" s="1"/>
      <c r="UL398" s="1"/>
      <c r="UM398" s="1"/>
      <c r="UN398" s="1"/>
      <c r="UO398" s="1"/>
      <c r="UP398" s="1"/>
      <c r="UQ398" s="1"/>
      <c r="UR398" s="1"/>
      <c r="US398" s="1"/>
      <c r="UT398" s="1"/>
      <c r="UU398" s="1"/>
      <c r="UV398" s="1"/>
      <c r="UW398" s="1"/>
      <c r="UX398" s="1"/>
      <c r="UY398" s="1"/>
      <c r="UZ398" s="1"/>
      <c r="VA398" s="1"/>
      <c r="VB398" s="1"/>
      <c r="VC398" s="1"/>
      <c r="VD398" s="1"/>
      <c r="VE398" s="1"/>
      <c r="VF398" s="1"/>
      <c r="VG398" s="1"/>
      <c r="VH398" s="1"/>
      <c r="VI398" s="1"/>
      <c r="VJ398" s="1"/>
      <c r="VK398" s="1"/>
      <c r="VL398" s="1"/>
      <c r="VM398" s="1"/>
      <c r="VN398" s="1"/>
      <c r="VO398" s="1"/>
      <c r="VP398" s="1"/>
      <c r="VQ398" s="1"/>
      <c r="VR398" s="1"/>
      <c r="VS398" s="1"/>
      <c r="VT398" s="1"/>
      <c r="VU398" s="1"/>
      <c r="VV398" s="1"/>
      <c r="VW398" s="1"/>
      <c r="VX398" s="1"/>
      <c r="VY398" s="1"/>
      <c r="VZ398" s="1"/>
      <c r="WA398" s="1"/>
      <c r="WB398" s="1"/>
      <c r="WC398" s="1"/>
      <c r="WD398" s="1"/>
      <c r="WE398" s="1"/>
      <c r="WF398" s="1"/>
      <c r="WG398" s="1"/>
      <c r="WH398" s="1"/>
      <c r="WI398" s="1"/>
      <c r="WJ398" s="1"/>
      <c r="WK398" s="1"/>
      <c r="WL398" s="1"/>
      <c r="WM398" s="1"/>
      <c r="WN398" s="1"/>
      <c r="WO398" s="1"/>
      <c r="WP398" s="1"/>
      <c r="WQ398" s="1"/>
      <c r="WR398" s="1"/>
      <c r="WS398" s="1"/>
      <c r="WT398" s="1"/>
      <c r="WU398" s="1"/>
      <c r="WV398" s="1"/>
      <c r="WW398" s="1"/>
      <c r="WX398" s="1"/>
      <c r="WY398" s="1"/>
      <c r="WZ398" s="1"/>
      <c r="XA398" s="1"/>
      <c r="XB398" s="1"/>
      <c r="XC398" s="1"/>
      <c r="XD398" s="1"/>
      <c r="XE398" s="1"/>
      <c r="XF398" s="1"/>
      <c r="XG398" s="1"/>
      <c r="XH398" s="1"/>
      <c r="XI398" s="1"/>
      <c r="XJ398" s="1"/>
      <c r="XK398" s="1"/>
      <c r="XL398" s="1"/>
      <c r="XM398" s="1"/>
      <c r="XN398" s="1"/>
      <c r="XO398" s="1"/>
      <c r="XP398" s="1"/>
      <c r="XQ398" s="1"/>
      <c r="XR398" s="1"/>
      <c r="XS398" s="1"/>
      <c r="XT398" s="1"/>
      <c r="XU398" s="1"/>
      <c r="XV398" s="1"/>
      <c r="XW398" s="1"/>
      <c r="XX398" s="1"/>
      <c r="XY398" s="1"/>
      <c r="XZ398" s="1"/>
      <c r="YA398" s="1"/>
      <c r="YB398" s="1"/>
      <c r="YC398" s="1"/>
      <c r="YD398" s="1"/>
      <c r="YE398" s="1"/>
      <c r="YF398" s="1"/>
      <c r="YG398" s="1"/>
      <c r="YH398" s="1"/>
      <c r="YI398" s="1"/>
      <c r="YJ398" s="1"/>
      <c r="YK398" s="1"/>
      <c r="YL398" s="1"/>
      <c r="YM398" s="1"/>
      <c r="YN398" s="1"/>
      <c r="YO398" s="1"/>
      <c r="YP398" s="1"/>
      <c r="YQ398" s="1"/>
      <c r="YR398" s="1"/>
      <c r="YS398" s="1"/>
      <c r="YT398" s="1"/>
      <c r="YU398" s="1"/>
      <c r="YV398" s="1"/>
      <c r="YW398" s="1"/>
      <c r="YX398" s="1"/>
      <c r="YY398" s="1"/>
      <c r="YZ398" s="1"/>
      <c r="ZA398" s="1"/>
      <c r="ZB398" s="1"/>
      <c r="ZC398" s="1"/>
      <c r="ZD398" s="1"/>
      <c r="ZE398" s="1"/>
      <c r="ZF398" s="1"/>
      <c r="ZG398" s="1"/>
      <c r="ZH398" s="1"/>
      <c r="ZI398" s="1"/>
      <c r="ZJ398" s="1"/>
      <c r="ZK398" s="1"/>
      <c r="ZL398" s="1"/>
      <c r="ZM398" s="1"/>
      <c r="ZN398" s="1"/>
      <c r="ZO398" s="1"/>
      <c r="ZP398" s="1"/>
      <c r="ZQ398" s="1"/>
      <c r="ZR398" s="1"/>
      <c r="ZS398" s="1"/>
      <c r="ZT398" s="1"/>
      <c r="ZU398" s="1"/>
      <c r="ZV398" s="1"/>
      <c r="ZW398" s="1"/>
      <c r="ZX398" s="1"/>
      <c r="ZY398" s="1"/>
      <c r="ZZ398" s="1"/>
      <c r="AAA398" s="1"/>
      <c r="AAB398" s="1"/>
      <c r="AAC398" s="1"/>
      <c r="AAD398" s="1"/>
      <c r="AAE398" s="1"/>
      <c r="AAF398" s="1"/>
      <c r="AAG398" s="1"/>
      <c r="AAH398" s="1"/>
      <c r="AAI398" s="1"/>
      <c r="AAJ398" s="1"/>
      <c r="AAK398" s="1"/>
      <c r="AAL398" s="1"/>
      <c r="AAM398" s="1"/>
      <c r="AAN398" s="1"/>
      <c r="AAO398" s="1"/>
      <c r="AAP398" s="1"/>
      <c r="AAQ398" s="1"/>
      <c r="AAR398" s="1"/>
      <c r="AAS398" s="1"/>
      <c r="AAT398" s="1"/>
      <c r="AAU398" s="1"/>
      <c r="AAV398" s="1"/>
      <c r="AAW398" s="1"/>
      <c r="AAX398" s="1"/>
      <c r="AAY398" s="1"/>
      <c r="AAZ398" s="1"/>
      <c r="ABA398" s="1"/>
      <c r="ABB398" s="1"/>
      <c r="ABC398" s="1"/>
      <c r="ABD398" s="1"/>
      <c r="ABE398" s="1"/>
      <c r="ABF398" s="1"/>
      <c r="ABG398" s="1"/>
      <c r="ABH398" s="1"/>
      <c r="ABI398" s="1"/>
      <c r="ABJ398" s="1"/>
      <c r="ABK398" s="1"/>
      <c r="ABL398" s="1"/>
      <c r="ABM398" s="1"/>
      <c r="ABN398" s="1"/>
      <c r="ABO398" s="1"/>
      <c r="ABP398" s="1"/>
      <c r="ABQ398" s="1"/>
      <c r="ABR398" s="1"/>
      <c r="ABS398" s="1"/>
      <c r="ABT398" s="1"/>
      <c r="ABU398" s="1"/>
      <c r="ABV398" s="1"/>
      <c r="ABW398" s="1"/>
      <c r="ABX398" s="1"/>
      <c r="ABY398" s="1"/>
      <c r="ABZ398" s="1"/>
      <c r="ACA398" s="1"/>
      <c r="ACB398" s="1"/>
      <c r="ACC398" s="1"/>
      <c r="ACD398" s="1"/>
      <c r="ACE398" s="1"/>
      <c r="ACF398" s="1"/>
      <c r="ACG398" s="1"/>
      <c r="ACH398" s="1"/>
      <c r="ACI398" s="1"/>
      <c r="ACJ398" s="1"/>
      <c r="ACK398" s="1"/>
      <c r="ACL398" s="1"/>
      <c r="ACM398" s="1"/>
      <c r="ACN398" s="1"/>
      <c r="ACO398" s="1"/>
      <c r="ACP398" s="1"/>
      <c r="ACQ398" s="1"/>
      <c r="ACR398" s="1"/>
      <c r="ACS398" s="1"/>
      <c r="ACT398" s="1"/>
      <c r="ACU398" s="1"/>
      <c r="ACV398" s="1"/>
      <c r="ACW398" s="1"/>
      <c r="ACX398" s="1"/>
      <c r="ACY398" s="1"/>
      <c r="ACZ398" s="1"/>
      <c r="ADA398" s="1"/>
      <c r="ADB398" s="1"/>
      <c r="ADC398" s="1"/>
      <c r="ADD398" s="1"/>
      <c r="ADE398" s="1"/>
      <c r="ADF398" s="1"/>
      <c r="ADG398" s="1"/>
      <c r="ADH398" s="1"/>
      <c r="ADI398" s="1"/>
      <c r="ADJ398" s="1"/>
      <c r="ADK398" s="1"/>
      <c r="ADL398" s="1"/>
      <c r="ADM398" s="1"/>
      <c r="ADN398" s="1"/>
      <c r="ADO398" s="1"/>
      <c r="ADP398" s="1"/>
      <c r="ADQ398" s="1"/>
      <c r="ADR398" s="1"/>
      <c r="ADS398" s="1"/>
      <c r="ADT398" s="1"/>
      <c r="ADU398" s="1"/>
      <c r="ADV398" s="1"/>
    </row>
    <row r="399" spans="1:802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1"/>
      <c r="QD399" s="1"/>
      <c r="QE399" s="1"/>
      <c r="QF399" s="1"/>
      <c r="QG399" s="1"/>
      <c r="QH399" s="1"/>
      <c r="QI399" s="1"/>
      <c r="QJ399" s="1"/>
      <c r="QK399" s="1"/>
      <c r="QL399" s="1"/>
      <c r="QM399" s="1"/>
      <c r="QN399" s="1"/>
      <c r="QO399" s="1"/>
      <c r="QP399" s="1"/>
      <c r="QQ399" s="1"/>
      <c r="QR399" s="1"/>
      <c r="QS399" s="1"/>
      <c r="QT399" s="1"/>
      <c r="QU399" s="1"/>
      <c r="QV399" s="1"/>
      <c r="QW399" s="1"/>
      <c r="QX399" s="1"/>
      <c r="QY399" s="1"/>
      <c r="QZ399" s="1"/>
      <c r="RA399" s="1"/>
      <c r="RB399" s="1"/>
      <c r="RC399" s="1"/>
      <c r="RD399" s="1"/>
      <c r="RE399" s="1"/>
      <c r="RF399" s="1"/>
      <c r="RG399" s="1"/>
      <c r="RH399" s="1"/>
      <c r="RI399" s="1"/>
      <c r="RJ399" s="1"/>
      <c r="RK399" s="1"/>
      <c r="RL399" s="1"/>
      <c r="RM399" s="1"/>
      <c r="RN399" s="1"/>
      <c r="RO399" s="1"/>
      <c r="RP399" s="1"/>
      <c r="RQ399" s="1"/>
      <c r="RR399" s="1"/>
      <c r="RS399" s="1"/>
      <c r="RT399" s="1"/>
      <c r="RU399" s="1"/>
      <c r="RV399" s="1"/>
      <c r="RW399" s="1"/>
      <c r="RX399" s="1"/>
      <c r="RY399" s="1"/>
      <c r="RZ399" s="1"/>
      <c r="SA399" s="1"/>
      <c r="SB399" s="1"/>
      <c r="SC399" s="1"/>
      <c r="SD399" s="1"/>
      <c r="SE399" s="1"/>
      <c r="SF399" s="1"/>
      <c r="SG399" s="1"/>
      <c r="SH399" s="1"/>
      <c r="SI399" s="1"/>
      <c r="SJ399" s="1"/>
      <c r="SK399" s="1"/>
      <c r="SL399" s="1"/>
      <c r="SM399" s="1"/>
      <c r="SN399" s="1"/>
      <c r="SO399" s="1"/>
      <c r="SP399" s="1"/>
      <c r="SQ399" s="1"/>
      <c r="SR399" s="1"/>
      <c r="SS399" s="1"/>
      <c r="ST399" s="1"/>
      <c r="SU399" s="1"/>
      <c r="SV399" s="1"/>
      <c r="SW399" s="1"/>
      <c r="SX399" s="1"/>
      <c r="SY399" s="1"/>
      <c r="SZ399" s="1"/>
      <c r="TA399" s="1"/>
      <c r="TB399" s="1"/>
      <c r="TC399" s="1"/>
      <c r="TD399" s="1"/>
      <c r="TE399" s="1"/>
      <c r="TF399" s="1"/>
      <c r="TG399" s="1"/>
      <c r="TH399" s="1"/>
      <c r="TI399" s="1"/>
      <c r="TJ399" s="1"/>
      <c r="TK399" s="1"/>
      <c r="TL399" s="1"/>
      <c r="TM399" s="1"/>
      <c r="TN399" s="1"/>
      <c r="TO399" s="1"/>
      <c r="TP399" s="1"/>
      <c r="TQ399" s="1"/>
      <c r="TR399" s="1"/>
      <c r="TS399" s="1"/>
      <c r="TT399" s="1"/>
      <c r="TU399" s="1"/>
      <c r="TV399" s="1"/>
      <c r="TW399" s="1"/>
      <c r="TX399" s="1"/>
      <c r="TY399" s="1"/>
      <c r="TZ399" s="1"/>
      <c r="UA399" s="1"/>
      <c r="UB399" s="1"/>
      <c r="UC399" s="1"/>
      <c r="UD399" s="1"/>
      <c r="UE399" s="1"/>
      <c r="UF399" s="1"/>
      <c r="UG399" s="1"/>
      <c r="UH399" s="1"/>
      <c r="UI399" s="1"/>
      <c r="UJ399" s="1"/>
      <c r="UK399" s="1"/>
      <c r="UL399" s="1"/>
      <c r="UM399" s="1"/>
      <c r="UN399" s="1"/>
      <c r="UO399" s="1"/>
      <c r="UP399" s="1"/>
      <c r="UQ399" s="1"/>
      <c r="UR399" s="1"/>
      <c r="US399" s="1"/>
      <c r="UT399" s="1"/>
      <c r="UU399" s="1"/>
      <c r="UV399" s="1"/>
      <c r="UW399" s="1"/>
      <c r="UX399" s="1"/>
      <c r="UY399" s="1"/>
      <c r="UZ399" s="1"/>
      <c r="VA399" s="1"/>
      <c r="VB399" s="1"/>
      <c r="VC399" s="1"/>
      <c r="VD399" s="1"/>
      <c r="VE399" s="1"/>
      <c r="VF399" s="1"/>
      <c r="VG399" s="1"/>
      <c r="VH399" s="1"/>
      <c r="VI399" s="1"/>
      <c r="VJ399" s="1"/>
      <c r="VK399" s="1"/>
      <c r="VL399" s="1"/>
      <c r="VM399" s="1"/>
      <c r="VN399" s="1"/>
      <c r="VO399" s="1"/>
      <c r="VP399" s="1"/>
      <c r="VQ399" s="1"/>
      <c r="VR399" s="1"/>
      <c r="VS399" s="1"/>
      <c r="VT399" s="1"/>
      <c r="VU399" s="1"/>
      <c r="VV399" s="1"/>
      <c r="VW399" s="1"/>
      <c r="VX399" s="1"/>
      <c r="VY399" s="1"/>
      <c r="VZ399" s="1"/>
      <c r="WA399" s="1"/>
      <c r="WB399" s="1"/>
      <c r="WC399" s="1"/>
      <c r="WD399" s="1"/>
      <c r="WE399" s="1"/>
      <c r="WF399" s="1"/>
      <c r="WG399" s="1"/>
      <c r="WH399" s="1"/>
      <c r="WI399" s="1"/>
      <c r="WJ399" s="1"/>
      <c r="WK399" s="1"/>
      <c r="WL399" s="1"/>
      <c r="WM399" s="1"/>
      <c r="WN399" s="1"/>
      <c r="WO399" s="1"/>
      <c r="WP399" s="1"/>
      <c r="WQ399" s="1"/>
      <c r="WR399" s="1"/>
      <c r="WS399" s="1"/>
      <c r="WT399" s="1"/>
      <c r="WU399" s="1"/>
      <c r="WV399" s="1"/>
      <c r="WW399" s="1"/>
      <c r="WX399" s="1"/>
      <c r="WY399" s="1"/>
      <c r="WZ399" s="1"/>
      <c r="XA399" s="1"/>
      <c r="XB399" s="1"/>
      <c r="XC399" s="1"/>
      <c r="XD399" s="1"/>
      <c r="XE399" s="1"/>
      <c r="XF399" s="1"/>
      <c r="XG399" s="1"/>
      <c r="XH399" s="1"/>
      <c r="XI399" s="1"/>
      <c r="XJ399" s="1"/>
      <c r="XK399" s="1"/>
      <c r="XL399" s="1"/>
      <c r="XM399" s="1"/>
      <c r="XN399" s="1"/>
      <c r="XO399" s="1"/>
      <c r="XP399" s="1"/>
      <c r="XQ399" s="1"/>
      <c r="XR399" s="1"/>
      <c r="XS399" s="1"/>
      <c r="XT399" s="1"/>
      <c r="XU399" s="1"/>
      <c r="XV399" s="1"/>
      <c r="XW399" s="1"/>
      <c r="XX399" s="1"/>
      <c r="XY399" s="1"/>
      <c r="XZ399" s="1"/>
      <c r="YA399" s="1"/>
      <c r="YB399" s="1"/>
      <c r="YC399" s="1"/>
      <c r="YD399" s="1"/>
      <c r="YE399" s="1"/>
      <c r="YF399" s="1"/>
      <c r="YG399" s="1"/>
      <c r="YH399" s="1"/>
      <c r="YI399" s="1"/>
      <c r="YJ399" s="1"/>
      <c r="YK399" s="1"/>
      <c r="YL399" s="1"/>
      <c r="YM399" s="1"/>
      <c r="YN399" s="1"/>
      <c r="YO399" s="1"/>
      <c r="YP399" s="1"/>
      <c r="YQ399" s="1"/>
      <c r="YR399" s="1"/>
      <c r="YS399" s="1"/>
      <c r="YT399" s="1"/>
      <c r="YU399" s="1"/>
      <c r="YV399" s="1"/>
      <c r="YW399" s="1"/>
      <c r="YX399" s="1"/>
      <c r="YY399" s="1"/>
      <c r="YZ399" s="1"/>
      <c r="ZA399" s="1"/>
      <c r="ZB399" s="1"/>
      <c r="ZC399" s="1"/>
      <c r="ZD399" s="1"/>
      <c r="ZE399" s="1"/>
      <c r="ZF399" s="1"/>
      <c r="ZG399" s="1"/>
      <c r="ZH399" s="1"/>
      <c r="ZI399" s="1"/>
      <c r="ZJ399" s="1"/>
      <c r="ZK399" s="1"/>
      <c r="ZL399" s="1"/>
      <c r="ZM399" s="1"/>
      <c r="ZN399" s="1"/>
      <c r="ZO399" s="1"/>
      <c r="ZP399" s="1"/>
      <c r="ZQ399" s="1"/>
      <c r="ZR399" s="1"/>
      <c r="ZS399" s="1"/>
      <c r="ZT399" s="1"/>
      <c r="ZU399" s="1"/>
      <c r="ZV399" s="1"/>
      <c r="ZW399" s="1"/>
      <c r="ZX399" s="1"/>
      <c r="ZY399" s="1"/>
      <c r="ZZ399" s="1"/>
      <c r="AAA399" s="1"/>
      <c r="AAB399" s="1"/>
      <c r="AAC399" s="1"/>
      <c r="AAD399" s="1"/>
      <c r="AAE399" s="1"/>
      <c r="AAF399" s="1"/>
      <c r="AAG399" s="1"/>
      <c r="AAH399" s="1"/>
      <c r="AAI399" s="1"/>
      <c r="AAJ399" s="1"/>
      <c r="AAK399" s="1"/>
      <c r="AAL399" s="1"/>
      <c r="AAM399" s="1"/>
      <c r="AAN399" s="1"/>
      <c r="AAO399" s="1"/>
      <c r="AAP399" s="1"/>
      <c r="AAQ399" s="1"/>
      <c r="AAR399" s="1"/>
      <c r="AAS399" s="1"/>
      <c r="AAT399" s="1"/>
      <c r="AAU399" s="1"/>
      <c r="AAV399" s="1"/>
      <c r="AAW399" s="1"/>
      <c r="AAX399" s="1"/>
      <c r="AAY399" s="1"/>
      <c r="AAZ399" s="1"/>
      <c r="ABA399" s="1"/>
      <c r="ABB399" s="1"/>
      <c r="ABC399" s="1"/>
      <c r="ABD399" s="1"/>
      <c r="ABE399" s="1"/>
      <c r="ABF399" s="1"/>
      <c r="ABG399" s="1"/>
      <c r="ABH399" s="1"/>
      <c r="ABI399" s="1"/>
      <c r="ABJ399" s="1"/>
      <c r="ABK399" s="1"/>
      <c r="ABL399" s="1"/>
      <c r="ABM399" s="1"/>
      <c r="ABN399" s="1"/>
      <c r="ABO399" s="1"/>
      <c r="ABP399" s="1"/>
      <c r="ABQ399" s="1"/>
      <c r="ABR399" s="1"/>
      <c r="ABS399" s="1"/>
      <c r="ABT399" s="1"/>
      <c r="ABU399" s="1"/>
      <c r="ABV399" s="1"/>
      <c r="ABW399" s="1"/>
      <c r="ABX399" s="1"/>
      <c r="ABY399" s="1"/>
      <c r="ABZ399" s="1"/>
      <c r="ACA399" s="1"/>
      <c r="ACB399" s="1"/>
      <c r="ACC399" s="1"/>
      <c r="ACD399" s="1"/>
      <c r="ACE399" s="1"/>
      <c r="ACF399" s="1"/>
      <c r="ACG399" s="1"/>
      <c r="ACH399" s="1"/>
      <c r="ACI399" s="1"/>
      <c r="ACJ399" s="1"/>
      <c r="ACK399" s="1"/>
      <c r="ACL399" s="1"/>
      <c r="ACM399" s="1"/>
      <c r="ACN399" s="1"/>
      <c r="ACO399" s="1"/>
      <c r="ACP399" s="1"/>
      <c r="ACQ399" s="1"/>
      <c r="ACR399" s="1"/>
      <c r="ACS399" s="1"/>
      <c r="ACT399" s="1"/>
      <c r="ACU399" s="1"/>
      <c r="ACV399" s="1"/>
      <c r="ACW399" s="1"/>
      <c r="ACX399" s="1"/>
      <c r="ACY399" s="1"/>
      <c r="ACZ399" s="1"/>
      <c r="ADA399" s="1"/>
      <c r="ADB399" s="1"/>
      <c r="ADC399" s="1"/>
      <c r="ADD399" s="1"/>
      <c r="ADE399" s="1"/>
      <c r="ADF399" s="1"/>
      <c r="ADG399" s="1"/>
      <c r="ADH399" s="1"/>
      <c r="ADI399" s="1"/>
      <c r="ADJ399" s="1"/>
      <c r="ADK399" s="1"/>
      <c r="ADL399" s="1"/>
      <c r="ADM399" s="1"/>
      <c r="ADN399" s="1"/>
      <c r="ADO399" s="1"/>
      <c r="ADP399" s="1"/>
      <c r="ADQ399" s="1"/>
      <c r="ADR399" s="1"/>
      <c r="ADS399" s="1"/>
      <c r="ADT399" s="1"/>
      <c r="ADU399" s="1"/>
      <c r="ADV399" s="1"/>
    </row>
    <row r="400" spans="1:802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</row>
    <row r="401" spans="1:802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</row>
    <row r="402" spans="1:802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</row>
    <row r="403" spans="1:802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</row>
    <row r="404" spans="1:802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I404" s="1"/>
      <c r="PJ404" s="1"/>
      <c r="PK404" s="1"/>
      <c r="PL404" s="1"/>
      <c r="PM404" s="1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1"/>
      <c r="QD404" s="1"/>
      <c r="QE404" s="1"/>
      <c r="QF404" s="1"/>
      <c r="QG404" s="1"/>
      <c r="QH404" s="1"/>
      <c r="QI404" s="1"/>
      <c r="QJ404" s="1"/>
      <c r="QK404" s="1"/>
      <c r="QL404" s="1"/>
      <c r="QM404" s="1"/>
      <c r="QN404" s="1"/>
      <c r="QO404" s="1"/>
      <c r="QP404" s="1"/>
      <c r="QQ404" s="1"/>
      <c r="QR404" s="1"/>
      <c r="QS404" s="1"/>
      <c r="QT404" s="1"/>
      <c r="QU404" s="1"/>
      <c r="QV404" s="1"/>
      <c r="QW404" s="1"/>
      <c r="QX404" s="1"/>
      <c r="QY404" s="1"/>
      <c r="QZ404" s="1"/>
      <c r="RA404" s="1"/>
      <c r="RB404" s="1"/>
      <c r="RC404" s="1"/>
      <c r="RD404" s="1"/>
      <c r="RE404" s="1"/>
      <c r="RF404" s="1"/>
      <c r="RG404" s="1"/>
      <c r="RH404" s="1"/>
      <c r="RI404" s="1"/>
      <c r="RJ404" s="1"/>
      <c r="RK404" s="1"/>
      <c r="RL404" s="1"/>
      <c r="RM404" s="1"/>
      <c r="RN404" s="1"/>
      <c r="RO404" s="1"/>
      <c r="RP404" s="1"/>
      <c r="RQ404" s="1"/>
      <c r="RR404" s="1"/>
      <c r="RS404" s="1"/>
      <c r="RT404" s="1"/>
      <c r="RU404" s="1"/>
      <c r="RV404" s="1"/>
      <c r="RW404" s="1"/>
      <c r="RX404" s="1"/>
      <c r="RY404" s="1"/>
      <c r="RZ404" s="1"/>
      <c r="SA404" s="1"/>
      <c r="SB404" s="1"/>
      <c r="SC404" s="1"/>
      <c r="SD404" s="1"/>
      <c r="SE404" s="1"/>
      <c r="SF404" s="1"/>
      <c r="SG404" s="1"/>
      <c r="SH404" s="1"/>
      <c r="SI404" s="1"/>
      <c r="SJ404" s="1"/>
      <c r="SK404" s="1"/>
      <c r="SL404" s="1"/>
      <c r="SM404" s="1"/>
      <c r="SN404" s="1"/>
      <c r="SO404" s="1"/>
      <c r="SP404" s="1"/>
      <c r="SQ404" s="1"/>
      <c r="SR404" s="1"/>
      <c r="SS404" s="1"/>
      <c r="ST404" s="1"/>
      <c r="SU404" s="1"/>
      <c r="SV404" s="1"/>
      <c r="SW404" s="1"/>
      <c r="SX404" s="1"/>
      <c r="SY404" s="1"/>
      <c r="SZ404" s="1"/>
      <c r="TA404" s="1"/>
      <c r="TB404" s="1"/>
      <c r="TC404" s="1"/>
      <c r="TD404" s="1"/>
      <c r="TE404" s="1"/>
      <c r="TF404" s="1"/>
      <c r="TG404" s="1"/>
      <c r="TH404" s="1"/>
      <c r="TI404" s="1"/>
      <c r="TJ404" s="1"/>
      <c r="TK404" s="1"/>
      <c r="TL404" s="1"/>
      <c r="TM404" s="1"/>
      <c r="TN404" s="1"/>
      <c r="TO404" s="1"/>
      <c r="TP404" s="1"/>
      <c r="TQ404" s="1"/>
      <c r="TR404" s="1"/>
      <c r="TS404" s="1"/>
      <c r="TT404" s="1"/>
      <c r="TU404" s="1"/>
      <c r="TV404" s="1"/>
      <c r="TW404" s="1"/>
      <c r="TX404" s="1"/>
      <c r="TY404" s="1"/>
      <c r="TZ404" s="1"/>
      <c r="UA404" s="1"/>
      <c r="UB404" s="1"/>
      <c r="UC404" s="1"/>
      <c r="UD404" s="1"/>
      <c r="UE404" s="1"/>
      <c r="UF404" s="1"/>
      <c r="UG404" s="1"/>
      <c r="UH404" s="1"/>
      <c r="UI404" s="1"/>
      <c r="UJ404" s="1"/>
      <c r="UK404" s="1"/>
      <c r="UL404" s="1"/>
      <c r="UM404" s="1"/>
      <c r="UN404" s="1"/>
      <c r="UO404" s="1"/>
      <c r="UP404" s="1"/>
      <c r="UQ404" s="1"/>
      <c r="UR404" s="1"/>
      <c r="US404" s="1"/>
      <c r="UT404" s="1"/>
      <c r="UU404" s="1"/>
      <c r="UV404" s="1"/>
      <c r="UW404" s="1"/>
      <c r="UX404" s="1"/>
      <c r="UY404" s="1"/>
      <c r="UZ404" s="1"/>
      <c r="VA404" s="1"/>
      <c r="VB404" s="1"/>
      <c r="VC404" s="1"/>
      <c r="VD404" s="1"/>
      <c r="VE404" s="1"/>
      <c r="VF404" s="1"/>
      <c r="VG404" s="1"/>
      <c r="VH404" s="1"/>
      <c r="VI404" s="1"/>
      <c r="VJ404" s="1"/>
      <c r="VK404" s="1"/>
      <c r="VL404" s="1"/>
      <c r="VM404" s="1"/>
      <c r="VN404" s="1"/>
      <c r="VO404" s="1"/>
      <c r="VP404" s="1"/>
      <c r="VQ404" s="1"/>
      <c r="VR404" s="1"/>
      <c r="VS404" s="1"/>
      <c r="VT404" s="1"/>
      <c r="VU404" s="1"/>
      <c r="VV404" s="1"/>
      <c r="VW404" s="1"/>
      <c r="VX404" s="1"/>
      <c r="VY404" s="1"/>
      <c r="VZ404" s="1"/>
      <c r="WA404" s="1"/>
      <c r="WB404" s="1"/>
      <c r="WC404" s="1"/>
      <c r="WD404" s="1"/>
      <c r="WE404" s="1"/>
      <c r="WF404" s="1"/>
      <c r="WG404" s="1"/>
      <c r="WH404" s="1"/>
      <c r="WI404" s="1"/>
      <c r="WJ404" s="1"/>
      <c r="WK404" s="1"/>
      <c r="WL404" s="1"/>
      <c r="WM404" s="1"/>
      <c r="WN404" s="1"/>
      <c r="WO404" s="1"/>
      <c r="WP404" s="1"/>
      <c r="WQ404" s="1"/>
      <c r="WR404" s="1"/>
      <c r="WS404" s="1"/>
      <c r="WT404" s="1"/>
      <c r="WU404" s="1"/>
      <c r="WV404" s="1"/>
      <c r="WW404" s="1"/>
      <c r="WX404" s="1"/>
      <c r="WY404" s="1"/>
      <c r="WZ404" s="1"/>
      <c r="XA404" s="1"/>
      <c r="XB404" s="1"/>
      <c r="XC404" s="1"/>
      <c r="XD404" s="1"/>
      <c r="XE404" s="1"/>
      <c r="XF404" s="1"/>
      <c r="XG404" s="1"/>
      <c r="XH404" s="1"/>
      <c r="XI404" s="1"/>
      <c r="XJ404" s="1"/>
      <c r="XK404" s="1"/>
      <c r="XL404" s="1"/>
      <c r="XM404" s="1"/>
      <c r="XN404" s="1"/>
      <c r="XO404" s="1"/>
      <c r="XP404" s="1"/>
      <c r="XQ404" s="1"/>
      <c r="XR404" s="1"/>
      <c r="XS404" s="1"/>
      <c r="XT404" s="1"/>
      <c r="XU404" s="1"/>
      <c r="XV404" s="1"/>
      <c r="XW404" s="1"/>
      <c r="XX404" s="1"/>
      <c r="XY404" s="1"/>
      <c r="XZ404" s="1"/>
      <c r="YA404" s="1"/>
      <c r="YB404" s="1"/>
      <c r="YC404" s="1"/>
      <c r="YD404" s="1"/>
      <c r="YE404" s="1"/>
      <c r="YF404" s="1"/>
      <c r="YG404" s="1"/>
      <c r="YH404" s="1"/>
      <c r="YI404" s="1"/>
      <c r="YJ404" s="1"/>
      <c r="YK404" s="1"/>
      <c r="YL404" s="1"/>
      <c r="YM404" s="1"/>
      <c r="YN404" s="1"/>
      <c r="YO404" s="1"/>
      <c r="YP404" s="1"/>
      <c r="YQ404" s="1"/>
      <c r="YR404" s="1"/>
      <c r="YS404" s="1"/>
      <c r="YT404" s="1"/>
      <c r="YU404" s="1"/>
      <c r="YV404" s="1"/>
      <c r="YW404" s="1"/>
      <c r="YX404" s="1"/>
      <c r="YY404" s="1"/>
      <c r="YZ404" s="1"/>
      <c r="ZA404" s="1"/>
      <c r="ZB404" s="1"/>
      <c r="ZC404" s="1"/>
      <c r="ZD404" s="1"/>
      <c r="ZE404" s="1"/>
      <c r="ZF404" s="1"/>
      <c r="ZG404" s="1"/>
      <c r="ZH404" s="1"/>
      <c r="ZI404" s="1"/>
      <c r="ZJ404" s="1"/>
      <c r="ZK404" s="1"/>
      <c r="ZL404" s="1"/>
      <c r="ZM404" s="1"/>
      <c r="ZN404" s="1"/>
      <c r="ZO404" s="1"/>
      <c r="ZP404" s="1"/>
      <c r="ZQ404" s="1"/>
      <c r="ZR404" s="1"/>
      <c r="ZS404" s="1"/>
      <c r="ZT404" s="1"/>
      <c r="ZU404" s="1"/>
      <c r="ZV404" s="1"/>
      <c r="ZW404" s="1"/>
      <c r="ZX404" s="1"/>
      <c r="ZY404" s="1"/>
      <c r="ZZ404" s="1"/>
      <c r="AAA404" s="1"/>
      <c r="AAB404" s="1"/>
      <c r="AAC404" s="1"/>
      <c r="AAD404" s="1"/>
      <c r="AAE404" s="1"/>
      <c r="AAF404" s="1"/>
      <c r="AAG404" s="1"/>
      <c r="AAH404" s="1"/>
      <c r="AAI404" s="1"/>
      <c r="AAJ404" s="1"/>
      <c r="AAK404" s="1"/>
      <c r="AAL404" s="1"/>
      <c r="AAM404" s="1"/>
      <c r="AAN404" s="1"/>
      <c r="AAO404" s="1"/>
      <c r="AAP404" s="1"/>
      <c r="AAQ404" s="1"/>
      <c r="AAR404" s="1"/>
      <c r="AAS404" s="1"/>
      <c r="AAT404" s="1"/>
      <c r="AAU404" s="1"/>
      <c r="AAV404" s="1"/>
      <c r="AAW404" s="1"/>
      <c r="AAX404" s="1"/>
      <c r="AAY404" s="1"/>
      <c r="AAZ404" s="1"/>
      <c r="ABA404" s="1"/>
      <c r="ABB404" s="1"/>
      <c r="ABC404" s="1"/>
      <c r="ABD404" s="1"/>
      <c r="ABE404" s="1"/>
      <c r="ABF404" s="1"/>
      <c r="ABG404" s="1"/>
      <c r="ABH404" s="1"/>
      <c r="ABI404" s="1"/>
      <c r="ABJ404" s="1"/>
      <c r="ABK404" s="1"/>
      <c r="ABL404" s="1"/>
      <c r="ABM404" s="1"/>
      <c r="ABN404" s="1"/>
      <c r="ABO404" s="1"/>
      <c r="ABP404" s="1"/>
      <c r="ABQ404" s="1"/>
      <c r="ABR404" s="1"/>
      <c r="ABS404" s="1"/>
      <c r="ABT404" s="1"/>
      <c r="ABU404" s="1"/>
      <c r="ABV404" s="1"/>
      <c r="ABW404" s="1"/>
      <c r="ABX404" s="1"/>
      <c r="ABY404" s="1"/>
      <c r="ABZ404" s="1"/>
      <c r="ACA404" s="1"/>
      <c r="ACB404" s="1"/>
      <c r="ACC404" s="1"/>
      <c r="ACD404" s="1"/>
      <c r="ACE404" s="1"/>
      <c r="ACF404" s="1"/>
      <c r="ACG404" s="1"/>
      <c r="ACH404" s="1"/>
      <c r="ACI404" s="1"/>
      <c r="ACJ404" s="1"/>
      <c r="ACK404" s="1"/>
      <c r="ACL404" s="1"/>
      <c r="ACM404" s="1"/>
      <c r="ACN404" s="1"/>
      <c r="ACO404" s="1"/>
      <c r="ACP404" s="1"/>
      <c r="ACQ404" s="1"/>
      <c r="ACR404" s="1"/>
      <c r="ACS404" s="1"/>
      <c r="ACT404" s="1"/>
      <c r="ACU404" s="1"/>
      <c r="ACV404" s="1"/>
      <c r="ACW404" s="1"/>
      <c r="ACX404" s="1"/>
      <c r="ACY404" s="1"/>
      <c r="ACZ404" s="1"/>
      <c r="ADA404" s="1"/>
      <c r="ADB404" s="1"/>
      <c r="ADC404" s="1"/>
      <c r="ADD404" s="1"/>
      <c r="ADE404" s="1"/>
      <c r="ADF404" s="1"/>
      <c r="ADG404" s="1"/>
      <c r="ADH404" s="1"/>
      <c r="ADI404" s="1"/>
      <c r="ADJ404" s="1"/>
      <c r="ADK404" s="1"/>
      <c r="ADL404" s="1"/>
      <c r="ADM404" s="1"/>
      <c r="ADN404" s="1"/>
      <c r="ADO404" s="1"/>
      <c r="ADP404" s="1"/>
      <c r="ADQ404" s="1"/>
      <c r="ADR404" s="1"/>
      <c r="ADS404" s="1"/>
      <c r="ADT404" s="1"/>
      <c r="ADU404" s="1"/>
      <c r="ADV404" s="1"/>
    </row>
    <row r="405" spans="1:802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  <c r="RA405" s="1"/>
      <c r="RB405" s="1"/>
      <c r="RC405" s="1"/>
      <c r="RD405" s="1"/>
      <c r="RE405" s="1"/>
      <c r="RF405" s="1"/>
      <c r="RG405" s="1"/>
      <c r="RH405" s="1"/>
      <c r="RI405" s="1"/>
      <c r="RJ405" s="1"/>
      <c r="RK405" s="1"/>
      <c r="RL405" s="1"/>
      <c r="RM405" s="1"/>
      <c r="RN405" s="1"/>
      <c r="RO405" s="1"/>
      <c r="RP405" s="1"/>
      <c r="RQ405" s="1"/>
      <c r="RR405" s="1"/>
      <c r="RS405" s="1"/>
      <c r="RT405" s="1"/>
      <c r="RU405" s="1"/>
      <c r="RV405" s="1"/>
      <c r="RW405" s="1"/>
      <c r="RX405" s="1"/>
      <c r="RY405" s="1"/>
      <c r="RZ405" s="1"/>
      <c r="SA405" s="1"/>
      <c r="SB405" s="1"/>
      <c r="SC405" s="1"/>
      <c r="SD405" s="1"/>
      <c r="SE405" s="1"/>
      <c r="SF405" s="1"/>
      <c r="SG405" s="1"/>
      <c r="SH405" s="1"/>
      <c r="SI405" s="1"/>
      <c r="SJ405" s="1"/>
      <c r="SK405" s="1"/>
      <c r="SL405" s="1"/>
      <c r="SM405" s="1"/>
      <c r="SN405" s="1"/>
      <c r="SO405" s="1"/>
      <c r="SP405" s="1"/>
      <c r="SQ405" s="1"/>
      <c r="SR405" s="1"/>
      <c r="SS405" s="1"/>
      <c r="ST405" s="1"/>
      <c r="SU405" s="1"/>
      <c r="SV405" s="1"/>
      <c r="SW405" s="1"/>
      <c r="SX405" s="1"/>
      <c r="SY405" s="1"/>
      <c r="SZ405" s="1"/>
      <c r="TA405" s="1"/>
      <c r="TB405" s="1"/>
      <c r="TC405" s="1"/>
      <c r="TD405" s="1"/>
      <c r="TE405" s="1"/>
      <c r="TF405" s="1"/>
      <c r="TG405" s="1"/>
      <c r="TH405" s="1"/>
      <c r="TI405" s="1"/>
      <c r="TJ405" s="1"/>
      <c r="TK405" s="1"/>
      <c r="TL405" s="1"/>
      <c r="TM405" s="1"/>
      <c r="TN405" s="1"/>
      <c r="TO405" s="1"/>
      <c r="TP405" s="1"/>
      <c r="TQ405" s="1"/>
      <c r="TR405" s="1"/>
      <c r="TS405" s="1"/>
      <c r="TT405" s="1"/>
      <c r="TU405" s="1"/>
      <c r="TV405" s="1"/>
      <c r="TW405" s="1"/>
      <c r="TX405" s="1"/>
      <c r="TY405" s="1"/>
      <c r="TZ405" s="1"/>
      <c r="UA405" s="1"/>
      <c r="UB405" s="1"/>
      <c r="UC405" s="1"/>
      <c r="UD405" s="1"/>
      <c r="UE405" s="1"/>
      <c r="UF405" s="1"/>
      <c r="UG405" s="1"/>
      <c r="UH405" s="1"/>
      <c r="UI405" s="1"/>
      <c r="UJ405" s="1"/>
      <c r="UK405" s="1"/>
      <c r="UL405" s="1"/>
      <c r="UM405" s="1"/>
      <c r="UN405" s="1"/>
      <c r="UO405" s="1"/>
      <c r="UP405" s="1"/>
      <c r="UQ405" s="1"/>
      <c r="UR405" s="1"/>
      <c r="US405" s="1"/>
      <c r="UT405" s="1"/>
      <c r="UU405" s="1"/>
      <c r="UV405" s="1"/>
      <c r="UW405" s="1"/>
      <c r="UX405" s="1"/>
      <c r="UY405" s="1"/>
      <c r="UZ405" s="1"/>
      <c r="VA405" s="1"/>
      <c r="VB405" s="1"/>
      <c r="VC405" s="1"/>
      <c r="VD405" s="1"/>
      <c r="VE405" s="1"/>
      <c r="VF405" s="1"/>
      <c r="VG405" s="1"/>
      <c r="VH405" s="1"/>
      <c r="VI405" s="1"/>
      <c r="VJ405" s="1"/>
      <c r="VK405" s="1"/>
      <c r="VL405" s="1"/>
      <c r="VM405" s="1"/>
      <c r="VN405" s="1"/>
      <c r="VO405" s="1"/>
      <c r="VP405" s="1"/>
      <c r="VQ405" s="1"/>
      <c r="VR405" s="1"/>
      <c r="VS405" s="1"/>
      <c r="VT405" s="1"/>
      <c r="VU405" s="1"/>
      <c r="VV405" s="1"/>
      <c r="VW405" s="1"/>
      <c r="VX405" s="1"/>
      <c r="VY405" s="1"/>
      <c r="VZ405" s="1"/>
      <c r="WA405" s="1"/>
      <c r="WB405" s="1"/>
      <c r="WC405" s="1"/>
      <c r="WD405" s="1"/>
      <c r="WE405" s="1"/>
      <c r="WF405" s="1"/>
      <c r="WG405" s="1"/>
      <c r="WH405" s="1"/>
      <c r="WI405" s="1"/>
      <c r="WJ405" s="1"/>
      <c r="WK405" s="1"/>
      <c r="WL405" s="1"/>
      <c r="WM405" s="1"/>
      <c r="WN405" s="1"/>
      <c r="WO405" s="1"/>
      <c r="WP405" s="1"/>
      <c r="WQ405" s="1"/>
      <c r="WR405" s="1"/>
      <c r="WS405" s="1"/>
      <c r="WT405" s="1"/>
      <c r="WU405" s="1"/>
      <c r="WV405" s="1"/>
      <c r="WW405" s="1"/>
      <c r="WX405" s="1"/>
      <c r="WY405" s="1"/>
      <c r="WZ405" s="1"/>
      <c r="XA405" s="1"/>
      <c r="XB405" s="1"/>
      <c r="XC405" s="1"/>
      <c r="XD405" s="1"/>
      <c r="XE405" s="1"/>
      <c r="XF405" s="1"/>
      <c r="XG405" s="1"/>
      <c r="XH405" s="1"/>
      <c r="XI405" s="1"/>
      <c r="XJ405" s="1"/>
      <c r="XK405" s="1"/>
      <c r="XL405" s="1"/>
      <c r="XM405" s="1"/>
      <c r="XN405" s="1"/>
      <c r="XO405" s="1"/>
      <c r="XP405" s="1"/>
      <c r="XQ405" s="1"/>
      <c r="XR405" s="1"/>
      <c r="XS405" s="1"/>
      <c r="XT405" s="1"/>
      <c r="XU405" s="1"/>
      <c r="XV405" s="1"/>
      <c r="XW405" s="1"/>
      <c r="XX405" s="1"/>
      <c r="XY405" s="1"/>
      <c r="XZ405" s="1"/>
      <c r="YA405" s="1"/>
      <c r="YB405" s="1"/>
      <c r="YC405" s="1"/>
      <c r="YD405" s="1"/>
      <c r="YE405" s="1"/>
      <c r="YF405" s="1"/>
      <c r="YG405" s="1"/>
      <c r="YH405" s="1"/>
      <c r="YI405" s="1"/>
      <c r="YJ405" s="1"/>
      <c r="YK405" s="1"/>
      <c r="YL405" s="1"/>
      <c r="YM405" s="1"/>
      <c r="YN405" s="1"/>
      <c r="YO405" s="1"/>
      <c r="YP405" s="1"/>
      <c r="YQ405" s="1"/>
      <c r="YR405" s="1"/>
      <c r="YS405" s="1"/>
      <c r="YT405" s="1"/>
      <c r="YU405" s="1"/>
      <c r="YV405" s="1"/>
      <c r="YW405" s="1"/>
      <c r="YX405" s="1"/>
      <c r="YY405" s="1"/>
      <c r="YZ405" s="1"/>
      <c r="ZA405" s="1"/>
      <c r="ZB405" s="1"/>
      <c r="ZC405" s="1"/>
      <c r="ZD405" s="1"/>
      <c r="ZE405" s="1"/>
      <c r="ZF405" s="1"/>
      <c r="ZG405" s="1"/>
      <c r="ZH405" s="1"/>
      <c r="ZI405" s="1"/>
      <c r="ZJ405" s="1"/>
      <c r="ZK405" s="1"/>
      <c r="ZL405" s="1"/>
      <c r="ZM405" s="1"/>
      <c r="ZN405" s="1"/>
      <c r="ZO405" s="1"/>
      <c r="ZP405" s="1"/>
      <c r="ZQ405" s="1"/>
      <c r="ZR405" s="1"/>
      <c r="ZS405" s="1"/>
      <c r="ZT405" s="1"/>
      <c r="ZU405" s="1"/>
      <c r="ZV405" s="1"/>
      <c r="ZW405" s="1"/>
      <c r="ZX405" s="1"/>
      <c r="ZY405" s="1"/>
      <c r="ZZ405" s="1"/>
      <c r="AAA405" s="1"/>
      <c r="AAB405" s="1"/>
      <c r="AAC405" s="1"/>
      <c r="AAD405" s="1"/>
      <c r="AAE405" s="1"/>
      <c r="AAF405" s="1"/>
      <c r="AAG405" s="1"/>
      <c r="AAH405" s="1"/>
      <c r="AAI405" s="1"/>
      <c r="AAJ405" s="1"/>
      <c r="AAK405" s="1"/>
      <c r="AAL405" s="1"/>
      <c r="AAM405" s="1"/>
      <c r="AAN405" s="1"/>
      <c r="AAO405" s="1"/>
      <c r="AAP405" s="1"/>
      <c r="AAQ405" s="1"/>
      <c r="AAR405" s="1"/>
      <c r="AAS405" s="1"/>
      <c r="AAT405" s="1"/>
      <c r="AAU405" s="1"/>
      <c r="AAV405" s="1"/>
      <c r="AAW405" s="1"/>
      <c r="AAX405" s="1"/>
      <c r="AAY405" s="1"/>
      <c r="AAZ405" s="1"/>
      <c r="ABA405" s="1"/>
      <c r="ABB405" s="1"/>
      <c r="ABC405" s="1"/>
      <c r="ABD405" s="1"/>
      <c r="ABE405" s="1"/>
      <c r="ABF405" s="1"/>
      <c r="ABG405" s="1"/>
      <c r="ABH405" s="1"/>
      <c r="ABI405" s="1"/>
      <c r="ABJ405" s="1"/>
      <c r="ABK405" s="1"/>
      <c r="ABL405" s="1"/>
      <c r="ABM405" s="1"/>
      <c r="ABN405" s="1"/>
      <c r="ABO405" s="1"/>
      <c r="ABP405" s="1"/>
      <c r="ABQ405" s="1"/>
      <c r="ABR405" s="1"/>
      <c r="ABS405" s="1"/>
      <c r="ABT405" s="1"/>
      <c r="ABU405" s="1"/>
      <c r="ABV405" s="1"/>
      <c r="ABW405" s="1"/>
      <c r="ABX405" s="1"/>
      <c r="ABY405" s="1"/>
      <c r="ABZ405" s="1"/>
      <c r="ACA405" s="1"/>
      <c r="ACB405" s="1"/>
      <c r="ACC405" s="1"/>
      <c r="ACD405" s="1"/>
      <c r="ACE405" s="1"/>
      <c r="ACF405" s="1"/>
      <c r="ACG405" s="1"/>
      <c r="ACH405" s="1"/>
      <c r="ACI405" s="1"/>
      <c r="ACJ405" s="1"/>
      <c r="ACK405" s="1"/>
      <c r="ACL405" s="1"/>
      <c r="ACM405" s="1"/>
      <c r="ACN405" s="1"/>
      <c r="ACO405" s="1"/>
      <c r="ACP405" s="1"/>
      <c r="ACQ405" s="1"/>
      <c r="ACR405" s="1"/>
      <c r="ACS405" s="1"/>
      <c r="ACT405" s="1"/>
      <c r="ACU405" s="1"/>
      <c r="ACV405" s="1"/>
      <c r="ACW405" s="1"/>
      <c r="ACX405" s="1"/>
      <c r="ACY405" s="1"/>
      <c r="ACZ405" s="1"/>
      <c r="ADA405" s="1"/>
      <c r="ADB405" s="1"/>
      <c r="ADC405" s="1"/>
      <c r="ADD405" s="1"/>
      <c r="ADE405" s="1"/>
      <c r="ADF405" s="1"/>
      <c r="ADG405" s="1"/>
      <c r="ADH405" s="1"/>
      <c r="ADI405" s="1"/>
      <c r="ADJ405" s="1"/>
      <c r="ADK405" s="1"/>
      <c r="ADL405" s="1"/>
      <c r="ADM405" s="1"/>
      <c r="ADN405" s="1"/>
      <c r="ADO405" s="1"/>
      <c r="ADP405" s="1"/>
      <c r="ADQ405" s="1"/>
      <c r="ADR405" s="1"/>
      <c r="ADS405" s="1"/>
      <c r="ADT405" s="1"/>
      <c r="ADU405" s="1"/>
      <c r="ADV405" s="1"/>
    </row>
    <row r="406" spans="1:802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  <c r="QT406" s="1"/>
      <c r="QU406" s="1"/>
      <c r="QV406" s="1"/>
      <c r="QW406" s="1"/>
      <c r="QX406" s="1"/>
      <c r="QY406" s="1"/>
      <c r="QZ406" s="1"/>
      <c r="RA406" s="1"/>
      <c r="RB406" s="1"/>
      <c r="RC406" s="1"/>
      <c r="RD406" s="1"/>
      <c r="RE406" s="1"/>
      <c r="RF406" s="1"/>
      <c r="RG406" s="1"/>
      <c r="RH406" s="1"/>
      <c r="RI406" s="1"/>
      <c r="RJ406" s="1"/>
      <c r="RK406" s="1"/>
      <c r="RL406" s="1"/>
      <c r="RM406" s="1"/>
      <c r="RN406" s="1"/>
      <c r="RO406" s="1"/>
      <c r="RP406" s="1"/>
      <c r="RQ406" s="1"/>
      <c r="RR406" s="1"/>
      <c r="RS406" s="1"/>
      <c r="RT406" s="1"/>
      <c r="RU406" s="1"/>
      <c r="RV406" s="1"/>
      <c r="RW406" s="1"/>
      <c r="RX406" s="1"/>
      <c r="RY406" s="1"/>
      <c r="RZ406" s="1"/>
      <c r="SA406" s="1"/>
      <c r="SB406" s="1"/>
      <c r="SC406" s="1"/>
      <c r="SD406" s="1"/>
      <c r="SE406" s="1"/>
      <c r="SF406" s="1"/>
      <c r="SG406" s="1"/>
      <c r="SH406" s="1"/>
      <c r="SI406" s="1"/>
      <c r="SJ406" s="1"/>
      <c r="SK406" s="1"/>
      <c r="SL406" s="1"/>
      <c r="SM406" s="1"/>
      <c r="SN406" s="1"/>
      <c r="SO406" s="1"/>
      <c r="SP406" s="1"/>
      <c r="SQ406" s="1"/>
      <c r="SR406" s="1"/>
      <c r="SS406" s="1"/>
      <c r="ST406" s="1"/>
      <c r="SU406" s="1"/>
      <c r="SV406" s="1"/>
      <c r="SW406" s="1"/>
      <c r="SX406" s="1"/>
      <c r="SY406" s="1"/>
      <c r="SZ406" s="1"/>
      <c r="TA406" s="1"/>
      <c r="TB406" s="1"/>
      <c r="TC406" s="1"/>
      <c r="TD406" s="1"/>
      <c r="TE406" s="1"/>
      <c r="TF406" s="1"/>
      <c r="TG406" s="1"/>
      <c r="TH406" s="1"/>
      <c r="TI406" s="1"/>
      <c r="TJ406" s="1"/>
      <c r="TK406" s="1"/>
      <c r="TL406" s="1"/>
      <c r="TM406" s="1"/>
      <c r="TN406" s="1"/>
      <c r="TO406" s="1"/>
      <c r="TP406" s="1"/>
      <c r="TQ406" s="1"/>
      <c r="TR406" s="1"/>
      <c r="TS406" s="1"/>
      <c r="TT406" s="1"/>
      <c r="TU406" s="1"/>
      <c r="TV406" s="1"/>
      <c r="TW406" s="1"/>
      <c r="TX406" s="1"/>
      <c r="TY406" s="1"/>
      <c r="TZ406" s="1"/>
      <c r="UA406" s="1"/>
      <c r="UB406" s="1"/>
      <c r="UC406" s="1"/>
      <c r="UD406" s="1"/>
      <c r="UE406" s="1"/>
      <c r="UF406" s="1"/>
      <c r="UG406" s="1"/>
      <c r="UH406" s="1"/>
      <c r="UI406" s="1"/>
      <c r="UJ406" s="1"/>
      <c r="UK406" s="1"/>
      <c r="UL406" s="1"/>
      <c r="UM406" s="1"/>
      <c r="UN406" s="1"/>
      <c r="UO406" s="1"/>
      <c r="UP406" s="1"/>
      <c r="UQ406" s="1"/>
      <c r="UR406" s="1"/>
      <c r="US406" s="1"/>
      <c r="UT406" s="1"/>
      <c r="UU406" s="1"/>
      <c r="UV406" s="1"/>
      <c r="UW406" s="1"/>
      <c r="UX406" s="1"/>
      <c r="UY406" s="1"/>
      <c r="UZ406" s="1"/>
      <c r="VA406" s="1"/>
      <c r="VB406" s="1"/>
      <c r="VC406" s="1"/>
      <c r="VD406" s="1"/>
      <c r="VE406" s="1"/>
      <c r="VF406" s="1"/>
      <c r="VG406" s="1"/>
      <c r="VH406" s="1"/>
      <c r="VI406" s="1"/>
      <c r="VJ406" s="1"/>
      <c r="VK406" s="1"/>
      <c r="VL406" s="1"/>
      <c r="VM406" s="1"/>
      <c r="VN406" s="1"/>
      <c r="VO406" s="1"/>
      <c r="VP406" s="1"/>
      <c r="VQ406" s="1"/>
      <c r="VR406" s="1"/>
      <c r="VS406" s="1"/>
      <c r="VT406" s="1"/>
      <c r="VU406" s="1"/>
      <c r="VV406" s="1"/>
      <c r="VW406" s="1"/>
      <c r="VX406" s="1"/>
      <c r="VY406" s="1"/>
      <c r="VZ406" s="1"/>
      <c r="WA406" s="1"/>
      <c r="WB406" s="1"/>
      <c r="WC406" s="1"/>
      <c r="WD406" s="1"/>
      <c r="WE406" s="1"/>
      <c r="WF406" s="1"/>
      <c r="WG406" s="1"/>
      <c r="WH406" s="1"/>
      <c r="WI406" s="1"/>
      <c r="WJ406" s="1"/>
      <c r="WK406" s="1"/>
      <c r="WL406" s="1"/>
      <c r="WM406" s="1"/>
      <c r="WN406" s="1"/>
      <c r="WO406" s="1"/>
      <c r="WP406" s="1"/>
      <c r="WQ406" s="1"/>
      <c r="WR406" s="1"/>
      <c r="WS406" s="1"/>
      <c r="WT406" s="1"/>
      <c r="WU406" s="1"/>
      <c r="WV406" s="1"/>
      <c r="WW406" s="1"/>
      <c r="WX406" s="1"/>
      <c r="WY406" s="1"/>
      <c r="WZ406" s="1"/>
      <c r="XA406" s="1"/>
      <c r="XB406" s="1"/>
      <c r="XC406" s="1"/>
      <c r="XD406" s="1"/>
      <c r="XE406" s="1"/>
      <c r="XF406" s="1"/>
      <c r="XG406" s="1"/>
      <c r="XH406" s="1"/>
      <c r="XI406" s="1"/>
      <c r="XJ406" s="1"/>
      <c r="XK406" s="1"/>
      <c r="XL406" s="1"/>
      <c r="XM406" s="1"/>
      <c r="XN406" s="1"/>
      <c r="XO406" s="1"/>
      <c r="XP406" s="1"/>
      <c r="XQ406" s="1"/>
      <c r="XR406" s="1"/>
      <c r="XS406" s="1"/>
      <c r="XT406" s="1"/>
      <c r="XU406" s="1"/>
      <c r="XV406" s="1"/>
      <c r="XW406" s="1"/>
      <c r="XX406" s="1"/>
      <c r="XY406" s="1"/>
      <c r="XZ406" s="1"/>
      <c r="YA406" s="1"/>
      <c r="YB406" s="1"/>
      <c r="YC406" s="1"/>
      <c r="YD406" s="1"/>
      <c r="YE406" s="1"/>
      <c r="YF406" s="1"/>
      <c r="YG406" s="1"/>
      <c r="YH406" s="1"/>
      <c r="YI406" s="1"/>
      <c r="YJ406" s="1"/>
      <c r="YK406" s="1"/>
      <c r="YL406" s="1"/>
      <c r="YM406" s="1"/>
      <c r="YN406" s="1"/>
      <c r="YO406" s="1"/>
      <c r="YP406" s="1"/>
      <c r="YQ406" s="1"/>
      <c r="YR406" s="1"/>
      <c r="YS406" s="1"/>
      <c r="YT406" s="1"/>
      <c r="YU406" s="1"/>
      <c r="YV406" s="1"/>
      <c r="YW406" s="1"/>
      <c r="YX406" s="1"/>
      <c r="YY406" s="1"/>
      <c r="YZ406" s="1"/>
      <c r="ZA406" s="1"/>
      <c r="ZB406" s="1"/>
      <c r="ZC406" s="1"/>
      <c r="ZD406" s="1"/>
      <c r="ZE406" s="1"/>
      <c r="ZF406" s="1"/>
      <c r="ZG406" s="1"/>
      <c r="ZH406" s="1"/>
      <c r="ZI406" s="1"/>
      <c r="ZJ406" s="1"/>
      <c r="ZK406" s="1"/>
      <c r="ZL406" s="1"/>
      <c r="ZM406" s="1"/>
      <c r="ZN406" s="1"/>
      <c r="ZO406" s="1"/>
      <c r="ZP406" s="1"/>
      <c r="ZQ406" s="1"/>
      <c r="ZR406" s="1"/>
      <c r="ZS406" s="1"/>
      <c r="ZT406" s="1"/>
      <c r="ZU406" s="1"/>
      <c r="ZV406" s="1"/>
      <c r="ZW406" s="1"/>
      <c r="ZX406" s="1"/>
      <c r="ZY406" s="1"/>
      <c r="ZZ406" s="1"/>
      <c r="AAA406" s="1"/>
      <c r="AAB406" s="1"/>
      <c r="AAC406" s="1"/>
      <c r="AAD406" s="1"/>
      <c r="AAE406" s="1"/>
      <c r="AAF406" s="1"/>
      <c r="AAG406" s="1"/>
      <c r="AAH406" s="1"/>
      <c r="AAI406" s="1"/>
      <c r="AAJ406" s="1"/>
      <c r="AAK406" s="1"/>
      <c r="AAL406" s="1"/>
      <c r="AAM406" s="1"/>
      <c r="AAN406" s="1"/>
      <c r="AAO406" s="1"/>
      <c r="AAP406" s="1"/>
      <c r="AAQ406" s="1"/>
      <c r="AAR406" s="1"/>
      <c r="AAS406" s="1"/>
      <c r="AAT406" s="1"/>
      <c r="AAU406" s="1"/>
      <c r="AAV406" s="1"/>
      <c r="AAW406" s="1"/>
      <c r="AAX406" s="1"/>
      <c r="AAY406" s="1"/>
      <c r="AAZ406" s="1"/>
      <c r="ABA406" s="1"/>
      <c r="ABB406" s="1"/>
      <c r="ABC406" s="1"/>
      <c r="ABD406" s="1"/>
      <c r="ABE406" s="1"/>
      <c r="ABF406" s="1"/>
      <c r="ABG406" s="1"/>
      <c r="ABH406" s="1"/>
      <c r="ABI406" s="1"/>
      <c r="ABJ406" s="1"/>
      <c r="ABK406" s="1"/>
      <c r="ABL406" s="1"/>
      <c r="ABM406" s="1"/>
      <c r="ABN406" s="1"/>
      <c r="ABO406" s="1"/>
      <c r="ABP406" s="1"/>
      <c r="ABQ406" s="1"/>
      <c r="ABR406" s="1"/>
      <c r="ABS406" s="1"/>
      <c r="ABT406" s="1"/>
      <c r="ABU406" s="1"/>
      <c r="ABV406" s="1"/>
      <c r="ABW406" s="1"/>
      <c r="ABX406" s="1"/>
      <c r="ABY406" s="1"/>
      <c r="ABZ406" s="1"/>
      <c r="ACA406" s="1"/>
      <c r="ACB406" s="1"/>
      <c r="ACC406" s="1"/>
      <c r="ACD406" s="1"/>
      <c r="ACE406" s="1"/>
      <c r="ACF406" s="1"/>
      <c r="ACG406" s="1"/>
      <c r="ACH406" s="1"/>
      <c r="ACI406" s="1"/>
      <c r="ACJ406" s="1"/>
      <c r="ACK406" s="1"/>
      <c r="ACL406" s="1"/>
      <c r="ACM406" s="1"/>
      <c r="ACN406" s="1"/>
      <c r="ACO406" s="1"/>
      <c r="ACP406" s="1"/>
      <c r="ACQ406" s="1"/>
      <c r="ACR406" s="1"/>
      <c r="ACS406" s="1"/>
      <c r="ACT406" s="1"/>
      <c r="ACU406" s="1"/>
      <c r="ACV406" s="1"/>
      <c r="ACW406" s="1"/>
      <c r="ACX406" s="1"/>
      <c r="ACY406" s="1"/>
      <c r="ACZ406" s="1"/>
      <c r="ADA406" s="1"/>
      <c r="ADB406" s="1"/>
      <c r="ADC406" s="1"/>
      <c r="ADD406" s="1"/>
      <c r="ADE406" s="1"/>
      <c r="ADF406" s="1"/>
      <c r="ADG406" s="1"/>
      <c r="ADH406" s="1"/>
      <c r="ADI406" s="1"/>
      <c r="ADJ406" s="1"/>
      <c r="ADK406" s="1"/>
      <c r="ADL406" s="1"/>
      <c r="ADM406" s="1"/>
      <c r="ADN406" s="1"/>
      <c r="ADO406" s="1"/>
      <c r="ADP406" s="1"/>
      <c r="ADQ406" s="1"/>
      <c r="ADR406" s="1"/>
      <c r="ADS406" s="1"/>
      <c r="ADT406" s="1"/>
      <c r="ADU406" s="1"/>
      <c r="ADV406" s="1"/>
    </row>
    <row r="407" spans="1:802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U407" s="1"/>
      <c r="OV407" s="1"/>
      <c r="OW407" s="1"/>
      <c r="OX407" s="1"/>
      <c r="OY407" s="1"/>
      <c r="OZ407" s="1"/>
      <c r="PA407" s="1"/>
      <c r="PB407" s="1"/>
      <c r="PC407" s="1"/>
      <c r="PD407" s="1"/>
      <c r="PE407" s="1"/>
      <c r="PF407" s="1"/>
      <c r="PG407" s="1"/>
      <c r="PH407" s="1"/>
      <c r="PI407" s="1"/>
      <c r="PJ407" s="1"/>
      <c r="PK407" s="1"/>
      <c r="PL407" s="1"/>
      <c r="PM407" s="1"/>
      <c r="PN407" s="1"/>
      <c r="PO407" s="1"/>
      <c r="PP407" s="1"/>
      <c r="PQ407" s="1"/>
      <c r="PR407" s="1"/>
      <c r="PS407" s="1"/>
      <c r="PT407" s="1"/>
      <c r="PU407" s="1"/>
      <c r="PV407" s="1"/>
      <c r="PW407" s="1"/>
      <c r="PX407" s="1"/>
      <c r="PY407" s="1"/>
      <c r="PZ407" s="1"/>
      <c r="QA407" s="1"/>
      <c r="QB407" s="1"/>
      <c r="QC407" s="1"/>
      <c r="QD407" s="1"/>
      <c r="QE407" s="1"/>
      <c r="QF407" s="1"/>
      <c r="QG407" s="1"/>
      <c r="QH407" s="1"/>
      <c r="QI407" s="1"/>
      <c r="QJ407" s="1"/>
      <c r="QK407" s="1"/>
      <c r="QL407" s="1"/>
      <c r="QM407" s="1"/>
      <c r="QN407" s="1"/>
      <c r="QO407" s="1"/>
      <c r="QP407" s="1"/>
      <c r="QQ407" s="1"/>
      <c r="QR407" s="1"/>
      <c r="QS407" s="1"/>
      <c r="QT407" s="1"/>
      <c r="QU407" s="1"/>
      <c r="QV407" s="1"/>
      <c r="QW407" s="1"/>
      <c r="QX407" s="1"/>
      <c r="QY407" s="1"/>
      <c r="QZ407" s="1"/>
      <c r="RA407" s="1"/>
      <c r="RB407" s="1"/>
      <c r="RC407" s="1"/>
      <c r="RD407" s="1"/>
      <c r="RE407" s="1"/>
      <c r="RF407" s="1"/>
      <c r="RG407" s="1"/>
      <c r="RH407" s="1"/>
      <c r="RI407" s="1"/>
      <c r="RJ407" s="1"/>
      <c r="RK407" s="1"/>
      <c r="RL407" s="1"/>
      <c r="RM407" s="1"/>
      <c r="RN407" s="1"/>
      <c r="RO407" s="1"/>
      <c r="RP407" s="1"/>
      <c r="RQ407" s="1"/>
      <c r="RR407" s="1"/>
      <c r="RS407" s="1"/>
      <c r="RT407" s="1"/>
      <c r="RU407" s="1"/>
      <c r="RV407" s="1"/>
      <c r="RW407" s="1"/>
      <c r="RX407" s="1"/>
      <c r="RY407" s="1"/>
      <c r="RZ407" s="1"/>
      <c r="SA407" s="1"/>
      <c r="SB407" s="1"/>
      <c r="SC407" s="1"/>
      <c r="SD407" s="1"/>
      <c r="SE407" s="1"/>
      <c r="SF407" s="1"/>
      <c r="SG407" s="1"/>
      <c r="SH407" s="1"/>
      <c r="SI407" s="1"/>
      <c r="SJ407" s="1"/>
      <c r="SK407" s="1"/>
      <c r="SL407" s="1"/>
      <c r="SM407" s="1"/>
      <c r="SN407" s="1"/>
      <c r="SO407" s="1"/>
      <c r="SP407" s="1"/>
      <c r="SQ407" s="1"/>
      <c r="SR407" s="1"/>
      <c r="SS407" s="1"/>
      <c r="ST407" s="1"/>
      <c r="SU407" s="1"/>
      <c r="SV407" s="1"/>
      <c r="SW407" s="1"/>
      <c r="SX407" s="1"/>
      <c r="SY407" s="1"/>
      <c r="SZ407" s="1"/>
      <c r="TA407" s="1"/>
      <c r="TB407" s="1"/>
      <c r="TC407" s="1"/>
      <c r="TD407" s="1"/>
      <c r="TE407" s="1"/>
      <c r="TF407" s="1"/>
      <c r="TG407" s="1"/>
      <c r="TH407" s="1"/>
      <c r="TI407" s="1"/>
      <c r="TJ407" s="1"/>
      <c r="TK407" s="1"/>
      <c r="TL407" s="1"/>
      <c r="TM407" s="1"/>
      <c r="TN407" s="1"/>
      <c r="TO407" s="1"/>
      <c r="TP407" s="1"/>
      <c r="TQ407" s="1"/>
      <c r="TR407" s="1"/>
      <c r="TS407" s="1"/>
      <c r="TT407" s="1"/>
      <c r="TU407" s="1"/>
      <c r="TV407" s="1"/>
      <c r="TW407" s="1"/>
      <c r="TX407" s="1"/>
      <c r="TY407" s="1"/>
      <c r="TZ407" s="1"/>
      <c r="UA407" s="1"/>
      <c r="UB407" s="1"/>
      <c r="UC407" s="1"/>
      <c r="UD407" s="1"/>
      <c r="UE407" s="1"/>
      <c r="UF407" s="1"/>
      <c r="UG407" s="1"/>
      <c r="UH407" s="1"/>
      <c r="UI407" s="1"/>
      <c r="UJ407" s="1"/>
      <c r="UK407" s="1"/>
      <c r="UL407" s="1"/>
      <c r="UM407" s="1"/>
      <c r="UN407" s="1"/>
      <c r="UO407" s="1"/>
      <c r="UP407" s="1"/>
      <c r="UQ407" s="1"/>
      <c r="UR407" s="1"/>
      <c r="US407" s="1"/>
      <c r="UT407" s="1"/>
      <c r="UU407" s="1"/>
      <c r="UV407" s="1"/>
      <c r="UW407" s="1"/>
      <c r="UX407" s="1"/>
      <c r="UY407" s="1"/>
      <c r="UZ407" s="1"/>
      <c r="VA407" s="1"/>
      <c r="VB407" s="1"/>
      <c r="VC407" s="1"/>
      <c r="VD407" s="1"/>
      <c r="VE407" s="1"/>
      <c r="VF407" s="1"/>
      <c r="VG407" s="1"/>
      <c r="VH407" s="1"/>
      <c r="VI407" s="1"/>
      <c r="VJ407" s="1"/>
      <c r="VK407" s="1"/>
      <c r="VL407" s="1"/>
      <c r="VM407" s="1"/>
      <c r="VN407" s="1"/>
      <c r="VO407" s="1"/>
      <c r="VP407" s="1"/>
      <c r="VQ407" s="1"/>
      <c r="VR407" s="1"/>
      <c r="VS407" s="1"/>
      <c r="VT407" s="1"/>
      <c r="VU407" s="1"/>
      <c r="VV407" s="1"/>
      <c r="VW407" s="1"/>
      <c r="VX407" s="1"/>
      <c r="VY407" s="1"/>
      <c r="VZ407" s="1"/>
      <c r="WA407" s="1"/>
      <c r="WB407" s="1"/>
      <c r="WC407" s="1"/>
      <c r="WD407" s="1"/>
      <c r="WE407" s="1"/>
      <c r="WF407" s="1"/>
      <c r="WG407" s="1"/>
      <c r="WH407" s="1"/>
      <c r="WI407" s="1"/>
      <c r="WJ407" s="1"/>
      <c r="WK407" s="1"/>
      <c r="WL407" s="1"/>
      <c r="WM407" s="1"/>
      <c r="WN407" s="1"/>
      <c r="WO407" s="1"/>
      <c r="WP407" s="1"/>
      <c r="WQ407" s="1"/>
      <c r="WR407" s="1"/>
      <c r="WS407" s="1"/>
      <c r="WT407" s="1"/>
      <c r="WU407" s="1"/>
      <c r="WV407" s="1"/>
      <c r="WW407" s="1"/>
      <c r="WX407" s="1"/>
      <c r="WY407" s="1"/>
      <c r="WZ407" s="1"/>
      <c r="XA407" s="1"/>
      <c r="XB407" s="1"/>
      <c r="XC407" s="1"/>
      <c r="XD407" s="1"/>
      <c r="XE407" s="1"/>
      <c r="XF407" s="1"/>
      <c r="XG407" s="1"/>
      <c r="XH407" s="1"/>
      <c r="XI407" s="1"/>
      <c r="XJ407" s="1"/>
      <c r="XK407" s="1"/>
      <c r="XL407" s="1"/>
      <c r="XM407" s="1"/>
      <c r="XN407" s="1"/>
      <c r="XO407" s="1"/>
      <c r="XP407" s="1"/>
      <c r="XQ407" s="1"/>
      <c r="XR407" s="1"/>
      <c r="XS407" s="1"/>
      <c r="XT407" s="1"/>
      <c r="XU407" s="1"/>
      <c r="XV407" s="1"/>
      <c r="XW407" s="1"/>
      <c r="XX407" s="1"/>
      <c r="XY407" s="1"/>
      <c r="XZ407" s="1"/>
      <c r="YA407" s="1"/>
      <c r="YB407" s="1"/>
      <c r="YC407" s="1"/>
      <c r="YD407" s="1"/>
      <c r="YE407" s="1"/>
      <c r="YF407" s="1"/>
      <c r="YG407" s="1"/>
      <c r="YH407" s="1"/>
      <c r="YI407" s="1"/>
      <c r="YJ407" s="1"/>
      <c r="YK407" s="1"/>
      <c r="YL407" s="1"/>
      <c r="YM407" s="1"/>
      <c r="YN407" s="1"/>
      <c r="YO407" s="1"/>
      <c r="YP407" s="1"/>
      <c r="YQ407" s="1"/>
      <c r="YR407" s="1"/>
      <c r="YS407" s="1"/>
      <c r="YT407" s="1"/>
      <c r="YU407" s="1"/>
      <c r="YV407" s="1"/>
      <c r="YW407" s="1"/>
      <c r="YX407" s="1"/>
      <c r="YY407" s="1"/>
      <c r="YZ407" s="1"/>
      <c r="ZA407" s="1"/>
      <c r="ZB407" s="1"/>
      <c r="ZC407" s="1"/>
      <c r="ZD407" s="1"/>
      <c r="ZE407" s="1"/>
      <c r="ZF407" s="1"/>
      <c r="ZG407" s="1"/>
      <c r="ZH407" s="1"/>
      <c r="ZI407" s="1"/>
      <c r="ZJ407" s="1"/>
      <c r="ZK407" s="1"/>
      <c r="ZL407" s="1"/>
      <c r="ZM407" s="1"/>
      <c r="ZN407" s="1"/>
      <c r="ZO407" s="1"/>
      <c r="ZP407" s="1"/>
      <c r="ZQ407" s="1"/>
      <c r="ZR407" s="1"/>
      <c r="ZS407" s="1"/>
      <c r="ZT407" s="1"/>
      <c r="ZU407" s="1"/>
      <c r="ZV407" s="1"/>
      <c r="ZW407" s="1"/>
      <c r="ZX407" s="1"/>
      <c r="ZY407" s="1"/>
      <c r="ZZ407" s="1"/>
      <c r="AAA407" s="1"/>
      <c r="AAB407" s="1"/>
      <c r="AAC407" s="1"/>
      <c r="AAD407" s="1"/>
      <c r="AAE407" s="1"/>
      <c r="AAF407" s="1"/>
      <c r="AAG407" s="1"/>
      <c r="AAH407" s="1"/>
      <c r="AAI407" s="1"/>
      <c r="AAJ407" s="1"/>
      <c r="AAK407" s="1"/>
      <c r="AAL407" s="1"/>
      <c r="AAM407" s="1"/>
      <c r="AAN407" s="1"/>
      <c r="AAO407" s="1"/>
      <c r="AAP407" s="1"/>
      <c r="AAQ407" s="1"/>
      <c r="AAR407" s="1"/>
      <c r="AAS407" s="1"/>
      <c r="AAT407" s="1"/>
      <c r="AAU407" s="1"/>
      <c r="AAV407" s="1"/>
      <c r="AAW407" s="1"/>
      <c r="AAX407" s="1"/>
      <c r="AAY407" s="1"/>
      <c r="AAZ407" s="1"/>
      <c r="ABA407" s="1"/>
      <c r="ABB407" s="1"/>
      <c r="ABC407" s="1"/>
      <c r="ABD407" s="1"/>
      <c r="ABE407" s="1"/>
      <c r="ABF407" s="1"/>
      <c r="ABG407" s="1"/>
      <c r="ABH407" s="1"/>
      <c r="ABI407" s="1"/>
      <c r="ABJ407" s="1"/>
      <c r="ABK407" s="1"/>
      <c r="ABL407" s="1"/>
      <c r="ABM407" s="1"/>
      <c r="ABN407" s="1"/>
      <c r="ABO407" s="1"/>
      <c r="ABP407" s="1"/>
      <c r="ABQ407" s="1"/>
      <c r="ABR407" s="1"/>
      <c r="ABS407" s="1"/>
      <c r="ABT407" s="1"/>
      <c r="ABU407" s="1"/>
      <c r="ABV407" s="1"/>
      <c r="ABW407" s="1"/>
      <c r="ABX407" s="1"/>
      <c r="ABY407" s="1"/>
      <c r="ABZ407" s="1"/>
      <c r="ACA407" s="1"/>
      <c r="ACB407" s="1"/>
      <c r="ACC407" s="1"/>
      <c r="ACD407" s="1"/>
      <c r="ACE407" s="1"/>
      <c r="ACF407" s="1"/>
      <c r="ACG407" s="1"/>
      <c r="ACH407" s="1"/>
      <c r="ACI407" s="1"/>
      <c r="ACJ407" s="1"/>
      <c r="ACK407" s="1"/>
      <c r="ACL407" s="1"/>
      <c r="ACM407" s="1"/>
      <c r="ACN407" s="1"/>
      <c r="ACO407" s="1"/>
      <c r="ACP407" s="1"/>
      <c r="ACQ407" s="1"/>
      <c r="ACR407" s="1"/>
      <c r="ACS407" s="1"/>
      <c r="ACT407" s="1"/>
      <c r="ACU407" s="1"/>
      <c r="ACV407" s="1"/>
      <c r="ACW407" s="1"/>
      <c r="ACX407" s="1"/>
      <c r="ACY407" s="1"/>
      <c r="ACZ407" s="1"/>
      <c r="ADA407" s="1"/>
      <c r="ADB407" s="1"/>
      <c r="ADC407" s="1"/>
      <c r="ADD407" s="1"/>
      <c r="ADE407" s="1"/>
      <c r="ADF407" s="1"/>
      <c r="ADG407" s="1"/>
      <c r="ADH407" s="1"/>
      <c r="ADI407" s="1"/>
      <c r="ADJ407" s="1"/>
      <c r="ADK407" s="1"/>
      <c r="ADL407" s="1"/>
      <c r="ADM407" s="1"/>
      <c r="ADN407" s="1"/>
      <c r="ADO407" s="1"/>
      <c r="ADP407" s="1"/>
      <c r="ADQ407" s="1"/>
      <c r="ADR407" s="1"/>
      <c r="ADS407" s="1"/>
      <c r="ADT407" s="1"/>
      <c r="ADU407" s="1"/>
      <c r="ADV407" s="1"/>
    </row>
    <row r="408" spans="1:802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I408" s="1"/>
      <c r="PJ408" s="1"/>
      <c r="PK408" s="1"/>
      <c r="PL408" s="1"/>
      <c r="PM408" s="1"/>
      <c r="PN408" s="1"/>
      <c r="PO408" s="1"/>
      <c r="PP408" s="1"/>
      <c r="PQ408" s="1"/>
      <c r="PR408" s="1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1"/>
      <c r="QD408" s="1"/>
      <c r="QE408" s="1"/>
      <c r="QF408" s="1"/>
      <c r="QG408" s="1"/>
      <c r="QH408" s="1"/>
      <c r="QI408" s="1"/>
      <c r="QJ408" s="1"/>
      <c r="QK408" s="1"/>
      <c r="QL408" s="1"/>
      <c r="QM408" s="1"/>
      <c r="QN408" s="1"/>
      <c r="QO408" s="1"/>
      <c r="QP408" s="1"/>
      <c r="QQ408" s="1"/>
      <c r="QR408" s="1"/>
      <c r="QS408" s="1"/>
      <c r="QT408" s="1"/>
      <c r="QU408" s="1"/>
      <c r="QV408" s="1"/>
      <c r="QW408" s="1"/>
      <c r="QX408" s="1"/>
      <c r="QY408" s="1"/>
      <c r="QZ408" s="1"/>
      <c r="RA408" s="1"/>
      <c r="RB408" s="1"/>
      <c r="RC408" s="1"/>
      <c r="RD408" s="1"/>
      <c r="RE408" s="1"/>
      <c r="RF408" s="1"/>
      <c r="RG408" s="1"/>
      <c r="RH408" s="1"/>
      <c r="RI408" s="1"/>
      <c r="RJ408" s="1"/>
      <c r="RK408" s="1"/>
      <c r="RL408" s="1"/>
      <c r="RM408" s="1"/>
      <c r="RN408" s="1"/>
      <c r="RO408" s="1"/>
      <c r="RP408" s="1"/>
      <c r="RQ408" s="1"/>
      <c r="RR408" s="1"/>
      <c r="RS408" s="1"/>
      <c r="RT408" s="1"/>
      <c r="RU408" s="1"/>
      <c r="RV408" s="1"/>
      <c r="RW408" s="1"/>
      <c r="RX408" s="1"/>
      <c r="RY408" s="1"/>
      <c r="RZ408" s="1"/>
      <c r="SA408" s="1"/>
      <c r="SB408" s="1"/>
      <c r="SC408" s="1"/>
      <c r="SD408" s="1"/>
      <c r="SE408" s="1"/>
      <c r="SF408" s="1"/>
      <c r="SG408" s="1"/>
      <c r="SH408" s="1"/>
      <c r="SI408" s="1"/>
      <c r="SJ408" s="1"/>
      <c r="SK408" s="1"/>
      <c r="SL408" s="1"/>
      <c r="SM408" s="1"/>
      <c r="SN408" s="1"/>
      <c r="SO408" s="1"/>
      <c r="SP408" s="1"/>
      <c r="SQ408" s="1"/>
      <c r="SR408" s="1"/>
      <c r="SS408" s="1"/>
      <c r="ST408" s="1"/>
      <c r="SU408" s="1"/>
      <c r="SV408" s="1"/>
      <c r="SW408" s="1"/>
      <c r="SX408" s="1"/>
      <c r="SY408" s="1"/>
      <c r="SZ408" s="1"/>
      <c r="TA408" s="1"/>
      <c r="TB408" s="1"/>
      <c r="TC408" s="1"/>
      <c r="TD408" s="1"/>
      <c r="TE408" s="1"/>
      <c r="TF408" s="1"/>
      <c r="TG408" s="1"/>
      <c r="TH408" s="1"/>
      <c r="TI408" s="1"/>
      <c r="TJ408" s="1"/>
      <c r="TK408" s="1"/>
      <c r="TL408" s="1"/>
      <c r="TM408" s="1"/>
      <c r="TN408" s="1"/>
      <c r="TO408" s="1"/>
      <c r="TP408" s="1"/>
      <c r="TQ408" s="1"/>
      <c r="TR408" s="1"/>
      <c r="TS408" s="1"/>
      <c r="TT408" s="1"/>
      <c r="TU408" s="1"/>
      <c r="TV408" s="1"/>
      <c r="TW408" s="1"/>
      <c r="TX408" s="1"/>
      <c r="TY408" s="1"/>
      <c r="TZ408" s="1"/>
      <c r="UA408" s="1"/>
      <c r="UB408" s="1"/>
      <c r="UC408" s="1"/>
      <c r="UD408" s="1"/>
      <c r="UE408" s="1"/>
      <c r="UF408" s="1"/>
      <c r="UG408" s="1"/>
      <c r="UH408" s="1"/>
      <c r="UI408" s="1"/>
      <c r="UJ408" s="1"/>
      <c r="UK408" s="1"/>
      <c r="UL408" s="1"/>
      <c r="UM408" s="1"/>
      <c r="UN408" s="1"/>
      <c r="UO408" s="1"/>
      <c r="UP408" s="1"/>
      <c r="UQ408" s="1"/>
      <c r="UR408" s="1"/>
      <c r="US408" s="1"/>
      <c r="UT408" s="1"/>
      <c r="UU408" s="1"/>
      <c r="UV408" s="1"/>
      <c r="UW408" s="1"/>
      <c r="UX408" s="1"/>
      <c r="UY408" s="1"/>
      <c r="UZ408" s="1"/>
      <c r="VA408" s="1"/>
      <c r="VB408" s="1"/>
      <c r="VC408" s="1"/>
      <c r="VD408" s="1"/>
      <c r="VE408" s="1"/>
      <c r="VF408" s="1"/>
      <c r="VG408" s="1"/>
      <c r="VH408" s="1"/>
      <c r="VI408" s="1"/>
      <c r="VJ408" s="1"/>
      <c r="VK408" s="1"/>
      <c r="VL408" s="1"/>
      <c r="VM408" s="1"/>
      <c r="VN408" s="1"/>
      <c r="VO408" s="1"/>
      <c r="VP408" s="1"/>
      <c r="VQ408" s="1"/>
      <c r="VR408" s="1"/>
      <c r="VS408" s="1"/>
      <c r="VT408" s="1"/>
      <c r="VU408" s="1"/>
      <c r="VV408" s="1"/>
      <c r="VW408" s="1"/>
      <c r="VX408" s="1"/>
      <c r="VY408" s="1"/>
      <c r="VZ408" s="1"/>
      <c r="WA408" s="1"/>
      <c r="WB408" s="1"/>
      <c r="WC408" s="1"/>
      <c r="WD408" s="1"/>
      <c r="WE408" s="1"/>
      <c r="WF408" s="1"/>
      <c r="WG408" s="1"/>
      <c r="WH408" s="1"/>
      <c r="WI408" s="1"/>
      <c r="WJ408" s="1"/>
      <c r="WK408" s="1"/>
      <c r="WL408" s="1"/>
      <c r="WM408" s="1"/>
      <c r="WN408" s="1"/>
      <c r="WO408" s="1"/>
      <c r="WP408" s="1"/>
      <c r="WQ408" s="1"/>
      <c r="WR408" s="1"/>
      <c r="WS408" s="1"/>
      <c r="WT408" s="1"/>
      <c r="WU408" s="1"/>
      <c r="WV408" s="1"/>
      <c r="WW408" s="1"/>
      <c r="WX408" s="1"/>
      <c r="WY408" s="1"/>
      <c r="WZ408" s="1"/>
      <c r="XA408" s="1"/>
      <c r="XB408" s="1"/>
      <c r="XC408" s="1"/>
      <c r="XD408" s="1"/>
      <c r="XE408" s="1"/>
      <c r="XF408" s="1"/>
      <c r="XG408" s="1"/>
      <c r="XH408" s="1"/>
      <c r="XI408" s="1"/>
      <c r="XJ408" s="1"/>
      <c r="XK408" s="1"/>
      <c r="XL408" s="1"/>
      <c r="XM408" s="1"/>
      <c r="XN408" s="1"/>
      <c r="XO408" s="1"/>
      <c r="XP408" s="1"/>
      <c r="XQ408" s="1"/>
      <c r="XR408" s="1"/>
      <c r="XS408" s="1"/>
      <c r="XT408" s="1"/>
      <c r="XU408" s="1"/>
      <c r="XV408" s="1"/>
      <c r="XW408" s="1"/>
      <c r="XX408" s="1"/>
      <c r="XY408" s="1"/>
      <c r="XZ408" s="1"/>
      <c r="YA408" s="1"/>
      <c r="YB408" s="1"/>
      <c r="YC408" s="1"/>
      <c r="YD408" s="1"/>
      <c r="YE408" s="1"/>
      <c r="YF408" s="1"/>
      <c r="YG408" s="1"/>
      <c r="YH408" s="1"/>
      <c r="YI408" s="1"/>
      <c r="YJ408" s="1"/>
      <c r="YK408" s="1"/>
      <c r="YL408" s="1"/>
      <c r="YM408" s="1"/>
      <c r="YN408" s="1"/>
      <c r="YO408" s="1"/>
      <c r="YP408" s="1"/>
      <c r="YQ408" s="1"/>
      <c r="YR408" s="1"/>
      <c r="YS408" s="1"/>
      <c r="YT408" s="1"/>
      <c r="YU408" s="1"/>
      <c r="YV408" s="1"/>
      <c r="YW408" s="1"/>
      <c r="YX408" s="1"/>
      <c r="YY408" s="1"/>
      <c r="YZ408" s="1"/>
      <c r="ZA408" s="1"/>
      <c r="ZB408" s="1"/>
      <c r="ZC408" s="1"/>
      <c r="ZD408" s="1"/>
      <c r="ZE408" s="1"/>
      <c r="ZF408" s="1"/>
      <c r="ZG408" s="1"/>
      <c r="ZH408" s="1"/>
      <c r="ZI408" s="1"/>
      <c r="ZJ408" s="1"/>
      <c r="ZK408" s="1"/>
      <c r="ZL408" s="1"/>
      <c r="ZM408" s="1"/>
      <c r="ZN408" s="1"/>
      <c r="ZO408" s="1"/>
      <c r="ZP408" s="1"/>
      <c r="ZQ408" s="1"/>
      <c r="ZR408" s="1"/>
      <c r="ZS408" s="1"/>
      <c r="ZT408" s="1"/>
      <c r="ZU408" s="1"/>
      <c r="ZV408" s="1"/>
      <c r="ZW408" s="1"/>
      <c r="ZX408" s="1"/>
      <c r="ZY408" s="1"/>
      <c r="ZZ408" s="1"/>
      <c r="AAA408" s="1"/>
      <c r="AAB408" s="1"/>
      <c r="AAC408" s="1"/>
      <c r="AAD408" s="1"/>
      <c r="AAE408" s="1"/>
      <c r="AAF408" s="1"/>
      <c r="AAG408" s="1"/>
      <c r="AAH408" s="1"/>
      <c r="AAI408" s="1"/>
      <c r="AAJ408" s="1"/>
      <c r="AAK408" s="1"/>
      <c r="AAL408" s="1"/>
      <c r="AAM408" s="1"/>
      <c r="AAN408" s="1"/>
      <c r="AAO408" s="1"/>
      <c r="AAP408" s="1"/>
      <c r="AAQ408" s="1"/>
      <c r="AAR408" s="1"/>
      <c r="AAS408" s="1"/>
      <c r="AAT408" s="1"/>
      <c r="AAU408" s="1"/>
      <c r="AAV408" s="1"/>
      <c r="AAW408" s="1"/>
      <c r="AAX408" s="1"/>
      <c r="AAY408" s="1"/>
      <c r="AAZ408" s="1"/>
      <c r="ABA408" s="1"/>
      <c r="ABB408" s="1"/>
      <c r="ABC408" s="1"/>
      <c r="ABD408" s="1"/>
      <c r="ABE408" s="1"/>
      <c r="ABF408" s="1"/>
      <c r="ABG408" s="1"/>
      <c r="ABH408" s="1"/>
      <c r="ABI408" s="1"/>
      <c r="ABJ408" s="1"/>
      <c r="ABK408" s="1"/>
      <c r="ABL408" s="1"/>
      <c r="ABM408" s="1"/>
      <c r="ABN408" s="1"/>
      <c r="ABO408" s="1"/>
      <c r="ABP408" s="1"/>
      <c r="ABQ408" s="1"/>
      <c r="ABR408" s="1"/>
      <c r="ABS408" s="1"/>
      <c r="ABT408" s="1"/>
      <c r="ABU408" s="1"/>
      <c r="ABV408" s="1"/>
      <c r="ABW408" s="1"/>
      <c r="ABX408" s="1"/>
      <c r="ABY408" s="1"/>
      <c r="ABZ408" s="1"/>
      <c r="ACA408" s="1"/>
      <c r="ACB408" s="1"/>
      <c r="ACC408" s="1"/>
      <c r="ACD408" s="1"/>
      <c r="ACE408" s="1"/>
      <c r="ACF408" s="1"/>
      <c r="ACG408" s="1"/>
      <c r="ACH408" s="1"/>
      <c r="ACI408" s="1"/>
      <c r="ACJ408" s="1"/>
      <c r="ACK408" s="1"/>
      <c r="ACL408" s="1"/>
      <c r="ACM408" s="1"/>
      <c r="ACN408" s="1"/>
      <c r="ACO408" s="1"/>
      <c r="ACP408" s="1"/>
      <c r="ACQ408" s="1"/>
      <c r="ACR408" s="1"/>
      <c r="ACS408" s="1"/>
      <c r="ACT408" s="1"/>
      <c r="ACU408" s="1"/>
      <c r="ACV408" s="1"/>
      <c r="ACW408" s="1"/>
      <c r="ACX408" s="1"/>
      <c r="ACY408" s="1"/>
      <c r="ACZ408" s="1"/>
      <c r="ADA408" s="1"/>
      <c r="ADB408" s="1"/>
      <c r="ADC408" s="1"/>
      <c r="ADD408" s="1"/>
      <c r="ADE408" s="1"/>
      <c r="ADF408" s="1"/>
      <c r="ADG408" s="1"/>
      <c r="ADH408" s="1"/>
      <c r="ADI408" s="1"/>
      <c r="ADJ408" s="1"/>
      <c r="ADK408" s="1"/>
      <c r="ADL408" s="1"/>
      <c r="ADM408" s="1"/>
      <c r="ADN408" s="1"/>
      <c r="ADO408" s="1"/>
      <c r="ADP408" s="1"/>
      <c r="ADQ408" s="1"/>
      <c r="ADR408" s="1"/>
      <c r="ADS408" s="1"/>
      <c r="ADT408" s="1"/>
      <c r="ADU408" s="1"/>
      <c r="ADV408" s="1"/>
    </row>
    <row r="409" spans="1:802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  <c r="QT409" s="1"/>
      <c r="QU409" s="1"/>
      <c r="QV409" s="1"/>
      <c r="QW409" s="1"/>
      <c r="QX409" s="1"/>
      <c r="QY409" s="1"/>
      <c r="QZ409" s="1"/>
      <c r="RA409" s="1"/>
      <c r="RB409" s="1"/>
      <c r="RC409" s="1"/>
      <c r="RD409" s="1"/>
      <c r="RE409" s="1"/>
      <c r="RF409" s="1"/>
      <c r="RG409" s="1"/>
      <c r="RH409" s="1"/>
      <c r="RI409" s="1"/>
      <c r="RJ409" s="1"/>
      <c r="RK409" s="1"/>
      <c r="RL409" s="1"/>
      <c r="RM409" s="1"/>
      <c r="RN409" s="1"/>
      <c r="RO409" s="1"/>
      <c r="RP409" s="1"/>
      <c r="RQ409" s="1"/>
      <c r="RR409" s="1"/>
      <c r="RS409" s="1"/>
      <c r="RT409" s="1"/>
      <c r="RU409" s="1"/>
      <c r="RV409" s="1"/>
      <c r="RW409" s="1"/>
      <c r="RX409" s="1"/>
      <c r="RY409" s="1"/>
      <c r="RZ409" s="1"/>
      <c r="SA409" s="1"/>
      <c r="SB409" s="1"/>
      <c r="SC409" s="1"/>
      <c r="SD409" s="1"/>
      <c r="SE409" s="1"/>
      <c r="SF409" s="1"/>
      <c r="SG409" s="1"/>
      <c r="SH409" s="1"/>
      <c r="SI409" s="1"/>
      <c r="SJ409" s="1"/>
      <c r="SK409" s="1"/>
      <c r="SL409" s="1"/>
      <c r="SM409" s="1"/>
      <c r="SN409" s="1"/>
      <c r="SO409" s="1"/>
      <c r="SP409" s="1"/>
      <c r="SQ409" s="1"/>
      <c r="SR409" s="1"/>
      <c r="SS409" s="1"/>
      <c r="ST409" s="1"/>
      <c r="SU409" s="1"/>
      <c r="SV409" s="1"/>
      <c r="SW409" s="1"/>
      <c r="SX409" s="1"/>
      <c r="SY409" s="1"/>
      <c r="SZ409" s="1"/>
      <c r="TA409" s="1"/>
      <c r="TB409" s="1"/>
      <c r="TC409" s="1"/>
      <c r="TD409" s="1"/>
      <c r="TE409" s="1"/>
      <c r="TF409" s="1"/>
      <c r="TG409" s="1"/>
      <c r="TH409" s="1"/>
      <c r="TI409" s="1"/>
      <c r="TJ409" s="1"/>
      <c r="TK409" s="1"/>
      <c r="TL409" s="1"/>
      <c r="TM409" s="1"/>
      <c r="TN409" s="1"/>
      <c r="TO409" s="1"/>
      <c r="TP409" s="1"/>
      <c r="TQ409" s="1"/>
      <c r="TR409" s="1"/>
      <c r="TS409" s="1"/>
      <c r="TT409" s="1"/>
      <c r="TU409" s="1"/>
      <c r="TV409" s="1"/>
      <c r="TW409" s="1"/>
      <c r="TX409" s="1"/>
      <c r="TY409" s="1"/>
      <c r="TZ409" s="1"/>
      <c r="UA409" s="1"/>
      <c r="UB409" s="1"/>
      <c r="UC409" s="1"/>
      <c r="UD409" s="1"/>
      <c r="UE409" s="1"/>
      <c r="UF409" s="1"/>
      <c r="UG409" s="1"/>
      <c r="UH409" s="1"/>
      <c r="UI409" s="1"/>
      <c r="UJ409" s="1"/>
      <c r="UK409" s="1"/>
      <c r="UL409" s="1"/>
      <c r="UM409" s="1"/>
      <c r="UN409" s="1"/>
      <c r="UO409" s="1"/>
      <c r="UP409" s="1"/>
      <c r="UQ409" s="1"/>
      <c r="UR409" s="1"/>
      <c r="US409" s="1"/>
      <c r="UT409" s="1"/>
      <c r="UU409" s="1"/>
      <c r="UV409" s="1"/>
      <c r="UW409" s="1"/>
      <c r="UX409" s="1"/>
      <c r="UY409" s="1"/>
      <c r="UZ409" s="1"/>
      <c r="VA409" s="1"/>
      <c r="VB409" s="1"/>
      <c r="VC409" s="1"/>
      <c r="VD409" s="1"/>
      <c r="VE409" s="1"/>
      <c r="VF409" s="1"/>
      <c r="VG409" s="1"/>
      <c r="VH409" s="1"/>
      <c r="VI409" s="1"/>
      <c r="VJ409" s="1"/>
      <c r="VK409" s="1"/>
      <c r="VL409" s="1"/>
      <c r="VM409" s="1"/>
      <c r="VN409" s="1"/>
      <c r="VO409" s="1"/>
      <c r="VP409" s="1"/>
      <c r="VQ409" s="1"/>
      <c r="VR409" s="1"/>
      <c r="VS409" s="1"/>
      <c r="VT409" s="1"/>
      <c r="VU409" s="1"/>
      <c r="VV409" s="1"/>
      <c r="VW409" s="1"/>
      <c r="VX409" s="1"/>
      <c r="VY409" s="1"/>
      <c r="VZ409" s="1"/>
      <c r="WA409" s="1"/>
      <c r="WB409" s="1"/>
      <c r="WC409" s="1"/>
      <c r="WD409" s="1"/>
      <c r="WE409" s="1"/>
      <c r="WF409" s="1"/>
      <c r="WG409" s="1"/>
      <c r="WH409" s="1"/>
      <c r="WI409" s="1"/>
      <c r="WJ409" s="1"/>
      <c r="WK409" s="1"/>
      <c r="WL409" s="1"/>
      <c r="WM409" s="1"/>
      <c r="WN409" s="1"/>
      <c r="WO409" s="1"/>
      <c r="WP409" s="1"/>
      <c r="WQ409" s="1"/>
      <c r="WR409" s="1"/>
      <c r="WS409" s="1"/>
      <c r="WT409" s="1"/>
      <c r="WU409" s="1"/>
      <c r="WV409" s="1"/>
      <c r="WW409" s="1"/>
      <c r="WX409" s="1"/>
      <c r="WY409" s="1"/>
      <c r="WZ409" s="1"/>
      <c r="XA409" s="1"/>
      <c r="XB409" s="1"/>
      <c r="XC409" s="1"/>
      <c r="XD409" s="1"/>
      <c r="XE409" s="1"/>
      <c r="XF409" s="1"/>
      <c r="XG409" s="1"/>
      <c r="XH409" s="1"/>
      <c r="XI409" s="1"/>
      <c r="XJ409" s="1"/>
      <c r="XK409" s="1"/>
      <c r="XL409" s="1"/>
      <c r="XM409" s="1"/>
      <c r="XN409" s="1"/>
      <c r="XO409" s="1"/>
      <c r="XP409" s="1"/>
      <c r="XQ409" s="1"/>
      <c r="XR409" s="1"/>
      <c r="XS409" s="1"/>
      <c r="XT409" s="1"/>
      <c r="XU409" s="1"/>
      <c r="XV409" s="1"/>
      <c r="XW409" s="1"/>
      <c r="XX409" s="1"/>
      <c r="XY409" s="1"/>
      <c r="XZ409" s="1"/>
      <c r="YA409" s="1"/>
      <c r="YB409" s="1"/>
      <c r="YC409" s="1"/>
      <c r="YD409" s="1"/>
      <c r="YE409" s="1"/>
      <c r="YF409" s="1"/>
      <c r="YG409" s="1"/>
      <c r="YH409" s="1"/>
      <c r="YI409" s="1"/>
      <c r="YJ409" s="1"/>
      <c r="YK409" s="1"/>
      <c r="YL409" s="1"/>
      <c r="YM409" s="1"/>
      <c r="YN409" s="1"/>
      <c r="YO409" s="1"/>
      <c r="YP409" s="1"/>
      <c r="YQ409" s="1"/>
      <c r="YR409" s="1"/>
      <c r="YS409" s="1"/>
      <c r="YT409" s="1"/>
      <c r="YU409" s="1"/>
      <c r="YV409" s="1"/>
      <c r="YW409" s="1"/>
      <c r="YX409" s="1"/>
      <c r="YY409" s="1"/>
      <c r="YZ409" s="1"/>
      <c r="ZA409" s="1"/>
      <c r="ZB409" s="1"/>
      <c r="ZC409" s="1"/>
      <c r="ZD409" s="1"/>
      <c r="ZE409" s="1"/>
      <c r="ZF409" s="1"/>
      <c r="ZG409" s="1"/>
      <c r="ZH409" s="1"/>
      <c r="ZI409" s="1"/>
      <c r="ZJ409" s="1"/>
      <c r="ZK409" s="1"/>
      <c r="ZL409" s="1"/>
      <c r="ZM409" s="1"/>
      <c r="ZN409" s="1"/>
      <c r="ZO409" s="1"/>
      <c r="ZP409" s="1"/>
      <c r="ZQ409" s="1"/>
      <c r="ZR409" s="1"/>
      <c r="ZS409" s="1"/>
      <c r="ZT409" s="1"/>
      <c r="ZU409" s="1"/>
      <c r="ZV409" s="1"/>
      <c r="ZW409" s="1"/>
      <c r="ZX409" s="1"/>
      <c r="ZY409" s="1"/>
      <c r="ZZ409" s="1"/>
      <c r="AAA409" s="1"/>
      <c r="AAB409" s="1"/>
      <c r="AAC409" s="1"/>
      <c r="AAD409" s="1"/>
      <c r="AAE409" s="1"/>
      <c r="AAF409" s="1"/>
      <c r="AAG409" s="1"/>
      <c r="AAH409" s="1"/>
      <c r="AAI409" s="1"/>
      <c r="AAJ409" s="1"/>
      <c r="AAK409" s="1"/>
      <c r="AAL409" s="1"/>
      <c r="AAM409" s="1"/>
      <c r="AAN409" s="1"/>
      <c r="AAO409" s="1"/>
      <c r="AAP409" s="1"/>
      <c r="AAQ409" s="1"/>
      <c r="AAR409" s="1"/>
      <c r="AAS409" s="1"/>
      <c r="AAT409" s="1"/>
      <c r="AAU409" s="1"/>
      <c r="AAV409" s="1"/>
      <c r="AAW409" s="1"/>
      <c r="AAX409" s="1"/>
      <c r="AAY409" s="1"/>
      <c r="AAZ409" s="1"/>
      <c r="ABA409" s="1"/>
      <c r="ABB409" s="1"/>
      <c r="ABC409" s="1"/>
      <c r="ABD409" s="1"/>
      <c r="ABE409" s="1"/>
      <c r="ABF409" s="1"/>
      <c r="ABG409" s="1"/>
      <c r="ABH409" s="1"/>
      <c r="ABI409" s="1"/>
      <c r="ABJ409" s="1"/>
      <c r="ABK409" s="1"/>
      <c r="ABL409" s="1"/>
      <c r="ABM409" s="1"/>
      <c r="ABN409" s="1"/>
      <c r="ABO409" s="1"/>
      <c r="ABP409" s="1"/>
      <c r="ABQ409" s="1"/>
      <c r="ABR409" s="1"/>
      <c r="ABS409" s="1"/>
      <c r="ABT409" s="1"/>
      <c r="ABU409" s="1"/>
      <c r="ABV409" s="1"/>
      <c r="ABW409" s="1"/>
      <c r="ABX409" s="1"/>
      <c r="ABY409" s="1"/>
      <c r="ABZ409" s="1"/>
      <c r="ACA409" s="1"/>
      <c r="ACB409" s="1"/>
      <c r="ACC409" s="1"/>
      <c r="ACD409" s="1"/>
      <c r="ACE409" s="1"/>
      <c r="ACF409" s="1"/>
      <c r="ACG409" s="1"/>
      <c r="ACH409" s="1"/>
      <c r="ACI409" s="1"/>
      <c r="ACJ409" s="1"/>
      <c r="ACK409" s="1"/>
      <c r="ACL409" s="1"/>
      <c r="ACM409" s="1"/>
      <c r="ACN409" s="1"/>
      <c r="ACO409" s="1"/>
      <c r="ACP409" s="1"/>
      <c r="ACQ409" s="1"/>
      <c r="ACR409" s="1"/>
      <c r="ACS409" s="1"/>
      <c r="ACT409" s="1"/>
      <c r="ACU409" s="1"/>
      <c r="ACV409" s="1"/>
      <c r="ACW409" s="1"/>
      <c r="ACX409" s="1"/>
      <c r="ACY409" s="1"/>
      <c r="ACZ409" s="1"/>
      <c r="ADA409" s="1"/>
      <c r="ADB409" s="1"/>
      <c r="ADC409" s="1"/>
      <c r="ADD409" s="1"/>
      <c r="ADE409" s="1"/>
      <c r="ADF409" s="1"/>
      <c r="ADG409" s="1"/>
      <c r="ADH409" s="1"/>
      <c r="ADI409" s="1"/>
      <c r="ADJ409" s="1"/>
      <c r="ADK409" s="1"/>
      <c r="ADL409" s="1"/>
      <c r="ADM409" s="1"/>
      <c r="ADN409" s="1"/>
      <c r="ADO409" s="1"/>
      <c r="ADP409" s="1"/>
      <c r="ADQ409" s="1"/>
      <c r="ADR409" s="1"/>
      <c r="ADS409" s="1"/>
      <c r="ADT409" s="1"/>
      <c r="ADU409" s="1"/>
      <c r="ADV409" s="1"/>
    </row>
    <row r="410" spans="1:802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  <c r="QT410" s="1"/>
      <c r="QU410" s="1"/>
      <c r="QV410" s="1"/>
      <c r="QW410" s="1"/>
      <c r="QX410" s="1"/>
      <c r="QY410" s="1"/>
      <c r="QZ410" s="1"/>
      <c r="RA410" s="1"/>
      <c r="RB410" s="1"/>
      <c r="RC410" s="1"/>
      <c r="RD410" s="1"/>
      <c r="RE410" s="1"/>
      <c r="RF410" s="1"/>
      <c r="RG410" s="1"/>
      <c r="RH410" s="1"/>
      <c r="RI410" s="1"/>
      <c r="RJ410" s="1"/>
      <c r="RK410" s="1"/>
      <c r="RL410" s="1"/>
      <c r="RM410" s="1"/>
      <c r="RN410" s="1"/>
      <c r="RO410" s="1"/>
      <c r="RP410" s="1"/>
      <c r="RQ410" s="1"/>
      <c r="RR410" s="1"/>
      <c r="RS410" s="1"/>
      <c r="RT410" s="1"/>
      <c r="RU410" s="1"/>
      <c r="RV410" s="1"/>
      <c r="RW410" s="1"/>
      <c r="RX410" s="1"/>
      <c r="RY410" s="1"/>
      <c r="RZ410" s="1"/>
      <c r="SA410" s="1"/>
      <c r="SB410" s="1"/>
      <c r="SC410" s="1"/>
      <c r="SD410" s="1"/>
      <c r="SE410" s="1"/>
      <c r="SF410" s="1"/>
      <c r="SG410" s="1"/>
      <c r="SH410" s="1"/>
      <c r="SI410" s="1"/>
      <c r="SJ410" s="1"/>
      <c r="SK410" s="1"/>
      <c r="SL410" s="1"/>
      <c r="SM410" s="1"/>
      <c r="SN410" s="1"/>
      <c r="SO410" s="1"/>
      <c r="SP410" s="1"/>
      <c r="SQ410" s="1"/>
      <c r="SR410" s="1"/>
      <c r="SS410" s="1"/>
      <c r="ST410" s="1"/>
      <c r="SU410" s="1"/>
      <c r="SV410" s="1"/>
      <c r="SW410" s="1"/>
      <c r="SX410" s="1"/>
      <c r="SY410" s="1"/>
      <c r="SZ410" s="1"/>
      <c r="TA410" s="1"/>
      <c r="TB410" s="1"/>
      <c r="TC410" s="1"/>
      <c r="TD410" s="1"/>
      <c r="TE410" s="1"/>
      <c r="TF410" s="1"/>
      <c r="TG410" s="1"/>
      <c r="TH410" s="1"/>
      <c r="TI410" s="1"/>
      <c r="TJ410" s="1"/>
      <c r="TK410" s="1"/>
      <c r="TL410" s="1"/>
      <c r="TM410" s="1"/>
      <c r="TN410" s="1"/>
      <c r="TO410" s="1"/>
      <c r="TP410" s="1"/>
      <c r="TQ410" s="1"/>
      <c r="TR410" s="1"/>
      <c r="TS410" s="1"/>
      <c r="TT410" s="1"/>
      <c r="TU410" s="1"/>
      <c r="TV410" s="1"/>
      <c r="TW410" s="1"/>
      <c r="TX410" s="1"/>
      <c r="TY410" s="1"/>
      <c r="TZ410" s="1"/>
      <c r="UA410" s="1"/>
      <c r="UB410" s="1"/>
      <c r="UC410" s="1"/>
      <c r="UD410" s="1"/>
      <c r="UE410" s="1"/>
      <c r="UF410" s="1"/>
      <c r="UG410" s="1"/>
      <c r="UH410" s="1"/>
      <c r="UI410" s="1"/>
      <c r="UJ410" s="1"/>
      <c r="UK410" s="1"/>
      <c r="UL410" s="1"/>
      <c r="UM410" s="1"/>
      <c r="UN410" s="1"/>
      <c r="UO410" s="1"/>
      <c r="UP410" s="1"/>
      <c r="UQ410" s="1"/>
      <c r="UR410" s="1"/>
      <c r="US410" s="1"/>
      <c r="UT410" s="1"/>
      <c r="UU410" s="1"/>
      <c r="UV410" s="1"/>
      <c r="UW410" s="1"/>
      <c r="UX410" s="1"/>
      <c r="UY410" s="1"/>
      <c r="UZ410" s="1"/>
      <c r="VA410" s="1"/>
      <c r="VB410" s="1"/>
      <c r="VC410" s="1"/>
      <c r="VD410" s="1"/>
      <c r="VE410" s="1"/>
      <c r="VF410" s="1"/>
      <c r="VG410" s="1"/>
      <c r="VH410" s="1"/>
      <c r="VI410" s="1"/>
      <c r="VJ410" s="1"/>
      <c r="VK410" s="1"/>
      <c r="VL410" s="1"/>
      <c r="VM410" s="1"/>
      <c r="VN410" s="1"/>
      <c r="VO410" s="1"/>
      <c r="VP410" s="1"/>
      <c r="VQ410" s="1"/>
      <c r="VR410" s="1"/>
      <c r="VS410" s="1"/>
      <c r="VT410" s="1"/>
      <c r="VU410" s="1"/>
      <c r="VV410" s="1"/>
      <c r="VW410" s="1"/>
      <c r="VX410" s="1"/>
      <c r="VY410" s="1"/>
      <c r="VZ410" s="1"/>
      <c r="WA410" s="1"/>
      <c r="WB410" s="1"/>
      <c r="WC410" s="1"/>
      <c r="WD410" s="1"/>
      <c r="WE410" s="1"/>
      <c r="WF410" s="1"/>
      <c r="WG410" s="1"/>
      <c r="WH410" s="1"/>
      <c r="WI410" s="1"/>
      <c r="WJ410" s="1"/>
      <c r="WK410" s="1"/>
      <c r="WL410" s="1"/>
      <c r="WM410" s="1"/>
      <c r="WN410" s="1"/>
      <c r="WO410" s="1"/>
      <c r="WP410" s="1"/>
      <c r="WQ410" s="1"/>
      <c r="WR410" s="1"/>
      <c r="WS410" s="1"/>
      <c r="WT410" s="1"/>
      <c r="WU410" s="1"/>
      <c r="WV410" s="1"/>
      <c r="WW410" s="1"/>
      <c r="WX410" s="1"/>
      <c r="WY410" s="1"/>
      <c r="WZ410" s="1"/>
      <c r="XA410" s="1"/>
      <c r="XB410" s="1"/>
      <c r="XC410" s="1"/>
      <c r="XD410" s="1"/>
      <c r="XE410" s="1"/>
      <c r="XF410" s="1"/>
      <c r="XG410" s="1"/>
      <c r="XH410" s="1"/>
      <c r="XI410" s="1"/>
      <c r="XJ410" s="1"/>
      <c r="XK410" s="1"/>
      <c r="XL410" s="1"/>
      <c r="XM410" s="1"/>
      <c r="XN410" s="1"/>
      <c r="XO410" s="1"/>
      <c r="XP410" s="1"/>
      <c r="XQ410" s="1"/>
      <c r="XR410" s="1"/>
      <c r="XS410" s="1"/>
      <c r="XT410" s="1"/>
      <c r="XU410" s="1"/>
      <c r="XV410" s="1"/>
      <c r="XW410" s="1"/>
      <c r="XX410" s="1"/>
      <c r="XY410" s="1"/>
      <c r="XZ410" s="1"/>
      <c r="YA410" s="1"/>
      <c r="YB410" s="1"/>
      <c r="YC410" s="1"/>
      <c r="YD410" s="1"/>
      <c r="YE410" s="1"/>
      <c r="YF410" s="1"/>
      <c r="YG410" s="1"/>
      <c r="YH410" s="1"/>
      <c r="YI410" s="1"/>
      <c r="YJ410" s="1"/>
      <c r="YK410" s="1"/>
      <c r="YL410" s="1"/>
      <c r="YM410" s="1"/>
      <c r="YN410" s="1"/>
      <c r="YO410" s="1"/>
      <c r="YP410" s="1"/>
      <c r="YQ410" s="1"/>
      <c r="YR410" s="1"/>
      <c r="YS410" s="1"/>
      <c r="YT410" s="1"/>
      <c r="YU410" s="1"/>
      <c r="YV410" s="1"/>
      <c r="YW410" s="1"/>
      <c r="YX410" s="1"/>
      <c r="YY410" s="1"/>
      <c r="YZ410" s="1"/>
      <c r="ZA410" s="1"/>
      <c r="ZB410" s="1"/>
      <c r="ZC410" s="1"/>
      <c r="ZD410" s="1"/>
      <c r="ZE410" s="1"/>
      <c r="ZF410" s="1"/>
      <c r="ZG410" s="1"/>
      <c r="ZH410" s="1"/>
      <c r="ZI410" s="1"/>
      <c r="ZJ410" s="1"/>
      <c r="ZK410" s="1"/>
      <c r="ZL410" s="1"/>
      <c r="ZM410" s="1"/>
      <c r="ZN410" s="1"/>
      <c r="ZO410" s="1"/>
      <c r="ZP410" s="1"/>
      <c r="ZQ410" s="1"/>
      <c r="ZR410" s="1"/>
      <c r="ZS410" s="1"/>
      <c r="ZT410" s="1"/>
      <c r="ZU410" s="1"/>
      <c r="ZV410" s="1"/>
      <c r="ZW410" s="1"/>
      <c r="ZX410" s="1"/>
      <c r="ZY410" s="1"/>
      <c r="ZZ410" s="1"/>
      <c r="AAA410" s="1"/>
      <c r="AAB410" s="1"/>
      <c r="AAC410" s="1"/>
      <c r="AAD410" s="1"/>
      <c r="AAE410" s="1"/>
      <c r="AAF410" s="1"/>
      <c r="AAG410" s="1"/>
      <c r="AAH410" s="1"/>
      <c r="AAI410" s="1"/>
      <c r="AAJ410" s="1"/>
      <c r="AAK410" s="1"/>
      <c r="AAL410" s="1"/>
      <c r="AAM410" s="1"/>
      <c r="AAN410" s="1"/>
      <c r="AAO410" s="1"/>
      <c r="AAP410" s="1"/>
      <c r="AAQ410" s="1"/>
      <c r="AAR410" s="1"/>
      <c r="AAS410" s="1"/>
      <c r="AAT410" s="1"/>
      <c r="AAU410" s="1"/>
      <c r="AAV410" s="1"/>
      <c r="AAW410" s="1"/>
      <c r="AAX410" s="1"/>
      <c r="AAY410" s="1"/>
      <c r="AAZ410" s="1"/>
      <c r="ABA410" s="1"/>
      <c r="ABB410" s="1"/>
      <c r="ABC410" s="1"/>
      <c r="ABD410" s="1"/>
      <c r="ABE410" s="1"/>
      <c r="ABF410" s="1"/>
      <c r="ABG410" s="1"/>
      <c r="ABH410" s="1"/>
      <c r="ABI410" s="1"/>
      <c r="ABJ410" s="1"/>
      <c r="ABK410" s="1"/>
      <c r="ABL410" s="1"/>
      <c r="ABM410" s="1"/>
      <c r="ABN410" s="1"/>
      <c r="ABO410" s="1"/>
      <c r="ABP410" s="1"/>
      <c r="ABQ410" s="1"/>
      <c r="ABR410" s="1"/>
      <c r="ABS410" s="1"/>
      <c r="ABT410" s="1"/>
      <c r="ABU410" s="1"/>
      <c r="ABV410" s="1"/>
      <c r="ABW410" s="1"/>
      <c r="ABX410" s="1"/>
      <c r="ABY410" s="1"/>
      <c r="ABZ410" s="1"/>
      <c r="ACA410" s="1"/>
      <c r="ACB410" s="1"/>
      <c r="ACC410" s="1"/>
      <c r="ACD410" s="1"/>
      <c r="ACE410" s="1"/>
      <c r="ACF410" s="1"/>
      <c r="ACG410" s="1"/>
      <c r="ACH410" s="1"/>
      <c r="ACI410" s="1"/>
      <c r="ACJ410" s="1"/>
      <c r="ACK410" s="1"/>
      <c r="ACL410" s="1"/>
      <c r="ACM410" s="1"/>
      <c r="ACN410" s="1"/>
      <c r="ACO410" s="1"/>
      <c r="ACP410" s="1"/>
      <c r="ACQ410" s="1"/>
      <c r="ACR410" s="1"/>
      <c r="ACS410" s="1"/>
      <c r="ACT410" s="1"/>
      <c r="ACU410" s="1"/>
      <c r="ACV410" s="1"/>
      <c r="ACW410" s="1"/>
      <c r="ACX410" s="1"/>
      <c r="ACY410" s="1"/>
      <c r="ACZ410" s="1"/>
      <c r="ADA410" s="1"/>
      <c r="ADB410" s="1"/>
      <c r="ADC410" s="1"/>
      <c r="ADD410" s="1"/>
      <c r="ADE410" s="1"/>
      <c r="ADF410" s="1"/>
      <c r="ADG410" s="1"/>
      <c r="ADH410" s="1"/>
      <c r="ADI410" s="1"/>
      <c r="ADJ410" s="1"/>
      <c r="ADK410" s="1"/>
      <c r="ADL410" s="1"/>
      <c r="ADM410" s="1"/>
      <c r="ADN410" s="1"/>
      <c r="ADO410" s="1"/>
      <c r="ADP410" s="1"/>
      <c r="ADQ410" s="1"/>
      <c r="ADR410" s="1"/>
      <c r="ADS410" s="1"/>
      <c r="ADT410" s="1"/>
      <c r="ADU410" s="1"/>
      <c r="ADV410" s="1"/>
    </row>
    <row r="411" spans="1:802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/>
      <c r="RA411" s="1"/>
      <c r="RB411" s="1"/>
      <c r="RC411" s="1"/>
      <c r="RD411" s="1"/>
      <c r="RE411" s="1"/>
      <c r="RF411" s="1"/>
      <c r="RG411" s="1"/>
      <c r="RH411" s="1"/>
      <c r="RI411" s="1"/>
      <c r="RJ411" s="1"/>
      <c r="RK411" s="1"/>
      <c r="RL411" s="1"/>
      <c r="RM411" s="1"/>
      <c r="RN411" s="1"/>
      <c r="RO411" s="1"/>
      <c r="RP411" s="1"/>
      <c r="RQ411" s="1"/>
      <c r="RR411" s="1"/>
      <c r="RS411" s="1"/>
      <c r="RT411" s="1"/>
      <c r="RU411" s="1"/>
      <c r="RV411" s="1"/>
      <c r="RW411" s="1"/>
      <c r="RX411" s="1"/>
      <c r="RY411" s="1"/>
      <c r="RZ411" s="1"/>
      <c r="SA411" s="1"/>
      <c r="SB411" s="1"/>
      <c r="SC411" s="1"/>
      <c r="SD411" s="1"/>
      <c r="SE411" s="1"/>
      <c r="SF411" s="1"/>
      <c r="SG411" s="1"/>
      <c r="SH411" s="1"/>
      <c r="SI411" s="1"/>
      <c r="SJ411" s="1"/>
      <c r="SK411" s="1"/>
      <c r="SL411" s="1"/>
      <c r="SM411" s="1"/>
      <c r="SN411" s="1"/>
      <c r="SO411" s="1"/>
      <c r="SP411" s="1"/>
      <c r="SQ411" s="1"/>
      <c r="SR411" s="1"/>
      <c r="SS411" s="1"/>
      <c r="ST411" s="1"/>
      <c r="SU411" s="1"/>
      <c r="SV411" s="1"/>
      <c r="SW411" s="1"/>
      <c r="SX411" s="1"/>
      <c r="SY411" s="1"/>
      <c r="SZ411" s="1"/>
      <c r="TA411" s="1"/>
      <c r="TB411" s="1"/>
      <c r="TC411" s="1"/>
      <c r="TD411" s="1"/>
      <c r="TE411" s="1"/>
      <c r="TF411" s="1"/>
      <c r="TG411" s="1"/>
      <c r="TH411" s="1"/>
      <c r="TI411" s="1"/>
      <c r="TJ411" s="1"/>
      <c r="TK411" s="1"/>
      <c r="TL411" s="1"/>
      <c r="TM411" s="1"/>
      <c r="TN411" s="1"/>
      <c r="TO411" s="1"/>
      <c r="TP411" s="1"/>
      <c r="TQ411" s="1"/>
      <c r="TR411" s="1"/>
      <c r="TS411" s="1"/>
      <c r="TT411" s="1"/>
      <c r="TU411" s="1"/>
      <c r="TV411" s="1"/>
      <c r="TW411" s="1"/>
      <c r="TX411" s="1"/>
      <c r="TY411" s="1"/>
      <c r="TZ411" s="1"/>
      <c r="UA411" s="1"/>
      <c r="UB411" s="1"/>
      <c r="UC411" s="1"/>
      <c r="UD411" s="1"/>
      <c r="UE411" s="1"/>
      <c r="UF411" s="1"/>
      <c r="UG411" s="1"/>
      <c r="UH411" s="1"/>
      <c r="UI411" s="1"/>
      <c r="UJ411" s="1"/>
      <c r="UK411" s="1"/>
      <c r="UL411" s="1"/>
      <c r="UM411" s="1"/>
      <c r="UN411" s="1"/>
      <c r="UO411" s="1"/>
      <c r="UP411" s="1"/>
      <c r="UQ411" s="1"/>
      <c r="UR411" s="1"/>
      <c r="US411" s="1"/>
      <c r="UT411" s="1"/>
      <c r="UU411" s="1"/>
      <c r="UV411" s="1"/>
      <c r="UW411" s="1"/>
      <c r="UX411" s="1"/>
      <c r="UY411" s="1"/>
      <c r="UZ411" s="1"/>
      <c r="VA411" s="1"/>
      <c r="VB411" s="1"/>
      <c r="VC411" s="1"/>
      <c r="VD411" s="1"/>
      <c r="VE411" s="1"/>
      <c r="VF411" s="1"/>
      <c r="VG411" s="1"/>
      <c r="VH411" s="1"/>
      <c r="VI411" s="1"/>
      <c r="VJ411" s="1"/>
      <c r="VK411" s="1"/>
      <c r="VL411" s="1"/>
      <c r="VM411" s="1"/>
      <c r="VN411" s="1"/>
      <c r="VO411" s="1"/>
      <c r="VP411" s="1"/>
      <c r="VQ411" s="1"/>
      <c r="VR411" s="1"/>
      <c r="VS411" s="1"/>
      <c r="VT411" s="1"/>
      <c r="VU411" s="1"/>
      <c r="VV411" s="1"/>
      <c r="VW411" s="1"/>
      <c r="VX411" s="1"/>
      <c r="VY411" s="1"/>
      <c r="VZ411" s="1"/>
      <c r="WA411" s="1"/>
      <c r="WB411" s="1"/>
      <c r="WC411" s="1"/>
      <c r="WD411" s="1"/>
      <c r="WE411" s="1"/>
      <c r="WF411" s="1"/>
      <c r="WG411" s="1"/>
      <c r="WH411" s="1"/>
      <c r="WI411" s="1"/>
      <c r="WJ411" s="1"/>
      <c r="WK411" s="1"/>
      <c r="WL411" s="1"/>
      <c r="WM411" s="1"/>
      <c r="WN411" s="1"/>
      <c r="WO411" s="1"/>
      <c r="WP411" s="1"/>
      <c r="WQ411" s="1"/>
      <c r="WR411" s="1"/>
      <c r="WS411" s="1"/>
      <c r="WT411" s="1"/>
      <c r="WU411" s="1"/>
      <c r="WV411" s="1"/>
      <c r="WW411" s="1"/>
      <c r="WX411" s="1"/>
      <c r="WY411" s="1"/>
      <c r="WZ411" s="1"/>
      <c r="XA411" s="1"/>
      <c r="XB411" s="1"/>
      <c r="XC411" s="1"/>
      <c r="XD411" s="1"/>
      <c r="XE411" s="1"/>
      <c r="XF411" s="1"/>
      <c r="XG411" s="1"/>
      <c r="XH411" s="1"/>
      <c r="XI411" s="1"/>
      <c r="XJ411" s="1"/>
      <c r="XK411" s="1"/>
      <c r="XL411" s="1"/>
      <c r="XM411" s="1"/>
      <c r="XN411" s="1"/>
      <c r="XO411" s="1"/>
      <c r="XP411" s="1"/>
      <c r="XQ411" s="1"/>
      <c r="XR411" s="1"/>
      <c r="XS411" s="1"/>
      <c r="XT411" s="1"/>
      <c r="XU411" s="1"/>
      <c r="XV411" s="1"/>
      <c r="XW411" s="1"/>
      <c r="XX411" s="1"/>
      <c r="XY411" s="1"/>
      <c r="XZ411" s="1"/>
      <c r="YA411" s="1"/>
      <c r="YB411" s="1"/>
      <c r="YC411" s="1"/>
      <c r="YD411" s="1"/>
      <c r="YE411" s="1"/>
      <c r="YF411" s="1"/>
      <c r="YG411" s="1"/>
      <c r="YH411" s="1"/>
      <c r="YI411" s="1"/>
      <c r="YJ411" s="1"/>
      <c r="YK411" s="1"/>
      <c r="YL411" s="1"/>
      <c r="YM411" s="1"/>
      <c r="YN411" s="1"/>
      <c r="YO411" s="1"/>
      <c r="YP411" s="1"/>
      <c r="YQ411" s="1"/>
      <c r="YR411" s="1"/>
      <c r="YS411" s="1"/>
      <c r="YT411" s="1"/>
      <c r="YU411" s="1"/>
      <c r="YV411" s="1"/>
      <c r="YW411" s="1"/>
      <c r="YX411" s="1"/>
      <c r="YY411" s="1"/>
      <c r="YZ411" s="1"/>
      <c r="ZA411" s="1"/>
      <c r="ZB411" s="1"/>
      <c r="ZC411" s="1"/>
      <c r="ZD411" s="1"/>
      <c r="ZE411" s="1"/>
      <c r="ZF411" s="1"/>
      <c r="ZG411" s="1"/>
      <c r="ZH411" s="1"/>
      <c r="ZI411" s="1"/>
      <c r="ZJ411" s="1"/>
      <c r="ZK411" s="1"/>
      <c r="ZL411" s="1"/>
      <c r="ZM411" s="1"/>
      <c r="ZN411" s="1"/>
      <c r="ZO411" s="1"/>
      <c r="ZP411" s="1"/>
      <c r="ZQ411" s="1"/>
      <c r="ZR411" s="1"/>
      <c r="ZS411" s="1"/>
      <c r="ZT411" s="1"/>
      <c r="ZU411" s="1"/>
      <c r="ZV411" s="1"/>
      <c r="ZW411" s="1"/>
      <c r="ZX411" s="1"/>
      <c r="ZY411" s="1"/>
      <c r="ZZ411" s="1"/>
      <c r="AAA411" s="1"/>
      <c r="AAB411" s="1"/>
      <c r="AAC411" s="1"/>
      <c r="AAD411" s="1"/>
      <c r="AAE411" s="1"/>
      <c r="AAF411" s="1"/>
      <c r="AAG411" s="1"/>
      <c r="AAH411" s="1"/>
      <c r="AAI411" s="1"/>
      <c r="AAJ411" s="1"/>
      <c r="AAK411" s="1"/>
      <c r="AAL411" s="1"/>
      <c r="AAM411" s="1"/>
      <c r="AAN411" s="1"/>
      <c r="AAO411" s="1"/>
      <c r="AAP411" s="1"/>
      <c r="AAQ411" s="1"/>
      <c r="AAR411" s="1"/>
      <c r="AAS411" s="1"/>
      <c r="AAT411" s="1"/>
      <c r="AAU411" s="1"/>
      <c r="AAV411" s="1"/>
      <c r="AAW411" s="1"/>
      <c r="AAX411" s="1"/>
      <c r="AAY411" s="1"/>
      <c r="AAZ411" s="1"/>
      <c r="ABA411" s="1"/>
      <c r="ABB411" s="1"/>
      <c r="ABC411" s="1"/>
      <c r="ABD411" s="1"/>
      <c r="ABE411" s="1"/>
      <c r="ABF411" s="1"/>
      <c r="ABG411" s="1"/>
      <c r="ABH411" s="1"/>
      <c r="ABI411" s="1"/>
      <c r="ABJ411" s="1"/>
      <c r="ABK411" s="1"/>
      <c r="ABL411" s="1"/>
      <c r="ABM411" s="1"/>
      <c r="ABN411" s="1"/>
      <c r="ABO411" s="1"/>
      <c r="ABP411" s="1"/>
      <c r="ABQ411" s="1"/>
      <c r="ABR411" s="1"/>
      <c r="ABS411" s="1"/>
      <c r="ABT411" s="1"/>
      <c r="ABU411" s="1"/>
      <c r="ABV411" s="1"/>
      <c r="ABW411" s="1"/>
      <c r="ABX411" s="1"/>
      <c r="ABY411" s="1"/>
      <c r="ABZ411" s="1"/>
      <c r="ACA411" s="1"/>
      <c r="ACB411" s="1"/>
      <c r="ACC411" s="1"/>
      <c r="ACD411" s="1"/>
      <c r="ACE411" s="1"/>
      <c r="ACF411" s="1"/>
      <c r="ACG411" s="1"/>
      <c r="ACH411" s="1"/>
      <c r="ACI411" s="1"/>
      <c r="ACJ411" s="1"/>
      <c r="ACK411" s="1"/>
      <c r="ACL411" s="1"/>
      <c r="ACM411" s="1"/>
      <c r="ACN411" s="1"/>
      <c r="ACO411" s="1"/>
      <c r="ACP411" s="1"/>
      <c r="ACQ411" s="1"/>
      <c r="ACR411" s="1"/>
      <c r="ACS411" s="1"/>
      <c r="ACT411" s="1"/>
      <c r="ACU411" s="1"/>
      <c r="ACV411" s="1"/>
      <c r="ACW411" s="1"/>
      <c r="ACX411" s="1"/>
      <c r="ACY411" s="1"/>
      <c r="ACZ411" s="1"/>
      <c r="ADA411" s="1"/>
      <c r="ADB411" s="1"/>
      <c r="ADC411" s="1"/>
      <c r="ADD411" s="1"/>
      <c r="ADE411" s="1"/>
      <c r="ADF411" s="1"/>
      <c r="ADG411" s="1"/>
      <c r="ADH411" s="1"/>
      <c r="ADI411" s="1"/>
      <c r="ADJ411" s="1"/>
      <c r="ADK411" s="1"/>
      <c r="ADL411" s="1"/>
      <c r="ADM411" s="1"/>
      <c r="ADN411" s="1"/>
      <c r="ADO411" s="1"/>
      <c r="ADP411" s="1"/>
      <c r="ADQ411" s="1"/>
      <c r="ADR411" s="1"/>
      <c r="ADS411" s="1"/>
      <c r="ADT411" s="1"/>
      <c r="ADU411" s="1"/>
      <c r="ADV411" s="1"/>
    </row>
    <row r="412" spans="1:802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U412" s="1"/>
      <c r="OV412" s="1"/>
      <c r="OW412" s="1"/>
      <c r="OX412" s="1"/>
      <c r="OY412" s="1"/>
      <c r="OZ412" s="1"/>
      <c r="PA412" s="1"/>
      <c r="PB412" s="1"/>
      <c r="PC412" s="1"/>
      <c r="PD412" s="1"/>
      <c r="PE412" s="1"/>
      <c r="PF412" s="1"/>
      <c r="PG412" s="1"/>
      <c r="PH412" s="1"/>
      <c r="PI412" s="1"/>
      <c r="PJ412" s="1"/>
      <c r="PK412" s="1"/>
      <c r="PL412" s="1"/>
      <c r="PM412" s="1"/>
      <c r="PN412" s="1"/>
      <c r="PO412" s="1"/>
      <c r="PP412" s="1"/>
      <c r="PQ412" s="1"/>
      <c r="PR412" s="1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1"/>
      <c r="QD412" s="1"/>
      <c r="QE412" s="1"/>
      <c r="QF412" s="1"/>
      <c r="QG412" s="1"/>
      <c r="QH412" s="1"/>
      <c r="QI412" s="1"/>
      <c r="QJ412" s="1"/>
      <c r="QK412" s="1"/>
      <c r="QL412" s="1"/>
      <c r="QM412" s="1"/>
      <c r="QN412" s="1"/>
      <c r="QO412" s="1"/>
      <c r="QP412" s="1"/>
      <c r="QQ412" s="1"/>
      <c r="QR412" s="1"/>
      <c r="QS412" s="1"/>
      <c r="QT412" s="1"/>
      <c r="QU412" s="1"/>
      <c r="QV412" s="1"/>
      <c r="QW412" s="1"/>
      <c r="QX412" s="1"/>
      <c r="QY412" s="1"/>
      <c r="QZ412" s="1"/>
      <c r="RA412" s="1"/>
      <c r="RB412" s="1"/>
      <c r="RC412" s="1"/>
      <c r="RD412" s="1"/>
      <c r="RE412" s="1"/>
      <c r="RF412" s="1"/>
      <c r="RG412" s="1"/>
      <c r="RH412" s="1"/>
      <c r="RI412" s="1"/>
      <c r="RJ412" s="1"/>
      <c r="RK412" s="1"/>
      <c r="RL412" s="1"/>
      <c r="RM412" s="1"/>
      <c r="RN412" s="1"/>
      <c r="RO412" s="1"/>
      <c r="RP412" s="1"/>
      <c r="RQ412" s="1"/>
      <c r="RR412" s="1"/>
      <c r="RS412" s="1"/>
      <c r="RT412" s="1"/>
      <c r="RU412" s="1"/>
      <c r="RV412" s="1"/>
      <c r="RW412" s="1"/>
      <c r="RX412" s="1"/>
      <c r="RY412" s="1"/>
      <c r="RZ412" s="1"/>
      <c r="SA412" s="1"/>
      <c r="SB412" s="1"/>
      <c r="SC412" s="1"/>
      <c r="SD412" s="1"/>
      <c r="SE412" s="1"/>
      <c r="SF412" s="1"/>
      <c r="SG412" s="1"/>
      <c r="SH412" s="1"/>
      <c r="SI412" s="1"/>
      <c r="SJ412" s="1"/>
      <c r="SK412" s="1"/>
      <c r="SL412" s="1"/>
      <c r="SM412" s="1"/>
      <c r="SN412" s="1"/>
      <c r="SO412" s="1"/>
      <c r="SP412" s="1"/>
      <c r="SQ412" s="1"/>
      <c r="SR412" s="1"/>
      <c r="SS412" s="1"/>
      <c r="ST412" s="1"/>
      <c r="SU412" s="1"/>
      <c r="SV412" s="1"/>
      <c r="SW412" s="1"/>
      <c r="SX412" s="1"/>
      <c r="SY412" s="1"/>
      <c r="SZ412" s="1"/>
      <c r="TA412" s="1"/>
      <c r="TB412" s="1"/>
      <c r="TC412" s="1"/>
      <c r="TD412" s="1"/>
      <c r="TE412" s="1"/>
      <c r="TF412" s="1"/>
      <c r="TG412" s="1"/>
      <c r="TH412" s="1"/>
      <c r="TI412" s="1"/>
      <c r="TJ412" s="1"/>
      <c r="TK412" s="1"/>
      <c r="TL412" s="1"/>
      <c r="TM412" s="1"/>
      <c r="TN412" s="1"/>
      <c r="TO412" s="1"/>
      <c r="TP412" s="1"/>
      <c r="TQ412" s="1"/>
      <c r="TR412" s="1"/>
      <c r="TS412" s="1"/>
      <c r="TT412" s="1"/>
      <c r="TU412" s="1"/>
      <c r="TV412" s="1"/>
      <c r="TW412" s="1"/>
      <c r="TX412" s="1"/>
      <c r="TY412" s="1"/>
      <c r="TZ412" s="1"/>
      <c r="UA412" s="1"/>
      <c r="UB412" s="1"/>
      <c r="UC412" s="1"/>
      <c r="UD412" s="1"/>
      <c r="UE412" s="1"/>
      <c r="UF412" s="1"/>
      <c r="UG412" s="1"/>
      <c r="UH412" s="1"/>
      <c r="UI412" s="1"/>
      <c r="UJ412" s="1"/>
      <c r="UK412" s="1"/>
      <c r="UL412" s="1"/>
      <c r="UM412" s="1"/>
      <c r="UN412" s="1"/>
      <c r="UO412" s="1"/>
      <c r="UP412" s="1"/>
      <c r="UQ412" s="1"/>
      <c r="UR412" s="1"/>
      <c r="US412" s="1"/>
      <c r="UT412" s="1"/>
      <c r="UU412" s="1"/>
      <c r="UV412" s="1"/>
      <c r="UW412" s="1"/>
      <c r="UX412" s="1"/>
      <c r="UY412" s="1"/>
      <c r="UZ412" s="1"/>
      <c r="VA412" s="1"/>
      <c r="VB412" s="1"/>
      <c r="VC412" s="1"/>
      <c r="VD412" s="1"/>
      <c r="VE412" s="1"/>
      <c r="VF412" s="1"/>
      <c r="VG412" s="1"/>
      <c r="VH412" s="1"/>
      <c r="VI412" s="1"/>
      <c r="VJ412" s="1"/>
      <c r="VK412" s="1"/>
      <c r="VL412" s="1"/>
      <c r="VM412" s="1"/>
      <c r="VN412" s="1"/>
      <c r="VO412" s="1"/>
      <c r="VP412" s="1"/>
      <c r="VQ412" s="1"/>
      <c r="VR412" s="1"/>
      <c r="VS412" s="1"/>
      <c r="VT412" s="1"/>
      <c r="VU412" s="1"/>
      <c r="VV412" s="1"/>
      <c r="VW412" s="1"/>
      <c r="VX412" s="1"/>
      <c r="VY412" s="1"/>
      <c r="VZ412" s="1"/>
      <c r="WA412" s="1"/>
      <c r="WB412" s="1"/>
      <c r="WC412" s="1"/>
      <c r="WD412" s="1"/>
      <c r="WE412" s="1"/>
      <c r="WF412" s="1"/>
      <c r="WG412" s="1"/>
      <c r="WH412" s="1"/>
      <c r="WI412" s="1"/>
      <c r="WJ412" s="1"/>
      <c r="WK412" s="1"/>
      <c r="WL412" s="1"/>
      <c r="WM412" s="1"/>
      <c r="WN412" s="1"/>
      <c r="WO412" s="1"/>
      <c r="WP412" s="1"/>
      <c r="WQ412" s="1"/>
      <c r="WR412" s="1"/>
      <c r="WS412" s="1"/>
      <c r="WT412" s="1"/>
      <c r="WU412" s="1"/>
      <c r="WV412" s="1"/>
      <c r="WW412" s="1"/>
      <c r="WX412" s="1"/>
      <c r="WY412" s="1"/>
      <c r="WZ412" s="1"/>
      <c r="XA412" s="1"/>
      <c r="XB412" s="1"/>
      <c r="XC412" s="1"/>
      <c r="XD412" s="1"/>
      <c r="XE412" s="1"/>
      <c r="XF412" s="1"/>
      <c r="XG412" s="1"/>
      <c r="XH412" s="1"/>
      <c r="XI412" s="1"/>
      <c r="XJ412" s="1"/>
      <c r="XK412" s="1"/>
      <c r="XL412" s="1"/>
      <c r="XM412" s="1"/>
      <c r="XN412" s="1"/>
      <c r="XO412" s="1"/>
      <c r="XP412" s="1"/>
      <c r="XQ412" s="1"/>
      <c r="XR412" s="1"/>
      <c r="XS412" s="1"/>
      <c r="XT412" s="1"/>
      <c r="XU412" s="1"/>
      <c r="XV412" s="1"/>
      <c r="XW412" s="1"/>
      <c r="XX412" s="1"/>
      <c r="XY412" s="1"/>
      <c r="XZ412" s="1"/>
      <c r="YA412" s="1"/>
      <c r="YB412" s="1"/>
      <c r="YC412" s="1"/>
      <c r="YD412" s="1"/>
      <c r="YE412" s="1"/>
      <c r="YF412" s="1"/>
      <c r="YG412" s="1"/>
      <c r="YH412" s="1"/>
      <c r="YI412" s="1"/>
      <c r="YJ412" s="1"/>
      <c r="YK412" s="1"/>
      <c r="YL412" s="1"/>
      <c r="YM412" s="1"/>
      <c r="YN412" s="1"/>
      <c r="YO412" s="1"/>
      <c r="YP412" s="1"/>
      <c r="YQ412" s="1"/>
      <c r="YR412" s="1"/>
      <c r="YS412" s="1"/>
      <c r="YT412" s="1"/>
      <c r="YU412" s="1"/>
      <c r="YV412" s="1"/>
      <c r="YW412" s="1"/>
      <c r="YX412" s="1"/>
      <c r="YY412" s="1"/>
      <c r="YZ412" s="1"/>
      <c r="ZA412" s="1"/>
      <c r="ZB412" s="1"/>
      <c r="ZC412" s="1"/>
      <c r="ZD412" s="1"/>
      <c r="ZE412" s="1"/>
      <c r="ZF412" s="1"/>
      <c r="ZG412" s="1"/>
      <c r="ZH412" s="1"/>
      <c r="ZI412" s="1"/>
      <c r="ZJ412" s="1"/>
      <c r="ZK412" s="1"/>
      <c r="ZL412" s="1"/>
      <c r="ZM412" s="1"/>
      <c r="ZN412" s="1"/>
      <c r="ZO412" s="1"/>
      <c r="ZP412" s="1"/>
      <c r="ZQ412" s="1"/>
      <c r="ZR412" s="1"/>
      <c r="ZS412" s="1"/>
      <c r="ZT412" s="1"/>
      <c r="ZU412" s="1"/>
      <c r="ZV412" s="1"/>
      <c r="ZW412" s="1"/>
      <c r="ZX412" s="1"/>
      <c r="ZY412" s="1"/>
      <c r="ZZ412" s="1"/>
      <c r="AAA412" s="1"/>
      <c r="AAB412" s="1"/>
      <c r="AAC412" s="1"/>
      <c r="AAD412" s="1"/>
      <c r="AAE412" s="1"/>
      <c r="AAF412" s="1"/>
      <c r="AAG412" s="1"/>
      <c r="AAH412" s="1"/>
      <c r="AAI412" s="1"/>
      <c r="AAJ412" s="1"/>
      <c r="AAK412" s="1"/>
      <c r="AAL412" s="1"/>
      <c r="AAM412" s="1"/>
      <c r="AAN412" s="1"/>
      <c r="AAO412" s="1"/>
      <c r="AAP412" s="1"/>
      <c r="AAQ412" s="1"/>
      <c r="AAR412" s="1"/>
      <c r="AAS412" s="1"/>
      <c r="AAT412" s="1"/>
      <c r="AAU412" s="1"/>
      <c r="AAV412" s="1"/>
      <c r="AAW412" s="1"/>
      <c r="AAX412" s="1"/>
      <c r="AAY412" s="1"/>
      <c r="AAZ412" s="1"/>
      <c r="ABA412" s="1"/>
      <c r="ABB412" s="1"/>
      <c r="ABC412" s="1"/>
      <c r="ABD412" s="1"/>
      <c r="ABE412" s="1"/>
      <c r="ABF412" s="1"/>
      <c r="ABG412" s="1"/>
      <c r="ABH412" s="1"/>
      <c r="ABI412" s="1"/>
      <c r="ABJ412" s="1"/>
      <c r="ABK412" s="1"/>
      <c r="ABL412" s="1"/>
      <c r="ABM412" s="1"/>
      <c r="ABN412" s="1"/>
      <c r="ABO412" s="1"/>
      <c r="ABP412" s="1"/>
      <c r="ABQ412" s="1"/>
      <c r="ABR412" s="1"/>
      <c r="ABS412" s="1"/>
      <c r="ABT412" s="1"/>
      <c r="ABU412" s="1"/>
      <c r="ABV412" s="1"/>
      <c r="ABW412" s="1"/>
      <c r="ABX412" s="1"/>
      <c r="ABY412" s="1"/>
      <c r="ABZ412" s="1"/>
      <c r="ACA412" s="1"/>
      <c r="ACB412" s="1"/>
      <c r="ACC412" s="1"/>
      <c r="ACD412" s="1"/>
      <c r="ACE412" s="1"/>
      <c r="ACF412" s="1"/>
      <c r="ACG412" s="1"/>
      <c r="ACH412" s="1"/>
      <c r="ACI412" s="1"/>
      <c r="ACJ412" s="1"/>
      <c r="ACK412" s="1"/>
      <c r="ACL412" s="1"/>
      <c r="ACM412" s="1"/>
      <c r="ACN412" s="1"/>
      <c r="ACO412" s="1"/>
      <c r="ACP412" s="1"/>
      <c r="ACQ412" s="1"/>
      <c r="ACR412" s="1"/>
      <c r="ACS412" s="1"/>
      <c r="ACT412" s="1"/>
      <c r="ACU412" s="1"/>
      <c r="ACV412" s="1"/>
      <c r="ACW412" s="1"/>
      <c r="ACX412" s="1"/>
      <c r="ACY412" s="1"/>
      <c r="ACZ412" s="1"/>
      <c r="ADA412" s="1"/>
      <c r="ADB412" s="1"/>
      <c r="ADC412" s="1"/>
      <c r="ADD412" s="1"/>
      <c r="ADE412" s="1"/>
      <c r="ADF412" s="1"/>
      <c r="ADG412" s="1"/>
      <c r="ADH412" s="1"/>
      <c r="ADI412" s="1"/>
      <c r="ADJ412" s="1"/>
      <c r="ADK412" s="1"/>
      <c r="ADL412" s="1"/>
      <c r="ADM412" s="1"/>
      <c r="ADN412" s="1"/>
      <c r="ADO412" s="1"/>
      <c r="ADP412" s="1"/>
      <c r="ADQ412" s="1"/>
      <c r="ADR412" s="1"/>
      <c r="ADS412" s="1"/>
      <c r="ADT412" s="1"/>
      <c r="ADU412" s="1"/>
      <c r="ADV412" s="1"/>
    </row>
    <row r="413" spans="1:802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1"/>
      <c r="PF413" s="1"/>
      <c r="PG413" s="1"/>
      <c r="PH413" s="1"/>
      <c r="PI413" s="1"/>
      <c r="PJ413" s="1"/>
      <c r="PK413" s="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1"/>
      <c r="QL413" s="1"/>
      <c r="QM413" s="1"/>
      <c r="QN413" s="1"/>
      <c r="QO413" s="1"/>
      <c r="QP413" s="1"/>
      <c r="QQ413" s="1"/>
      <c r="QR413" s="1"/>
      <c r="QS413" s="1"/>
      <c r="QT413" s="1"/>
      <c r="QU413" s="1"/>
      <c r="QV413" s="1"/>
      <c r="QW413" s="1"/>
      <c r="QX413" s="1"/>
      <c r="QY413" s="1"/>
      <c r="QZ413" s="1"/>
      <c r="RA413" s="1"/>
      <c r="RB413" s="1"/>
      <c r="RC413" s="1"/>
      <c r="RD413" s="1"/>
      <c r="RE413" s="1"/>
      <c r="RF413" s="1"/>
      <c r="RG413" s="1"/>
      <c r="RH413" s="1"/>
      <c r="RI413" s="1"/>
      <c r="RJ413" s="1"/>
      <c r="RK413" s="1"/>
      <c r="RL413" s="1"/>
      <c r="RM413" s="1"/>
      <c r="RN413" s="1"/>
      <c r="RO413" s="1"/>
      <c r="RP413" s="1"/>
      <c r="RQ413" s="1"/>
      <c r="RR413" s="1"/>
      <c r="RS413" s="1"/>
      <c r="RT413" s="1"/>
      <c r="RU413" s="1"/>
      <c r="RV413" s="1"/>
      <c r="RW413" s="1"/>
      <c r="RX413" s="1"/>
      <c r="RY413" s="1"/>
      <c r="RZ413" s="1"/>
      <c r="SA413" s="1"/>
      <c r="SB413" s="1"/>
      <c r="SC413" s="1"/>
      <c r="SD413" s="1"/>
      <c r="SE413" s="1"/>
      <c r="SF413" s="1"/>
      <c r="SG413" s="1"/>
      <c r="SH413" s="1"/>
      <c r="SI413" s="1"/>
      <c r="SJ413" s="1"/>
      <c r="SK413" s="1"/>
      <c r="SL413" s="1"/>
      <c r="SM413" s="1"/>
      <c r="SN413" s="1"/>
      <c r="SO413" s="1"/>
      <c r="SP413" s="1"/>
      <c r="SQ413" s="1"/>
      <c r="SR413" s="1"/>
      <c r="SS413" s="1"/>
      <c r="ST413" s="1"/>
      <c r="SU413" s="1"/>
      <c r="SV413" s="1"/>
      <c r="SW413" s="1"/>
      <c r="SX413" s="1"/>
      <c r="SY413" s="1"/>
      <c r="SZ413" s="1"/>
      <c r="TA413" s="1"/>
      <c r="TB413" s="1"/>
      <c r="TC413" s="1"/>
      <c r="TD413" s="1"/>
      <c r="TE413" s="1"/>
      <c r="TF413" s="1"/>
      <c r="TG413" s="1"/>
      <c r="TH413" s="1"/>
      <c r="TI413" s="1"/>
      <c r="TJ413" s="1"/>
      <c r="TK413" s="1"/>
      <c r="TL413" s="1"/>
      <c r="TM413" s="1"/>
      <c r="TN413" s="1"/>
      <c r="TO413" s="1"/>
      <c r="TP413" s="1"/>
      <c r="TQ413" s="1"/>
      <c r="TR413" s="1"/>
      <c r="TS413" s="1"/>
      <c r="TT413" s="1"/>
      <c r="TU413" s="1"/>
      <c r="TV413" s="1"/>
      <c r="TW413" s="1"/>
      <c r="TX413" s="1"/>
      <c r="TY413" s="1"/>
      <c r="TZ413" s="1"/>
      <c r="UA413" s="1"/>
      <c r="UB413" s="1"/>
      <c r="UC413" s="1"/>
      <c r="UD413" s="1"/>
      <c r="UE413" s="1"/>
      <c r="UF413" s="1"/>
      <c r="UG413" s="1"/>
      <c r="UH413" s="1"/>
      <c r="UI413" s="1"/>
      <c r="UJ413" s="1"/>
      <c r="UK413" s="1"/>
      <c r="UL413" s="1"/>
      <c r="UM413" s="1"/>
      <c r="UN413" s="1"/>
      <c r="UO413" s="1"/>
      <c r="UP413" s="1"/>
      <c r="UQ413" s="1"/>
      <c r="UR413" s="1"/>
      <c r="US413" s="1"/>
      <c r="UT413" s="1"/>
      <c r="UU413" s="1"/>
      <c r="UV413" s="1"/>
      <c r="UW413" s="1"/>
      <c r="UX413" s="1"/>
      <c r="UY413" s="1"/>
      <c r="UZ413" s="1"/>
      <c r="VA413" s="1"/>
      <c r="VB413" s="1"/>
      <c r="VC413" s="1"/>
      <c r="VD413" s="1"/>
      <c r="VE413" s="1"/>
      <c r="VF413" s="1"/>
      <c r="VG413" s="1"/>
      <c r="VH413" s="1"/>
      <c r="VI413" s="1"/>
      <c r="VJ413" s="1"/>
      <c r="VK413" s="1"/>
      <c r="VL413" s="1"/>
      <c r="VM413" s="1"/>
      <c r="VN413" s="1"/>
      <c r="VO413" s="1"/>
      <c r="VP413" s="1"/>
      <c r="VQ413" s="1"/>
      <c r="VR413" s="1"/>
      <c r="VS413" s="1"/>
      <c r="VT413" s="1"/>
      <c r="VU413" s="1"/>
      <c r="VV413" s="1"/>
      <c r="VW413" s="1"/>
      <c r="VX413" s="1"/>
      <c r="VY413" s="1"/>
      <c r="VZ413" s="1"/>
      <c r="WA413" s="1"/>
      <c r="WB413" s="1"/>
      <c r="WC413" s="1"/>
      <c r="WD413" s="1"/>
      <c r="WE413" s="1"/>
      <c r="WF413" s="1"/>
      <c r="WG413" s="1"/>
      <c r="WH413" s="1"/>
      <c r="WI413" s="1"/>
      <c r="WJ413" s="1"/>
      <c r="WK413" s="1"/>
      <c r="WL413" s="1"/>
      <c r="WM413" s="1"/>
      <c r="WN413" s="1"/>
      <c r="WO413" s="1"/>
      <c r="WP413" s="1"/>
      <c r="WQ413" s="1"/>
      <c r="WR413" s="1"/>
      <c r="WS413" s="1"/>
      <c r="WT413" s="1"/>
      <c r="WU413" s="1"/>
      <c r="WV413" s="1"/>
      <c r="WW413" s="1"/>
      <c r="WX413" s="1"/>
      <c r="WY413" s="1"/>
      <c r="WZ413" s="1"/>
      <c r="XA413" s="1"/>
      <c r="XB413" s="1"/>
      <c r="XC413" s="1"/>
      <c r="XD413" s="1"/>
      <c r="XE413" s="1"/>
      <c r="XF413" s="1"/>
      <c r="XG413" s="1"/>
      <c r="XH413" s="1"/>
      <c r="XI413" s="1"/>
      <c r="XJ413" s="1"/>
      <c r="XK413" s="1"/>
      <c r="XL413" s="1"/>
      <c r="XM413" s="1"/>
      <c r="XN413" s="1"/>
      <c r="XO413" s="1"/>
      <c r="XP413" s="1"/>
      <c r="XQ413" s="1"/>
      <c r="XR413" s="1"/>
      <c r="XS413" s="1"/>
      <c r="XT413" s="1"/>
      <c r="XU413" s="1"/>
      <c r="XV413" s="1"/>
      <c r="XW413" s="1"/>
      <c r="XX413" s="1"/>
      <c r="XY413" s="1"/>
      <c r="XZ413" s="1"/>
      <c r="YA413" s="1"/>
      <c r="YB413" s="1"/>
      <c r="YC413" s="1"/>
      <c r="YD413" s="1"/>
      <c r="YE413" s="1"/>
      <c r="YF413" s="1"/>
      <c r="YG413" s="1"/>
      <c r="YH413" s="1"/>
      <c r="YI413" s="1"/>
      <c r="YJ413" s="1"/>
      <c r="YK413" s="1"/>
      <c r="YL413" s="1"/>
      <c r="YM413" s="1"/>
      <c r="YN413" s="1"/>
      <c r="YO413" s="1"/>
      <c r="YP413" s="1"/>
      <c r="YQ413" s="1"/>
      <c r="YR413" s="1"/>
      <c r="YS413" s="1"/>
      <c r="YT413" s="1"/>
      <c r="YU413" s="1"/>
      <c r="YV413" s="1"/>
      <c r="YW413" s="1"/>
      <c r="YX413" s="1"/>
      <c r="YY413" s="1"/>
      <c r="YZ413" s="1"/>
      <c r="ZA413" s="1"/>
      <c r="ZB413" s="1"/>
      <c r="ZC413" s="1"/>
      <c r="ZD413" s="1"/>
      <c r="ZE413" s="1"/>
      <c r="ZF413" s="1"/>
      <c r="ZG413" s="1"/>
      <c r="ZH413" s="1"/>
      <c r="ZI413" s="1"/>
      <c r="ZJ413" s="1"/>
      <c r="ZK413" s="1"/>
      <c r="ZL413" s="1"/>
      <c r="ZM413" s="1"/>
      <c r="ZN413" s="1"/>
      <c r="ZO413" s="1"/>
      <c r="ZP413" s="1"/>
      <c r="ZQ413" s="1"/>
      <c r="ZR413" s="1"/>
      <c r="ZS413" s="1"/>
      <c r="ZT413" s="1"/>
      <c r="ZU413" s="1"/>
      <c r="ZV413" s="1"/>
      <c r="ZW413" s="1"/>
      <c r="ZX413" s="1"/>
      <c r="ZY413" s="1"/>
      <c r="ZZ413" s="1"/>
      <c r="AAA413" s="1"/>
      <c r="AAB413" s="1"/>
      <c r="AAC413" s="1"/>
      <c r="AAD413" s="1"/>
      <c r="AAE413" s="1"/>
      <c r="AAF413" s="1"/>
      <c r="AAG413" s="1"/>
      <c r="AAH413" s="1"/>
      <c r="AAI413" s="1"/>
      <c r="AAJ413" s="1"/>
      <c r="AAK413" s="1"/>
      <c r="AAL413" s="1"/>
      <c r="AAM413" s="1"/>
      <c r="AAN413" s="1"/>
      <c r="AAO413" s="1"/>
      <c r="AAP413" s="1"/>
      <c r="AAQ413" s="1"/>
      <c r="AAR413" s="1"/>
      <c r="AAS413" s="1"/>
      <c r="AAT413" s="1"/>
      <c r="AAU413" s="1"/>
      <c r="AAV413" s="1"/>
      <c r="AAW413" s="1"/>
      <c r="AAX413" s="1"/>
      <c r="AAY413" s="1"/>
      <c r="AAZ413" s="1"/>
      <c r="ABA413" s="1"/>
      <c r="ABB413" s="1"/>
      <c r="ABC413" s="1"/>
      <c r="ABD413" s="1"/>
      <c r="ABE413" s="1"/>
      <c r="ABF413" s="1"/>
      <c r="ABG413" s="1"/>
      <c r="ABH413" s="1"/>
      <c r="ABI413" s="1"/>
      <c r="ABJ413" s="1"/>
      <c r="ABK413" s="1"/>
      <c r="ABL413" s="1"/>
      <c r="ABM413" s="1"/>
      <c r="ABN413" s="1"/>
      <c r="ABO413" s="1"/>
      <c r="ABP413" s="1"/>
      <c r="ABQ413" s="1"/>
      <c r="ABR413" s="1"/>
      <c r="ABS413" s="1"/>
      <c r="ABT413" s="1"/>
      <c r="ABU413" s="1"/>
      <c r="ABV413" s="1"/>
      <c r="ABW413" s="1"/>
      <c r="ABX413" s="1"/>
      <c r="ABY413" s="1"/>
      <c r="ABZ413" s="1"/>
      <c r="ACA413" s="1"/>
      <c r="ACB413" s="1"/>
      <c r="ACC413" s="1"/>
      <c r="ACD413" s="1"/>
      <c r="ACE413" s="1"/>
      <c r="ACF413" s="1"/>
      <c r="ACG413" s="1"/>
      <c r="ACH413" s="1"/>
      <c r="ACI413" s="1"/>
      <c r="ACJ413" s="1"/>
      <c r="ACK413" s="1"/>
      <c r="ACL413" s="1"/>
      <c r="ACM413" s="1"/>
      <c r="ACN413" s="1"/>
      <c r="ACO413" s="1"/>
      <c r="ACP413" s="1"/>
      <c r="ACQ413" s="1"/>
      <c r="ACR413" s="1"/>
      <c r="ACS413" s="1"/>
      <c r="ACT413" s="1"/>
      <c r="ACU413" s="1"/>
      <c r="ACV413" s="1"/>
      <c r="ACW413" s="1"/>
      <c r="ACX413" s="1"/>
      <c r="ACY413" s="1"/>
      <c r="ACZ413" s="1"/>
      <c r="ADA413" s="1"/>
      <c r="ADB413" s="1"/>
      <c r="ADC413" s="1"/>
      <c r="ADD413" s="1"/>
      <c r="ADE413" s="1"/>
      <c r="ADF413" s="1"/>
      <c r="ADG413" s="1"/>
      <c r="ADH413" s="1"/>
      <c r="ADI413" s="1"/>
      <c r="ADJ413" s="1"/>
      <c r="ADK413" s="1"/>
      <c r="ADL413" s="1"/>
      <c r="ADM413" s="1"/>
      <c r="ADN413" s="1"/>
      <c r="ADO413" s="1"/>
      <c r="ADP413" s="1"/>
      <c r="ADQ413" s="1"/>
      <c r="ADR413" s="1"/>
      <c r="ADS413" s="1"/>
      <c r="ADT413" s="1"/>
      <c r="ADU413" s="1"/>
      <c r="ADV413" s="1"/>
    </row>
    <row r="414" spans="1:802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I414" s="1"/>
      <c r="PJ414" s="1"/>
      <c r="PK414" s="1"/>
      <c r="PL414" s="1"/>
      <c r="PM414" s="1"/>
      <c r="PN414" s="1"/>
      <c r="PO414" s="1"/>
      <c r="PP414" s="1"/>
      <c r="PQ414" s="1"/>
      <c r="PR414" s="1"/>
      <c r="PS414" s="1"/>
      <c r="PT414" s="1"/>
      <c r="PU414" s="1"/>
      <c r="PV414" s="1"/>
      <c r="PW414" s="1"/>
      <c r="PX414" s="1"/>
      <c r="PY414" s="1"/>
      <c r="PZ414" s="1"/>
      <c r="QA414" s="1"/>
      <c r="QB414" s="1"/>
      <c r="QC414" s="1"/>
      <c r="QD414" s="1"/>
      <c r="QE414" s="1"/>
      <c r="QF414" s="1"/>
      <c r="QG414" s="1"/>
      <c r="QH414" s="1"/>
      <c r="QI414" s="1"/>
      <c r="QJ414" s="1"/>
      <c r="QK414" s="1"/>
      <c r="QL414" s="1"/>
      <c r="QM414" s="1"/>
      <c r="QN414" s="1"/>
      <c r="QO414" s="1"/>
      <c r="QP414" s="1"/>
      <c r="QQ414" s="1"/>
      <c r="QR414" s="1"/>
      <c r="QS414" s="1"/>
      <c r="QT414" s="1"/>
      <c r="QU414" s="1"/>
      <c r="QV414" s="1"/>
      <c r="QW414" s="1"/>
      <c r="QX414" s="1"/>
      <c r="QY414" s="1"/>
      <c r="QZ414" s="1"/>
      <c r="RA414" s="1"/>
      <c r="RB414" s="1"/>
      <c r="RC414" s="1"/>
      <c r="RD414" s="1"/>
      <c r="RE414" s="1"/>
      <c r="RF414" s="1"/>
      <c r="RG414" s="1"/>
      <c r="RH414" s="1"/>
      <c r="RI414" s="1"/>
      <c r="RJ414" s="1"/>
      <c r="RK414" s="1"/>
      <c r="RL414" s="1"/>
      <c r="RM414" s="1"/>
      <c r="RN414" s="1"/>
      <c r="RO414" s="1"/>
      <c r="RP414" s="1"/>
      <c r="RQ414" s="1"/>
      <c r="RR414" s="1"/>
      <c r="RS414" s="1"/>
      <c r="RT414" s="1"/>
      <c r="RU414" s="1"/>
      <c r="RV414" s="1"/>
      <c r="RW414" s="1"/>
      <c r="RX414" s="1"/>
      <c r="RY414" s="1"/>
      <c r="RZ414" s="1"/>
      <c r="SA414" s="1"/>
      <c r="SB414" s="1"/>
      <c r="SC414" s="1"/>
      <c r="SD414" s="1"/>
      <c r="SE414" s="1"/>
      <c r="SF414" s="1"/>
      <c r="SG414" s="1"/>
      <c r="SH414" s="1"/>
      <c r="SI414" s="1"/>
      <c r="SJ414" s="1"/>
      <c r="SK414" s="1"/>
      <c r="SL414" s="1"/>
      <c r="SM414" s="1"/>
      <c r="SN414" s="1"/>
      <c r="SO414" s="1"/>
      <c r="SP414" s="1"/>
      <c r="SQ414" s="1"/>
      <c r="SR414" s="1"/>
      <c r="SS414" s="1"/>
      <c r="ST414" s="1"/>
      <c r="SU414" s="1"/>
      <c r="SV414" s="1"/>
      <c r="SW414" s="1"/>
      <c r="SX414" s="1"/>
      <c r="SY414" s="1"/>
      <c r="SZ414" s="1"/>
      <c r="TA414" s="1"/>
      <c r="TB414" s="1"/>
      <c r="TC414" s="1"/>
      <c r="TD414" s="1"/>
      <c r="TE414" s="1"/>
      <c r="TF414" s="1"/>
      <c r="TG414" s="1"/>
      <c r="TH414" s="1"/>
      <c r="TI414" s="1"/>
      <c r="TJ414" s="1"/>
      <c r="TK414" s="1"/>
      <c r="TL414" s="1"/>
      <c r="TM414" s="1"/>
      <c r="TN414" s="1"/>
      <c r="TO414" s="1"/>
      <c r="TP414" s="1"/>
      <c r="TQ414" s="1"/>
      <c r="TR414" s="1"/>
      <c r="TS414" s="1"/>
      <c r="TT414" s="1"/>
      <c r="TU414" s="1"/>
      <c r="TV414" s="1"/>
      <c r="TW414" s="1"/>
      <c r="TX414" s="1"/>
      <c r="TY414" s="1"/>
      <c r="TZ414" s="1"/>
      <c r="UA414" s="1"/>
      <c r="UB414" s="1"/>
      <c r="UC414" s="1"/>
      <c r="UD414" s="1"/>
      <c r="UE414" s="1"/>
      <c r="UF414" s="1"/>
      <c r="UG414" s="1"/>
      <c r="UH414" s="1"/>
      <c r="UI414" s="1"/>
      <c r="UJ414" s="1"/>
      <c r="UK414" s="1"/>
      <c r="UL414" s="1"/>
      <c r="UM414" s="1"/>
      <c r="UN414" s="1"/>
      <c r="UO414" s="1"/>
      <c r="UP414" s="1"/>
      <c r="UQ414" s="1"/>
      <c r="UR414" s="1"/>
      <c r="US414" s="1"/>
      <c r="UT414" s="1"/>
      <c r="UU414" s="1"/>
      <c r="UV414" s="1"/>
      <c r="UW414" s="1"/>
      <c r="UX414" s="1"/>
      <c r="UY414" s="1"/>
      <c r="UZ414" s="1"/>
      <c r="VA414" s="1"/>
      <c r="VB414" s="1"/>
      <c r="VC414" s="1"/>
      <c r="VD414" s="1"/>
      <c r="VE414" s="1"/>
      <c r="VF414" s="1"/>
      <c r="VG414" s="1"/>
      <c r="VH414" s="1"/>
      <c r="VI414" s="1"/>
      <c r="VJ414" s="1"/>
      <c r="VK414" s="1"/>
      <c r="VL414" s="1"/>
      <c r="VM414" s="1"/>
      <c r="VN414" s="1"/>
      <c r="VO414" s="1"/>
      <c r="VP414" s="1"/>
      <c r="VQ414" s="1"/>
      <c r="VR414" s="1"/>
      <c r="VS414" s="1"/>
      <c r="VT414" s="1"/>
      <c r="VU414" s="1"/>
      <c r="VV414" s="1"/>
      <c r="VW414" s="1"/>
      <c r="VX414" s="1"/>
      <c r="VY414" s="1"/>
      <c r="VZ414" s="1"/>
      <c r="WA414" s="1"/>
      <c r="WB414" s="1"/>
      <c r="WC414" s="1"/>
      <c r="WD414" s="1"/>
      <c r="WE414" s="1"/>
      <c r="WF414" s="1"/>
      <c r="WG414" s="1"/>
      <c r="WH414" s="1"/>
      <c r="WI414" s="1"/>
      <c r="WJ414" s="1"/>
      <c r="WK414" s="1"/>
      <c r="WL414" s="1"/>
      <c r="WM414" s="1"/>
      <c r="WN414" s="1"/>
      <c r="WO414" s="1"/>
      <c r="WP414" s="1"/>
      <c r="WQ414" s="1"/>
      <c r="WR414" s="1"/>
      <c r="WS414" s="1"/>
      <c r="WT414" s="1"/>
      <c r="WU414" s="1"/>
      <c r="WV414" s="1"/>
      <c r="WW414" s="1"/>
      <c r="WX414" s="1"/>
      <c r="WY414" s="1"/>
      <c r="WZ414" s="1"/>
      <c r="XA414" s="1"/>
      <c r="XB414" s="1"/>
      <c r="XC414" s="1"/>
      <c r="XD414" s="1"/>
      <c r="XE414" s="1"/>
      <c r="XF414" s="1"/>
      <c r="XG414" s="1"/>
      <c r="XH414" s="1"/>
      <c r="XI414" s="1"/>
      <c r="XJ414" s="1"/>
      <c r="XK414" s="1"/>
      <c r="XL414" s="1"/>
      <c r="XM414" s="1"/>
      <c r="XN414" s="1"/>
      <c r="XO414" s="1"/>
      <c r="XP414" s="1"/>
      <c r="XQ414" s="1"/>
      <c r="XR414" s="1"/>
      <c r="XS414" s="1"/>
      <c r="XT414" s="1"/>
      <c r="XU414" s="1"/>
      <c r="XV414" s="1"/>
      <c r="XW414" s="1"/>
      <c r="XX414" s="1"/>
      <c r="XY414" s="1"/>
      <c r="XZ414" s="1"/>
      <c r="YA414" s="1"/>
      <c r="YB414" s="1"/>
      <c r="YC414" s="1"/>
      <c r="YD414" s="1"/>
      <c r="YE414" s="1"/>
      <c r="YF414" s="1"/>
      <c r="YG414" s="1"/>
      <c r="YH414" s="1"/>
      <c r="YI414" s="1"/>
      <c r="YJ414" s="1"/>
      <c r="YK414" s="1"/>
      <c r="YL414" s="1"/>
      <c r="YM414" s="1"/>
      <c r="YN414" s="1"/>
      <c r="YO414" s="1"/>
      <c r="YP414" s="1"/>
      <c r="YQ414" s="1"/>
      <c r="YR414" s="1"/>
      <c r="YS414" s="1"/>
      <c r="YT414" s="1"/>
      <c r="YU414" s="1"/>
      <c r="YV414" s="1"/>
      <c r="YW414" s="1"/>
      <c r="YX414" s="1"/>
      <c r="YY414" s="1"/>
      <c r="YZ414" s="1"/>
      <c r="ZA414" s="1"/>
      <c r="ZB414" s="1"/>
      <c r="ZC414" s="1"/>
      <c r="ZD414" s="1"/>
      <c r="ZE414" s="1"/>
      <c r="ZF414" s="1"/>
      <c r="ZG414" s="1"/>
      <c r="ZH414" s="1"/>
      <c r="ZI414" s="1"/>
      <c r="ZJ414" s="1"/>
      <c r="ZK414" s="1"/>
      <c r="ZL414" s="1"/>
      <c r="ZM414" s="1"/>
      <c r="ZN414" s="1"/>
      <c r="ZO414" s="1"/>
      <c r="ZP414" s="1"/>
      <c r="ZQ414" s="1"/>
      <c r="ZR414" s="1"/>
      <c r="ZS414" s="1"/>
      <c r="ZT414" s="1"/>
      <c r="ZU414" s="1"/>
      <c r="ZV414" s="1"/>
      <c r="ZW414" s="1"/>
      <c r="ZX414" s="1"/>
      <c r="ZY414" s="1"/>
      <c r="ZZ414" s="1"/>
      <c r="AAA414" s="1"/>
      <c r="AAB414" s="1"/>
      <c r="AAC414" s="1"/>
      <c r="AAD414" s="1"/>
      <c r="AAE414" s="1"/>
      <c r="AAF414" s="1"/>
      <c r="AAG414" s="1"/>
      <c r="AAH414" s="1"/>
      <c r="AAI414" s="1"/>
      <c r="AAJ414" s="1"/>
      <c r="AAK414" s="1"/>
      <c r="AAL414" s="1"/>
      <c r="AAM414" s="1"/>
      <c r="AAN414" s="1"/>
      <c r="AAO414" s="1"/>
      <c r="AAP414" s="1"/>
      <c r="AAQ414" s="1"/>
      <c r="AAR414" s="1"/>
      <c r="AAS414" s="1"/>
      <c r="AAT414" s="1"/>
      <c r="AAU414" s="1"/>
      <c r="AAV414" s="1"/>
      <c r="AAW414" s="1"/>
      <c r="AAX414" s="1"/>
      <c r="AAY414" s="1"/>
      <c r="AAZ414" s="1"/>
      <c r="ABA414" s="1"/>
      <c r="ABB414" s="1"/>
      <c r="ABC414" s="1"/>
      <c r="ABD414" s="1"/>
      <c r="ABE414" s="1"/>
      <c r="ABF414" s="1"/>
      <c r="ABG414" s="1"/>
      <c r="ABH414" s="1"/>
      <c r="ABI414" s="1"/>
      <c r="ABJ414" s="1"/>
      <c r="ABK414" s="1"/>
      <c r="ABL414" s="1"/>
      <c r="ABM414" s="1"/>
      <c r="ABN414" s="1"/>
      <c r="ABO414" s="1"/>
      <c r="ABP414" s="1"/>
      <c r="ABQ414" s="1"/>
      <c r="ABR414" s="1"/>
      <c r="ABS414" s="1"/>
      <c r="ABT414" s="1"/>
      <c r="ABU414" s="1"/>
      <c r="ABV414" s="1"/>
      <c r="ABW414" s="1"/>
      <c r="ABX414" s="1"/>
      <c r="ABY414" s="1"/>
      <c r="ABZ414" s="1"/>
      <c r="ACA414" s="1"/>
      <c r="ACB414" s="1"/>
      <c r="ACC414" s="1"/>
      <c r="ACD414" s="1"/>
      <c r="ACE414" s="1"/>
      <c r="ACF414" s="1"/>
      <c r="ACG414" s="1"/>
      <c r="ACH414" s="1"/>
      <c r="ACI414" s="1"/>
      <c r="ACJ414" s="1"/>
      <c r="ACK414" s="1"/>
      <c r="ACL414" s="1"/>
      <c r="ACM414" s="1"/>
      <c r="ACN414" s="1"/>
      <c r="ACO414" s="1"/>
      <c r="ACP414" s="1"/>
      <c r="ACQ414" s="1"/>
      <c r="ACR414" s="1"/>
      <c r="ACS414" s="1"/>
      <c r="ACT414" s="1"/>
      <c r="ACU414" s="1"/>
      <c r="ACV414" s="1"/>
      <c r="ACW414" s="1"/>
      <c r="ACX414" s="1"/>
      <c r="ACY414" s="1"/>
      <c r="ACZ414" s="1"/>
      <c r="ADA414" s="1"/>
      <c r="ADB414" s="1"/>
      <c r="ADC414" s="1"/>
      <c r="ADD414" s="1"/>
      <c r="ADE414" s="1"/>
      <c r="ADF414" s="1"/>
      <c r="ADG414" s="1"/>
      <c r="ADH414" s="1"/>
      <c r="ADI414" s="1"/>
      <c r="ADJ414" s="1"/>
      <c r="ADK414" s="1"/>
      <c r="ADL414" s="1"/>
      <c r="ADM414" s="1"/>
      <c r="ADN414" s="1"/>
      <c r="ADO414" s="1"/>
      <c r="ADP414" s="1"/>
      <c r="ADQ414" s="1"/>
      <c r="ADR414" s="1"/>
      <c r="ADS414" s="1"/>
      <c r="ADT414" s="1"/>
      <c r="ADU414" s="1"/>
      <c r="ADV414" s="1"/>
    </row>
    <row r="415" spans="1:802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U415" s="1"/>
      <c r="OV415" s="1"/>
      <c r="OW415" s="1"/>
      <c r="OX415" s="1"/>
      <c r="OY415" s="1"/>
      <c r="OZ415" s="1"/>
      <c r="PA415" s="1"/>
      <c r="PB415" s="1"/>
      <c r="PC415" s="1"/>
      <c r="PD415" s="1"/>
      <c r="PE415" s="1"/>
      <c r="PF415" s="1"/>
      <c r="PG415" s="1"/>
      <c r="PH415" s="1"/>
      <c r="PI415" s="1"/>
      <c r="PJ415" s="1"/>
      <c r="PK415" s="1"/>
      <c r="PL415" s="1"/>
      <c r="PM415" s="1"/>
      <c r="PN415" s="1"/>
      <c r="PO415" s="1"/>
      <c r="PP415" s="1"/>
      <c r="PQ415" s="1"/>
      <c r="PR415" s="1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1"/>
      <c r="QD415" s="1"/>
      <c r="QE415" s="1"/>
      <c r="QF415" s="1"/>
      <c r="QG415" s="1"/>
      <c r="QH415" s="1"/>
      <c r="QI415" s="1"/>
      <c r="QJ415" s="1"/>
      <c r="QK415" s="1"/>
      <c r="QL415" s="1"/>
      <c r="QM415" s="1"/>
      <c r="QN415" s="1"/>
      <c r="QO415" s="1"/>
      <c r="QP415" s="1"/>
      <c r="QQ415" s="1"/>
      <c r="QR415" s="1"/>
      <c r="QS415" s="1"/>
      <c r="QT415" s="1"/>
      <c r="QU415" s="1"/>
      <c r="QV415" s="1"/>
      <c r="QW415" s="1"/>
      <c r="QX415" s="1"/>
      <c r="QY415" s="1"/>
      <c r="QZ415" s="1"/>
      <c r="RA415" s="1"/>
      <c r="RB415" s="1"/>
      <c r="RC415" s="1"/>
      <c r="RD415" s="1"/>
      <c r="RE415" s="1"/>
      <c r="RF415" s="1"/>
      <c r="RG415" s="1"/>
      <c r="RH415" s="1"/>
      <c r="RI415" s="1"/>
      <c r="RJ415" s="1"/>
      <c r="RK415" s="1"/>
      <c r="RL415" s="1"/>
      <c r="RM415" s="1"/>
      <c r="RN415" s="1"/>
      <c r="RO415" s="1"/>
      <c r="RP415" s="1"/>
      <c r="RQ415" s="1"/>
      <c r="RR415" s="1"/>
      <c r="RS415" s="1"/>
      <c r="RT415" s="1"/>
      <c r="RU415" s="1"/>
      <c r="RV415" s="1"/>
      <c r="RW415" s="1"/>
      <c r="RX415" s="1"/>
      <c r="RY415" s="1"/>
      <c r="RZ415" s="1"/>
      <c r="SA415" s="1"/>
      <c r="SB415" s="1"/>
      <c r="SC415" s="1"/>
      <c r="SD415" s="1"/>
      <c r="SE415" s="1"/>
      <c r="SF415" s="1"/>
      <c r="SG415" s="1"/>
      <c r="SH415" s="1"/>
      <c r="SI415" s="1"/>
      <c r="SJ415" s="1"/>
      <c r="SK415" s="1"/>
      <c r="SL415" s="1"/>
      <c r="SM415" s="1"/>
      <c r="SN415" s="1"/>
      <c r="SO415" s="1"/>
      <c r="SP415" s="1"/>
      <c r="SQ415" s="1"/>
      <c r="SR415" s="1"/>
      <c r="SS415" s="1"/>
      <c r="ST415" s="1"/>
      <c r="SU415" s="1"/>
      <c r="SV415" s="1"/>
      <c r="SW415" s="1"/>
      <c r="SX415" s="1"/>
      <c r="SY415" s="1"/>
      <c r="SZ415" s="1"/>
      <c r="TA415" s="1"/>
      <c r="TB415" s="1"/>
      <c r="TC415" s="1"/>
      <c r="TD415" s="1"/>
      <c r="TE415" s="1"/>
      <c r="TF415" s="1"/>
      <c r="TG415" s="1"/>
      <c r="TH415" s="1"/>
      <c r="TI415" s="1"/>
      <c r="TJ415" s="1"/>
      <c r="TK415" s="1"/>
      <c r="TL415" s="1"/>
      <c r="TM415" s="1"/>
      <c r="TN415" s="1"/>
      <c r="TO415" s="1"/>
      <c r="TP415" s="1"/>
      <c r="TQ415" s="1"/>
      <c r="TR415" s="1"/>
      <c r="TS415" s="1"/>
      <c r="TT415" s="1"/>
      <c r="TU415" s="1"/>
      <c r="TV415" s="1"/>
      <c r="TW415" s="1"/>
      <c r="TX415" s="1"/>
      <c r="TY415" s="1"/>
      <c r="TZ415" s="1"/>
      <c r="UA415" s="1"/>
      <c r="UB415" s="1"/>
      <c r="UC415" s="1"/>
      <c r="UD415" s="1"/>
      <c r="UE415" s="1"/>
      <c r="UF415" s="1"/>
      <c r="UG415" s="1"/>
      <c r="UH415" s="1"/>
      <c r="UI415" s="1"/>
      <c r="UJ415" s="1"/>
      <c r="UK415" s="1"/>
      <c r="UL415" s="1"/>
      <c r="UM415" s="1"/>
      <c r="UN415" s="1"/>
      <c r="UO415" s="1"/>
      <c r="UP415" s="1"/>
      <c r="UQ415" s="1"/>
      <c r="UR415" s="1"/>
      <c r="US415" s="1"/>
      <c r="UT415" s="1"/>
      <c r="UU415" s="1"/>
      <c r="UV415" s="1"/>
      <c r="UW415" s="1"/>
      <c r="UX415" s="1"/>
      <c r="UY415" s="1"/>
      <c r="UZ415" s="1"/>
      <c r="VA415" s="1"/>
      <c r="VB415" s="1"/>
      <c r="VC415" s="1"/>
      <c r="VD415" s="1"/>
      <c r="VE415" s="1"/>
      <c r="VF415" s="1"/>
      <c r="VG415" s="1"/>
      <c r="VH415" s="1"/>
      <c r="VI415" s="1"/>
      <c r="VJ415" s="1"/>
      <c r="VK415" s="1"/>
      <c r="VL415" s="1"/>
      <c r="VM415" s="1"/>
      <c r="VN415" s="1"/>
      <c r="VO415" s="1"/>
      <c r="VP415" s="1"/>
      <c r="VQ415" s="1"/>
      <c r="VR415" s="1"/>
      <c r="VS415" s="1"/>
      <c r="VT415" s="1"/>
      <c r="VU415" s="1"/>
      <c r="VV415" s="1"/>
      <c r="VW415" s="1"/>
      <c r="VX415" s="1"/>
      <c r="VY415" s="1"/>
      <c r="VZ415" s="1"/>
      <c r="WA415" s="1"/>
      <c r="WB415" s="1"/>
      <c r="WC415" s="1"/>
      <c r="WD415" s="1"/>
      <c r="WE415" s="1"/>
      <c r="WF415" s="1"/>
      <c r="WG415" s="1"/>
      <c r="WH415" s="1"/>
      <c r="WI415" s="1"/>
      <c r="WJ415" s="1"/>
      <c r="WK415" s="1"/>
      <c r="WL415" s="1"/>
      <c r="WM415" s="1"/>
      <c r="WN415" s="1"/>
      <c r="WO415" s="1"/>
      <c r="WP415" s="1"/>
      <c r="WQ415" s="1"/>
      <c r="WR415" s="1"/>
      <c r="WS415" s="1"/>
      <c r="WT415" s="1"/>
      <c r="WU415" s="1"/>
      <c r="WV415" s="1"/>
      <c r="WW415" s="1"/>
      <c r="WX415" s="1"/>
      <c r="WY415" s="1"/>
      <c r="WZ415" s="1"/>
      <c r="XA415" s="1"/>
      <c r="XB415" s="1"/>
      <c r="XC415" s="1"/>
      <c r="XD415" s="1"/>
      <c r="XE415" s="1"/>
      <c r="XF415" s="1"/>
      <c r="XG415" s="1"/>
      <c r="XH415" s="1"/>
      <c r="XI415" s="1"/>
      <c r="XJ415" s="1"/>
      <c r="XK415" s="1"/>
      <c r="XL415" s="1"/>
      <c r="XM415" s="1"/>
      <c r="XN415" s="1"/>
      <c r="XO415" s="1"/>
      <c r="XP415" s="1"/>
      <c r="XQ415" s="1"/>
      <c r="XR415" s="1"/>
      <c r="XS415" s="1"/>
      <c r="XT415" s="1"/>
      <c r="XU415" s="1"/>
      <c r="XV415" s="1"/>
      <c r="XW415" s="1"/>
      <c r="XX415" s="1"/>
      <c r="XY415" s="1"/>
      <c r="XZ415" s="1"/>
      <c r="YA415" s="1"/>
      <c r="YB415" s="1"/>
      <c r="YC415" s="1"/>
      <c r="YD415" s="1"/>
      <c r="YE415" s="1"/>
      <c r="YF415" s="1"/>
      <c r="YG415" s="1"/>
      <c r="YH415" s="1"/>
      <c r="YI415" s="1"/>
      <c r="YJ415" s="1"/>
      <c r="YK415" s="1"/>
      <c r="YL415" s="1"/>
      <c r="YM415" s="1"/>
      <c r="YN415" s="1"/>
      <c r="YO415" s="1"/>
      <c r="YP415" s="1"/>
      <c r="YQ415" s="1"/>
      <c r="YR415" s="1"/>
      <c r="YS415" s="1"/>
      <c r="YT415" s="1"/>
      <c r="YU415" s="1"/>
      <c r="YV415" s="1"/>
      <c r="YW415" s="1"/>
      <c r="YX415" s="1"/>
      <c r="YY415" s="1"/>
      <c r="YZ415" s="1"/>
      <c r="ZA415" s="1"/>
      <c r="ZB415" s="1"/>
      <c r="ZC415" s="1"/>
      <c r="ZD415" s="1"/>
      <c r="ZE415" s="1"/>
      <c r="ZF415" s="1"/>
      <c r="ZG415" s="1"/>
      <c r="ZH415" s="1"/>
      <c r="ZI415" s="1"/>
      <c r="ZJ415" s="1"/>
      <c r="ZK415" s="1"/>
      <c r="ZL415" s="1"/>
      <c r="ZM415" s="1"/>
      <c r="ZN415" s="1"/>
      <c r="ZO415" s="1"/>
      <c r="ZP415" s="1"/>
      <c r="ZQ415" s="1"/>
      <c r="ZR415" s="1"/>
      <c r="ZS415" s="1"/>
      <c r="ZT415" s="1"/>
      <c r="ZU415" s="1"/>
      <c r="ZV415" s="1"/>
      <c r="ZW415" s="1"/>
      <c r="ZX415" s="1"/>
      <c r="ZY415" s="1"/>
      <c r="ZZ415" s="1"/>
      <c r="AAA415" s="1"/>
      <c r="AAB415" s="1"/>
      <c r="AAC415" s="1"/>
      <c r="AAD415" s="1"/>
      <c r="AAE415" s="1"/>
      <c r="AAF415" s="1"/>
      <c r="AAG415" s="1"/>
      <c r="AAH415" s="1"/>
      <c r="AAI415" s="1"/>
      <c r="AAJ415" s="1"/>
      <c r="AAK415" s="1"/>
      <c r="AAL415" s="1"/>
      <c r="AAM415" s="1"/>
      <c r="AAN415" s="1"/>
      <c r="AAO415" s="1"/>
      <c r="AAP415" s="1"/>
      <c r="AAQ415" s="1"/>
      <c r="AAR415" s="1"/>
      <c r="AAS415" s="1"/>
      <c r="AAT415" s="1"/>
      <c r="AAU415" s="1"/>
      <c r="AAV415" s="1"/>
      <c r="AAW415" s="1"/>
      <c r="AAX415" s="1"/>
      <c r="AAY415" s="1"/>
      <c r="AAZ415" s="1"/>
      <c r="ABA415" s="1"/>
      <c r="ABB415" s="1"/>
      <c r="ABC415" s="1"/>
      <c r="ABD415" s="1"/>
      <c r="ABE415" s="1"/>
      <c r="ABF415" s="1"/>
      <c r="ABG415" s="1"/>
      <c r="ABH415" s="1"/>
      <c r="ABI415" s="1"/>
      <c r="ABJ415" s="1"/>
      <c r="ABK415" s="1"/>
      <c r="ABL415" s="1"/>
      <c r="ABM415" s="1"/>
      <c r="ABN415" s="1"/>
      <c r="ABO415" s="1"/>
      <c r="ABP415" s="1"/>
      <c r="ABQ415" s="1"/>
      <c r="ABR415" s="1"/>
      <c r="ABS415" s="1"/>
      <c r="ABT415" s="1"/>
      <c r="ABU415" s="1"/>
      <c r="ABV415" s="1"/>
      <c r="ABW415" s="1"/>
      <c r="ABX415" s="1"/>
      <c r="ABY415" s="1"/>
      <c r="ABZ415" s="1"/>
      <c r="ACA415" s="1"/>
      <c r="ACB415" s="1"/>
      <c r="ACC415" s="1"/>
      <c r="ACD415" s="1"/>
      <c r="ACE415" s="1"/>
      <c r="ACF415" s="1"/>
      <c r="ACG415" s="1"/>
      <c r="ACH415" s="1"/>
      <c r="ACI415" s="1"/>
      <c r="ACJ415" s="1"/>
      <c r="ACK415" s="1"/>
      <c r="ACL415" s="1"/>
      <c r="ACM415" s="1"/>
      <c r="ACN415" s="1"/>
      <c r="ACO415" s="1"/>
      <c r="ACP415" s="1"/>
      <c r="ACQ415" s="1"/>
      <c r="ACR415" s="1"/>
      <c r="ACS415" s="1"/>
      <c r="ACT415" s="1"/>
      <c r="ACU415" s="1"/>
      <c r="ACV415" s="1"/>
      <c r="ACW415" s="1"/>
      <c r="ACX415" s="1"/>
      <c r="ACY415" s="1"/>
      <c r="ACZ415" s="1"/>
      <c r="ADA415" s="1"/>
      <c r="ADB415" s="1"/>
      <c r="ADC415" s="1"/>
      <c r="ADD415" s="1"/>
      <c r="ADE415" s="1"/>
      <c r="ADF415" s="1"/>
      <c r="ADG415" s="1"/>
      <c r="ADH415" s="1"/>
      <c r="ADI415" s="1"/>
      <c r="ADJ415" s="1"/>
      <c r="ADK415" s="1"/>
      <c r="ADL415" s="1"/>
      <c r="ADM415" s="1"/>
      <c r="ADN415" s="1"/>
      <c r="ADO415" s="1"/>
      <c r="ADP415" s="1"/>
      <c r="ADQ415" s="1"/>
      <c r="ADR415" s="1"/>
      <c r="ADS415" s="1"/>
      <c r="ADT415" s="1"/>
      <c r="ADU415" s="1"/>
      <c r="ADV415" s="1"/>
    </row>
    <row r="416" spans="1:802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1"/>
      <c r="OP416" s="1"/>
      <c r="OQ416" s="1"/>
      <c r="OR416" s="1"/>
      <c r="OS416" s="1"/>
      <c r="OT416" s="1"/>
      <c r="OU416" s="1"/>
      <c r="OV416" s="1"/>
      <c r="OW416" s="1"/>
      <c r="OX416" s="1"/>
      <c r="OY416" s="1"/>
      <c r="OZ416" s="1"/>
      <c r="PA416" s="1"/>
      <c r="PB416" s="1"/>
      <c r="PC416" s="1"/>
      <c r="PD416" s="1"/>
      <c r="PE416" s="1"/>
      <c r="PF416" s="1"/>
      <c r="PG416" s="1"/>
      <c r="PH416" s="1"/>
      <c r="PI416" s="1"/>
      <c r="PJ416" s="1"/>
      <c r="PK416" s="1"/>
      <c r="PL416" s="1"/>
      <c r="PM416" s="1"/>
      <c r="PN416" s="1"/>
      <c r="PO416" s="1"/>
      <c r="PP416" s="1"/>
      <c r="PQ416" s="1"/>
      <c r="PR416" s="1"/>
      <c r="PS416" s="1"/>
      <c r="PT416" s="1"/>
      <c r="PU416" s="1"/>
      <c r="PV416" s="1"/>
      <c r="PW416" s="1"/>
      <c r="PX416" s="1"/>
      <c r="PY416" s="1"/>
      <c r="PZ416" s="1"/>
      <c r="QA416" s="1"/>
      <c r="QB416" s="1"/>
      <c r="QC416" s="1"/>
      <c r="QD416" s="1"/>
      <c r="QE416" s="1"/>
      <c r="QF416" s="1"/>
      <c r="QG416" s="1"/>
      <c r="QH416" s="1"/>
      <c r="QI416" s="1"/>
      <c r="QJ416" s="1"/>
      <c r="QK416" s="1"/>
      <c r="QL416" s="1"/>
      <c r="QM416" s="1"/>
      <c r="QN416" s="1"/>
      <c r="QO416" s="1"/>
      <c r="QP416" s="1"/>
      <c r="QQ416" s="1"/>
      <c r="QR416" s="1"/>
      <c r="QS416" s="1"/>
      <c r="QT416" s="1"/>
      <c r="QU416" s="1"/>
      <c r="QV416" s="1"/>
      <c r="QW416" s="1"/>
      <c r="QX416" s="1"/>
      <c r="QY416" s="1"/>
      <c r="QZ416" s="1"/>
      <c r="RA416" s="1"/>
      <c r="RB416" s="1"/>
      <c r="RC416" s="1"/>
      <c r="RD416" s="1"/>
      <c r="RE416" s="1"/>
      <c r="RF416" s="1"/>
      <c r="RG416" s="1"/>
      <c r="RH416" s="1"/>
      <c r="RI416" s="1"/>
      <c r="RJ416" s="1"/>
      <c r="RK416" s="1"/>
      <c r="RL416" s="1"/>
      <c r="RM416" s="1"/>
      <c r="RN416" s="1"/>
      <c r="RO416" s="1"/>
      <c r="RP416" s="1"/>
      <c r="RQ416" s="1"/>
      <c r="RR416" s="1"/>
      <c r="RS416" s="1"/>
      <c r="RT416" s="1"/>
      <c r="RU416" s="1"/>
      <c r="RV416" s="1"/>
      <c r="RW416" s="1"/>
      <c r="RX416" s="1"/>
      <c r="RY416" s="1"/>
      <c r="RZ416" s="1"/>
      <c r="SA416" s="1"/>
      <c r="SB416" s="1"/>
      <c r="SC416" s="1"/>
      <c r="SD416" s="1"/>
      <c r="SE416" s="1"/>
      <c r="SF416" s="1"/>
      <c r="SG416" s="1"/>
      <c r="SH416" s="1"/>
      <c r="SI416" s="1"/>
      <c r="SJ416" s="1"/>
      <c r="SK416" s="1"/>
      <c r="SL416" s="1"/>
      <c r="SM416" s="1"/>
      <c r="SN416" s="1"/>
      <c r="SO416" s="1"/>
      <c r="SP416" s="1"/>
      <c r="SQ416" s="1"/>
      <c r="SR416" s="1"/>
      <c r="SS416" s="1"/>
      <c r="ST416" s="1"/>
      <c r="SU416" s="1"/>
      <c r="SV416" s="1"/>
      <c r="SW416" s="1"/>
      <c r="SX416" s="1"/>
      <c r="SY416" s="1"/>
      <c r="SZ416" s="1"/>
      <c r="TA416" s="1"/>
      <c r="TB416" s="1"/>
      <c r="TC416" s="1"/>
      <c r="TD416" s="1"/>
      <c r="TE416" s="1"/>
      <c r="TF416" s="1"/>
      <c r="TG416" s="1"/>
      <c r="TH416" s="1"/>
      <c r="TI416" s="1"/>
      <c r="TJ416" s="1"/>
      <c r="TK416" s="1"/>
      <c r="TL416" s="1"/>
      <c r="TM416" s="1"/>
      <c r="TN416" s="1"/>
      <c r="TO416" s="1"/>
      <c r="TP416" s="1"/>
      <c r="TQ416" s="1"/>
      <c r="TR416" s="1"/>
      <c r="TS416" s="1"/>
      <c r="TT416" s="1"/>
      <c r="TU416" s="1"/>
      <c r="TV416" s="1"/>
      <c r="TW416" s="1"/>
      <c r="TX416" s="1"/>
      <c r="TY416" s="1"/>
      <c r="TZ416" s="1"/>
      <c r="UA416" s="1"/>
      <c r="UB416" s="1"/>
      <c r="UC416" s="1"/>
      <c r="UD416" s="1"/>
      <c r="UE416" s="1"/>
      <c r="UF416" s="1"/>
      <c r="UG416" s="1"/>
      <c r="UH416" s="1"/>
      <c r="UI416" s="1"/>
      <c r="UJ416" s="1"/>
      <c r="UK416" s="1"/>
      <c r="UL416" s="1"/>
      <c r="UM416" s="1"/>
      <c r="UN416" s="1"/>
      <c r="UO416" s="1"/>
      <c r="UP416" s="1"/>
      <c r="UQ416" s="1"/>
      <c r="UR416" s="1"/>
      <c r="US416" s="1"/>
      <c r="UT416" s="1"/>
      <c r="UU416" s="1"/>
      <c r="UV416" s="1"/>
      <c r="UW416" s="1"/>
      <c r="UX416" s="1"/>
      <c r="UY416" s="1"/>
      <c r="UZ416" s="1"/>
      <c r="VA416" s="1"/>
      <c r="VB416" s="1"/>
      <c r="VC416" s="1"/>
      <c r="VD416" s="1"/>
      <c r="VE416" s="1"/>
      <c r="VF416" s="1"/>
      <c r="VG416" s="1"/>
      <c r="VH416" s="1"/>
      <c r="VI416" s="1"/>
      <c r="VJ416" s="1"/>
      <c r="VK416" s="1"/>
      <c r="VL416" s="1"/>
      <c r="VM416" s="1"/>
      <c r="VN416" s="1"/>
      <c r="VO416" s="1"/>
      <c r="VP416" s="1"/>
      <c r="VQ416" s="1"/>
      <c r="VR416" s="1"/>
      <c r="VS416" s="1"/>
      <c r="VT416" s="1"/>
      <c r="VU416" s="1"/>
      <c r="VV416" s="1"/>
      <c r="VW416" s="1"/>
      <c r="VX416" s="1"/>
      <c r="VY416" s="1"/>
      <c r="VZ416" s="1"/>
      <c r="WA416" s="1"/>
      <c r="WB416" s="1"/>
      <c r="WC416" s="1"/>
      <c r="WD416" s="1"/>
      <c r="WE416" s="1"/>
      <c r="WF416" s="1"/>
      <c r="WG416" s="1"/>
      <c r="WH416" s="1"/>
      <c r="WI416" s="1"/>
      <c r="WJ416" s="1"/>
      <c r="WK416" s="1"/>
      <c r="WL416" s="1"/>
      <c r="WM416" s="1"/>
      <c r="WN416" s="1"/>
      <c r="WO416" s="1"/>
      <c r="WP416" s="1"/>
      <c r="WQ416" s="1"/>
      <c r="WR416" s="1"/>
      <c r="WS416" s="1"/>
      <c r="WT416" s="1"/>
      <c r="WU416" s="1"/>
      <c r="WV416" s="1"/>
      <c r="WW416" s="1"/>
      <c r="WX416" s="1"/>
      <c r="WY416" s="1"/>
      <c r="WZ416" s="1"/>
      <c r="XA416" s="1"/>
      <c r="XB416" s="1"/>
      <c r="XC416" s="1"/>
      <c r="XD416" s="1"/>
      <c r="XE416" s="1"/>
      <c r="XF416" s="1"/>
      <c r="XG416" s="1"/>
      <c r="XH416" s="1"/>
      <c r="XI416" s="1"/>
      <c r="XJ416" s="1"/>
      <c r="XK416" s="1"/>
      <c r="XL416" s="1"/>
      <c r="XM416" s="1"/>
      <c r="XN416" s="1"/>
      <c r="XO416" s="1"/>
      <c r="XP416" s="1"/>
      <c r="XQ416" s="1"/>
      <c r="XR416" s="1"/>
      <c r="XS416" s="1"/>
      <c r="XT416" s="1"/>
      <c r="XU416" s="1"/>
      <c r="XV416" s="1"/>
      <c r="XW416" s="1"/>
      <c r="XX416" s="1"/>
      <c r="XY416" s="1"/>
      <c r="XZ416" s="1"/>
      <c r="YA416" s="1"/>
      <c r="YB416" s="1"/>
      <c r="YC416" s="1"/>
      <c r="YD416" s="1"/>
      <c r="YE416" s="1"/>
      <c r="YF416" s="1"/>
      <c r="YG416" s="1"/>
      <c r="YH416" s="1"/>
      <c r="YI416" s="1"/>
      <c r="YJ416" s="1"/>
      <c r="YK416" s="1"/>
      <c r="YL416" s="1"/>
      <c r="YM416" s="1"/>
      <c r="YN416" s="1"/>
      <c r="YO416" s="1"/>
      <c r="YP416" s="1"/>
      <c r="YQ416" s="1"/>
      <c r="YR416" s="1"/>
      <c r="YS416" s="1"/>
      <c r="YT416" s="1"/>
      <c r="YU416" s="1"/>
      <c r="YV416" s="1"/>
      <c r="YW416" s="1"/>
      <c r="YX416" s="1"/>
      <c r="YY416" s="1"/>
      <c r="YZ416" s="1"/>
      <c r="ZA416" s="1"/>
      <c r="ZB416" s="1"/>
      <c r="ZC416" s="1"/>
      <c r="ZD416" s="1"/>
      <c r="ZE416" s="1"/>
      <c r="ZF416" s="1"/>
      <c r="ZG416" s="1"/>
      <c r="ZH416" s="1"/>
      <c r="ZI416" s="1"/>
      <c r="ZJ416" s="1"/>
      <c r="ZK416" s="1"/>
      <c r="ZL416" s="1"/>
      <c r="ZM416" s="1"/>
      <c r="ZN416" s="1"/>
      <c r="ZO416" s="1"/>
      <c r="ZP416" s="1"/>
      <c r="ZQ416" s="1"/>
      <c r="ZR416" s="1"/>
      <c r="ZS416" s="1"/>
      <c r="ZT416" s="1"/>
      <c r="ZU416" s="1"/>
      <c r="ZV416" s="1"/>
      <c r="ZW416" s="1"/>
      <c r="ZX416" s="1"/>
      <c r="ZY416" s="1"/>
      <c r="ZZ416" s="1"/>
      <c r="AAA416" s="1"/>
      <c r="AAB416" s="1"/>
      <c r="AAC416" s="1"/>
      <c r="AAD416" s="1"/>
      <c r="AAE416" s="1"/>
      <c r="AAF416" s="1"/>
      <c r="AAG416" s="1"/>
      <c r="AAH416" s="1"/>
      <c r="AAI416" s="1"/>
      <c r="AAJ416" s="1"/>
      <c r="AAK416" s="1"/>
      <c r="AAL416" s="1"/>
      <c r="AAM416" s="1"/>
      <c r="AAN416" s="1"/>
      <c r="AAO416" s="1"/>
      <c r="AAP416" s="1"/>
      <c r="AAQ416" s="1"/>
      <c r="AAR416" s="1"/>
      <c r="AAS416" s="1"/>
      <c r="AAT416" s="1"/>
      <c r="AAU416" s="1"/>
      <c r="AAV416" s="1"/>
      <c r="AAW416" s="1"/>
      <c r="AAX416" s="1"/>
      <c r="AAY416" s="1"/>
      <c r="AAZ416" s="1"/>
      <c r="ABA416" s="1"/>
      <c r="ABB416" s="1"/>
      <c r="ABC416" s="1"/>
      <c r="ABD416" s="1"/>
      <c r="ABE416" s="1"/>
      <c r="ABF416" s="1"/>
      <c r="ABG416" s="1"/>
      <c r="ABH416" s="1"/>
      <c r="ABI416" s="1"/>
      <c r="ABJ416" s="1"/>
      <c r="ABK416" s="1"/>
      <c r="ABL416" s="1"/>
      <c r="ABM416" s="1"/>
      <c r="ABN416" s="1"/>
      <c r="ABO416" s="1"/>
      <c r="ABP416" s="1"/>
      <c r="ABQ416" s="1"/>
      <c r="ABR416" s="1"/>
      <c r="ABS416" s="1"/>
      <c r="ABT416" s="1"/>
      <c r="ABU416" s="1"/>
      <c r="ABV416" s="1"/>
      <c r="ABW416" s="1"/>
      <c r="ABX416" s="1"/>
      <c r="ABY416" s="1"/>
      <c r="ABZ416" s="1"/>
      <c r="ACA416" s="1"/>
      <c r="ACB416" s="1"/>
      <c r="ACC416" s="1"/>
      <c r="ACD416" s="1"/>
      <c r="ACE416" s="1"/>
      <c r="ACF416" s="1"/>
      <c r="ACG416" s="1"/>
      <c r="ACH416" s="1"/>
      <c r="ACI416" s="1"/>
      <c r="ACJ416" s="1"/>
      <c r="ACK416" s="1"/>
      <c r="ACL416" s="1"/>
      <c r="ACM416" s="1"/>
      <c r="ACN416" s="1"/>
      <c r="ACO416" s="1"/>
      <c r="ACP416" s="1"/>
      <c r="ACQ416" s="1"/>
      <c r="ACR416" s="1"/>
      <c r="ACS416" s="1"/>
      <c r="ACT416" s="1"/>
      <c r="ACU416" s="1"/>
      <c r="ACV416" s="1"/>
      <c r="ACW416" s="1"/>
      <c r="ACX416" s="1"/>
      <c r="ACY416" s="1"/>
      <c r="ACZ416" s="1"/>
      <c r="ADA416" s="1"/>
      <c r="ADB416" s="1"/>
      <c r="ADC416" s="1"/>
      <c r="ADD416" s="1"/>
      <c r="ADE416" s="1"/>
      <c r="ADF416" s="1"/>
      <c r="ADG416" s="1"/>
      <c r="ADH416" s="1"/>
      <c r="ADI416" s="1"/>
      <c r="ADJ416" s="1"/>
      <c r="ADK416" s="1"/>
      <c r="ADL416" s="1"/>
      <c r="ADM416" s="1"/>
      <c r="ADN416" s="1"/>
      <c r="ADO416" s="1"/>
      <c r="ADP416" s="1"/>
      <c r="ADQ416" s="1"/>
      <c r="ADR416" s="1"/>
      <c r="ADS416" s="1"/>
      <c r="ADT416" s="1"/>
      <c r="ADU416" s="1"/>
      <c r="ADV416" s="1"/>
    </row>
    <row r="417" spans="1:802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1"/>
      <c r="OP417" s="1"/>
      <c r="OQ417" s="1"/>
      <c r="OR417" s="1"/>
      <c r="OS417" s="1"/>
      <c r="OT417" s="1"/>
      <c r="OU417" s="1"/>
      <c r="OV417" s="1"/>
      <c r="OW417" s="1"/>
      <c r="OX417" s="1"/>
      <c r="OY417" s="1"/>
      <c r="OZ417" s="1"/>
      <c r="PA417" s="1"/>
      <c r="PB417" s="1"/>
      <c r="PC417" s="1"/>
      <c r="PD417" s="1"/>
      <c r="PE417" s="1"/>
      <c r="PF417" s="1"/>
      <c r="PG417" s="1"/>
      <c r="PH417" s="1"/>
      <c r="PI417" s="1"/>
      <c r="PJ417" s="1"/>
      <c r="PK417" s="1"/>
      <c r="PL417" s="1"/>
      <c r="PM417" s="1"/>
      <c r="PN417" s="1"/>
      <c r="PO417" s="1"/>
      <c r="PP417" s="1"/>
      <c r="PQ417" s="1"/>
      <c r="PR417" s="1"/>
      <c r="PS417" s="1"/>
      <c r="PT417" s="1"/>
      <c r="PU417" s="1"/>
      <c r="PV417" s="1"/>
      <c r="PW417" s="1"/>
      <c r="PX417" s="1"/>
      <c r="PY417" s="1"/>
      <c r="PZ417" s="1"/>
      <c r="QA417" s="1"/>
      <c r="QB417" s="1"/>
      <c r="QC417" s="1"/>
      <c r="QD417" s="1"/>
      <c r="QE417" s="1"/>
      <c r="QF417" s="1"/>
      <c r="QG417" s="1"/>
      <c r="QH417" s="1"/>
      <c r="QI417" s="1"/>
      <c r="QJ417" s="1"/>
      <c r="QK417" s="1"/>
      <c r="QL417" s="1"/>
      <c r="QM417" s="1"/>
      <c r="QN417" s="1"/>
      <c r="QO417" s="1"/>
      <c r="QP417" s="1"/>
      <c r="QQ417" s="1"/>
      <c r="QR417" s="1"/>
      <c r="QS417" s="1"/>
      <c r="QT417" s="1"/>
      <c r="QU417" s="1"/>
      <c r="QV417" s="1"/>
      <c r="QW417" s="1"/>
      <c r="QX417" s="1"/>
      <c r="QY417" s="1"/>
      <c r="QZ417" s="1"/>
      <c r="RA417" s="1"/>
      <c r="RB417" s="1"/>
      <c r="RC417" s="1"/>
      <c r="RD417" s="1"/>
      <c r="RE417" s="1"/>
      <c r="RF417" s="1"/>
      <c r="RG417" s="1"/>
      <c r="RH417" s="1"/>
      <c r="RI417" s="1"/>
      <c r="RJ417" s="1"/>
      <c r="RK417" s="1"/>
      <c r="RL417" s="1"/>
      <c r="RM417" s="1"/>
      <c r="RN417" s="1"/>
      <c r="RO417" s="1"/>
      <c r="RP417" s="1"/>
      <c r="RQ417" s="1"/>
      <c r="RR417" s="1"/>
      <c r="RS417" s="1"/>
      <c r="RT417" s="1"/>
      <c r="RU417" s="1"/>
      <c r="RV417" s="1"/>
      <c r="RW417" s="1"/>
      <c r="RX417" s="1"/>
      <c r="RY417" s="1"/>
      <c r="RZ417" s="1"/>
      <c r="SA417" s="1"/>
      <c r="SB417" s="1"/>
      <c r="SC417" s="1"/>
      <c r="SD417" s="1"/>
      <c r="SE417" s="1"/>
      <c r="SF417" s="1"/>
      <c r="SG417" s="1"/>
      <c r="SH417" s="1"/>
      <c r="SI417" s="1"/>
      <c r="SJ417" s="1"/>
      <c r="SK417" s="1"/>
      <c r="SL417" s="1"/>
      <c r="SM417" s="1"/>
      <c r="SN417" s="1"/>
      <c r="SO417" s="1"/>
      <c r="SP417" s="1"/>
      <c r="SQ417" s="1"/>
      <c r="SR417" s="1"/>
      <c r="SS417" s="1"/>
      <c r="ST417" s="1"/>
      <c r="SU417" s="1"/>
      <c r="SV417" s="1"/>
      <c r="SW417" s="1"/>
      <c r="SX417" s="1"/>
      <c r="SY417" s="1"/>
      <c r="SZ417" s="1"/>
      <c r="TA417" s="1"/>
      <c r="TB417" s="1"/>
      <c r="TC417" s="1"/>
      <c r="TD417" s="1"/>
      <c r="TE417" s="1"/>
      <c r="TF417" s="1"/>
      <c r="TG417" s="1"/>
      <c r="TH417" s="1"/>
      <c r="TI417" s="1"/>
      <c r="TJ417" s="1"/>
      <c r="TK417" s="1"/>
      <c r="TL417" s="1"/>
      <c r="TM417" s="1"/>
      <c r="TN417" s="1"/>
      <c r="TO417" s="1"/>
      <c r="TP417" s="1"/>
      <c r="TQ417" s="1"/>
      <c r="TR417" s="1"/>
      <c r="TS417" s="1"/>
      <c r="TT417" s="1"/>
      <c r="TU417" s="1"/>
      <c r="TV417" s="1"/>
      <c r="TW417" s="1"/>
      <c r="TX417" s="1"/>
      <c r="TY417" s="1"/>
      <c r="TZ417" s="1"/>
      <c r="UA417" s="1"/>
      <c r="UB417" s="1"/>
      <c r="UC417" s="1"/>
      <c r="UD417" s="1"/>
      <c r="UE417" s="1"/>
      <c r="UF417" s="1"/>
      <c r="UG417" s="1"/>
      <c r="UH417" s="1"/>
      <c r="UI417" s="1"/>
      <c r="UJ417" s="1"/>
      <c r="UK417" s="1"/>
      <c r="UL417" s="1"/>
      <c r="UM417" s="1"/>
      <c r="UN417" s="1"/>
      <c r="UO417" s="1"/>
      <c r="UP417" s="1"/>
      <c r="UQ417" s="1"/>
      <c r="UR417" s="1"/>
      <c r="US417" s="1"/>
      <c r="UT417" s="1"/>
      <c r="UU417" s="1"/>
      <c r="UV417" s="1"/>
      <c r="UW417" s="1"/>
      <c r="UX417" s="1"/>
      <c r="UY417" s="1"/>
      <c r="UZ417" s="1"/>
      <c r="VA417" s="1"/>
      <c r="VB417" s="1"/>
      <c r="VC417" s="1"/>
      <c r="VD417" s="1"/>
      <c r="VE417" s="1"/>
      <c r="VF417" s="1"/>
      <c r="VG417" s="1"/>
      <c r="VH417" s="1"/>
      <c r="VI417" s="1"/>
      <c r="VJ417" s="1"/>
      <c r="VK417" s="1"/>
      <c r="VL417" s="1"/>
      <c r="VM417" s="1"/>
      <c r="VN417" s="1"/>
      <c r="VO417" s="1"/>
      <c r="VP417" s="1"/>
      <c r="VQ417" s="1"/>
      <c r="VR417" s="1"/>
      <c r="VS417" s="1"/>
      <c r="VT417" s="1"/>
      <c r="VU417" s="1"/>
      <c r="VV417" s="1"/>
      <c r="VW417" s="1"/>
      <c r="VX417" s="1"/>
      <c r="VY417" s="1"/>
      <c r="VZ417" s="1"/>
      <c r="WA417" s="1"/>
      <c r="WB417" s="1"/>
      <c r="WC417" s="1"/>
      <c r="WD417" s="1"/>
      <c r="WE417" s="1"/>
      <c r="WF417" s="1"/>
      <c r="WG417" s="1"/>
      <c r="WH417" s="1"/>
      <c r="WI417" s="1"/>
      <c r="WJ417" s="1"/>
      <c r="WK417" s="1"/>
      <c r="WL417" s="1"/>
      <c r="WM417" s="1"/>
      <c r="WN417" s="1"/>
      <c r="WO417" s="1"/>
      <c r="WP417" s="1"/>
      <c r="WQ417" s="1"/>
      <c r="WR417" s="1"/>
      <c r="WS417" s="1"/>
      <c r="WT417" s="1"/>
      <c r="WU417" s="1"/>
      <c r="WV417" s="1"/>
      <c r="WW417" s="1"/>
      <c r="WX417" s="1"/>
      <c r="WY417" s="1"/>
      <c r="WZ417" s="1"/>
      <c r="XA417" s="1"/>
      <c r="XB417" s="1"/>
      <c r="XC417" s="1"/>
      <c r="XD417" s="1"/>
      <c r="XE417" s="1"/>
      <c r="XF417" s="1"/>
      <c r="XG417" s="1"/>
      <c r="XH417" s="1"/>
      <c r="XI417" s="1"/>
      <c r="XJ417" s="1"/>
      <c r="XK417" s="1"/>
      <c r="XL417" s="1"/>
      <c r="XM417" s="1"/>
      <c r="XN417" s="1"/>
      <c r="XO417" s="1"/>
      <c r="XP417" s="1"/>
      <c r="XQ417" s="1"/>
      <c r="XR417" s="1"/>
      <c r="XS417" s="1"/>
      <c r="XT417" s="1"/>
      <c r="XU417" s="1"/>
      <c r="XV417" s="1"/>
      <c r="XW417" s="1"/>
      <c r="XX417" s="1"/>
      <c r="XY417" s="1"/>
      <c r="XZ417" s="1"/>
      <c r="YA417" s="1"/>
      <c r="YB417" s="1"/>
      <c r="YC417" s="1"/>
      <c r="YD417" s="1"/>
      <c r="YE417" s="1"/>
      <c r="YF417" s="1"/>
      <c r="YG417" s="1"/>
      <c r="YH417" s="1"/>
      <c r="YI417" s="1"/>
      <c r="YJ417" s="1"/>
      <c r="YK417" s="1"/>
      <c r="YL417" s="1"/>
      <c r="YM417" s="1"/>
      <c r="YN417" s="1"/>
      <c r="YO417" s="1"/>
      <c r="YP417" s="1"/>
      <c r="YQ417" s="1"/>
      <c r="YR417" s="1"/>
      <c r="YS417" s="1"/>
      <c r="YT417" s="1"/>
      <c r="YU417" s="1"/>
      <c r="YV417" s="1"/>
      <c r="YW417" s="1"/>
      <c r="YX417" s="1"/>
      <c r="YY417" s="1"/>
      <c r="YZ417" s="1"/>
      <c r="ZA417" s="1"/>
      <c r="ZB417" s="1"/>
      <c r="ZC417" s="1"/>
      <c r="ZD417" s="1"/>
      <c r="ZE417" s="1"/>
      <c r="ZF417" s="1"/>
      <c r="ZG417" s="1"/>
      <c r="ZH417" s="1"/>
      <c r="ZI417" s="1"/>
      <c r="ZJ417" s="1"/>
      <c r="ZK417" s="1"/>
      <c r="ZL417" s="1"/>
      <c r="ZM417" s="1"/>
      <c r="ZN417" s="1"/>
      <c r="ZO417" s="1"/>
      <c r="ZP417" s="1"/>
      <c r="ZQ417" s="1"/>
      <c r="ZR417" s="1"/>
      <c r="ZS417" s="1"/>
      <c r="ZT417" s="1"/>
      <c r="ZU417" s="1"/>
      <c r="ZV417" s="1"/>
      <c r="ZW417" s="1"/>
      <c r="ZX417" s="1"/>
      <c r="ZY417" s="1"/>
      <c r="ZZ417" s="1"/>
      <c r="AAA417" s="1"/>
      <c r="AAB417" s="1"/>
      <c r="AAC417" s="1"/>
      <c r="AAD417" s="1"/>
      <c r="AAE417" s="1"/>
      <c r="AAF417" s="1"/>
      <c r="AAG417" s="1"/>
      <c r="AAH417" s="1"/>
      <c r="AAI417" s="1"/>
      <c r="AAJ417" s="1"/>
      <c r="AAK417" s="1"/>
      <c r="AAL417" s="1"/>
      <c r="AAM417" s="1"/>
      <c r="AAN417" s="1"/>
      <c r="AAO417" s="1"/>
      <c r="AAP417" s="1"/>
      <c r="AAQ417" s="1"/>
      <c r="AAR417" s="1"/>
      <c r="AAS417" s="1"/>
      <c r="AAT417" s="1"/>
      <c r="AAU417" s="1"/>
      <c r="AAV417" s="1"/>
      <c r="AAW417" s="1"/>
      <c r="AAX417" s="1"/>
      <c r="AAY417" s="1"/>
      <c r="AAZ417" s="1"/>
      <c r="ABA417" s="1"/>
      <c r="ABB417" s="1"/>
      <c r="ABC417" s="1"/>
      <c r="ABD417" s="1"/>
      <c r="ABE417" s="1"/>
      <c r="ABF417" s="1"/>
      <c r="ABG417" s="1"/>
      <c r="ABH417" s="1"/>
      <c r="ABI417" s="1"/>
      <c r="ABJ417" s="1"/>
      <c r="ABK417" s="1"/>
      <c r="ABL417" s="1"/>
      <c r="ABM417" s="1"/>
      <c r="ABN417" s="1"/>
      <c r="ABO417" s="1"/>
      <c r="ABP417" s="1"/>
      <c r="ABQ417" s="1"/>
      <c r="ABR417" s="1"/>
      <c r="ABS417" s="1"/>
      <c r="ABT417" s="1"/>
      <c r="ABU417" s="1"/>
      <c r="ABV417" s="1"/>
      <c r="ABW417" s="1"/>
      <c r="ABX417" s="1"/>
      <c r="ABY417" s="1"/>
      <c r="ABZ417" s="1"/>
      <c r="ACA417" s="1"/>
      <c r="ACB417" s="1"/>
      <c r="ACC417" s="1"/>
      <c r="ACD417" s="1"/>
      <c r="ACE417" s="1"/>
      <c r="ACF417" s="1"/>
      <c r="ACG417" s="1"/>
      <c r="ACH417" s="1"/>
      <c r="ACI417" s="1"/>
      <c r="ACJ417" s="1"/>
      <c r="ACK417" s="1"/>
      <c r="ACL417" s="1"/>
      <c r="ACM417" s="1"/>
      <c r="ACN417" s="1"/>
      <c r="ACO417" s="1"/>
      <c r="ACP417" s="1"/>
      <c r="ACQ417" s="1"/>
      <c r="ACR417" s="1"/>
      <c r="ACS417" s="1"/>
      <c r="ACT417" s="1"/>
      <c r="ACU417" s="1"/>
      <c r="ACV417" s="1"/>
      <c r="ACW417" s="1"/>
      <c r="ACX417" s="1"/>
      <c r="ACY417" s="1"/>
      <c r="ACZ417" s="1"/>
      <c r="ADA417" s="1"/>
      <c r="ADB417" s="1"/>
      <c r="ADC417" s="1"/>
      <c r="ADD417" s="1"/>
      <c r="ADE417" s="1"/>
      <c r="ADF417" s="1"/>
      <c r="ADG417" s="1"/>
      <c r="ADH417" s="1"/>
      <c r="ADI417" s="1"/>
      <c r="ADJ417" s="1"/>
      <c r="ADK417" s="1"/>
      <c r="ADL417" s="1"/>
      <c r="ADM417" s="1"/>
      <c r="ADN417" s="1"/>
      <c r="ADO417" s="1"/>
      <c r="ADP417" s="1"/>
      <c r="ADQ417" s="1"/>
      <c r="ADR417" s="1"/>
      <c r="ADS417" s="1"/>
      <c r="ADT417" s="1"/>
      <c r="ADU417" s="1"/>
      <c r="ADV417" s="1"/>
    </row>
    <row r="418" spans="1:802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U418" s="1"/>
      <c r="OV418" s="1"/>
      <c r="OW418" s="1"/>
      <c r="OX418" s="1"/>
      <c r="OY418" s="1"/>
      <c r="OZ418" s="1"/>
      <c r="PA418" s="1"/>
      <c r="PB418" s="1"/>
      <c r="PC418" s="1"/>
      <c r="PD418" s="1"/>
      <c r="PE418" s="1"/>
      <c r="PF418" s="1"/>
      <c r="PG418" s="1"/>
      <c r="PH418" s="1"/>
      <c r="PI418" s="1"/>
      <c r="PJ418" s="1"/>
      <c r="PK418" s="1"/>
      <c r="PL418" s="1"/>
      <c r="PM418" s="1"/>
      <c r="PN418" s="1"/>
      <c r="PO418" s="1"/>
      <c r="PP418" s="1"/>
      <c r="PQ418" s="1"/>
      <c r="PR418" s="1"/>
      <c r="PS418" s="1"/>
      <c r="PT418" s="1"/>
      <c r="PU418" s="1"/>
      <c r="PV418" s="1"/>
      <c r="PW418" s="1"/>
      <c r="PX418" s="1"/>
      <c r="PY418" s="1"/>
      <c r="PZ418" s="1"/>
      <c r="QA418" s="1"/>
      <c r="QB418" s="1"/>
      <c r="QC418" s="1"/>
      <c r="QD418" s="1"/>
      <c r="QE418" s="1"/>
      <c r="QF418" s="1"/>
      <c r="QG418" s="1"/>
      <c r="QH418" s="1"/>
      <c r="QI418" s="1"/>
      <c r="QJ418" s="1"/>
      <c r="QK418" s="1"/>
      <c r="QL418" s="1"/>
      <c r="QM418" s="1"/>
      <c r="QN418" s="1"/>
      <c r="QO418" s="1"/>
      <c r="QP418" s="1"/>
      <c r="QQ418" s="1"/>
      <c r="QR418" s="1"/>
      <c r="QS418" s="1"/>
      <c r="QT418" s="1"/>
      <c r="QU418" s="1"/>
      <c r="QV418" s="1"/>
      <c r="QW418" s="1"/>
      <c r="QX418" s="1"/>
      <c r="QY418" s="1"/>
      <c r="QZ418" s="1"/>
      <c r="RA418" s="1"/>
      <c r="RB418" s="1"/>
      <c r="RC418" s="1"/>
      <c r="RD418" s="1"/>
      <c r="RE418" s="1"/>
      <c r="RF418" s="1"/>
      <c r="RG418" s="1"/>
      <c r="RH418" s="1"/>
      <c r="RI418" s="1"/>
      <c r="RJ418" s="1"/>
      <c r="RK418" s="1"/>
      <c r="RL418" s="1"/>
      <c r="RM418" s="1"/>
      <c r="RN418" s="1"/>
      <c r="RO418" s="1"/>
      <c r="RP418" s="1"/>
      <c r="RQ418" s="1"/>
      <c r="RR418" s="1"/>
      <c r="RS418" s="1"/>
      <c r="RT418" s="1"/>
      <c r="RU418" s="1"/>
      <c r="RV418" s="1"/>
      <c r="RW418" s="1"/>
      <c r="RX418" s="1"/>
      <c r="RY418" s="1"/>
      <c r="RZ418" s="1"/>
      <c r="SA418" s="1"/>
      <c r="SB418" s="1"/>
      <c r="SC418" s="1"/>
      <c r="SD418" s="1"/>
      <c r="SE418" s="1"/>
      <c r="SF418" s="1"/>
      <c r="SG418" s="1"/>
      <c r="SH418" s="1"/>
      <c r="SI418" s="1"/>
      <c r="SJ418" s="1"/>
      <c r="SK418" s="1"/>
      <c r="SL418" s="1"/>
      <c r="SM418" s="1"/>
      <c r="SN418" s="1"/>
      <c r="SO418" s="1"/>
      <c r="SP418" s="1"/>
      <c r="SQ418" s="1"/>
      <c r="SR418" s="1"/>
      <c r="SS418" s="1"/>
      <c r="ST418" s="1"/>
      <c r="SU418" s="1"/>
      <c r="SV418" s="1"/>
      <c r="SW418" s="1"/>
      <c r="SX418" s="1"/>
      <c r="SY418" s="1"/>
      <c r="SZ418" s="1"/>
      <c r="TA418" s="1"/>
      <c r="TB418" s="1"/>
      <c r="TC418" s="1"/>
      <c r="TD418" s="1"/>
      <c r="TE418" s="1"/>
      <c r="TF418" s="1"/>
      <c r="TG418" s="1"/>
      <c r="TH418" s="1"/>
      <c r="TI418" s="1"/>
      <c r="TJ418" s="1"/>
      <c r="TK418" s="1"/>
      <c r="TL418" s="1"/>
      <c r="TM418" s="1"/>
      <c r="TN418" s="1"/>
      <c r="TO418" s="1"/>
      <c r="TP418" s="1"/>
      <c r="TQ418" s="1"/>
      <c r="TR418" s="1"/>
      <c r="TS418" s="1"/>
      <c r="TT418" s="1"/>
      <c r="TU418" s="1"/>
      <c r="TV418" s="1"/>
      <c r="TW418" s="1"/>
      <c r="TX418" s="1"/>
      <c r="TY418" s="1"/>
      <c r="TZ418" s="1"/>
      <c r="UA418" s="1"/>
      <c r="UB418" s="1"/>
      <c r="UC418" s="1"/>
      <c r="UD418" s="1"/>
      <c r="UE418" s="1"/>
      <c r="UF418" s="1"/>
      <c r="UG418" s="1"/>
      <c r="UH418" s="1"/>
      <c r="UI418" s="1"/>
      <c r="UJ418" s="1"/>
      <c r="UK418" s="1"/>
      <c r="UL418" s="1"/>
      <c r="UM418" s="1"/>
      <c r="UN418" s="1"/>
      <c r="UO418" s="1"/>
      <c r="UP418" s="1"/>
      <c r="UQ418" s="1"/>
      <c r="UR418" s="1"/>
      <c r="US418" s="1"/>
      <c r="UT418" s="1"/>
      <c r="UU418" s="1"/>
      <c r="UV418" s="1"/>
      <c r="UW418" s="1"/>
      <c r="UX418" s="1"/>
      <c r="UY418" s="1"/>
      <c r="UZ418" s="1"/>
      <c r="VA418" s="1"/>
      <c r="VB418" s="1"/>
      <c r="VC418" s="1"/>
      <c r="VD418" s="1"/>
      <c r="VE418" s="1"/>
      <c r="VF418" s="1"/>
      <c r="VG418" s="1"/>
      <c r="VH418" s="1"/>
      <c r="VI418" s="1"/>
      <c r="VJ418" s="1"/>
      <c r="VK418" s="1"/>
      <c r="VL418" s="1"/>
      <c r="VM418" s="1"/>
      <c r="VN418" s="1"/>
      <c r="VO418" s="1"/>
      <c r="VP418" s="1"/>
      <c r="VQ418" s="1"/>
      <c r="VR418" s="1"/>
      <c r="VS418" s="1"/>
      <c r="VT418" s="1"/>
      <c r="VU418" s="1"/>
      <c r="VV418" s="1"/>
      <c r="VW418" s="1"/>
      <c r="VX418" s="1"/>
      <c r="VY418" s="1"/>
      <c r="VZ418" s="1"/>
      <c r="WA418" s="1"/>
      <c r="WB418" s="1"/>
      <c r="WC418" s="1"/>
      <c r="WD418" s="1"/>
      <c r="WE418" s="1"/>
      <c r="WF418" s="1"/>
      <c r="WG418" s="1"/>
      <c r="WH418" s="1"/>
      <c r="WI418" s="1"/>
      <c r="WJ418" s="1"/>
      <c r="WK418" s="1"/>
      <c r="WL418" s="1"/>
      <c r="WM418" s="1"/>
      <c r="WN418" s="1"/>
      <c r="WO418" s="1"/>
      <c r="WP418" s="1"/>
      <c r="WQ418" s="1"/>
      <c r="WR418" s="1"/>
      <c r="WS418" s="1"/>
      <c r="WT418" s="1"/>
      <c r="WU418" s="1"/>
      <c r="WV418" s="1"/>
      <c r="WW418" s="1"/>
      <c r="WX418" s="1"/>
      <c r="WY418" s="1"/>
      <c r="WZ418" s="1"/>
      <c r="XA418" s="1"/>
      <c r="XB418" s="1"/>
      <c r="XC418" s="1"/>
      <c r="XD418" s="1"/>
      <c r="XE418" s="1"/>
      <c r="XF418" s="1"/>
      <c r="XG418" s="1"/>
      <c r="XH418" s="1"/>
      <c r="XI418" s="1"/>
      <c r="XJ418" s="1"/>
      <c r="XK418" s="1"/>
      <c r="XL418" s="1"/>
      <c r="XM418" s="1"/>
      <c r="XN418" s="1"/>
      <c r="XO418" s="1"/>
      <c r="XP418" s="1"/>
      <c r="XQ418" s="1"/>
      <c r="XR418" s="1"/>
      <c r="XS418" s="1"/>
      <c r="XT418" s="1"/>
      <c r="XU418" s="1"/>
      <c r="XV418" s="1"/>
      <c r="XW418" s="1"/>
      <c r="XX418" s="1"/>
      <c r="XY418" s="1"/>
      <c r="XZ418" s="1"/>
      <c r="YA418" s="1"/>
      <c r="YB418" s="1"/>
      <c r="YC418" s="1"/>
      <c r="YD418" s="1"/>
      <c r="YE418" s="1"/>
      <c r="YF418" s="1"/>
      <c r="YG418" s="1"/>
      <c r="YH418" s="1"/>
      <c r="YI418" s="1"/>
      <c r="YJ418" s="1"/>
      <c r="YK418" s="1"/>
      <c r="YL418" s="1"/>
      <c r="YM418" s="1"/>
      <c r="YN418" s="1"/>
      <c r="YO418" s="1"/>
      <c r="YP418" s="1"/>
      <c r="YQ418" s="1"/>
      <c r="YR418" s="1"/>
      <c r="YS418" s="1"/>
      <c r="YT418" s="1"/>
      <c r="YU418" s="1"/>
      <c r="YV418" s="1"/>
      <c r="YW418" s="1"/>
      <c r="YX418" s="1"/>
      <c r="YY418" s="1"/>
      <c r="YZ418" s="1"/>
      <c r="ZA418" s="1"/>
      <c r="ZB418" s="1"/>
      <c r="ZC418" s="1"/>
      <c r="ZD418" s="1"/>
      <c r="ZE418" s="1"/>
      <c r="ZF418" s="1"/>
      <c r="ZG418" s="1"/>
      <c r="ZH418" s="1"/>
      <c r="ZI418" s="1"/>
      <c r="ZJ418" s="1"/>
      <c r="ZK418" s="1"/>
      <c r="ZL418" s="1"/>
      <c r="ZM418" s="1"/>
      <c r="ZN418" s="1"/>
      <c r="ZO418" s="1"/>
      <c r="ZP418" s="1"/>
      <c r="ZQ418" s="1"/>
      <c r="ZR418" s="1"/>
      <c r="ZS418" s="1"/>
      <c r="ZT418" s="1"/>
      <c r="ZU418" s="1"/>
      <c r="ZV418" s="1"/>
      <c r="ZW418" s="1"/>
      <c r="ZX418" s="1"/>
      <c r="ZY418" s="1"/>
      <c r="ZZ418" s="1"/>
      <c r="AAA418" s="1"/>
      <c r="AAB418" s="1"/>
      <c r="AAC418" s="1"/>
      <c r="AAD418" s="1"/>
      <c r="AAE418" s="1"/>
      <c r="AAF418" s="1"/>
      <c r="AAG418" s="1"/>
      <c r="AAH418" s="1"/>
      <c r="AAI418" s="1"/>
      <c r="AAJ418" s="1"/>
      <c r="AAK418" s="1"/>
      <c r="AAL418" s="1"/>
      <c r="AAM418" s="1"/>
      <c r="AAN418" s="1"/>
      <c r="AAO418" s="1"/>
      <c r="AAP418" s="1"/>
      <c r="AAQ418" s="1"/>
      <c r="AAR418" s="1"/>
      <c r="AAS418" s="1"/>
      <c r="AAT418" s="1"/>
      <c r="AAU418" s="1"/>
      <c r="AAV418" s="1"/>
      <c r="AAW418" s="1"/>
      <c r="AAX418" s="1"/>
      <c r="AAY418" s="1"/>
      <c r="AAZ418" s="1"/>
      <c r="ABA418" s="1"/>
      <c r="ABB418" s="1"/>
      <c r="ABC418" s="1"/>
      <c r="ABD418" s="1"/>
      <c r="ABE418" s="1"/>
      <c r="ABF418" s="1"/>
      <c r="ABG418" s="1"/>
      <c r="ABH418" s="1"/>
      <c r="ABI418" s="1"/>
      <c r="ABJ418" s="1"/>
      <c r="ABK418" s="1"/>
      <c r="ABL418" s="1"/>
      <c r="ABM418" s="1"/>
      <c r="ABN418" s="1"/>
      <c r="ABO418" s="1"/>
      <c r="ABP418" s="1"/>
      <c r="ABQ418" s="1"/>
      <c r="ABR418" s="1"/>
      <c r="ABS418" s="1"/>
      <c r="ABT418" s="1"/>
      <c r="ABU418" s="1"/>
      <c r="ABV418" s="1"/>
      <c r="ABW418" s="1"/>
      <c r="ABX418" s="1"/>
      <c r="ABY418" s="1"/>
      <c r="ABZ418" s="1"/>
      <c r="ACA418" s="1"/>
      <c r="ACB418" s="1"/>
      <c r="ACC418" s="1"/>
      <c r="ACD418" s="1"/>
      <c r="ACE418" s="1"/>
      <c r="ACF418" s="1"/>
      <c r="ACG418" s="1"/>
      <c r="ACH418" s="1"/>
      <c r="ACI418" s="1"/>
      <c r="ACJ418" s="1"/>
      <c r="ACK418" s="1"/>
      <c r="ACL418" s="1"/>
      <c r="ACM418" s="1"/>
      <c r="ACN418" s="1"/>
      <c r="ACO418" s="1"/>
      <c r="ACP418" s="1"/>
      <c r="ACQ418" s="1"/>
      <c r="ACR418" s="1"/>
      <c r="ACS418" s="1"/>
      <c r="ACT418" s="1"/>
      <c r="ACU418" s="1"/>
      <c r="ACV418" s="1"/>
      <c r="ACW418" s="1"/>
      <c r="ACX418" s="1"/>
      <c r="ACY418" s="1"/>
      <c r="ACZ418" s="1"/>
      <c r="ADA418" s="1"/>
      <c r="ADB418" s="1"/>
      <c r="ADC418" s="1"/>
      <c r="ADD418" s="1"/>
      <c r="ADE418" s="1"/>
      <c r="ADF418" s="1"/>
      <c r="ADG418" s="1"/>
      <c r="ADH418" s="1"/>
      <c r="ADI418" s="1"/>
      <c r="ADJ418" s="1"/>
      <c r="ADK418" s="1"/>
      <c r="ADL418" s="1"/>
      <c r="ADM418" s="1"/>
      <c r="ADN418" s="1"/>
      <c r="ADO418" s="1"/>
      <c r="ADP418" s="1"/>
      <c r="ADQ418" s="1"/>
      <c r="ADR418" s="1"/>
      <c r="ADS418" s="1"/>
      <c r="ADT418" s="1"/>
      <c r="ADU418" s="1"/>
      <c r="ADV418" s="1"/>
    </row>
    <row r="419" spans="1:802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U419" s="1"/>
      <c r="OV419" s="1"/>
      <c r="OW419" s="1"/>
      <c r="OX419" s="1"/>
      <c r="OY419" s="1"/>
      <c r="OZ419" s="1"/>
      <c r="PA419" s="1"/>
      <c r="PB419" s="1"/>
      <c r="PC419" s="1"/>
      <c r="PD419" s="1"/>
      <c r="PE419" s="1"/>
      <c r="PF419" s="1"/>
      <c r="PG419" s="1"/>
      <c r="PH419" s="1"/>
      <c r="PI419" s="1"/>
      <c r="PJ419" s="1"/>
      <c r="PK419" s="1"/>
      <c r="PL419" s="1"/>
      <c r="PM419" s="1"/>
      <c r="PN419" s="1"/>
      <c r="PO419" s="1"/>
      <c r="PP419" s="1"/>
      <c r="PQ419" s="1"/>
      <c r="PR419" s="1"/>
      <c r="PS419" s="1"/>
      <c r="PT419" s="1"/>
      <c r="PU419" s="1"/>
      <c r="PV419" s="1"/>
      <c r="PW419" s="1"/>
      <c r="PX419" s="1"/>
      <c r="PY419" s="1"/>
      <c r="PZ419" s="1"/>
      <c r="QA419" s="1"/>
      <c r="QB419" s="1"/>
      <c r="QC419" s="1"/>
      <c r="QD419" s="1"/>
      <c r="QE419" s="1"/>
      <c r="QF419" s="1"/>
      <c r="QG419" s="1"/>
      <c r="QH419" s="1"/>
      <c r="QI419" s="1"/>
      <c r="QJ419" s="1"/>
      <c r="QK419" s="1"/>
      <c r="QL419" s="1"/>
      <c r="QM419" s="1"/>
      <c r="QN419" s="1"/>
      <c r="QO419" s="1"/>
      <c r="QP419" s="1"/>
      <c r="QQ419" s="1"/>
      <c r="QR419" s="1"/>
      <c r="QS419" s="1"/>
      <c r="QT419" s="1"/>
      <c r="QU419" s="1"/>
      <c r="QV419" s="1"/>
      <c r="QW419" s="1"/>
      <c r="QX419" s="1"/>
      <c r="QY419" s="1"/>
      <c r="QZ419" s="1"/>
      <c r="RA419" s="1"/>
      <c r="RB419" s="1"/>
      <c r="RC419" s="1"/>
      <c r="RD419" s="1"/>
      <c r="RE419" s="1"/>
      <c r="RF419" s="1"/>
      <c r="RG419" s="1"/>
      <c r="RH419" s="1"/>
      <c r="RI419" s="1"/>
      <c r="RJ419" s="1"/>
      <c r="RK419" s="1"/>
      <c r="RL419" s="1"/>
      <c r="RM419" s="1"/>
      <c r="RN419" s="1"/>
      <c r="RO419" s="1"/>
      <c r="RP419" s="1"/>
      <c r="RQ419" s="1"/>
      <c r="RR419" s="1"/>
      <c r="RS419" s="1"/>
      <c r="RT419" s="1"/>
      <c r="RU419" s="1"/>
      <c r="RV419" s="1"/>
      <c r="RW419" s="1"/>
      <c r="RX419" s="1"/>
      <c r="RY419" s="1"/>
      <c r="RZ419" s="1"/>
      <c r="SA419" s="1"/>
      <c r="SB419" s="1"/>
      <c r="SC419" s="1"/>
      <c r="SD419" s="1"/>
      <c r="SE419" s="1"/>
      <c r="SF419" s="1"/>
      <c r="SG419" s="1"/>
      <c r="SH419" s="1"/>
      <c r="SI419" s="1"/>
      <c r="SJ419" s="1"/>
      <c r="SK419" s="1"/>
      <c r="SL419" s="1"/>
      <c r="SM419" s="1"/>
      <c r="SN419" s="1"/>
      <c r="SO419" s="1"/>
      <c r="SP419" s="1"/>
      <c r="SQ419" s="1"/>
      <c r="SR419" s="1"/>
      <c r="SS419" s="1"/>
      <c r="ST419" s="1"/>
      <c r="SU419" s="1"/>
      <c r="SV419" s="1"/>
      <c r="SW419" s="1"/>
      <c r="SX419" s="1"/>
      <c r="SY419" s="1"/>
      <c r="SZ419" s="1"/>
      <c r="TA419" s="1"/>
      <c r="TB419" s="1"/>
      <c r="TC419" s="1"/>
      <c r="TD419" s="1"/>
      <c r="TE419" s="1"/>
      <c r="TF419" s="1"/>
      <c r="TG419" s="1"/>
      <c r="TH419" s="1"/>
      <c r="TI419" s="1"/>
      <c r="TJ419" s="1"/>
      <c r="TK419" s="1"/>
      <c r="TL419" s="1"/>
      <c r="TM419" s="1"/>
      <c r="TN419" s="1"/>
      <c r="TO419" s="1"/>
      <c r="TP419" s="1"/>
      <c r="TQ419" s="1"/>
      <c r="TR419" s="1"/>
      <c r="TS419" s="1"/>
      <c r="TT419" s="1"/>
      <c r="TU419" s="1"/>
      <c r="TV419" s="1"/>
      <c r="TW419" s="1"/>
      <c r="TX419" s="1"/>
      <c r="TY419" s="1"/>
      <c r="TZ419" s="1"/>
      <c r="UA419" s="1"/>
      <c r="UB419" s="1"/>
      <c r="UC419" s="1"/>
      <c r="UD419" s="1"/>
      <c r="UE419" s="1"/>
      <c r="UF419" s="1"/>
      <c r="UG419" s="1"/>
      <c r="UH419" s="1"/>
      <c r="UI419" s="1"/>
      <c r="UJ419" s="1"/>
      <c r="UK419" s="1"/>
      <c r="UL419" s="1"/>
      <c r="UM419" s="1"/>
      <c r="UN419" s="1"/>
      <c r="UO419" s="1"/>
      <c r="UP419" s="1"/>
      <c r="UQ419" s="1"/>
      <c r="UR419" s="1"/>
      <c r="US419" s="1"/>
      <c r="UT419" s="1"/>
      <c r="UU419" s="1"/>
      <c r="UV419" s="1"/>
      <c r="UW419" s="1"/>
      <c r="UX419" s="1"/>
      <c r="UY419" s="1"/>
      <c r="UZ419" s="1"/>
      <c r="VA419" s="1"/>
      <c r="VB419" s="1"/>
      <c r="VC419" s="1"/>
      <c r="VD419" s="1"/>
      <c r="VE419" s="1"/>
      <c r="VF419" s="1"/>
      <c r="VG419" s="1"/>
      <c r="VH419" s="1"/>
      <c r="VI419" s="1"/>
      <c r="VJ419" s="1"/>
      <c r="VK419" s="1"/>
      <c r="VL419" s="1"/>
      <c r="VM419" s="1"/>
      <c r="VN419" s="1"/>
      <c r="VO419" s="1"/>
      <c r="VP419" s="1"/>
      <c r="VQ419" s="1"/>
      <c r="VR419" s="1"/>
      <c r="VS419" s="1"/>
      <c r="VT419" s="1"/>
      <c r="VU419" s="1"/>
      <c r="VV419" s="1"/>
      <c r="VW419" s="1"/>
      <c r="VX419" s="1"/>
      <c r="VY419" s="1"/>
      <c r="VZ419" s="1"/>
      <c r="WA419" s="1"/>
      <c r="WB419" s="1"/>
      <c r="WC419" s="1"/>
      <c r="WD419" s="1"/>
      <c r="WE419" s="1"/>
      <c r="WF419" s="1"/>
      <c r="WG419" s="1"/>
      <c r="WH419" s="1"/>
      <c r="WI419" s="1"/>
      <c r="WJ419" s="1"/>
      <c r="WK419" s="1"/>
      <c r="WL419" s="1"/>
      <c r="WM419" s="1"/>
      <c r="WN419" s="1"/>
      <c r="WO419" s="1"/>
      <c r="WP419" s="1"/>
      <c r="WQ419" s="1"/>
      <c r="WR419" s="1"/>
      <c r="WS419" s="1"/>
      <c r="WT419" s="1"/>
      <c r="WU419" s="1"/>
      <c r="WV419" s="1"/>
      <c r="WW419" s="1"/>
      <c r="WX419" s="1"/>
      <c r="WY419" s="1"/>
      <c r="WZ419" s="1"/>
      <c r="XA419" s="1"/>
      <c r="XB419" s="1"/>
      <c r="XC419" s="1"/>
      <c r="XD419" s="1"/>
      <c r="XE419" s="1"/>
      <c r="XF419" s="1"/>
      <c r="XG419" s="1"/>
      <c r="XH419" s="1"/>
      <c r="XI419" s="1"/>
      <c r="XJ419" s="1"/>
      <c r="XK419" s="1"/>
      <c r="XL419" s="1"/>
      <c r="XM419" s="1"/>
      <c r="XN419" s="1"/>
      <c r="XO419" s="1"/>
      <c r="XP419" s="1"/>
      <c r="XQ419" s="1"/>
      <c r="XR419" s="1"/>
      <c r="XS419" s="1"/>
      <c r="XT419" s="1"/>
      <c r="XU419" s="1"/>
      <c r="XV419" s="1"/>
      <c r="XW419" s="1"/>
      <c r="XX419" s="1"/>
      <c r="XY419" s="1"/>
      <c r="XZ419" s="1"/>
      <c r="YA419" s="1"/>
      <c r="YB419" s="1"/>
      <c r="YC419" s="1"/>
      <c r="YD419" s="1"/>
      <c r="YE419" s="1"/>
      <c r="YF419" s="1"/>
      <c r="YG419" s="1"/>
      <c r="YH419" s="1"/>
      <c r="YI419" s="1"/>
      <c r="YJ419" s="1"/>
      <c r="YK419" s="1"/>
      <c r="YL419" s="1"/>
      <c r="YM419" s="1"/>
      <c r="YN419" s="1"/>
      <c r="YO419" s="1"/>
      <c r="YP419" s="1"/>
      <c r="YQ419" s="1"/>
      <c r="YR419" s="1"/>
      <c r="YS419" s="1"/>
      <c r="YT419" s="1"/>
      <c r="YU419" s="1"/>
      <c r="YV419" s="1"/>
      <c r="YW419" s="1"/>
      <c r="YX419" s="1"/>
      <c r="YY419" s="1"/>
      <c r="YZ419" s="1"/>
      <c r="ZA419" s="1"/>
      <c r="ZB419" s="1"/>
      <c r="ZC419" s="1"/>
      <c r="ZD419" s="1"/>
      <c r="ZE419" s="1"/>
      <c r="ZF419" s="1"/>
      <c r="ZG419" s="1"/>
      <c r="ZH419" s="1"/>
      <c r="ZI419" s="1"/>
      <c r="ZJ419" s="1"/>
      <c r="ZK419" s="1"/>
      <c r="ZL419" s="1"/>
      <c r="ZM419" s="1"/>
      <c r="ZN419" s="1"/>
      <c r="ZO419" s="1"/>
      <c r="ZP419" s="1"/>
      <c r="ZQ419" s="1"/>
      <c r="ZR419" s="1"/>
      <c r="ZS419" s="1"/>
      <c r="ZT419" s="1"/>
      <c r="ZU419" s="1"/>
      <c r="ZV419" s="1"/>
      <c r="ZW419" s="1"/>
      <c r="ZX419" s="1"/>
      <c r="ZY419" s="1"/>
      <c r="ZZ419" s="1"/>
      <c r="AAA419" s="1"/>
      <c r="AAB419" s="1"/>
      <c r="AAC419" s="1"/>
      <c r="AAD419" s="1"/>
      <c r="AAE419" s="1"/>
      <c r="AAF419" s="1"/>
      <c r="AAG419" s="1"/>
      <c r="AAH419" s="1"/>
      <c r="AAI419" s="1"/>
      <c r="AAJ419" s="1"/>
      <c r="AAK419" s="1"/>
      <c r="AAL419" s="1"/>
      <c r="AAM419" s="1"/>
      <c r="AAN419" s="1"/>
      <c r="AAO419" s="1"/>
      <c r="AAP419" s="1"/>
      <c r="AAQ419" s="1"/>
      <c r="AAR419" s="1"/>
      <c r="AAS419" s="1"/>
      <c r="AAT419" s="1"/>
      <c r="AAU419" s="1"/>
      <c r="AAV419" s="1"/>
      <c r="AAW419" s="1"/>
      <c r="AAX419" s="1"/>
      <c r="AAY419" s="1"/>
      <c r="AAZ419" s="1"/>
      <c r="ABA419" s="1"/>
      <c r="ABB419" s="1"/>
      <c r="ABC419" s="1"/>
      <c r="ABD419" s="1"/>
      <c r="ABE419" s="1"/>
      <c r="ABF419" s="1"/>
      <c r="ABG419" s="1"/>
      <c r="ABH419" s="1"/>
      <c r="ABI419" s="1"/>
      <c r="ABJ419" s="1"/>
      <c r="ABK419" s="1"/>
      <c r="ABL419" s="1"/>
      <c r="ABM419" s="1"/>
      <c r="ABN419" s="1"/>
      <c r="ABO419" s="1"/>
      <c r="ABP419" s="1"/>
      <c r="ABQ419" s="1"/>
      <c r="ABR419" s="1"/>
      <c r="ABS419" s="1"/>
      <c r="ABT419" s="1"/>
      <c r="ABU419" s="1"/>
      <c r="ABV419" s="1"/>
      <c r="ABW419" s="1"/>
      <c r="ABX419" s="1"/>
      <c r="ABY419" s="1"/>
      <c r="ABZ419" s="1"/>
      <c r="ACA419" s="1"/>
      <c r="ACB419" s="1"/>
      <c r="ACC419" s="1"/>
      <c r="ACD419" s="1"/>
      <c r="ACE419" s="1"/>
      <c r="ACF419" s="1"/>
      <c r="ACG419" s="1"/>
      <c r="ACH419" s="1"/>
      <c r="ACI419" s="1"/>
      <c r="ACJ419" s="1"/>
      <c r="ACK419" s="1"/>
      <c r="ACL419" s="1"/>
      <c r="ACM419" s="1"/>
      <c r="ACN419" s="1"/>
      <c r="ACO419" s="1"/>
      <c r="ACP419" s="1"/>
      <c r="ACQ419" s="1"/>
      <c r="ACR419" s="1"/>
      <c r="ACS419" s="1"/>
      <c r="ACT419" s="1"/>
      <c r="ACU419" s="1"/>
      <c r="ACV419" s="1"/>
      <c r="ACW419" s="1"/>
      <c r="ACX419" s="1"/>
      <c r="ACY419" s="1"/>
      <c r="ACZ419" s="1"/>
      <c r="ADA419" s="1"/>
      <c r="ADB419" s="1"/>
      <c r="ADC419" s="1"/>
      <c r="ADD419" s="1"/>
      <c r="ADE419" s="1"/>
      <c r="ADF419" s="1"/>
      <c r="ADG419" s="1"/>
      <c r="ADH419" s="1"/>
      <c r="ADI419" s="1"/>
      <c r="ADJ419" s="1"/>
      <c r="ADK419" s="1"/>
      <c r="ADL419" s="1"/>
      <c r="ADM419" s="1"/>
      <c r="ADN419" s="1"/>
      <c r="ADO419" s="1"/>
      <c r="ADP419" s="1"/>
      <c r="ADQ419" s="1"/>
      <c r="ADR419" s="1"/>
      <c r="ADS419" s="1"/>
      <c r="ADT419" s="1"/>
      <c r="ADU419" s="1"/>
      <c r="ADV419" s="1"/>
    </row>
    <row r="420" spans="1:802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U420" s="1"/>
      <c r="OV420" s="1"/>
      <c r="OW420" s="1"/>
      <c r="OX420" s="1"/>
      <c r="OY420" s="1"/>
      <c r="OZ420" s="1"/>
      <c r="PA420" s="1"/>
      <c r="PB420" s="1"/>
      <c r="PC420" s="1"/>
      <c r="PD420" s="1"/>
      <c r="PE420" s="1"/>
      <c r="PF420" s="1"/>
      <c r="PG420" s="1"/>
      <c r="PH420" s="1"/>
      <c r="PI420" s="1"/>
      <c r="PJ420" s="1"/>
      <c r="PK420" s="1"/>
      <c r="PL420" s="1"/>
      <c r="PM420" s="1"/>
      <c r="PN420" s="1"/>
      <c r="PO420" s="1"/>
      <c r="PP420" s="1"/>
      <c r="PQ420" s="1"/>
      <c r="PR420" s="1"/>
      <c r="PS420" s="1"/>
      <c r="PT420" s="1"/>
      <c r="PU420" s="1"/>
      <c r="PV420" s="1"/>
      <c r="PW420" s="1"/>
      <c r="PX420" s="1"/>
      <c r="PY420" s="1"/>
      <c r="PZ420" s="1"/>
      <c r="QA420" s="1"/>
      <c r="QB420" s="1"/>
      <c r="QC420" s="1"/>
      <c r="QD420" s="1"/>
      <c r="QE420" s="1"/>
      <c r="QF420" s="1"/>
      <c r="QG420" s="1"/>
      <c r="QH420" s="1"/>
      <c r="QI420" s="1"/>
      <c r="QJ420" s="1"/>
      <c r="QK420" s="1"/>
      <c r="QL420" s="1"/>
      <c r="QM420" s="1"/>
      <c r="QN420" s="1"/>
      <c r="QO420" s="1"/>
      <c r="QP420" s="1"/>
      <c r="QQ420" s="1"/>
      <c r="QR420" s="1"/>
      <c r="QS420" s="1"/>
      <c r="QT420" s="1"/>
      <c r="QU420" s="1"/>
      <c r="QV420" s="1"/>
      <c r="QW420" s="1"/>
      <c r="QX420" s="1"/>
      <c r="QY420" s="1"/>
      <c r="QZ420" s="1"/>
      <c r="RA420" s="1"/>
      <c r="RB420" s="1"/>
      <c r="RC420" s="1"/>
      <c r="RD420" s="1"/>
      <c r="RE420" s="1"/>
      <c r="RF420" s="1"/>
      <c r="RG420" s="1"/>
      <c r="RH420" s="1"/>
      <c r="RI420" s="1"/>
      <c r="RJ420" s="1"/>
      <c r="RK420" s="1"/>
      <c r="RL420" s="1"/>
      <c r="RM420" s="1"/>
      <c r="RN420" s="1"/>
      <c r="RO420" s="1"/>
      <c r="RP420" s="1"/>
      <c r="RQ420" s="1"/>
      <c r="RR420" s="1"/>
      <c r="RS420" s="1"/>
      <c r="RT420" s="1"/>
      <c r="RU420" s="1"/>
      <c r="RV420" s="1"/>
      <c r="RW420" s="1"/>
      <c r="RX420" s="1"/>
      <c r="RY420" s="1"/>
      <c r="RZ420" s="1"/>
      <c r="SA420" s="1"/>
      <c r="SB420" s="1"/>
      <c r="SC420" s="1"/>
      <c r="SD420" s="1"/>
      <c r="SE420" s="1"/>
      <c r="SF420" s="1"/>
      <c r="SG420" s="1"/>
      <c r="SH420" s="1"/>
      <c r="SI420" s="1"/>
      <c r="SJ420" s="1"/>
      <c r="SK420" s="1"/>
      <c r="SL420" s="1"/>
      <c r="SM420" s="1"/>
      <c r="SN420" s="1"/>
      <c r="SO420" s="1"/>
      <c r="SP420" s="1"/>
      <c r="SQ420" s="1"/>
      <c r="SR420" s="1"/>
      <c r="SS420" s="1"/>
      <c r="ST420" s="1"/>
      <c r="SU420" s="1"/>
      <c r="SV420" s="1"/>
      <c r="SW420" s="1"/>
      <c r="SX420" s="1"/>
      <c r="SY420" s="1"/>
      <c r="SZ420" s="1"/>
      <c r="TA420" s="1"/>
      <c r="TB420" s="1"/>
      <c r="TC420" s="1"/>
      <c r="TD420" s="1"/>
      <c r="TE420" s="1"/>
      <c r="TF420" s="1"/>
      <c r="TG420" s="1"/>
      <c r="TH420" s="1"/>
      <c r="TI420" s="1"/>
      <c r="TJ420" s="1"/>
      <c r="TK420" s="1"/>
      <c r="TL420" s="1"/>
      <c r="TM420" s="1"/>
      <c r="TN420" s="1"/>
      <c r="TO420" s="1"/>
      <c r="TP420" s="1"/>
      <c r="TQ420" s="1"/>
      <c r="TR420" s="1"/>
      <c r="TS420" s="1"/>
      <c r="TT420" s="1"/>
      <c r="TU420" s="1"/>
      <c r="TV420" s="1"/>
      <c r="TW420" s="1"/>
      <c r="TX420" s="1"/>
      <c r="TY420" s="1"/>
      <c r="TZ420" s="1"/>
      <c r="UA420" s="1"/>
      <c r="UB420" s="1"/>
      <c r="UC420" s="1"/>
      <c r="UD420" s="1"/>
      <c r="UE420" s="1"/>
      <c r="UF420" s="1"/>
      <c r="UG420" s="1"/>
      <c r="UH420" s="1"/>
      <c r="UI420" s="1"/>
      <c r="UJ420" s="1"/>
      <c r="UK420" s="1"/>
      <c r="UL420" s="1"/>
      <c r="UM420" s="1"/>
      <c r="UN420" s="1"/>
      <c r="UO420" s="1"/>
      <c r="UP420" s="1"/>
      <c r="UQ420" s="1"/>
      <c r="UR420" s="1"/>
      <c r="US420" s="1"/>
      <c r="UT420" s="1"/>
      <c r="UU420" s="1"/>
      <c r="UV420" s="1"/>
      <c r="UW420" s="1"/>
      <c r="UX420" s="1"/>
      <c r="UY420" s="1"/>
      <c r="UZ420" s="1"/>
      <c r="VA420" s="1"/>
      <c r="VB420" s="1"/>
      <c r="VC420" s="1"/>
      <c r="VD420" s="1"/>
      <c r="VE420" s="1"/>
      <c r="VF420" s="1"/>
      <c r="VG420" s="1"/>
      <c r="VH420" s="1"/>
      <c r="VI420" s="1"/>
      <c r="VJ420" s="1"/>
      <c r="VK420" s="1"/>
      <c r="VL420" s="1"/>
      <c r="VM420" s="1"/>
      <c r="VN420" s="1"/>
      <c r="VO420" s="1"/>
      <c r="VP420" s="1"/>
      <c r="VQ420" s="1"/>
      <c r="VR420" s="1"/>
      <c r="VS420" s="1"/>
      <c r="VT420" s="1"/>
      <c r="VU420" s="1"/>
      <c r="VV420" s="1"/>
      <c r="VW420" s="1"/>
      <c r="VX420" s="1"/>
      <c r="VY420" s="1"/>
      <c r="VZ420" s="1"/>
      <c r="WA420" s="1"/>
      <c r="WB420" s="1"/>
      <c r="WC420" s="1"/>
      <c r="WD420" s="1"/>
      <c r="WE420" s="1"/>
      <c r="WF420" s="1"/>
      <c r="WG420" s="1"/>
      <c r="WH420" s="1"/>
      <c r="WI420" s="1"/>
      <c r="WJ420" s="1"/>
      <c r="WK420" s="1"/>
      <c r="WL420" s="1"/>
      <c r="WM420" s="1"/>
      <c r="WN420" s="1"/>
      <c r="WO420" s="1"/>
      <c r="WP420" s="1"/>
      <c r="WQ420" s="1"/>
      <c r="WR420" s="1"/>
      <c r="WS420" s="1"/>
      <c r="WT420" s="1"/>
      <c r="WU420" s="1"/>
      <c r="WV420" s="1"/>
      <c r="WW420" s="1"/>
      <c r="WX420" s="1"/>
      <c r="WY420" s="1"/>
      <c r="WZ420" s="1"/>
      <c r="XA420" s="1"/>
      <c r="XB420" s="1"/>
      <c r="XC420" s="1"/>
      <c r="XD420" s="1"/>
      <c r="XE420" s="1"/>
      <c r="XF420" s="1"/>
      <c r="XG420" s="1"/>
      <c r="XH420" s="1"/>
      <c r="XI420" s="1"/>
      <c r="XJ420" s="1"/>
      <c r="XK420" s="1"/>
      <c r="XL420" s="1"/>
      <c r="XM420" s="1"/>
      <c r="XN420" s="1"/>
      <c r="XO420" s="1"/>
      <c r="XP420" s="1"/>
      <c r="XQ420" s="1"/>
      <c r="XR420" s="1"/>
      <c r="XS420" s="1"/>
      <c r="XT420" s="1"/>
      <c r="XU420" s="1"/>
      <c r="XV420" s="1"/>
      <c r="XW420" s="1"/>
      <c r="XX420" s="1"/>
      <c r="XY420" s="1"/>
      <c r="XZ420" s="1"/>
      <c r="YA420" s="1"/>
      <c r="YB420" s="1"/>
      <c r="YC420" s="1"/>
      <c r="YD420" s="1"/>
      <c r="YE420" s="1"/>
      <c r="YF420" s="1"/>
      <c r="YG420" s="1"/>
      <c r="YH420" s="1"/>
      <c r="YI420" s="1"/>
      <c r="YJ420" s="1"/>
      <c r="YK420" s="1"/>
      <c r="YL420" s="1"/>
      <c r="YM420" s="1"/>
      <c r="YN420" s="1"/>
      <c r="YO420" s="1"/>
      <c r="YP420" s="1"/>
      <c r="YQ420" s="1"/>
      <c r="YR420" s="1"/>
      <c r="YS420" s="1"/>
      <c r="YT420" s="1"/>
      <c r="YU420" s="1"/>
      <c r="YV420" s="1"/>
      <c r="YW420" s="1"/>
      <c r="YX420" s="1"/>
      <c r="YY420" s="1"/>
      <c r="YZ420" s="1"/>
      <c r="ZA420" s="1"/>
      <c r="ZB420" s="1"/>
      <c r="ZC420" s="1"/>
      <c r="ZD420" s="1"/>
      <c r="ZE420" s="1"/>
      <c r="ZF420" s="1"/>
      <c r="ZG420" s="1"/>
      <c r="ZH420" s="1"/>
      <c r="ZI420" s="1"/>
      <c r="ZJ420" s="1"/>
      <c r="ZK420" s="1"/>
      <c r="ZL420" s="1"/>
      <c r="ZM420" s="1"/>
      <c r="ZN420" s="1"/>
      <c r="ZO420" s="1"/>
      <c r="ZP420" s="1"/>
      <c r="ZQ420" s="1"/>
      <c r="ZR420" s="1"/>
      <c r="ZS420" s="1"/>
      <c r="ZT420" s="1"/>
      <c r="ZU420" s="1"/>
      <c r="ZV420" s="1"/>
      <c r="ZW420" s="1"/>
      <c r="ZX420" s="1"/>
      <c r="ZY420" s="1"/>
      <c r="ZZ420" s="1"/>
      <c r="AAA420" s="1"/>
      <c r="AAB420" s="1"/>
      <c r="AAC420" s="1"/>
      <c r="AAD420" s="1"/>
      <c r="AAE420" s="1"/>
      <c r="AAF420" s="1"/>
      <c r="AAG420" s="1"/>
      <c r="AAH420" s="1"/>
      <c r="AAI420" s="1"/>
      <c r="AAJ420" s="1"/>
      <c r="AAK420" s="1"/>
      <c r="AAL420" s="1"/>
      <c r="AAM420" s="1"/>
      <c r="AAN420" s="1"/>
      <c r="AAO420" s="1"/>
      <c r="AAP420" s="1"/>
      <c r="AAQ420" s="1"/>
      <c r="AAR420" s="1"/>
      <c r="AAS420" s="1"/>
      <c r="AAT420" s="1"/>
      <c r="AAU420" s="1"/>
      <c r="AAV420" s="1"/>
      <c r="AAW420" s="1"/>
      <c r="AAX420" s="1"/>
      <c r="AAY420" s="1"/>
      <c r="AAZ420" s="1"/>
      <c r="ABA420" s="1"/>
      <c r="ABB420" s="1"/>
      <c r="ABC420" s="1"/>
      <c r="ABD420" s="1"/>
      <c r="ABE420" s="1"/>
      <c r="ABF420" s="1"/>
      <c r="ABG420" s="1"/>
      <c r="ABH420" s="1"/>
      <c r="ABI420" s="1"/>
      <c r="ABJ420" s="1"/>
      <c r="ABK420" s="1"/>
      <c r="ABL420" s="1"/>
      <c r="ABM420" s="1"/>
      <c r="ABN420" s="1"/>
      <c r="ABO420" s="1"/>
      <c r="ABP420" s="1"/>
      <c r="ABQ420" s="1"/>
      <c r="ABR420" s="1"/>
      <c r="ABS420" s="1"/>
      <c r="ABT420" s="1"/>
      <c r="ABU420" s="1"/>
      <c r="ABV420" s="1"/>
      <c r="ABW420" s="1"/>
      <c r="ABX420" s="1"/>
      <c r="ABY420" s="1"/>
      <c r="ABZ420" s="1"/>
      <c r="ACA420" s="1"/>
      <c r="ACB420" s="1"/>
      <c r="ACC420" s="1"/>
      <c r="ACD420" s="1"/>
      <c r="ACE420" s="1"/>
      <c r="ACF420" s="1"/>
      <c r="ACG420" s="1"/>
      <c r="ACH420" s="1"/>
      <c r="ACI420" s="1"/>
      <c r="ACJ420" s="1"/>
      <c r="ACK420" s="1"/>
      <c r="ACL420" s="1"/>
      <c r="ACM420" s="1"/>
      <c r="ACN420" s="1"/>
      <c r="ACO420" s="1"/>
      <c r="ACP420" s="1"/>
      <c r="ACQ420" s="1"/>
      <c r="ACR420" s="1"/>
      <c r="ACS420" s="1"/>
      <c r="ACT420" s="1"/>
      <c r="ACU420" s="1"/>
      <c r="ACV420" s="1"/>
      <c r="ACW420" s="1"/>
      <c r="ACX420" s="1"/>
      <c r="ACY420" s="1"/>
      <c r="ACZ420" s="1"/>
      <c r="ADA420" s="1"/>
      <c r="ADB420" s="1"/>
      <c r="ADC420" s="1"/>
      <c r="ADD420" s="1"/>
      <c r="ADE420" s="1"/>
      <c r="ADF420" s="1"/>
      <c r="ADG420" s="1"/>
      <c r="ADH420" s="1"/>
      <c r="ADI420" s="1"/>
      <c r="ADJ420" s="1"/>
      <c r="ADK420" s="1"/>
      <c r="ADL420" s="1"/>
      <c r="ADM420" s="1"/>
      <c r="ADN420" s="1"/>
      <c r="ADO420" s="1"/>
      <c r="ADP420" s="1"/>
      <c r="ADQ420" s="1"/>
      <c r="ADR420" s="1"/>
      <c r="ADS420" s="1"/>
      <c r="ADT420" s="1"/>
      <c r="ADU420" s="1"/>
      <c r="ADV420" s="1"/>
    </row>
    <row r="421" spans="1:802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I421" s="1"/>
      <c r="PJ421" s="1"/>
      <c r="PK421" s="1"/>
      <c r="PL421" s="1"/>
      <c r="PM421" s="1"/>
      <c r="PN421" s="1"/>
      <c r="PO421" s="1"/>
      <c r="PP421" s="1"/>
      <c r="PQ421" s="1"/>
      <c r="PR421" s="1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1"/>
      <c r="QD421" s="1"/>
      <c r="QE421" s="1"/>
      <c r="QF421" s="1"/>
      <c r="QG421" s="1"/>
      <c r="QH421" s="1"/>
      <c r="QI421" s="1"/>
      <c r="QJ421" s="1"/>
      <c r="QK421" s="1"/>
      <c r="QL421" s="1"/>
      <c r="QM421" s="1"/>
      <c r="QN421" s="1"/>
      <c r="QO421" s="1"/>
      <c r="QP421" s="1"/>
      <c r="QQ421" s="1"/>
      <c r="QR421" s="1"/>
      <c r="QS421" s="1"/>
      <c r="QT421" s="1"/>
      <c r="QU421" s="1"/>
      <c r="QV421" s="1"/>
      <c r="QW421" s="1"/>
      <c r="QX421" s="1"/>
      <c r="QY421" s="1"/>
      <c r="QZ421" s="1"/>
      <c r="RA421" s="1"/>
      <c r="RB421" s="1"/>
      <c r="RC421" s="1"/>
      <c r="RD421" s="1"/>
      <c r="RE421" s="1"/>
      <c r="RF421" s="1"/>
      <c r="RG421" s="1"/>
      <c r="RH421" s="1"/>
      <c r="RI421" s="1"/>
      <c r="RJ421" s="1"/>
      <c r="RK421" s="1"/>
      <c r="RL421" s="1"/>
      <c r="RM421" s="1"/>
      <c r="RN421" s="1"/>
      <c r="RO421" s="1"/>
      <c r="RP421" s="1"/>
      <c r="RQ421" s="1"/>
      <c r="RR421" s="1"/>
      <c r="RS421" s="1"/>
      <c r="RT421" s="1"/>
      <c r="RU421" s="1"/>
      <c r="RV421" s="1"/>
      <c r="RW421" s="1"/>
      <c r="RX421" s="1"/>
      <c r="RY421" s="1"/>
      <c r="RZ421" s="1"/>
      <c r="SA421" s="1"/>
      <c r="SB421" s="1"/>
      <c r="SC421" s="1"/>
      <c r="SD421" s="1"/>
      <c r="SE421" s="1"/>
      <c r="SF421" s="1"/>
      <c r="SG421" s="1"/>
      <c r="SH421" s="1"/>
      <c r="SI421" s="1"/>
      <c r="SJ421" s="1"/>
      <c r="SK421" s="1"/>
      <c r="SL421" s="1"/>
      <c r="SM421" s="1"/>
      <c r="SN421" s="1"/>
      <c r="SO421" s="1"/>
      <c r="SP421" s="1"/>
      <c r="SQ421" s="1"/>
      <c r="SR421" s="1"/>
      <c r="SS421" s="1"/>
      <c r="ST421" s="1"/>
      <c r="SU421" s="1"/>
      <c r="SV421" s="1"/>
      <c r="SW421" s="1"/>
      <c r="SX421" s="1"/>
      <c r="SY421" s="1"/>
      <c r="SZ421" s="1"/>
      <c r="TA421" s="1"/>
      <c r="TB421" s="1"/>
      <c r="TC421" s="1"/>
      <c r="TD421" s="1"/>
      <c r="TE421" s="1"/>
      <c r="TF421" s="1"/>
      <c r="TG421" s="1"/>
      <c r="TH421" s="1"/>
      <c r="TI421" s="1"/>
      <c r="TJ421" s="1"/>
      <c r="TK421" s="1"/>
      <c r="TL421" s="1"/>
      <c r="TM421" s="1"/>
      <c r="TN421" s="1"/>
      <c r="TO421" s="1"/>
      <c r="TP421" s="1"/>
      <c r="TQ421" s="1"/>
      <c r="TR421" s="1"/>
      <c r="TS421" s="1"/>
      <c r="TT421" s="1"/>
      <c r="TU421" s="1"/>
      <c r="TV421" s="1"/>
      <c r="TW421" s="1"/>
      <c r="TX421" s="1"/>
      <c r="TY421" s="1"/>
      <c r="TZ421" s="1"/>
      <c r="UA421" s="1"/>
      <c r="UB421" s="1"/>
      <c r="UC421" s="1"/>
      <c r="UD421" s="1"/>
      <c r="UE421" s="1"/>
      <c r="UF421" s="1"/>
      <c r="UG421" s="1"/>
      <c r="UH421" s="1"/>
      <c r="UI421" s="1"/>
      <c r="UJ421" s="1"/>
      <c r="UK421" s="1"/>
      <c r="UL421" s="1"/>
      <c r="UM421" s="1"/>
      <c r="UN421" s="1"/>
      <c r="UO421" s="1"/>
      <c r="UP421" s="1"/>
      <c r="UQ421" s="1"/>
      <c r="UR421" s="1"/>
      <c r="US421" s="1"/>
      <c r="UT421" s="1"/>
      <c r="UU421" s="1"/>
      <c r="UV421" s="1"/>
      <c r="UW421" s="1"/>
      <c r="UX421" s="1"/>
      <c r="UY421" s="1"/>
      <c r="UZ421" s="1"/>
      <c r="VA421" s="1"/>
      <c r="VB421" s="1"/>
      <c r="VC421" s="1"/>
      <c r="VD421" s="1"/>
      <c r="VE421" s="1"/>
      <c r="VF421" s="1"/>
      <c r="VG421" s="1"/>
      <c r="VH421" s="1"/>
      <c r="VI421" s="1"/>
      <c r="VJ421" s="1"/>
      <c r="VK421" s="1"/>
      <c r="VL421" s="1"/>
      <c r="VM421" s="1"/>
      <c r="VN421" s="1"/>
      <c r="VO421" s="1"/>
      <c r="VP421" s="1"/>
      <c r="VQ421" s="1"/>
      <c r="VR421" s="1"/>
      <c r="VS421" s="1"/>
      <c r="VT421" s="1"/>
      <c r="VU421" s="1"/>
      <c r="VV421" s="1"/>
      <c r="VW421" s="1"/>
      <c r="VX421" s="1"/>
      <c r="VY421" s="1"/>
      <c r="VZ421" s="1"/>
      <c r="WA421" s="1"/>
      <c r="WB421" s="1"/>
      <c r="WC421" s="1"/>
      <c r="WD421" s="1"/>
      <c r="WE421" s="1"/>
      <c r="WF421" s="1"/>
      <c r="WG421" s="1"/>
      <c r="WH421" s="1"/>
      <c r="WI421" s="1"/>
      <c r="WJ421" s="1"/>
      <c r="WK421" s="1"/>
      <c r="WL421" s="1"/>
      <c r="WM421" s="1"/>
      <c r="WN421" s="1"/>
      <c r="WO421" s="1"/>
      <c r="WP421" s="1"/>
      <c r="WQ421" s="1"/>
      <c r="WR421" s="1"/>
      <c r="WS421" s="1"/>
      <c r="WT421" s="1"/>
      <c r="WU421" s="1"/>
      <c r="WV421" s="1"/>
      <c r="WW421" s="1"/>
      <c r="WX421" s="1"/>
      <c r="WY421" s="1"/>
      <c r="WZ421" s="1"/>
      <c r="XA421" s="1"/>
      <c r="XB421" s="1"/>
      <c r="XC421" s="1"/>
      <c r="XD421" s="1"/>
      <c r="XE421" s="1"/>
      <c r="XF421" s="1"/>
      <c r="XG421" s="1"/>
      <c r="XH421" s="1"/>
      <c r="XI421" s="1"/>
      <c r="XJ421" s="1"/>
      <c r="XK421" s="1"/>
      <c r="XL421" s="1"/>
      <c r="XM421" s="1"/>
      <c r="XN421" s="1"/>
      <c r="XO421" s="1"/>
      <c r="XP421" s="1"/>
      <c r="XQ421" s="1"/>
      <c r="XR421" s="1"/>
      <c r="XS421" s="1"/>
      <c r="XT421" s="1"/>
      <c r="XU421" s="1"/>
      <c r="XV421" s="1"/>
      <c r="XW421" s="1"/>
      <c r="XX421" s="1"/>
      <c r="XY421" s="1"/>
      <c r="XZ421" s="1"/>
      <c r="YA421" s="1"/>
      <c r="YB421" s="1"/>
      <c r="YC421" s="1"/>
      <c r="YD421" s="1"/>
      <c r="YE421" s="1"/>
      <c r="YF421" s="1"/>
      <c r="YG421" s="1"/>
      <c r="YH421" s="1"/>
      <c r="YI421" s="1"/>
      <c r="YJ421" s="1"/>
      <c r="YK421" s="1"/>
      <c r="YL421" s="1"/>
      <c r="YM421" s="1"/>
      <c r="YN421" s="1"/>
      <c r="YO421" s="1"/>
      <c r="YP421" s="1"/>
      <c r="YQ421" s="1"/>
      <c r="YR421" s="1"/>
      <c r="YS421" s="1"/>
      <c r="YT421" s="1"/>
      <c r="YU421" s="1"/>
      <c r="YV421" s="1"/>
      <c r="YW421" s="1"/>
      <c r="YX421" s="1"/>
      <c r="YY421" s="1"/>
      <c r="YZ421" s="1"/>
      <c r="ZA421" s="1"/>
      <c r="ZB421" s="1"/>
      <c r="ZC421" s="1"/>
      <c r="ZD421" s="1"/>
      <c r="ZE421" s="1"/>
      <c r="ZF421" s="1"/>
      <c r="ZG421" s="1"/>
      <c r="ZH421" s="1"/>
      <c r="ZI421" s="1"/>
      <c r="ZJ421" s="1"/>
      <c r="ZK421" s="1"/>
      <c r="ZL421" s="1"/>
      <c r="ZM421" s="1"/>
      <c r="ZN421" s="1"/>
      <c r="ZO421" s="1"/>
      <c r="ZP421" s="1"/>
      <c r="ZQ421" s="1"/>
      <c r="ZR421" s="1"/>
      <c r="ZS421" s="1"/>
      <c r="ZT421" s="1"/>
      <c r="ZU421" s="1"/>
      <c r="ZV421" s="1"/>
      <c r="ZW421" s="1"/>
      <c r="ZX421" s="1"/>
      <c r="ZY421" s="1"/>
      <c r="ZZ421" s="1"/>
      <c r="AAA421" s="1"/>
      <c r="AAB421" s="1"/>
      <c r="AAC421" s="1"/>
      <c r="AAD421" s="1"/>
      <c r="AAE421" s="1"/>
      <c r="AAF421" s="1"/>
      <c r="AAG421" s="1"/>
      <c r="AAH421" s="1"/>
      <c r="AAI421" s="1"/>
      <c r="AAJ421" s="1"/>
      <c r="AAK421" s="1"/>
      <c r="AAL421" s="1"/>
      <c r="AAM421" s="1"/>
      <c r="AAN421" s="1"/>
      <c r="AAO421" s="1"/>
      <c r="AAP421" s="1"/>
      <c r="AAQ421" s="1"/>
      <c r="AAR421" s="1"/>
      <c r="AAS421" s="1"/>
      <c r="AAT421" s="1"/>
      <c r="AAU421" s="1"/>
      <c r="AAV421" s="1"/>
      <c r="AAW421" s="1"/>
      <c r="AAX421" s="1"/>
      <c r="AAY421" s="1"/>
      <c r="AAZ421" s="1"/>
      <c r="ABA421" s="1"/>
      <c r="ABB421" s="1"/>
      <c r="ABC421" s="1"/>
      <c r="ABD421" s="1"/>
      <c r="ABE421" s="1"/>
      <c r="ABF421" s="1"/>
      <c r="ABG421" s="1"/>
      <c r="ABH421" s="1"/>
      <c r="ABI421" s="1"/>
      <c r="ABJ421" s="1"/>
      <c r="ABK421" s="1"/>
      <c r="ABL421" s="1"/>
      <c r="ABM421" s="1"/>
      <c r="ABN421" s="1"/>
      <c r="ABO421" s="1"/>
      <c r="ABP421" s="1"/>
      <c r="ABQ421" s="1"/>
      <c r="ABR421" s="1"/>
      <c r="ABS421" s="1"/>
      <c r="ABT421" s="1"/>
      <c r="ABU421" s="1"/>
      <c r="ABV421" s="1"/>
      <c r="ABW421" s="1"/>
      <c r="ABX421" s="1"/>
      <c r="ABY421" s="1"/>
      <c r="ABZ421" s="1"/>
      <c r="ACA421" s="1"/>
      <c r="ACB421" s="1"/>
      <c r="ACC421" s="1"/>
      <c r="ACD421" s="1"/>
      <c r="ACE421" s="1"/>
      <c r="ACF421" s="1"/>
      <c r="ACG421" s="1"/>
      <c r="ACH421" s="1"/>
      <c r="ACI421" s="1"/>
      <c r="ACJ421" s="1"/>
      <c r="ACK421" s="1"/>
      <c r="ACL421" s="1"/>
      <c r="ACM421" s="1"/>
      <c r="ACN421" s="1"/>
      <c r="ACO421" s="1"/>
      <c r="ACP421" s="1"/>
      <c r="ACQ421" s="1"/>
      <c r="ACR421" s="1"/>
      <c r="ACS421" s="1"/>
      <c r="ACT421" s="1"/>
      <c r="ACU421" s="1"/>
      <c r="ACV421" s="1"/>
      <c r="ACW421" s="1"/>
      <c r="ACX421" s="1"/>
      <c r="ACY421" s="1"/>
      <c r="ACZ421" s="1"/>
      <c r="ADA421" s="1"/>
      <c r="ADB421" s="1"/>
      <c r="ADC421" s="1"/>
      <c r="ADD421" s="1"/>
      <c r="ADE421" s="1"/>
      <c r="ADF421" s="1"/>
      <c r="ADG421" s="1"/>
      <c r="ADH421" s="1"/>
      <c r="ADI421" s="1"/>
      <c r="ADJ421" s="1"/>
      <c r="ADK421" s="1"/>
      <c r="ADL421" s="1"/>
      <c r="ADM421" s="1"/>
      <c r="ADN421" s="1"/>
      <c r="ADO421" s="1"/>
      <c r="ADP421" s="1"/>
      <c r="ADQ421" s="1"/>
      <c r="ADR421" s="1"/>
      <c r="ADS421" s="1"/>
      <c r="ADT421" s="1"/>
      <c r="ADU421" s="1"/>
      <c r="ADV421" s="1"/>
    </row>
    <row r="422" spans="1:802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U422" s="1"/>
      <c r="OV422" s="1"/>
      <c r="OW422" s="1"/>
      <c r="OX422" s="1"/>
      <c r="OY422" s="1"/>
      <c r="OZ422" s="1"/>
      <c r="PA422" s="1"/>
      <c r="PB422" s="1"/>
      <c r="PC422" s="1"/>
      <c r="PD422" s="1"/>
      <c r="PE422" s="1"/>
      <c r="PF422" s="1"/>
      <c r="PG422" s="1"/>
      <c r="PH422" s="1"/>
      <c r="PI422" s="1"/>
      <c r="PJ422" s="1"/>
      <c r="PK422" s="1"/>
      <c r="PL422" s="1"/>
      <c r="PM422" s="1"/>
      <c r="PN422" s="1"/>
      <c r="PO422" s="1"/>
      <c r="PP422" s="1"/>
      <c r="PQ422" s="1"/>
      <c r="PR422" s="1"/>
      <c r="PS422" s="1"/>
      <c r="PT422" s="1"/>
      <c r="PU422" s="1"/>
      <c r="PV422" s="1"/>
      <c r="PW422" s="1"/>
      <c r="PX422" s="1"/>
      <c r="PY422" s="1"/>
      <c r="PZ422" s="1"/>
      <c r="QA422" s="1"/>
      <c r="QB422" s="1"/>
      <c r="QC422" s="1"/>
      <c r="QD422" s="1"/>
      <c r="QE422" s="1"/>
      <c r="QF422" s="1"/>
      <c r="QG422" s="1"/>
      <c r="QH422" s="1"/>
      <c r="QI422" s="1"/>
      <c r="QJ422" s="1"/>
      <c r="QK422" s="1"/>
      <c r="QL422" s="1"/>
      <c r="QM422" s="1"/>
      <c r="QN422" s="1"/>
      <c r="QO422" s="1"/>
      <c r="QP422" s="1"/>
      <c r="QQ422" s="1"/>
      <c r="QR422" s="1"/>
      <c r="QS422" s="1"/>
      <c r="QT422" s="1"/>
      <c r="QU422" s="1"/>
      <c r="QV422" s="1"/>
      <c r="QW422" s="1"/>
      <c r="QX422" s="1"/>
      <c r="QY422" s="1"/>
      <c r="QZ422" s="1"/>
      <c r="RA422" s="1"/>
      <c r="RB422" s="1"/>
      <c r="RC422" s="1"/>
      <c r="RD422" s="1"/>
      <c r="RE422" s="1"/>
      <c r="RF422" s="1"/>
      <c r="RG422" s="1"/>
      <c r="RH422" s="1"/>
      <c r="RI422" s="1"/>
      <c r="RJ422" s="1"/>
      <c r="RK422" s="1"/>
      <c r="RL422" s="1"/>
      <c r="RM422" s="1"/>
      <c r="RN422" s="1"/>
      <c r="RO422" s="1"/>
      <c r="RP422" s="1"/>
      <c r="RQ422" s="1"/>
      <c r="RR422" s="1"/>
      <c r="RS422" s="1"/>
      <c r="RT422" s="1"/>
      <c r="RU422" s="1"/>
      <c r="RV422" s="1"/>
      <c r="RW422" s="1"/>
      <c r="RX422" s="1"/>
      <c r="RY422" s="1"/>
      <c r="RZ422" s="1"/>
      <c r="SA422" s="1"/>
      <c r="SB422" s="1"/>
      <c r="SC422" s="1"/>
      <c r="SD422" s="1"/>
      <c r="SE422" s="1"/>
      <c r="SF422" s="1"/>
      <c r="SG422" s="1"/>
      <c r="SH422" s="1"/>
      <c r="SI422" s="1"/>
      <c r="SJ422" s="1"/>
      <c r="SK422" s="1"/>
      <c r="SL422" s="1"/>
      <c r="SM422" s="1"/>
      <c r="SN422" s="1"/>
      <c r="SO422" s="1"/>
      <c r="SP422" s="1"/>
      <c r="SQ422" s="1"/>
      <c r="SR422" s="1"/>
      <c r="SS422" s="1"/>
      <c r="ST422" s="1"/>
      <c r="SU422" s="1"/>
      <c r="SV422" s="1"/>
      <c r="SW422" s="1"/>
      <c r="SX422" s="1"/>
      <c r="SY422" s="1"/>
      <c r="SZ422" s="1"/>
      <c r="TA422" s="1"/>
      <c r="TB422" s="1"/>
      <c r="TC422" s="1"/>
      <c r="TD422" s="1"/>
      <c r="TE422" s="1"/>
      <c r="TF422" s="1"/>
      <c r="TG422" s="1"/>
      <c r="TH422" s="1"/>
      <c r="TI422" s="1"/>
      <c r="TJ422" s="1"/>
      <c r="TK422" s="1"/>
      <c r="TL422" s="1"/>
      <c r="TM422" s="1"/>
      <c r="TN422" s="1"/>
      <c r="TO422" s="1"/>
      <c r="TP422" s="1"/>
      <c r="TQ422" s="1"/>
      <c r="TR422" s="1"/>
      <c r="TS422" s="1"/>
      <c r="TT422" s="1"/>
      <c r="TU422" s="1"/>
      <c r="TV422" s="1"/>
      <c r="TW422" s="1"/>
      <c r="TX422" s="1"/>
      <c r="TY422" s="1"/>
      <c r="TZ422" s="1"/>
      <c r="UA422" s="1"/>
      <c r="UB422" s="1"/>
      <c r="UC422" s="1"/>
      <c r="UD422" s="1"/>
      <c r="UE422" s="1"/>
      <c r="UF422" s="1"/>
      <c r="UG422" s="1"/>
      <c r="UH422" s="1"/>
      <c r="UI422" s="1"/>
      <c r="UJ422" s="1"/>
      <c r="UK422" s="1"/>
      <c r="UL422" s="1"/>
      <c r="UM422" s="1"/>
      <c r="UN422" s="1"/>
      <c r="UO422" s="1"/>
      <c r="UP422" s="1"/>
      <c r="UQ422" s="1"/>
      <c r="UR422" s="1"/>
      <c r="US422" s="1"/>
      <c r="UT422" s="1"/>
      <c r="UU422" s="1"/>
      <c r="UV422" s="1"/>
      <c r="UW422" s="1"/>
      <c r="UX422" s="1"/>
      <c r="UY422" s="1"/>
      <c r="UZ422" s="1"/>
      <c r="VA422" s="1"/>
      <c r="VB422" s="1"/>
      <c r="VC422" s="1"/>
      <c r="VD422" s="1"/>
      <c r="VE422" s="1"/>
      <c r="VF422" s="1"/>
      <c r="VG422" s="1"/>
      <c r="VH422" s="1"/>
      <c r="VI422" s="1"/>
      <c r="VJ422" s="1"/>
      <c r="VK422" s="1"/>
      <c r="VL422" s="1"/>
      <c r="VM422" s="1"/>
      <c r="VN422" s="1"/>
      <c r="VO422" s="1"/>
      <c r="VP422" s="1"/>
      <c r="VQ422" s="1"/>
      <c r="VR422" s="1"/>
      <c r="VS422" s="1"/>
      <c r="VT422" s="1"/>
      <c r="VU422" s="1"/>
      <c r="VV422" s="1"/>
      <c r="VW422" s="1"/>
      <c r="VX422" s="1"/>
      <c r="VY422" s="1"/>
      <c r="VZ422" s="1"/>
      <c r="WA422" s="1"/>
      <c r="WB422" s="1"/>
      <c r="WC422" s="1"/>
      <c r="WD422" s="1"/>
      <c r="WE422" s="1"/>
      <c r="WF422" s="1"/>
      <c r="WG422" s="1"/>
      <c r="WH422" s="1"/>
      <c r="WI422" s="1"/>
      <c r="WJ422" s="1"/>
      <c r="WK422" s="1"/>
      <c r="WL422" s="1"/>
      <c r="WM422" s="1"/>
      <c r="WN422" s="1"/>
      <c r="WO422" s="1"/>
      <c r="WP422" s="1"/>
      <c r="WQ422" s="1"/>
      <c r="WR422" s="1"/>
      <c r="WS422" s="1"/>
      <c r="WT422" s="1"/>
      <c r="WU422" s="1"/>
      <c r="WV422" s="1"/>
      <c r="WW422" s="1"/>
      <c r="WX422" s="1"/>
      <c r="WY422" s="1"/>
      <c r="WZ422" s="1"/>
      <c r="XA422" s="1"/>
      <c r="XB422" s="1"/>
      <c r="XC422" s="1"/>
      <c r="XD422" s="1"/>
      <c r="XE422" s="1"/>
      <c r="XF422" s="1"/>
      <c r="XG422" s="1"/>
      <c r="XH422" s="1"/>
      <c r="XI422" s="1"/>
      <c r="XJ422" s="1"/>
      <c r="XK422" s="1"/>
      <c r="XL422" s="1"/>
      <c r="XM422" s="1"/>
      <c r="XN422" s="1"/>
      <c r="XO422" s="1"/>
      <c r="XP422" s="1"/>
      <c r="XQ422" s="1"/>
      <c r="XR422" s="1"/>
      <c r="XS422" s="1"/>
      <c r="XT422" s="1"/>
      <c r="XU422" s="1"/>
      <c r="XV422" s="1"/>
      <c r="XW422" s="1"/>
      <c r="XX422" s="1"/>
      <c r="XY422" s="1"/>
      <c r="XZ422" s="1"/>
      <c r="YA422" s="1"/>
      <c r="YB422" s="1"/>
      <c r="YC422" s="1"/>
      <c r="YD422" s="1"/>
      <c r="YE422" s="1"/>
      <c r="YF422" s="1"/>
      <c r="YG422" s="1"/>
      <c r="YH422" s="1"/>
      <c r="YI422" s="1"/>
      <c r="YJ422" s="1"/>
      <c r="YK422" s="1"/>
      <c r="YL422" s="1"/>
      <c r="YM422" s="1"/>
      <c r="YN422" s="1"/>
      <c r="YO422" s="1"/>
      <c r="YP422" s="1"/>
      <c r="YQ422" s="1"/>
      <c r="YR422" s="1"/>
      <c r="YS422" s="1"/>
      <c r="YT422" s="1"/>
      <c r="YU422" s="1"/>
      <c r="YV422" s="1"/>
      <c r="YW422" s="1"/>
      <c r="YX422" s="1"/>
      <c r="YY422" s="1"/>
      <c r="YZ422" s="1"/>
      <c r="ZA422" s="1"/>
      <c r="ZB422" s="1"/>
      <c r="ZC422" s="1"/>
      <c r="ZD422" s="1"/>
      <c r="ZE422" s="1"/>
      <c r="ZF422" s="1"/>
      <c r="ZG422" s="1"/>
      <c r="ZH422" s="1"/>
      <c r="ZI422" s="1"/>
      <c r="ZJ422" s="1"/>
      <c r="ZK422" s="1"/>
      <c r="ZL422" s="1"/>
      <c r="ZM422" s="1"/>
      <c r="ZN422" s="1"/>
      <c r="ZO422" s="1"/>
      <c r="ZP422" s="1"/>
      <c r="ZQ422" s="1"/>
      <c r="ZR422" s="1"/>
      <c r="ZS422" s="1"/>
      <c r="ZT422" s="1"/>
      <c r="ZU422" s="1"/>
      <c r="ZV422" s="1"/>
      <c r="ZW422" s="1"/>
      <c r="ZX422" s="1"/>
      <c r="ZY422" s="1"/>
      <c r="ZZ422" s="1"/>
      <c r="AAA422" s="1"/>
      <c r="AAB422" s="1"/>
      <c r="AAC422" s="1"/>
      <c r="AAD422" s="1"/>
      <c r="AAE422" s="1"/>
      <c r="AAF422" s="1"/>
      <c r="AAG422" s="1"/>
      <c r="AAH422" s="1"/>
      <c r="AAI422" s="1"/>
      <c r="AAJ422" s="1"/>
      <c r="AAK422" s="1"/>
      <c r="AAL422" s="1"/>
      <c r="AAM422" s="1"/>
      <c r="AAN422" s="1"/>
      <c r="AAO422" s="1"/>
      <c r="AAP422" s="1"/>
      <c r="AAQ422" s="1"/>
      <c r="AAR422" s="1"/>
      <c r="AAS422" s="1"/>
      <c r="AAT422" s="1"/>
      <c r="AAU422" s="1"/>
      <c r="AAV422" s="1"/>
      <c r="AAW422" s="1"/>
      <c r="AAX422" s="1"/>
      <c r="AAY422" s="1"/>
      <c r="AAZ422" s="1"/>
      <c r="ABA422" s="1"/>
      <c r="ABB422" s="1"/>
      <c r="ABC422" s="1"/>
      <c r="ABD422" s="1"/>
      <c r="ABE422" s="1"/>
      <c r="ABF422" s="1"/>
      <c r="ABG422" s="1"/>
      <c r="ABH422" s="1"/>
      <c r="ABI422" s="1"/>
      <c r="ABJ422" s="1"/>
      <c r="ABK422" s="1"/>
      <c r="ABL422" s="1"/>
      <c r="ABM422" s="1"/>
      <c r="ABN422" s="1"/>
      <c r="ABO422" s="1"/>
      <c r="ABP422" s="1"/>
      <c r="ABQ422" s="1"/>
      <c r="ABR422" s="1"/>
      <c r="ABS422" s="1"/>
      <c r="ABT422" s="1"/>
      <c r="ABU422" s="1"/>
      <c r="ABV422" s="1"/>
      <c r="ABW422" s="1"/>
      <c r="ABX422" s="1"/>
      <c r="ABY422" s="1"/>
      <c r="ABZ422" s="1"/>
      <c r="ACA422" s="1"/>
      <c r="ACB422" s="1"/>
      <c r="ACC422" s="1"/>
      <c r="ACD422" s="1"/>
      <c r="ACE422" s="1"/>
      <c r="ACF422" s="1"/>
      <c r="ACG422" s="1"/>
      <c r="ACH422" s="1"/>
      <c r="ACI422" s="1"/>
      <c r="ACJ422" s="1"/>
      <c r="ACK422" s="1"/>
      <c r="ACL422" s="1"/>
      <c r="ACM422" s="1"/>
      <c r="ACN422" s="1"/>
      <c r="ACO422" s="1"/>
      <c r="ACP422" s="1"/>
      <c r="ACQ422" s="1"/>
      <c r="ACR422" s="1"/>
      <c r="ACS422" s="1"/>
      <c r="ACT422" s="1"/>
      <c r="ACU422" s="1"/>
      <c r="ACV422" s="1"/>
      <c r="ACW422" s="1"/>
      <c r="ACX422" s="1"/>
      <c r="ACY422" s="1"/>
      <c r="ACZ422" s="1"/>
      <c r="ADA422" s="1"/>
      <c r="ADB422" s="1"/>
      <c r="ADC422" s="1"/>
      <c r="ADD422" s="1"/>
      <c r="ADE422" s="1"/>
      <c r="ADF422" s="1"/>
      <c r="ADG422" s="1"/>
      <c r="ADH422" s="1"/>
      <c r="ADI422" s="1"/>
      <c r="ADJ422" s="1"/>
      <c r="ADK422" s="1"/>
      <c r="ADL422" s="1"/>
      <c r="ADM422" s="1"/>
      <c r="ADN422" s="1"/>
      <c r="ADO422" s="1"/>
      <c r="ADP422" s="1"/>
      <c r="ADQ422" s="1"/>
      <c r="ADR422" s="1"/>
      <c r="ADS422" s="1"/>
      <c r="ADT422" s="1"/>
      <c r="ADU422" s="1"/>
      <c r="ADV422" s="1"/>
    </row>
    <row r="423" spans="1:802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  <c r="OU423" s="1"/>
      <c r="OV423" s="1"/>
      <c r="OW423" s="1"/>
      <c r="OX423" s="1"/>
      <c r="OY423" s="1"/>
      <c r="OZ423" s="1"/>
      <c r="PA423" s="1"/>
      <c r="PB423" s="1"/>
      <c r="PC423" s="1"/>
      <c r="PD423" s="1"/>
      <c r="PE423" s="1"/>
      <c r="PF423" s="1"/>
      <c r="PG423" s="1"/>
      <c r="PH423" s="1"/>
      <c r="PI423" s="1"/>
      <c r="PJ423" s="1"/>
      <c r="PK423" s="1"/>
      <c r="PL423" s="1"/>
      <c r="PM423" s="1"/>
      <c r="PN423" s="1"/>
      <c r="PO423" s="1"/>
      <c r="PP423" s="1"/>
      <c r="PQ423" s="1"/>
      <c r="PR423" s="1"/>
      <c r="PS423" s="1"/>
      <c r="PT423" s="1"/>
      <c r="PU423" s="1"/>
      <c r="PV423" s="1"/>
      <c r="PW423" s="1"/>
      <c r="PX423" s="1"/>
      <c r="PY423" s="1"/>
      <c r="PZ423" s="1"/>
      <c r="QA423" s="1"/>
      <c r="QB423" s="1"/>
      <c r="QC423" s="1"/>
      <c r="QD423" s="1"/>
      <c r="QE423" s="1"/>
      <c r="QF423" s="1"/>
      <c r="QG423" s="1"/>
      <c r="QH423" s="1"/>
      <c r="QI423" s="1"/>
      <c r="QJ423" s="1"/>
      <c r="QK423" s="1"/>
      <c r="QL423" s="1"/>
      <c r="QM423" s="1"/>
      <c r="QN423" s="1"/>
      <c r="QO423" s="1"/>
      <c r="QP423" s="1"/>
      <c r="QQ423" s="1"/>
      <c r="QR423" s="1"/>
      <c r="QS423" s="1"/>
      <c r="QT423" s="1"/>
      <c r="QU423" s="1"/>
      <c r="QV423" s="1"/>
      <c r="QW423" s="1"/>
      <c r="QX423" s="1"/>
      <c r="QY423" s="1"/>
      <c r="QZ423" s="1"/>
      <c r="RA423" s="1"/>
      <c r="RB423" s="1"/>
      <c r="RC423" s="1"/>
      <c r="RD423" s="1"/>
      <c r="RE423" s="1"/>
      <c r="RF423" s="1"/>
      <c r="RG423" s="1"/>
      <c r="RH423" s="1"/>
      <c r="RI423" s="1"/>
      <c r="RJ423" s="1"/>
      <c r="RK423" s="1"/>
      <c r="RL423" s="1"/>
      <c r="RM423" s="1"/>
      <c r="RN423" s="1"/>
      <c r="RO423" s="1"/>
      <c r="RP423" s="1"/>
      <c r="RQ423" s="1"/>
      <c r="RR423" s="1"/>
      <c r="RS423" s="1"/>
      <c r="RT423" s="1"/>
      <c r="RU423" s="1"/>
      <c r="RV423" s="1"/>
      <c r="RW423" s="1"/>
      <c r="RX423" s="1"/>
      <c r="RY423" s="1"/>
      <c r="RZ423" s="1"/>
      <c r="SA423" s="1"/>
      <c r="SB423" s="1"/>
      <c r="SC423" s="1"/>
      <c r="SD423" s="1"/>
      <c r="SE423" s="1"/>
      <c r="SF423" s="1"/>
      <c r="SG423" s="1"/>
      <c r="SH423" s="1"/>
      <c r="SI423" s="1"/>
      <c r="SJ423" s="1"/>
      <c r="SK423" s="1"/>
      <c r="SL423" s="1"/>
      <c r="SM423" s="1"/>
      <c r="SN423" s="1"/>
      <c r="SO423" s="1"/>
      <c r="SP423" s="1"/>
      <c r="SQ423" s="1"/>
      <c r="SR423" s="1"/>
      <c r="SS423" s="1"/>
      <c r="ST423" s="1"/>
      <c r="SU423" s="1"/>
      <c r="SV423" s="1"/>
      <c r="SW423" s="1"/>
      <c r="SX423" s="1"/>
      <c r="SY423" s="1"/>
      <c r="SZ423" s="1"/>
      <c r="TA423" s="1"/>
      <c r="TB423" s="1"/>
      <c r="TC423" s="1"/>
      <c r="TD423" s="1"/>
      <c r="TE423" s="1"/>
      <c r="TF423" s="1"/>
      <c r="TG423" s="1"/>
      <c r="TH423" s="1"/>
      <c r="TI423" s="1"/>
      <c r="TJ423" s="1"/>
      <c r="TK423" s="1"/>
      <c r="TL423" s="1"/>
      <c r="TM423" s="1"/>
      <c r="TN423" s="1"/>
      <c r="TO423" s="1"/>
      <c r="TP423" s="1"/>
      <c r="TQ423" s="1"/>
      <c r="TR423" s="1"/>
      <c r="TS423" s="1"/>
      <c r="TT423" s="1"/>
      <c r="TU423" s="1"/>
      <c r="TV423" s="1"/>
      <c r="TW423" s="1"/>
      <c r="TX423" s="1"/>
      <c r="TY423" s="1"/>
      <c r="TZ423" s="1"/>
      <c r="UA423" s="1"/>
      <c r="UB423" s="1"/>
      <c r="UC423" s="1"/>
      <c r="UD423" s="1"/>
      <c r="UE423" s="1"/>
      <c r="UF423" s="1"/>
      <c r="UG423" s="1"/>
      <c r="UH423" s="1"/>
      <c r="UI423" s="1"/>
      <c r="UJ423" s="1"/>
      <c r="UK423" s="1"/>
      <c r="UL423" s="1"/>
      <c r="UM423" s="1"/>
      <c r="UN423" s="1"/>
      <c r="UO423" s="1"/>
      <c r="UP423" s="1"/>
      <c r="UQ423" s="1"/>
      <c r="UR423" s="1"/>
      <c r="US423" s="1"/>
      <c r="UT423" s="1"/>
      <c r="UU423" s="1"/>
      <c r="UV423" s="1"/>
      <c r="UW423" s="1"/>
      <c r="UX423" s="1"/>
      <c r="UY423" s="1"/>
      <c r="UZ423" s="1"/>
      <c r="VA423" s="1"/>
      <c r="VB423" s="1"/>
      <c r="VC423" s="1"/>
      <c r="VD423" s="1"/>
      <c r="VE423" s="1"/>
      <c r="VF423" s="1"/>
      <c r="VG423" s="1"/>
      <c r="VH423" s="1"/>
      <c r="VI423" s="1"/>
      <c r="VJ423" s="1"/>
      <c r="VK423" s="1"/>
      <c r="VL423" s="1"/>
      <c r="VM423" s="1"/>
      <c r="VN423" s="1"/>
      <c r="VO423" s="1"/>
      <c r="VP423" s="1"/>
      <c r="VQ423" s="1"/>
      <c r="VR423" s="1"/>
      <c r="VS423" s="1"/>
      <c r="VT423" s="1"/>
      <c r="VU423" s="1"/>
      <c r="VV423" s="1"/>
      <c r="VW423" s="1"/>
      <c r="VX423" s="1"/>
      <c r="VY423" s="1"/>
      <c r="VZ423" s="1"/>
      <c r="WA423" s="1"/>
      <c r="WB423" s="1"/>
      <c r="WC423" s="1"/>
      <c r="WD423" s="1"/>
      <c r="WE423" s="1"/>
      <c r="WF423" s="1"/>
      <c r="WG423" s="1"/>
      <c r="WH423" s="1"/>
      <c r="WI423" s="1"/>
      <c r="WJ423" s="1"/>
      <c r="WK423" s="1"/>
      <c r="WL423" s="1"/>
      <c r="WM423" s="1"/>
      <c r="WN423" s="1"/>
      <c r="WO423" s="1"/>
      <c r="WP423" s="1"/>
      <c r="WQ423" s="1"/>
      <c r="WR423" s="1"/>
      <c r="WS423" s="1"/>
      <c r="WT423" s="1"/>
      <c r="WU423" s="1"/>
      <c r="WV423" s="1"/>
      <c r="WW423" s="1"/>
      <c r="WX423" s="1"/>
      <c r="WY423" s="1"/>
      <c r="WZ423" s="1"/>
      <c r="XA423" s="1"/>
      <c r="XB423" s="1"/>
      <c r="XC423" s="1"/>
      <c r="XD423" s="1"/>
      <c r="XE423" s="1"/>
      <c r="XF423" s="1"/>
      <c r="XG423" s="1"/>
      <c r="XH423" s="1"/>
      <c r="XI423" s="1"/>
      <c r="XJ423" s="1"/>
      <c r="XK423" s="1"/>
      <c r="XL423" s="1"/>
      <c r="XM423" s="1"/>
      <c r="XN423" s="1"/>
      <c r="XO423" s="1"/>
      <c r="XP423" s="1"/>
      <c r="XQ423" s="1"/>
      <c r="XR423" s="1"/>
      <c r="XS423" s="1"/>
      <c r="XT423" s="1"/>
      <c r="XU423" s="1"/>
      <c r="XV423" s="1"/>
      <c r="XW423" s="1"/>
      <c r="XX423" s="1"/>
      <c r="XY423" s="1"/>
      <c r="XZ423" s="1"/>
      <c r="YA423" s="1"/>
      <c r="YB423" s="1"/>
      <c r="YC423" s="1"/>
      <c r="YD423" s="1"/>
      <c r="YE423" s="1"/>
      <c r="YF423" s="1"/>
      <c r="YG423" s="1"/>
      <c r="YH423" s="1"/>
      <c r="YI423" s="1"/>
      <c r="YJ423" s="1"/>
      <c r="YK423" s="1"/>
      <c r="YL423" s="1"/>
      <c r="YM423" s="1"/>
      <c r="YN423" s="1"/>
      <c r="YO423" s="1"/>
      <c r="YP423" s="1"/>
      <c r="YQ423" s="1"/>
      <c r="YR423" s="1"/>
      <c r="YS423" s="1"/>
      <c r="YT423" s="1"/>
      <c r="YU423" s="1"/>
      <c r="YV423" s="1"/>
      <c r="YW423" s="1"/>
      <c r="YX423" s="1"/>
      <c r="YY423" s="1"/>
      <c r="YZ423" s="1"/>
      <c r="ZA423" s="1"/>
      <c r="ZB423" s="1"/>
      <c r="ZC423" s="1"/>
      <c r="ZD423" s="1"/>
      <c r="ZE423" s="1"/>
      <c r="ZF423" s="1"/>
      <c r="ZG423" s="1"/>
      <c r="ZH423" s="1"/>
      <c r="ZI423" s="1"/>
      <c r="ZJ423" s="1"/>
      <c r="ZK423" s="1"/>
      <c r="ZL423" s="1"/>
      <c r="ZM423" s="1"/>
      <c r="ZN423" s="1"/>
      <c r="ZO423" s="1"/>
      <c r="ZP423" s="1"/>
      <c r="ZQ423" s="1"/>
      <c r="ZR423" s="1"/>
      <c r="ZS423" s="1"/>
      <c r="ZT423" s="1"/>
      <c r="ZU423" s="1"/>
      <c r="ZV423" s="1"/>
      <c r="ZW423" s="1"/>
      <c r="ZX423" s="1"/>
      <c r="ZY423" s="1"/>
      <c r="ZZ423" s="1"/>
      <c r="AAA423" s="1"/>
      <c r="AAB423" s="1"/>
      <c r="AAC423" s="1"/>
      <c r="AAD423" s="1"/>
      <c r="AAE423" s="1"/>
      <c r="AAF423" s="1"/>
      <c r="AAG423" s="1"/>
      <c r="AAH423" s="1"/>
      <c r="AAI423" s="1"/>
      <c r="AAJ423" s="1"/>
      <c r="AAK423" s="1"/>
      <c r="AAL423" s="1"/>
      <c r="AAM423" s="1"/>
      <c r="AAN423" s="1"/>
      <c r="AAO423" s="1"/>
      <c r="AAP423" s="1"/>
      <c r="AAQ423" s="1"/>
      <c r="AAR423" s="1"/>
      <c r="AAS423" s="1"/>
      <c r="AAT423" s="1"/>
      <c r="AAU423" s="1"/>
      <c r="AAV423" s="1"/>
      <c r="AAW423" s="1"/>
      <c r="AAX423" s="1"/>
      <c r="AAY423" s="1"/>
      <c r="AAZ423" s="1"/>
      <c r="ABA423" s="1"/>
      <c r="ABB423" s="1"/>
      <c r="ABC423" s="1"/>
      <c r="ABD423" s="1"/>
      <c r="ABE423" s="1"/>
      <c r="ABF423" s="1"/>
      <c r="ABG423" s="1"/>
      <c r="ABH423" s="1"/>
      <c r="ABI423" s="1"/>
      <c r="ABJ423" s="1"/>
      <c r="ABK423" s="1"/>
      <c r="ABL423" s="1"/>
      <c r="ABM423" s="1"/>
      <c r="ABN423" s="1"/>
      <c r="ABO423" s="1"/>
      <c r="ABP423" s="1"/>
      <c r="ABQ423" s="1"/>
      <c r="ABR423" s="1"/>
      <c r="ABS423" s="1"/>
      <c r="ABT423" s="1"/>
      <c r="ABU423" s="1"/>
      <c r="ABV423" s="1"/>
      <c r="ABW423" s="1"/>
      <c r="ABX423" s="1"/>
      <c r="ABY423" s="1"/>
      <c r="ABZ423" s="1"/>
      <c r="ACA423" s="1"/>
      <c r="ACB423" s="1"/>
      <c r="ACC423" s="1"/>
      <c r="ACD423" s="1"/>
      <c r="ACE423" s="1"/>
      <c r="ACF423" s="1"/>
      <c r="ACG423" s="1"/>
      <c r="ACH423" s="1"/>
      <c r="ACI423" s="1"/>
      <c r="ACJ423" s="1"/>
      <c r="ACK423" s="1"/>
      <c r="ACL423" s="1"/>
      <c r="ACM423" s="1"/>
      <c r="ACN423" s="1"/>
      <c r="ACO423" s="1"/>
      <c r="ACP423" s="1"/>
      <c r="ACQ423" s="1"/>
      <c r="ACR423" s="1"/>
      <c r="ACS423" s="1"/>
      <c r="ACT423" s="1"/>
      <c r="ACU423" s="1"/>
      <c r="ACV423" s="1"/>
      <c r="ACW423" s="1"/>
      <c r="ACX423" s="1"/>
      <c r="ACY423" s="1"/>
      <c r="ACZ423" s="1"/>
      <c r="ADA423" s="1"/>
      <c r="ADB423" s="1"/>
      <c r="ADC423" s="1"/>
      <c r="ADD423" s="1"/>
      <c r="ADE423" s="1"/>
      <c r="ADF423" s="1"/>
      <c r="ADG423" s="1"/>
      <c r="ADH423" s="1"/>
      <c r="ADI423" s="1"/>
      <c r="ADJ423" s="1"/>
      <c r="ADK423" s="1"/>
      <c r="ADL423" s="1"/>
      <c r="ADM423" s="1"/>
      <c r="ADN423" s="1"/>
      <c r="ADO423" s="1"/>
      <c r="ADP423" s="1"/>
      <c r="ADQ423" s="1"/>
      <c r="ADR423" s="1"/>
      <c r="ADS423" s="1"/>
      <c r="ADT423" s="1"/>
      <c r="ADU423" s="1"/>
      <c r="ADV423" s="1"/>
    </row>
    <row r="424" spans="1:802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  <c r="OM424" s="1"/>
      <c r="ON424" s="1"/>
      <c r="OO424" s="1"/>
      <c r="OP424" s="1"/>
      <c r="OQ424" s="1"/>
      <c r="OR424" s="1"/>
      <c r="OS424" s="1"/>
      <c r="OT424" s="1"/>
      <c r="OU424" s="1"/>
      <c r="OV424" s="1"/>
      <c r="OW424" s="1"/>
      <c r="OX424" s="1"/>
      <c r="OY424" s="1"/>
      <c r="OZ424" s="1"/>
      <c r="PA424" s="1"/>
      <c r="PB424" s="1"/>
      <c r="PC424" s="1"/>
      <c r="PD424" s="1"/>
      <c r="PE424" s="1"/>
      <c r="PF424" s="1"/>
      <c r="PG424" s="1"/>
      <c r="PH424" s="1"/>
      <c r="PI424" s="1"/>
      <c r="PJ424" s="1"/>
      <c r="PK424" s="1"/>
      <c r="PL424" s="1"/>
      <c r="PM424" s="1"/>
      <c r="PN424" s="1"/>
      <c r="PO424" s="1"/>
      <c r="PP424" s="1"/>
      <c r="PQ424" s="1"/>
      <c r="PR424" s="1"/>
      <c r="PS424" s="1"/>
      <c r="PT424" s="1"/>
      <c r="PU424" s="1"/>
      <c r="PV424" s="1"/>
      <c r="PW424" s="1"/>
      <c r="PX424" s="1"/>
      <c r="PY424" s="1"/>
      <c r="PZ424" s="1"/>
      <c r="QA424" s="1"/>
      <c r="QB424" s="1"/>
      <c r="QC424" s="1"/>
      <c r="QD424" s="1"/>
      <c r="QE424" s="1"/>
      <c r="QF424" s="1"/>
      <c r="QG424" s="1"/>
      <c r="QH424" s="1"/>
      <c r="QI424" s="1"/>
      <c r="QJ424" s="1"/>
      <c r="QK424" s="1"/>
      <c r="QL424" s="1"/>
      <c r="QM424" s="1"/>
      <c r="QN424" s="1"/>
      <c r="QO424" s="1"/>
      <c r="QP424" s="1"/>
      <c r="QQ424" s="1"/>
      <c r="QR424" s="1"/>
      <c r="QS424" s="1"/>
      <c r="QT424" s="1"/>
      <c r="QU424" s="1"/>
      <c r="QV424" s="1"/>
      <c r="QW424" s="1"/>
      <c r="QX424" s="1"/>
      <c r="QY424" s="1"/>
      <c r="QZ424" s="1"/>
      <c r="RA424" s="1"/>
      <c r="RB424" s="1"/>
      <c r="RC424" s="1"/>
      <c r="RD424" s="1"/>
      <c r="RE424" s="1"/>
      <c r="RF424" s="1"/>
      <c r="RG424" s="1"/>
      <c r="RH424" s="1"/>
      <c r="RI424" s="1"/>
      <c r="RJ424" s="1"/>
      <c r="RK424" s="1"/>
      <c r="RL424" s="1"/>
      <c r="RM424" s="1"/>
      <c r="RN424" s="1"/>
      <c r="RO424" s="1"/>
      <c r="RP424" s="1"/>
      <c r="RQ424" s="1"/>
      <c r="RR424" s="1"/>
      <c r="RS424" s="1"/>
      <c r="RT424" s="1"/>
      <c r="RU424" s="1"/>
      <c r="RV424" s="1"/>
      <c r="RW424" s="1"/>
      <c r="RX424" s="1"/>
      <c r="RY424" s="1"/>
      <c r="RZ424" s="1"/>
      <c r="SA424" s="1"/>
      <c r="SB424" s="1"/>
      <c r="SC424" s="1"/>
      <c r="SD424" s="1"/>
      <c r="SE424" s="1"/>
      <c r="SF424" s="1"/>
      <c r="SG424" s="1"/>
      <c r="SH424" s="1"/>
      <c r="SI424" s="1"/>
      <c r="SJ424" s="1"/>
      <c r="SK424" s="1"/>
      <c r="SL424" s="1"/>
      <c r="SM424" s="1"/>
      <c r="SN424" s="1"/>
      <c r="SO424" s="1"/>
      <c r="SP424" s="1"/>
      <c r="SQ424" s="1"/>
      <c r="SR424" s="1"/>
      <c r="SS424" s="1"/>
      <c r="ST424" s="1"/>
      <c r="SU424" s="1"/>
      <c r="SV424" s="1"/>
      <c r="SW424" s="1"/>
      <c r="SX424" s="1"/>
      <c r="SY424" s="1"/>
      <c r="SZ424" s="1"/>
      <c r="TA424" s="1"/>
      <c r="TB424" s="1"/>
      <c r="TC424" s="1"/>
      <c r="TD424" s="1"/>
      <c r="TE424" s="1"/>
      <c r="TF424" s="1"/>
      <c r="TG424" s="1"/>
      <c r="TH424" s="1"/>
      <c r="TI424" s="1"/>
      <c r="TJ424" s="1"/>
      <c r="TK424" s="1"/>
      <c r="TL424" s="1"/>
      <c r="TM424" s="1"/>
      <c r="TN424" s="1"/>
      <c r="TO424" s="1"/>
      <c r="TP424" s="1"/>
      <c r="TQ424" s="1"/>
      <c r="TR424" s="1"/>
      <c r="TS424" s="1"/>
      <c r="TT424" s="1"/>
      <c r="TU424" s="1"/>
      <c r="TV424" s="1"/>
      <c r="TW424" s="1"/>
      <c r="TX424" s="1"/>
      <c r="TY424" s="1"/>
      <c r="TZ424" s="1"/>
      <c r="UA424" s="1"/>
      <c r="UB424" s="1"/>
      <c r="UC424" s="1"/>
      <c r="UD424" s="1"/>
      <c r="UE424" s="1"/>
      <c r="UF424" s="1"/>
      <c r="UG424" s="1"/>
      <c r="UH424" s="1"/>
      <c r="UI424" s="1"/>
      <c r="UJ424" s="1"/>
      <c r="UK424" s="1"/>
      <c r="UL424" s="1"/>
      <c r="UM424" s="1"/>
      <c r="UN424" s="1"/>
      <c r="UO424" s="1"/>
      <c r="UP424" s="1"/>
      <c r="UQ424" s="1"/>
      <c r="UR424" s="1"/>
      <c r="US424" s="1"/>
      <c r="UT424" s="1"/>
      <c r="UU424" s="1"/>
      <c r="UV424" s="1"/>
      <c r="UW424" s="1"/>
      <c r="UX424" s="1"/>
      <c r="UY424" s="1"/>
      <c r="UZ424" s="1"/>
      <c r="VA424" s="1"/>
      <c r="VB424" s="1"/>
      <c r="VC424" s="1"/>
      <c r="VD424" s="1"/>
      <c r="VE424" s="1"/>
      <c r="VF424" s="1"/>
      <c r="VG424" s="1"/>
      <c r="VH424" s="1"/>
      <c r="VI424" s="1"/>
      <c r="VJ424" s="1"/>
      <c r="VK424" s="1"/>
      <c r="VL424" s="1"/>
      <c r="VM424" s="1"/>
      <c r="VN424" s="1"/>
      <c r="VO424" s="1"/>
      <c r="VP424" s="1"/>
      <c r="VQ424" s="1"/>
      <c r="VR424" s="1"/>
      <c r="VS424" s="1"/>
      <c r="VT424" s="1"/>
      <c r="VU424" s="1"/>
      <c r="VV424" s="1"/>
      <c r="VW424" s="1"/>
      <c r="VX424" s="1"/>
      <c r="VY424" s="1"/>
      <c r="VZ424" s="1"/>
      <c r="WA424" s="1"/>
      <c r="WB424" s="1"/>
      <c r="WC424" s="1"/>
      <c r="WD424" s="1"/>
      <c r="WE424" s="1"/>
      <c r="WF424" s="1"/>
      <c r="WG424" s="1"/>
      <c r="WH424" s="1"/>
      <c r="WI424" s="1"/>
      <c r="WJ424" s="1"/>
      <c r="WK424" s="1"/>
      <c r="WL424" s="1"/>
      <c r="WM424" s="1"/>
      <c r="WN424" s="1"/>
      <c r="WO424" s="1"/>
      <c r="WP424" s="1"/>
      <c r="WQ424" s="1"/>
      <c r="WR424" s="1"/>
      <c r="WS424" s="1"/>
      <c r="WT424" s="1"/>
      <c r="WU424" s="1"/>
      <c r="WV424" s="1"/>
      <c r="WW424" s="1"/>
      <c r="WX424" s="1"/>
      <c r="WY424" s="1"/>
      <c r="WZ424" s="1"/>
      <c r="XA424" s="1"/>
      <c r="XB424" s="1"/>
      <c r="XC424" s="1"/>
      <c r="XD424" s="1"/>
      <c r="XE424" s="1"/>
      <c r="XF424" s="1"/>
      <c r="XG424" s="1"/>
      <c r="XH424" s="1"/>
      <c r="XI424" s="1"/>
      <c r="XJ424" s="1"/>
      <c r="XK424" s="1"/>
      <c r="XL424" s="1"/>
      <c r="XM424" s="1"/>
      <c r="XN424" s="1"/>
      <c r="XO424" s="1"/>
      <c r="XP424" s="1"/>
      <c r="XQ424" s="1"/>
      <c r="XR424" s="1"/>
      <c r="XS424" s="1"/>
      <c r="XT424" s="1"/>
      <c r="XU424" s="1"/>
      <c r="XV424" s="1"/>
      <c r="XW424" s="1"/>
      <c r="XX424" s="1"/>
      <c r="XY424" s="1"/>
      <c r="XZ424" s="1"/>
      <c r="YA424" s="1"/>
      <c r="YB424" s="1"/>
      <c r="YC424" s="1"/>
      <c r="YD424" s="1"/>
      <c r="YE424" s="1"/>
      <c r="YF424" s="1"/>
      <c r="YG424" s="1"/>
      <c r="YH424" s="1"/>
      <c r="YI424" s="1"/>
      <c r="YJ424" s="1"/>
      <c r="YK424" s="1"/>
      <c r="YL424" s="1"/>
      <c r="YM424" s="1"/>
      <c r="YN424" s="1"/>
      <c r="YO424" s="1"/>
      <c r="YP424" s="1"/>
      <c r="YQ424" s="1"/>
      <c r="YR424" s="1"/>
      <c r="YS424" s="1"/>
      <c r="YT424" s="1"/>
      <c r="YU424" s="1"/>
      <c r="YV424" s="1"/>
      <c r="YW424" s="1"/>
      <c r="YX424" s="1"/>
      <c r="YY424" s="1"/>
      <c r="YZ424" s="1"/>
      <c r="ZA424" s="1"/>
      <c r="ZB424" s="1"/>
      <c r="ZC424" s="1"/>
      <c r="ZD424" s="1"/>
      <c r="ZE424" s="1"/>
      <c r="ZF424" s="1"/>
      <c r="ZG424" s="1"/>
      <c r="ZH424" s="1"/>
      <c r="ZI424" s="1"/>
      <c r="ZJ424" s="1"/>
      <c r="ZK424" s="1"/>
      <c r="ZL424" s="1"/>
      <c r="ZM424" s="1"/>
      <c r="ZN424" s="1"/>
      <c r="ZO424" s="1"/>
      <c r="ZP424" s="1"/>
      <c r="ZQ424" s="1"/>
      <c r="ZR424" s="1"/>
      <c r="ZS424" s="1"/>
      <c r="ZT424" s="1"/>
      <c r="ZU424" s="1"/>
      <c r="ZV424" s="1"/>
      <c r="ZW424" s="1"/>
      <c r="ZX424" s="1"/>
      <c r="ZY424" s="1"/>
      <c r="ZZ424" s="1"/>
      <c r="AAA424" s="1"/>
      <c r="AAB424" s="1"/>
      <c r="AAC424" s="1"/>
      <c r="AAD424" s="1"/>
      <c r="AAE424" s="1"/>
      <c r="AAF424" s="1"/>
      <c r="AAG424" s="1"/>
      <c r="AAH424" s="1"/>
      <c r="AAI424" s="1"/>
      <c r="AAJ424" s="1"/>
      <c r="AAK424" s="1"/>
      <c r="AAL424" s="1"/>
      <c r="AAM424" s="1"/>
      <c r="AAN424" s="1"/>
      <c r="AAO424" s="1"/>
      <c r="AAP424" s="1"/>
      <c r="AAQ424" s="1"/>
      <c r="AAR424" s="1"/>
      <c r="AAS424" s="1"/>
      <c r="AAT424" s="1"/>
      <c r="AAU424" s="1"/>
      <c r="AAV424" s="1"/>
      <c r="AAW424" s="1"/>
      <c r="AAX424" s="1"/>
      <c r="AAY424" s="1"/>
      <c r="AAZ424" s="1"/>
      <c r="ABA424" s="1"/>
      <c r="ABB424" s="1"/>
      <c r="ABC424" s="1"/>
      <c r="ABD424" s="1"/>
      <c r="ABE424" s="1"/>
      <c r="ABF424" s="1"/>
      <c r="ABG424" s="1"/>
      <c r="ABH424" s="1"/>
      <c r="ABI424" s="1"/>
      <c r="ABJ424" s="1"/>
      <c r="ABK424" s="1"/>
      <c r="ABL424" s="1"/>
      <c r="ABM424" s="1"/>
      <c r="ABN424" s="1"/>
      <c r="ABO424" s="1"/>
      <c r="ABP424" s="1"/>
      <c r="ABQ424" s="1"/>
      <c r="ABR424" s="1"/>
      <c r="ABS424" s="1"/>
      <c r="ABT424" s="1"/>
      <c r="ABU424" s="1"/>
      <c r="ABV424" s="1"/>
      <c r="ABW424" s="1"/>
      <c r="ABX424" s="1"/>
      <c r="ABY424" s="1"/>
      <c r="ABZ424" s="1"/>
      <c r="ACA424" s="1"/>
      <c r="ACB424" s="1"/>
      <c r="ACC424" s="1"/>
      <c r="ACD424" s="1"/>
      <c r="ACE424" s="1"/>
      <c r="ACF424" s="1"/>
      <c r="ACG424" s="1"/>
      <c r="ACH424" s="1"/>
      <c r="ACI424" s="1"/>
      <c r="ACJ424" s="1"/>
      <c r="ACK424" s="1"/>
      <c r="ACL424" s="1"/>
      <c r="ACM424" s="1"/>
      <c r="ACN424" s="1"/>
      <c r="ACO424" s="1"/>
      <c r="ACP424" s="1"/>
      <c r="ACQ424" s="1"/>
      <c r="ACR424" s="1"/>
      <c r="ACS424" s="1"/>
      <c r="ACT424" s="1"/>
      <c r="ACU424" s="1"/>
      <c r="ACV424" s="1"/>
      <c r="ACW424" s="1"/>
      <c r="ACX424" s="1"/>
      <c r="ACY424" s="1"/>
      <c r="ACZ424" s="1"/>
      <c r="ADA424" s="1"/>
      <c r="ADB424" s="1"/>
      <c r="ADC424" s="1"/>
      <c r="ADD424" s="1"/>
      <c r="ADE424" s="1"/>
      <c r="ADF424" s="1"/>
      <c r="ADG424" s="1"/>
      <c r="ADH424" s="1"/>
      <c r="ADI424" s="1"/>
      <c r="ADJ424" s="1"/>
      <c r="ADK424" s="1"/>
      <c r="ADL424" s="1"/>
      <c r="ADM424" s="1"/>
      <c r="ADN424" s="1"/>
      <c r="ADO424" s="1"/>
      <c r="ADP424" s="1"/>
      <c r="ADQ424" s="1"/>
      <c r="ADR424" s="1"/>
      <c r="ADS424" s="1"/>
      <c r="ADT424" s="1"/>
      <c r="ADU424" s="1"/>
      <c r="ADV424" s="1"/>
    </row>
    <row r="425" spans="1:802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U425" s="1"/>
      <c r="OV425" s="1"/>
      <c r="OW425" s="1"/>
      <c r="OX425" s="1"/>
      <c r="OY425" s="1"/>
      <c r="OZ425" s="1"/>
      <c r="PA425" s="1"/>
      <c r="PB425" s="1"/>
      <c r="PC425" s="1"/>
      <c r="PD425" s="1"/>
      <c r="PE425" s="1"/>
      <c r="PF425" s="1"/>
      <c r="PG425" s="1"/>
      <c r="PH425" s="1"/>
      <c r="PI425" s="1"/>
      <c r="PJ425" s="1"/>
      <c r="PK425" s="1"/>
      <c r="PL425" s="1"/>
      <c r="PM425" s="1"/>
      <c r="PN425" s="1"/>
      <c r="PO425" s="1"/>
      <c r="PP425" s="1"/>
      <c r="PQ425" s="1"/>
      <c r="PR425" s="1"/>
      <c r="PS425" s="1"/>
      <c r="PT425" s="1"/>
      <c r="PU425" s="1"/>
      <c r="PV425" s="1"/>
      <c r="PW425" s="1"/>
      <c r="PX425" s="1"/>
      <c r="PY425" s="1"/>
      <c r="PZ425" s="1"/>
      <c r="QA425" s="1"/>
      <c r="QB425" s="1"/>
      <c r="QC425" s="1"/>
      <c r="QD425" s="1"/>
      <c r="QE425" s="1"/>
      <c r="QF425" s="1"/>
      <c r="QG425" s="1"/>
      <c r="QH425" s="1"/>
      <c r="QI425" s="1"/>
      <c r="QJ425" s="1"/>
      <c r="QK425" s="1"/>
      <c r="QL425" s="1"/>
      <c r="QM425" s="1"/>
      <c r="QN425" s="1"/>
      <c r="QO425" s="1"/>
      <c r="QP425" s="1"/>
      <c r="QQ425" s="1"/>
      <c r="QR425" s="1"/>
      <c r="QS425" s="1"/>
      <c r="QT425" s="1"/>
      <c r="QU425" s="1"/>
      <c r="QV425" s="1"/>
      <c r="QW425" s="1"/>
      <c r="QX425" s="1"/>
      <c r="QY425" s="1"/>
      <c r="QZ425" s="1"/>
      <c r="RA425" s="1"/>
      <c r="RB425" s="1"/>
      <c r="RC425" s="1"/>
      <c r="RD425" s="1"/>
      <c r="RE425" s="1"/>
      <c r="RF425" s="1"/>
      <c r="RG425" s="1"/>
      <c r="RH425" s="1"/>
      <c r="RI425" s="1"/>
      <c r="RJ425" s="1"/>
      <c r="RK425" s="1"/>
      <c r="RL425" s="1"/>
      <c r="RM425" s="1"/>
      <c r="RN425" s="1"/>
      <c r="RO425" s="1"/>
      <c r="RP425" s="1"/>
      <c r="RQ425" s="1"/>
      <c r="RR425" s="1"/>
      <c r="RS425" s="1"/>
      <c r="RT425" s="1"/>
      <c r="RU425" s="1"/>
      <c r="RV425" s="1"/>
      <c r="RW425" s="1"/>
      <c r="RX425" s="1"/>
      <c r="RY425" s="1"/>
      <c r="RZ425" s="1"/>
      <c r="SA425" s="1"/>
      <c r="SB425" s="1"/>
      <c r="SC425" s="1"/>
      <c r="SD425" s="1"/>
      <c r="SE425" s="1"/>
      <c r="SF425" s="1"/>
      <c r="SG425" s="1"/>
      <c r="SH425" s="1"/>
      <c r="SI425" s="1"/>
      <c r="SJ425" s="1"/>
      <c r="SK425" s="1"/>
      <c r="SL425" s="1"/>
      <c r="SM425" s="1"/>
      <c r="SN425" s="1"/>
      <c r="SO425" s="1"/>
      <c r="SP425" s="1"/>
      <c r="SQ425" s="1"/>
      <c r="SR425" s="1"/>
      <c r="SS425" s="1"/>
      <c r="ST425" s="1"/>
      <c r="SU425" s="1"/>
      <c r="SV425" s="1"/>
      <c r="SW425" s="1"/>
      <c r="SX425" s="1"/>
      <c r="SY425" s="1"/>
      <c r="SZ425" s="1"/>
      <c r="TA425" s="1"/>
      <c r="TB425" s="1"/>
      <c r="TC425" s="1"/>
      <c r="TD425" s="1"/>
      <c r="TE425" s="1"/>
      <c r="TF425" s="1"/>
      <c r="TG425" s="1"/>
      <c r="TH425" s="1"/>
      <c r="TI425" s="1"/>
      <c r="TJ425" s="1"/>
      <c r="TK425" s="1"/>
      <c r="TL425" s="1"/>
      <c r="TM425" s="1"/>
      <c r="TN425" s="1"/>
      <c r="TO425" s="1"/>
      <c r="TP425" s="1"/>
      <c r="TQ425" s="1"/>
      <c r="TR425" s="1"/>
      <c r="TS425" s="1"/>
      <c r="TT425" s="1"/>
      <c r="TU425" s="1"/>
      <c r="TV425" s="1"/>
      <c r="TW425" s="1"/>
      <c r="TX425" s="1"/>
      <c r="TY425" s="1"/>
      <c r="TZ425" s="1"/>
      <c r="UA425" s="1"/>
      <c r="UB425" s="1"/>
      <c r="UC425" s="1"/>
      <c r="UD425" s="1"/>
      <c r="UE425" s="1"/>
      <c r="UF425" s="1"/>
      <c r="UG425" s="1"/>
      <c r="UH425" s="1"/>
      <c r="UI425" s="1"/>
      <c r="UJ425" s="1"/>
      <c r="UK425" s="1"/>
      <c r="UL425" s="1"/>
      <c r="UM425" s="1"/>
      <c r="UN425" s="1"/>
      <c r="UO425" s="1"/>
      <c r="UP425" s="1"/>
      <c r="UQ425" s="1"/>
      <c r="UR425" s="1"/>
      <c r="US425" s="1"/>
      <c r="UT425" s="1"/>
      <c r="UU425" s="1"/>
      <c r="UV425" s="1"/>
      <c r="UW425" s="1"/>
      <c r="UX425" s="1"/>
      <c r="UY425" s="1"/>
      <c r="UZ425" s="1"/>
      <c r="VA425" s="1"/>
      <c r="VB425" s="1"/>
      <c r="VC425" s="1"/>
      <c r="VD425" s="1"/>
      <c r="VE425" s="1"/>
      <c r="VF425" s="1"/>
      <c r="VG425" s="1"/>
      <c r="VH425" s="1"/>
      <c r="VI425" s="1"/>
      <c r="VJ425" s="1"/>
      <c r="VK425" s="1"/>
      <c r="VL425" s="1"/>
      <c r="VM425" s="1"/>
      <c r="VN425" s="1"/>
      <c r="VO425" s="1"/>
      <c r="VP425" s="1"/>
      <c r="VQ425" s="1"/>
      <c r="VR425" s="1"/>
      <c r="VS425" s="1"/>
      <c r="VT425" s="1"/>
      <c r="VU425" s="1"/>
      <c r="VV425" s="1"/>
      <c r="VW425" s="1"/>
      <c r="VX425" s="1"/>
      <c r="VY425" s="1"/>
      <c r="VZ425" s="1"/>
      <c r="WA425" s="1"/>
      <c r="WB425" s="1"/>
      <c r="WC425" s="1"/>
      <c r="WD425" s="1"/>
      <c r="WE425" s="1"/>
      <c r="WF425" s="1"/>
      <c r="WG425" s="1"/>
      <c r="WH425" s="1"/>
      <c r="WI425" s="1"/>
      <c r="WJ425" s="1"/>
      <c r="WK425" s="1"/>
      <c r="WL425" s="1"/>
      <c r="WM425" s="1"/>
      <c r="WN425" s="1"/>
      <c r="WO425" s="1"/>
      <c r="WP425" s="1"/>
      <c r="WQ425" s="1"/>
      <c r="WR425" s="1"/>
      <c r="WS425" s="1"/>
      <c r="WT425" s="1"/>
      <c r="WU425" s="1"/>
      <c r="WV425" s="1"/>
      <c r="WW425" s="1"/>
      <c r="WX425" s="1"/>
      <c r="WY425" s="1"/>
      <c r="WZ425" s="1"/>
      <c r="XA425" s="1"/>
      <c r="XB425" s="1"/>
      <c r="XC425" s="1"/>
      <c r="XD425" s="1"/>
      <c r="XE425" s="1"/>
      <c r="XF425" s="1"/>
      <c r="XG425" s="1"/>
      <c r="XH425" s="1"/>
      <c r="XI425" s="1"/>
      <c r="XJ425" s="1"/>
      <c r="XK425" s="1"/>
      <c r="XL425" s="1"/>
      <c r="XM425" s="1"/>
      <c r="XN425" s="1"/>
      <c r="XO425" s="1"/>
      <c r="XP425" s="1"/>
      <c r="XQ425" s="1"/>
      <c r="XR425" s="1"/>
      <c r="XS425" s="1"/>
      <c r="XT425" s="1"/>
      <c r="XU425" s="1"/>
      <c r="XV425" s="1"/>
      <c r="XW425" s="1"/>
      <c r="XX425" s="1"/>
      <c r="XY425" s="1"/>
      <c r="XZ425" s="1"/>
      <c r="YA425" s="1"/>
      <c r="YB425" s="1"/>
      <c r="YC425" s="1"/>
      <c r="YD425" s="1"/>
      <c r="YE425" s="1"/>
      <c r="YF425" s="1"/>
      <c r="YG425" s="1"/>
      <c r="YH425" s="1"/>
      <c r="YI425" s="1"/>
      <c r="YJ425" s="1"/>
      <c r="YK425" s="1"/>
      <c r="YL425" s="1"/>
      <c r="YM425" s="1"/>
      <c r="YN425" s="1"/>
      <c r="YO425" s="1"/>
      <c r="YP425" s="1"/>
      <c r="YQ425" s="1"/>
      <c r="YR425" s="1"/>
      <c r="YS425" s="1"/>
      <c r="YT425" s="1"/>
      <c r="YU425" s="1"/>
      <c r="YV425" s="1"/>
      <c r="YW425" s="1"/>
      <c r="YX425" s="1"/>
      <c r="YY425" s="1"/>
      <c r="YZ425" s="1"/>
      <c r="ZA425" s="1"/>
      <c r="ZB425" s="1"/>
      <c r="ZC425" s="1"/>
      <c r="ZD425" s="1"/>
      <c r="ZE425" s="1"/>
      <c r="ZF425" s="1"/>
      <c r="ZG425" s="1"/>
      <c r="ZH425" s="1"/>
      <c r="ZI425" s="1"/>
      <c r="ZJ425" s="1"/>
      <c r="ZK425" s="1"/>
      <c r="ZL425" s="1"/>
      <c r="ZM425" s="1"/>
      <c r="ZN425" s="1"/>
      <c r="ZO425" s="1"/>
      <c r="ZP425" s="1"/>
      <c r="ZQ425" s="1"/>
      <c r="ZR425" s="1"/>
      <c r="ZS425" s="1"/>
      <c r="ZT425" s="1"/>
      <c r="ZU425" s="1"/>
      <c r="ZV425" s="1"/>
      <c r="ZW425" s="1"/>
      <c r="ZX425" s="1"/>
      <c r="ZY425" s="1"/>
      <c r="ZZ425" s="1"/>
      <c r="AAA425" s="1"/>
      <c r="AAB425" s="1"/>
      <c r="AAC425" s="1"/>
      <c r="AAD425" s="1"/>
      <c r="AAE425" s="1"/>
      <c r="AAF425" s="1"/>
      <c r="AAG425" s="1"/>
      <c r="AAH425" s="1"/>
      <c r="AAI425" s="1"/>
      <c r="AAJ425" s="1"/>
      <c r="AAK425" s="1"/>
      <c r="AAL425" s="1"/>
      <c r="AAM425" s="1"/>
      <c r="AAN425" s="1"/>
      <c r="AAO425" s="1"/>
      <c r="AAP425" s="1"/>
      <c r="AAQ425" s="1"/>
      <c r="AAR425" s="1"/>
      <c r="AAS425" s="1"/>
      <c r="AAT425" s="1"/>
      <c r="AAU425" s="1"/>
      <c r="AAV425" s="1"/>
      <c r="AAW425" s="1"/>
      <c r="AAX425" s="1"/>
      <c r="AAY425" s="1"/>
      <c r="AAZ425" s="1"/>
      <c r="ABA425" s="1"/>
      <c r="ABB425" s="1"/>
      <c r="ABC425" s="1"/>
      <c r="ABD425" s="1"/>
      <c r="ABE425" s="1"/>
      <c r="ABF425" s="1"/>
      <c r="ABG425" s="1"/>
      <c r="ABH425" s="1"/>
      <c r="ABI425" s="1"/>
      <c r="ABJ425" s="1"/>
      <c r="ABK425" s="1"/>
      <c r="ABL425" s="1"/>
      <c r="ABM425" s="1"/>
      <c r="ABN425" s="1"/>
      <c r="ABO425" s="1"/>
      <c r="ABP425" s="1"/>
      <c r="ABQ425" s="1"/>
      <c r="ABR425" s="1"/>
      <c r="ABS425" s="1"/>
      <c r="ABT425" s="1"/>
      <c r="ABU425" s="1"/>
      <c r="ABV425" s="1"/>
      <c r="ABW425" s="1"/>
      <c r="ABX425" s="1"/>
      <c r="ABY425" s="1"/>
      <c r="ABZ425" s="1"/>
      <c r="ACA425" s="1"/>
      <c r="ACB425" s="1"/>
      <c r="ACC425" s="1"/>
      <c r="ACD425" s="1"/>
      <c r="ACE425" s="1"/>
      <c r="ACF425" s="1"/>
      <c r="ACG425" s="1"/>
      <c r="ACH425" s="1"/>
      <c r="ACI425" s="1"/>
      <c r="ACJ425" s="1"/>
      <c r="ACK425" s="1"/>
      <c r="ACL425" s="1"/>
      <c r="ACM425" s="1"/>
      <c r="ACN425" s="1"/>
      <c r="ACO425" s="1"/>
      <c r="ACP425" s="1"/>
      <c r="ACQ425" s="1"/>
      <c r="ACR425" s="1"/>
      <c r="ACS425" s="1"/>
      <c r="ACT425" s="1"/>
      <c r="ACU425" s="1"/>
      <c r="ACV425" s="1"/>
      <c r="ACW425" s="1"/>
      <c r="ACX425" s="1"/>
      <c r="ACY425" s="1"/>
      <c r="ACZ425" s="1"/>
      <c r="ADA425" s="1"/>
      <c r="ADB425" s="1"/>
      <c r="ADC425" s="1"/>
      <c r="ADD425" s="1"/>
      <c r="ADE425" s="1"/>
      <c r="ADF425" s="1"/>
      <c r="ADG425" s="1"/>
      <c r="ADH425" s="1"/>
      <c r="ADI425" s="1"/>
      <c r="ADJ425" s="1"/>
      <c r="ADK425" s="1"/>
      <c r="ADL425" s="1"/>
      <c r="ADM425" s="1"/>
      <c r="ADN425" s="1"/>
      <c r="ADO425" s="1"/>
      <c r="ADP425" s="1"/>
      <c r="ADQ425" s="1"/>
      <c r="ADR425" s="1"/>
      <c r="ADS425" s="1"/>
      <c r="ADT425" s="1"/>
      <c r="ADU425" s="1"/>
      <c r="ADV425" s="1"/>
    </row>
    <row r="426" spans="1:802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1"/>
      <c r="OP426" s="1"/>
      <c r="OQ426" s="1"/>
      <c r="OR426" s="1"/>
      <c r="OS426" s="1"/>
      <c r="OT426" s="1"/>
      <c r="OU426" s="1"/>
      <c r="OV426" s="1"/>
      <c r="OW426" s="1"/>
      <c r="OX426" s="1"/>
      <c r="OY426" s="1"/>
      <c r="OZ426" s="1"/>
      <c r="PA426" s="1"/>
      <c r="PB426" s="1"/>
      <c r="PC426" s="1"/>
      <c r="PD426" s="1"/>
      <c r="PE426" s="1"/>
      <c r="PF426" s="1"/>
      <c r="PG426" s="1"/>
      <c r="PH426" s="1"/>
      <c r="PI426" s="1"/>
      <c r="PJ426" s="1"/>
      <c r="PK426" s="1"/>
      <c r="PL426" s="1"/>
      <c r="PM426" s="1"/>
      <c r="PN426" s="1"/>
      <c r="PO426" s="1"/>
      <c r="PP426" s="1"/>
      <c r="PQ426" s="1"/>
      <c r="PR426" s="1"/>
      <c r="PS426" s="1"/>
      <c r="PT426" s="1"/>
      <c r="PU426" s="1"/>
      <c r="PV426" s="1"/>
      <c r="PW426" s="1"/>
      <c r="PX426" s="1"/>
      <c r="PY426" s="1"/>
      <c r="PZ426" s="1"/>
      <c r="QA426" s="1"/>
      <c r="QB426" s="1"/>
      <c r="QC426" s="1"/>
      <c r="QD426" s="1"/>
      <c r="QE426" s="1"/>
      <c r="QF426" s="1"/>
      <c r="QG426" s="1"/>
      <c r="QH426" s="1"/>
      <c r="QI426" s="1"/>
      <c r="QJ426" s="1"/>
      <c r="QK426" s="1"/>
      <c r="QL426" s="1"/>
      <c r="QM426" s="1"/>
      <c r="QN426" s="1"/>
      <c r="QO426" s="1"/>
      <c r="QP426" s="1"/>
      <c r="QQ426" s="1"/>
      <c r="QR426" s="1"/>
      <c r="QS426" s="1"/>
      <c r="QT426" s="1"/>
      <c r="QU426" s="1"/>
      <c r="QV426" s="1"/>
      <c r="QW426" s="1"/>
      <c r="QX426" s="1"/>
      <c r="QY426" s="1"/>
      <c r="QZ426" s="1"/>
      <c r="RA426" s="1"/>
      <c r="RB426" s="1"/>
      <c r="RC426" s="1"/>
      <c r="RD426" s="1"/>
      <c r="RE426" s="1"/>
      <c r="RF426" s="1"/>
      <c r="RG426" s="1"/>
      <c r="RH426" s="1"/>
      <c r="RI426" s="1"/>
      <c r="RJ426" s="1"/>
      <c r="RK426" s="1"/>
      <c r="RL426" s="1"/>
      <c r="RM426" s="1"/>
      <c r="RN426" s="1"/>
      <c r="RO426" s="1"/>
      <c r="RP426" s="1"/>
      <c r="RQ426" s="1"/>
      <c r="RR426" s="1"/>
      <c r="RS426" s="1"/>
      <c r="RT426" s="1"/>
      <c r="RU426" s="1"/>
      <c r="RV426" s="1"/>
      <c r="RW426" s="1"/>
      <c r="RX426" s="1"/>
      <c r="RY426" s="1"/>
      <c r="RZ426" s="1"/>
      <c r="SA426" s="1"/>
      <c r="SB426" s="1"/>
      <c r="SC426" s="1"/>
      <c r="SD426" s="1"/>
      <c r="SE426" s="1"/>
      <c r="SF426" s="1"/>
      <c r="SG426" s="1"/>
      <c r="SH426" s="1"/>
      <c r="SI426" s="1"/>
      <c r="SJ426" s="1"/>
      <c r="SK426" s="1"/>
      <c r="SL426" s="1"/>
      <c r="SM426" s="1"/>
      <c r="SN426" s="1"/>
      <c r="SO426" s="1"/>
      <c r="SP426" s="1"/>
      <c r="SQ426" s="1"/>
      <c r="SR426" s="1"/>
      <c r="SS426" s="1"/>
      <c r="ST426" s="1"/>
      <c r="SU426" s="1"/>
      <c r="SV426" s="1"/>
      <c r="SW426" s="1"/>
      <c r="SX426" s="1"/>
      <c r="SY426" s="1"/>
      <c r="SZ426" s="1"/>
      <c r="TA426" s="1"/>
      <c r="TB426" s="1"/>
      <c r="TC426" s="1"/>
      <c r="TD426" s="1"/>
      <c r="TE426" s="1"/>
      <c r="TF426" s="1"/>
      <c r="TG426" s="1"/>
      <c r="TH426" s="1"/>
      <c r="TI426" s="1"/>
      <c r="TJ426" s="1"/>
      <c r="TK426" s="1"/>
      <c r="TL426" s="1"/>
      <c r="TM426" s="1"/>
      <c r="TN426" s="1"/>
      <c r="TO426" s="1"/>
      <c r="TP426" s="1"/>
      <c r="TQ426" s="1"/>
      <c r="TR426" s="1"/>
      <c r="TS426" s="1"/>
      <c r="TT426" s="1"/>
      <c r="TU426" s="1"/>
      <c r="TV426" s="1"/>
      <c r="TW426" s="1"/>
      <c r="TX426" s="1"/>
      <c r="TY426" s="1"/>
      <c r="TZ426" s="1"/>
      <c r="UA426" s="1"/>
      <c r="UB426" s="1"/>
      <c r="UC426" s="1"/>
      <c r="UD426" s="1"/>
      <c r="UE426" s="1"/>
      <c r="UF426" s="1"/>
      <c r="UG426" s="1"/>
      <c r="UH426" s="1"/>
      <c r="UI426" s="1"/>
      <c r="UJ426" s="1"/>
      <c r="UK426" s="1"/>
      <c r="UL426" s="1"/>
      <c r="UM426" s="1"/>
      <c r="UN426" s="1"/>
      <c r="UO426" s="1"/>
      <c r="UP426" s="1"/>
      <c r="UQ426" s="1"/>
      <c r="UR426" s="1"/>
      <c r="US426" s="1"/>
      <c r="UT426" s="1"/>
      <c r="UU426" s="1"/>
      <c r="UV426" s="1"/>
      <c r="UW426" s="1"/>
      <c r="UX426" s="1"/>
      <c r="UY426" s="1"/>
      <c r="UZ426" s="1"/>
      <c r="VA426" s="1"/>
      <c r="VB426" s="1"/>
      <c r="VC426" s="1"/>
      <c r="VD426" s="1"/>
      <c r="VE426" s="1"/>
      <c r="VF426" s="1"/>
      <c r="VG426" s="1"/>
      <c r="VH426" s="1"/>
      <c r="VI426" s="1"/>
      <c r="VJ426" s="1"/>
      <c r="VK426" s="1"/>
      <c r="VL426" s="1"/>
      <c r="VM426" s="1"/>
      <c r="VN426" s="1"/>
      <c r="VO426" s="1"/>
      <c r="VP426" s="1"/>
      <c r="VQ426" s="1"/>
      <c r="VR426" s="1"/>
      <c r="VS426" s="1"/>
      <c r="VT426" s="1"/>
      <c r="VU426" s="1"/>
      <c r="VV426" s="1"/>
      <c r="VW426" s="1"/>
      <c r="VX426" s="1"/>
      <c r="VY426" s="1"/>
      <c r="VZ426" s="1"/>
      <c r="WA426" s="1"/>
      <c r="WB426" s="1"/>
      <c r="WC426" s="1"/>
      <c r="WD426" s="1"/>
      <c r="WE426" s="1"/>
      <c r="WF426" s="1"/>
      <c r="WG426" s="1"/>
      <c r="WH426" s="1"/>
      <c r="WI426" s="1"/>
      <c r="WJ426" s="1"/>
      <c r="WK426" s="1"/>
      <c r="WL426" s="1"/>
      <c r="WM426" s="1"/>
      <c r="WN426" s="1"/>
      <c r="WO426" s="1"/>
      <c r="WP426" s="1"/>
      <c r="WQ426" s="1"/>
      <c r="WR426" s="1"/>
      <c r="WS426" s="1"/>
      <c r="WT426" s="1"/>
      <c r="WU426" s="1"/>
      <c r="WV426" s="1"/>
      <c r="WW426" s="1"/>
      <c r="WX426" s="1"/>
      <c r="WY426" s="1"/>
      <c r="WZ426" s="1"/>
      <c r="XA426" s="1"/>
      <c r="XB426" s="1"/>
      <c r="XC426" s="1"/>
      <c r="XD426" s="1"/>
      <c r="XE426" s="1"/>
      <c r="XF426" s="1"/>
      <c r="XG426" s="1"/>
      <c r="XH426" s="1"/>
      <c r="XI426" s="1"/>
      <c r="XJ426" s="1"/>
      <c r="XK426" s="1"/>
      <c r="XL426" s="1"/>
      <c r="XM426" s="1"/>
      <c r="XN426" s="1"/>
      <c r="XO426" s="1"/>
      <c r="XP426" s="1"/>
      <c r="XQ426" s="1"/>
      <c r="XR426" s="1"/>
      <c r="XS426" s="1"/>
      <c r="XT426" s="1"/>
      <c r="XU426" s="1"/>
      <c r="XV426" s="1"/>
      <c r="XW426" s="1"/>
      <c r="XX426" s="1"/>
      <c r="XY426" s="1"/>
      <c r="XZ426" s="1"/>
      <c r="YA426" s="1"/>
      <c r="YB426" s="1"/>
      <c r="YC426" s="1"/>
      <c r="YD426" s="1"/>
      <c r="YE426" s="1"/>
      <c r="YF426" s="1"/>
      <c r="YG426" s="1"/>
      <c r="YH426" s="1"/>
      <c r="YI426" s="1"/>
      <c r="YJ426" s="1"/>
      <c r="YK426" s="1"/>
      <c r="YL426" s="1"/>
      <c r="YM426" s="1"/>
      <c r="YN426" s="1"/>
      <c r="YO426" s="1"/>
      <c r="YP426" s="1"/>
      <c r="YQ426" s="1"/>
      <c r="YR426" s="1"/>
      <c r="YS426" s="1"/>
      <c r="YT426" s="1"/>
      <c r="YU426" s="1"/>
      <c r="YV426" s="1"/>
      <c r="YW426" s="1"/>
      <c r="YX426" s="1"/>
      <c r="YY426" s="1"/>
      <c r="YZ426" s="1"/>
      <c r="ZA426" s="1"/>
      <c r="ZB426" s="1"/>
      <c r="ZC426" s="1"/>
      <c r="ZD426" s="1"/>
      <c r="ZE426" s="1"/>
      <c r="ZF426" s="1"/>
      <c r="ZG426" s="1"/>
      <c r="ZH426" s="1"/>
      <c r="ZI426" s="1"/>
      <c r="ZJ426" s="1"/>
      <c r="ZK426" s="1"/>
      <c r="ZL426" s="1"/>
      <c r="ZM426" s="1"/>
      <c r="ZN426" s="1"/>
      <c r="ZO426" s="1"/>
      <c r="ZP426" s="1"/>
      <c r="ZQ426" s="1"/>
      <c r="ZR426" s="1"/>
      <c r="ZS426" s="1"/>
      <c r="ZT426" s="1"/>
      <c r="ZU426" s="1"/>
      <c r="ZV426" s="1"/>
      <c r="ZW426" s="1"/>
      <c r="ZX426" s="1"/>
      <c r="ZY426" s="1"/>
      <c r="ZZ426" s="1"/>
      <c r="AAA426" s="1"/>
      <c r="AAB426" s="1"/>
      <c r="AAC426" s="1"/>
      <c r="AAD426" s="1"/>
      <c r="AAE426" s="1"/>
      <c r="AAF426" s="1"/>
      <c r="AAG426" s="1"/>
      <c r="AAH426" s="1"/>
      <c r="AAI426" s="1"/>
      <c r="AAJ426" s="1"/>
      <c r="AAK426" s="1"/>
      <c r="AAL426" s="1"/>
      <c r="AAM426" s="1"/>
      <c r="AAN426" s="1"/>
      <c r="AAO426" s="1"/>
      <c r="AAP426" s="1"/>
      <c r="AAQ426" s="1"/>
      <c r="AAR426" s="1"/>
      <c r="AAS426" s="1"/>
      <c r="AAT426" s="1"/>
      <c r="AAU426" s="1"/>
      <c r="AAV426" s="1"/>
      <c r="AAW426" s="1"/>
      <c r="AAX426" s="1"/>
      <c r="AAY426" s="1"/>
      <c r="AAZ426" s="1"/>
      <c r="ABA426" s="1"/>
      <c r="ABB426" s="1"/>
      <c r="ABC426" s="1"/>
      <c r="ABD426" s="1"/>
      <c r="ABE426" s="1"/>
      <c r="ABF426" s="1"/>
      <c r="ABG426" s="1"/>
      <c r="ABH426" s="1"/>
      <c r="ABI426" s="1"/>
      <c r="ABJ426" s="1"/>
      <c r="ABK426" s="1"/>
      <c r="ABL426" s="1"/>
      <c r="ABM426" s="1"/>
      <c r="ABN426" s="1"/>
      <c r="ABO426" s="1"/>
      <c r="ABP426" s="1"/>
      <c r="ABQ426" s="1"/>
      <c r="ABR426" s="1"/>
      <c r="ABS426" s="1"/>
      <c r="ABT426" s="1"/>
      <c r="ABU426" s="1"/>
      <c r="ABV426" s="1"/>
      <c r="ABW426" s="1"/>
      <c r="ABX426" s="1"/>
      <c r="ABY426" s="1"/>
      <c r="ABZ426" s="1"/>
      <c r="ACA426" s="1"/>
      <c r="ACB426" s="1"/>
      <c r="ACC426" s="1"/>
      <c r="ACD426" s="1"/>
      <c r="ACE426" s="1"/>
      <c r="ACF426" s="1"/>
      <c r="ACG426" s="1"/>
      <c r="ACH426" s="1"/>
      <c r="ACI426" s="1"/>
      <c r="ACJ426" s="1"/>
      <c r="ACK426" s="1"/>
      <c r="ACL426" s="1"/>
      <c r="ACM426" s="1"/>
      <c r="ACN426" s="1"/>
      <c r="ACO426" s="1"/>
      <c r="ACP426" s="1"/>
      <c r="ACQ426" s="1"/>
      <c r="ACR426" s="1"/>
      <c r="ACS426" s="1"/>
      <c r="ACT426" s="1"/>
      <c r="ACU426" s="1"/>
      <c r="ACV426" s="1"/>
      <c r="ACW426" s="1"/>
      <c r="ACX426" s="1"/>
      <c r="ACY426" s="1"/>
      <c r="ACZ426" s="1"/>
      <c r="ADA426" s="1"/>
      <c r="ADB426" s="1"/>
      <c r="ADC426" s="1"/>
      <c r="ADD426" s="1"/>
      <c r="ADE426" s="1"/>
      <c r="ADF426" s="1"/>
      <c r="ADG426" s="1"/>
      <c r="ADH426" s="1"/>
      <c r="ADI426" s="1"/>
      <c r="ADJ426" s="1"/>
      <c r="ADK426" s="1"/>
      <c r="ADL426" s="1"/>
      <c r="ADM426" s="1"/>
      <c r="ADN426" s="1"/>
      <c r="ADO426" s="1"/>
      <c r="ADP426" s="1"/>
      <c r="ADQ426" s="1"/>
      <c r="ADR426" s="1"/>
      <c r="ADS426" s="1"/>
      <c r="ADT426" s="1"/>
      <c r="ADU426" s="1"/>
      <c r="ADV426" s="1"/>
    </row>
    <row r="427" spans="1:802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U427" s="1"/>
      <c r="OV427" s="1"/>
      <c r="OW427" s="1"/>
      <c r="OX427" s="1"/>
      <c r="OY427" s="1"/>
      <c r="OZ427" s="1"/>
      <c r="PA427" s="1"/>
      <c r="PB427" s="1"/>
      <c r="PC427" s="1"/>
      <c r="PD427" s="1"/>
      <c r="PE427" s="1"/>
      <c r="PF427" s="1"/>
      <c r="PG427" s="1"/>
      <c r="PH427" s="1"/>
      <c r="PI427" s="1"/>
      <c r="PJ427" s="1"/>
      <c r="PK427" s="1"/>
      <c r="PL427" s="1"/>
      <c r="PM427" s="1"/>
      <c r="PN427" s="1"/>
      <c r="PO427" s="1"/>
      <c r="PP427" s="1"/>
      <c r="PQ427" s="1"/>
      <c r="PR427" s="1"/>
      <c r="PS427" s="1"/>
      <c r="PT427" s="1"/>
      <c r="PU427" s="1"/>
      <c r="PV427" s="1"/>
      <c r="PW427" s="1"/>
      <c r="PX427" s="1"/>
      <c r="PY427" s="1"/>
      <c r="PZ427" s="1"/>
      <c r="QA427" s="1"/>
      <c r="QB427" s="1"/>
      <c r="QC427" s="1"/>
      <c r="QD427" s="1"/>
      <c r="QE427" s="1"/>
      <c r="QF427" s="1"/>
      <c r="QG427" s="1"/>
      <c r="QH427" s="1"/>
      <c r="QI427" s="1"/>
      <c r="QJ427" s="1"/>
      <c r="QK427" s="1"/>
      <c r="QL427" s="1"/>
      <c r="QM427" s="1"/>
      <c r="QN427" s="1"/>
      <c r="QO427" s="1"/>
      <c r="QP427" s="1"/>
      <c r="QQ427" s="1"/>
      <c r="QR427" s="1"/>
      <c r="QS427" s="1"/>
      <c r="QT427" s="1"/>
      <c r="QU427" s="1"/>
      <c r="QV427" s="1"/>
      <c r="QW427" s="1"/>
      <c r="QX427" s="1"/>
      <c r="QY427" s="1"/>
      <c r="QZ427" s="1"/>
      <c r="RA427" s="1"/>
      <c r="RB427" s="1"/>
      <c r="RC427" s="1"/>
      <c r="RD427" s="1"/>
      <c r="RE427" s="1"/>
      <c r="RF427" s="1"/>
      <c r="RG427" s="1"/>
      <c r="RH427" s="1"/>
      <c r="RI427" s="1"/>
      <c r="RJ427" s="1"/>
      <c r="RK427" s="1"/>
      <c r="RL427" s="1"/>
      <c r="RM427" s="1"/>
      <c r="RN427" s="1"/>
      <c r="RO427" s="1"/>
      <c r="RP427" s="1"/>
      <c r="RQ427" s="1"/>
      <c r="RR427" s="1"/>
      <c r="RS427" s="1"/>
      <c r="RT427" s="1"/>
      <c r="RU427" s="1"/>
      <c r="RV427" s="1"/>
      <c r="RW427" s="1"/>
      <c r="RX427" s="1"/>
      <c r="RY427" s="1"/>
      <c r="RZ427" s="1"/>
      <c r="SA427" s="1"/>
      <c r="SB427" s="1"/>
      <c r="SC427" s="1"/>
      <c r="SD427" s="1"/>
      <c r="SE427" s="1"/>
      <c r="SF427" s="1"/>
      <c r="SG427" s="1"/>
      <c r="SH427" s="1"/>
      <c r="SI427" s="1"/>
      <c r="SJ427" s="1"/>
      <c r="SK427" s="1"/>
      <c r="SL427" s="1"/>
      <c r="SM427" s="1"/>
      <c r="SN427" s="1"/>
      <c r="SO427" s="1"/>
      <c r="SP427" s="1"/>
      <c r="SQ427" s="1"/>
      <c r="SR427" s="1"/>
      <c r="SS427" s="1"/>
      <c r="ST427" s="1"/>
      <c r="SU427" s="1"/>
      <c r="SV427" s="1"/>
      <c r="SW427" s="1"/>
      <c r="SX427" s="1"/>
      <c r="SY427" s="1"/>
      <c r="SZ427" s="1"/>
      <c r="TA427" s="1"/>
      <c r="TB427" s="1"/>
      <c r="TC427" s="1"/>
      <c r="TD427" s="1"/>
      <c r="TE427" s="1"/>
      <c r="TF427" s="1"/>
      <c r="TG427" s="1"/>
      <c r="TH427" s="1"/>
      <c r="TI427" s="1"/>
      <c r="TJ427" s="1"/>
      <c r="TK427" s="1"/>
      <c r="TL427" s="1"/>
      <c r="TM427" s="1"/>
      <c r="TN427" s="1"/>
      <c r="TO427" s="1"/>
      <c r="TP427" s="1"/>
      <c r="TQ427" s="1"/>
      <c r="TR427" s="1"/>
      <c r="TS427" s="1"/>
      <c r="TT427" s="1"/>
      <c r="TU427" s="1"/>
      <c r="TV427" s="1"/>
      <c r="TW427" s="1"/>
      <c r="TX427" s="1"/>
      <c r="TY427" s="1"/>
      <c r="TZ427" s="1"/>
      <c r="UA427" s="1"/>
      <c r="UB427" s="1"/>
      <c r="UC427" s="1"/>
      <c r="UD427" s="1"/>
      <c r="UE427" s="1"/>
      <c r="UF427" s="1"/>
      <c r="UG427" s="1"/>
      <c r="UH427" s="1"/>
      <c r="UI427" s="1"/>
      <c r="UJ427" s="1"/>
      <c r="UK427" s="1"/>
      <c r="UL427" s="1"/>
      <c r="UM427" s="1"/>
      <c r="UN427" s="1"/>
      <c r="UO427" s="1"/>
      <c r="UP427" s="1"/>
      <c r="UQ427" s="1"/>
      <c r="UR427" s="1"/>
      <c r="US427" s="1"/>
      <c r="UT427" s="1"/>
      <c r="UU427" s="1"/>
      <c r="UV427" s="1"/>
      <c r="UW427" s="1"/>
      <c r="UX427" s="1"/>
      <c r="UY427" s="1"/>
      <c r="UZ427" s="1"/>
      <c r="VA427" s="1"/>
      <c r="VB427" s="1"/>
      <c r="VC427" s="1"/>
      <c r="VD427" s="1"/>
      <c r="VE427" s="1"/>
      <c r="VF427" s="1"/>
      <c r="VG427" s="1"/>
      <c r="VH427" s="1"/>
      <c r="VI427" s="1"/>
      <c r="VJ427" s="1"/>
      <c r="VK427" s="1"/>
      <c r="VL427" s="1"/>
      <c r="VM427" s="1"/>
      <c r="VN427" s="1"/>
      <c r="VO427" s="1"/>
      <c r="VP427" s="1"/>
      <c r="VQ427" s="1"/>
      <c r="VR427" s="1"/>
      <c r="VS427" s="1"/>
      <c r="VT427" s="1"/>
      <c r="VU427" s="1"/>
      <c r="VV427" s="1"/>
      <c r="VW427" s="1"/>
      <c r="VX427" s="1"/>
      <c r="VY427" s="1"/>
      <c r="VZ427" s="1"/>
      <c r="WA427" s="1"/>
      <c r="WB427" s="1"/>
      <c r="WC427" s="1"/>
      <c r="WD427" s="1"/>
      <c r="WE427" s="1"/>
      <c r="WF427" s="1"/>
      <c r="WG427" s="1"/>
      <c r="WH427" s="1"/>
      <c r="WI427" s="1"/>
      <c r="WJ427" s="1"/>
      <c r="WK427" s="1"/>
      <c r="WL427" s="1"/>
      <c r="WM427" s="1"/>
      <c r="WN427" s="1"/>
      <c r="WO427" s="1"/>
      <c r="WP427" s="1"/>
      <c r="WQ427" s="1"/>
      <c r="WR427" s="1"/>
      <c r="WS427" s="1"/>
      <c r="WT427" s="1"/>
      <c r="WU427" s="1"/>
      <c r="WV427" s="1"/>
      <c r="WW427" s="1"/>
      <c r="WX427" s="1"/>
      <c r="WY427" s="1"/>
      <c r="WZ427" s="1"/>
      <c r="XA427" s="1"/>
      <c r="XB427" s="1"/>
      <c r="XC427" s="1"/>
      <c r="XD427" s="1"/>
      <c r="XE427" s="1"/>
      <c r="XF427" s="1"/>
      <c r="XG427" s="1"/>
      <c r="XH427" s="1"/>
      <c r="XI427" s="1"/>
      <c r="XJ427" s="1"/>
      <c r="XK427" s="1"/>
      <c r="XL427" s="1"/>
      <c r="XM427" s="1"/>
      <c r="XN427" s="1"/>
      <c r="XO427" s="1"/>
      <c r="XP427" s="1"/>
      <c r="XQ427" s="1"/>
      <c r="XR427" s="1"/>
      <c r="XS427" s="1"/>
      <c r="XT427" s="1"/>
      <c r="XU427" s="1"/>
      <c r="XV427" s="1"/>
      <c r="XW427" s="1"/>
      <c r="XX427" s="1"/>
      <c r="XY427" s="1"/>
      <c r="XZ427" s="1"/>
      <c r="YA427" s="1"/>
      <c r="YB427" s="1"/>
      <c r="YC427" s="1"/>
      <c r="YD427" s="1"/>
      <c r="YE427" s="1"/>
      <c r="YF427" s="1"/>
      <c r="YG427" s="1"/>
      <c r="YH427" s="1"/>
      <c r="YI427" s="1"/>
      <c r="YJ427" s="1"/>
      <c r="YK427" s="1"/>
      <c r="YL427" s="1"/>
      <c r="YM427" s="1"/>
      <c r="YN427" s="1"/>
      <c r="YO427" s="1"/>
      <c r="YP427" s="1"/>
      <c r="YQ427" s="1"/>
      <c r="YR427" s="1"/>
      <c r="YS427" s="1"/>
      <c r="YT427" s="1"/>
      <c r="YU427" s="1"/>
      <c r="YV427" s="1"/>
      <c r="YW427" s="1"/>
      <c r="YX427" s="1"/>
      <c r="YY427" s="1"/>
      <c r="YZ427" s="1"/>
      <c r="ZA427" s="1"/>
      <c r="ZB427" s="1"/>
      <c r="ZC427" s="1"/>
      <c r="ZD427" s="1"/>
      <c r="ZE427" s="1"/>
      <c r="ZF427" s="1"/>
      <c r="ZG427" s="1"/>
      <c r="ZH427" s="1"/>
      <c r="ZI427" s="1"/>
      <c r="ZJ427" s="1"/>
      <c r="ZK427" s="1"/>
      <c r="ZL427" s="1"/>
      <c r="ZM427" s="1"/>
      <c r="ZN427" s="1"/>
      <c r="ZO427" s="1"/>
      <c r="ZP427" s="1"/>
      <c r="ZQ427" s="1"/>
      <c r="ZR427" s="1"/>
      <c r="ZS427" s="1"/>
      <c r="ZT427" s="1"/>
      <c r="ZU427" s="1"/>
      <c r="ZV427" s="1"/>
      <c r="ZW427" s="1"/>
      <c r="ZX427" s="1"/>
      <c r="ZY427" s="1"/>
      <c r="ZZ427" s="1"/>
      <c r="AAA427" s="1"/>
      <c r="AAB427" s="1"/>
      <c r="AAC427" s="1"/>
      <c r="AAD427" s="1"/>
      <c r="AAE427" s="1"/>
      <c r="AAF427" s="1"/>
      <c r="AAG427" s="1"/>
      <c r="AAH427" s="1"/>
      <c r="AAI427" s="1"/>
      <c r="AAJ427" s="1"/>
      <c r="AAK427" s="1"/>
      <c r="AAL427" s="1"/>
      <c r="AAM427" s="1"/>
      <c r="AAN427" s="1"/>
      <c r="AAO427" s="1"/>
      <c r="AAP427" s="1"/>
      <c r="AAQ427" s="1"/>
      <c r="AAR427" s="1"/>
      <c r="AAS427" s="1"/>
      <c r="AAT427" s="1"/>
      <c r="AAU427" s="1"/>
      <c r="AAV427" s="1"/>
      <c r="AAW427" s="1"/>
      <c r="AAX427" s="1"/>
      <c r="AAY427" s="1"/>
      <c r="AAZ427" s="1"/>
      <c r="ABA427" s="1"/>
      <c r="ABB427" s="1"/>
      <c r="ABC427" s="1"/>
      <c r="ABD427" s="1"/>
      <c r="ABE427" s="1"/>
      <c r="ABF427" s="1"/>
      <c r="ABG427" s="1"/>
      <c r="ABH427" s="1"/>
      <c r="ABI427" s="1"/>
      <c r="ABJ427" s="1"/>
      <c r="ABK427" s="1"/>
      <c r="ABL427" s="1"/>
      <c r="ABM427" s="1"/>
      <c r="ABN427" s="1"/>
      <c r="ABO427" s="1"/>
      <c r="ABP427" s="1"/>
      <c r="ABQ427" s="1"/>
      <c r="ABR427" s="1"/>
      <c r="ABS427" s="1"/>
      <c r="ABT427" s="1"/>
      <c r="ABU427" s="1"/>
      <c r="ABV427" s="1"/>
      <c r="ABW427" s="1"/>
      <c r="ABX427" s="1"/>
      <c r="ABY427" s="1"/>
      <c r="ABZ427" s="1"/>
      <c r="ACA427" s="1"/>
      <c r="ACB427" s="1"/>
      <c r="ACC427" s="1"/>
      <c r="ACD427" s="1"/>
      <c r="ACE427" s="1"/>
      <c r="ACF427" s="1"/>
      <c r="ACG427" s="1"/>
      <c r="ACH427" s="1"/>
      <c r="ACI427" s="1"/>
      <c r="ACJ427" s="1"/>
      <c r="ACK427" s="1"/>
      <c r="ACL427" s="1"/>
      <c r="ACM427" s="1"/>
      <c r="ACN427" s="1"/>
      <c r="ACO427" s="1"/>
      <c r="ACP427" s="1"/>
      <c r="ACQ427" s="1"/>
      <c r="ACR427" s="1"/>
      <c r="ACS427" s="1"/>
      <c r="ACT427" s="1"/>
      <c r="ACU427" s="1"/>
      <c r="ACV427" s="1"/>
      <c r="ACW427" s="1"/>
      <c r="ACX427" s="1"/>
      <c r="ACY427" s="1"/>
      <c r="ACZ427" s="1"/>
      <c r="ADA427" s="1"/>
      <c r="ADB427" s="1"/>
      <c r="ADC427" s="1"/>
      <c r="ADD427" s="1"/>
      <c r="ADE427" s="1"/>
      <c r="ADF427" s="1"/>
      <c r="ADG427" s="1"/>
      <c r="ADH427" s="1"/>
      <c r="ADI427" s="1"/>
      <c r="ADJ427" s="1"/>
      <c r="ADK427" s="1"/>
      <c r="ADL427" s="1"/>
      <c r="ADM427" s="1"/>
      <c r="ADN427" s="1"/>
      <c r="ADO427" s="1"/>
      <c r="ADP427" s="1"/>
      <c r="ADQ427" s="1"/>
      <c r="ADR427" s="1"/>
      <c r="ADS427" s="1"/>
      <c r="ADT427" s="1"/>
      <c r="ADU427" s="1"/>
      <c r="ADV427" s="1"/>
    </row>
    <row r="428" spans="1:802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U428" s="1"/>
      <c r="OV428" s="1"/>
      <c r="OW428" s="1"/>
      <c r="OX428" s="1"/>
      <c r="OY428" s="1"/>
      <c r="OZ428" s="1"/>
      <c r="PA428" s="1"/>
      <c r="PB428" s="1"/>
      <c r="PC428" s="1"/>
      <c r="PD428" s="1"/>
      <c r="PE428" s="1"/>
      <c r="PF428" s="1"/>
      <c r="PG428" s="1"/>
      <c r="PH428" s="1"/>
      <c r="PI428" s="1"/>
      <c r="PJ428" s="1"/>
      <c r="PK428" s="1"/>
      <c r="PL428" s="1"/>
      <c r="PM428" s="1"/>
      <c r="PN428" s="1"/>
      <c r="PO428" s="1"/>
      <c r="PP428" s="1"/>
      <c r="PQ428" s="1"/>
      <c r="PR428" s="1"/>
      <c r="PS428" s="1"/>
      <c r="PT428" s="1"/>
      <c r="PU428" s="1"/>
      <c r="PV428" s="1"/>
      <c r="PW428" s="1"/>
      <c r="PX428" s="1"/>
      <c r="PY428" s="1"/>
      <c r="PZ428" s="1"/>
      <c r="QA428" s="1"/>
      <c r="QB428" s="1"/>
      <c r="QC428" s="1"/>
      <c r="QD428" s="1"/>
      <c r="QE428" s="1"/>
      <c r="QF428" s="1"/>
      <c r="QG428" s="1"/>
      <c r="QH428" s="1"/>
      <c r="QI428" s="1"/>
      <c r="QJ428" s="1"/>
      <c r="QK428" s="1"/>
      <c r="QL428" s="1"/>
      <c r="QM428" s="1"/>
      <c r="QN428" s="1"/>
      <c r="QO428" s="1"/>
      <c r="QP428" s="1"/>
      <c r="QQ428" s="1"/>
      <c r="QR428" s="1"/>
      <c r="QS428" s="1"/>
      <c r="QT428" s="1"/>
      <c r="QU428" s="1"/>
      <c r="QV428" s="1"/>
      <c r="QW428" s="1"/>
      <c r="QX428" s="1"/>
      <c r="QY428" s="1"/>
      <c r="QZ428" s="1"/>
      <c r="RA428" s="1"/>
      <c r="RB428" s="1"/>
      <c r="RC428" s="1"/>
      <c r="RD428" s="1"/>
      <c r="RE428" s="1"/>
      <c r="RF428" s="1"/>
      <c r="RG428" s="1"/>
      <c r="RH428" s="1"/>
      <c r="RI428" s="1"/>
      <c r="RJ428" s="1"/>
      <c r="RK428" s="1"/>
      <c r="RL428" s="1"/>
      <c r="RM428" s="1"/>
      <c r="RN428" s="1"/>
      <c r="RO428" s="1"/>
      <c r="RP428" s="1"/>
      <c r="RQ428" s="1"/>
      <c r="RR428" s="1"/>
      <c r="RS428" s="1"/>
      <c r="RT428" s="1"/>
      <c r="RU428" s="1"/>
      <c r="RV428" s="1"/>
      <c r="RW428" s="1"/>
      <c r="RX428" s="1"/>
      <c r="RY428" s="1"/>
      <c r="RZ428" s="1"/>
      <c r="SA428" s="1"/>
      <c r="SB428" s="1"/>
      <c r="SC428" s="1"/>
      <c r="SD428" s="1"/>
      <c r="SE428" s="1"/>
      <c r="SF428" s="1"/>
      <c r="SG428" s="1"/>
      <c r="SH428" s="1"/>
      <c r="SI428" s="1"/>
      <c r="SJ428" s="1"/>
      <c r="SK428" s="1"/>
      <c r="SL428" s="1"/>
      <c r="SM428" s="1"/>
      <c r="SN428" s="1"/>
      <c r="SO428" s="1"/>
      <c r="SP428" s="1"/>
      <c r="SQ428" s="1"/>
      <c r="SR428" s="1"/>
      <c r="SS428" s="1"/>
      <c r="ST428" s="1"/>
      <c r="SU428" s="1"/>
      <c r="SV428" s="1"/>
      <c r="SW428" s="1"/>
      <c r="SX428" s="1"/>
      <c r="SY428" s="1"/>
      <c r="SZ428" s="1"/>
      <c r="TA428" s="1"/>
      <c r="TB428" s="1"/>
      <c r="TC428" s="1"/>
      <c r="TD428" s="1"/>
      <c r="TE428" s="1"/>
      <c r="TF428" s="1"/>
      <c r="TG428" s="1"/>
      <c r="TH428" s="1"/>
      <c r="TI428" s="1"/>
      <c r="TJ428" s="1"/>
      <c r="TK428" s="1"/>
      <c r="TL428" s="1"/>
      <c r="TM428" s="1"/>
      <c r="TN428" s="1"/>
      <c r="TO428" s="1"/>
      <c r="TP428" s="1"/>
      <c r="TQ428" s="1"/>
      <c r="TR428" s="1"/>
      <c r="TS428" s="1"/>
      <c r="TT428" s="1"/>
      <c r="TU428" s="1"/>
      <c r="TV428" s="1"/>
      <c r="TW428" s="1"/>
      <c r="TX428" s="1"/>
      <c r="TY428" s="1"/>
      <c r="TZ428" s="1"/>
      <c r="UA428" s="1"/>
      <c r="UB428" s="1"/>
      <c r="UC428" s="1"/>
      <c r="UD428" s="1"/>
      <c r="UE428" s="1"/>
      <c r="UF428" s="1"/>
      <c r="UG428" s="1"/>
      <c r="UH428" s="1"/>
      <c r="UI428" s="1"/>
      <c r="UJ428" s="1"/>
      <c r="UK428" s="1"/>
      <c r="UL428" s="1"/>
      <c r="UM428" s="1"/>
      <c r="UN428" s="1"/>
      <c r="UO428" s="1"/>
      <c r="UP428" s="1"/>
      <c r="UQ428" s="1"/>
      <c r="UR428" s="1"/>
      <c r="US428" s="1"/>
      <c r="UT428" s="1"/>
      <c r="UU428" s="1"/>
      <c r="UV428" s="1"/>
      <c r="UW428" s="1"/>
      <c r="UX428" s="1"/>
      <c r="UY428" s="1"/>
      <c r="UZ428" s="1"/>
      <c r="VA428" s="1"/>
      <c r="VB428" s="1"/>
      <c r="VC428" s="1"/>
      <c r="VD428" s="1"/>
      <c r="VE428" s="1"/>
      <c r="VF428" s="1"/>
      <c r="VG428" s="1"/>
      <c r="VH428" s="1"/>
      <c r="VI428" s="1"/>
      <c r="VJ428" s="1"/>
      <c r="VK428" s="1"/>
      <c r="VL428" s="1"/>
      <c r="VM428" s="1"/>
      <c r="VN428" s="1"/>
      <c r="VO428" s="1"/>
      <c r="VP428" s="1"/>
      <c r="VQ428" s="1"/>
      <c r="VR428" s="1"/>
      <c r="VS428" s="1"/>
      <c r="VT428" s="1"/>
      <c r="VU428" s="1"/>
      <c r="VV428" s="1"/>
      <c r="VW428" s="1"/>
      <c r="VX428" s="1"/>
      <c r="VY428" s="1"/>
      <c r="VZ428" s="1"/>
      <c r="WA428" s="1"/>
      <c r="WB428" s="1"/>
      <c r="WC428" s="1"/>
      <c r="WD428" s="1"/>
      <c r="WE428" s="1"/>
      <c r="WF428" s="1"/>
      <c r="WG428" s="1"/>
      <c r="WH428" s="1"/>
      <c r="WI428" s="1"/>
      <c r="WJ428" s="1"/>
      <c r="WK428" s="1"/>
      <c r="WL428" s="1"/>
      <c r="WM428" s="1"/>
      <c r="WN428" s="1"/>
      <c r="WO428" s="1"/>
      <c r="WP428" s="1"/>
      <c r="WQ428" s="1"/>
      <c r="WR428" s="1"/>
      <c r="WS428" s="1"/>
      <c r="WT428" s="1"/>
      <c r="WU428" s="1"/>
      <c r="WV428" s="1"/>
      <c r="WW428" s="1"/>
      <c r="WX428" s="1"/>
      <c r="WY428" s="1"/>
      <c r="WZ428" s="1"/>
      <c r="XA428" s="1"/>
      <c r="XB428" s="1"/>
      <c r="XC428" s="1"/>
      <c r="XD428" s="1"/>
      <c r="XE428" s="1"/>
      <c r="XF428" s="1"/>
      <c r="XG428" s="1"/>
      <c r="XH428" s="1"/>
      <c r="XI428" s="1"/>
      <c r="XJ428" s="1"/>
      <c r="XK428" s="1"/>
      <c r="XL428" s="1"/>
      <c r="XM428" s="1"/>
      <c r="XN428" s="1"/>
      <c r="XO428" s="1"/>
      <c r="XP428" s="1"/>
      <c r="XQ428" s="1"/>
      <c r="XR428" s="1"/>
      <c r="XS428" s="1"/>
      <c r="XT428" s="1"/>
      <c r="XU428" s="1"/>
      <c r="XV428" s="1"/>
      <c r="XW428" s="1"/>
      <c r="XX428" s="1"/>
      <c r="XY428" s="1"/>
      <c r="XZ428" s="1"/>
      <c r="YA428" s="1"/>
      <c r="YB428" s="1"/>
      <c r="YC428" s="1"/>
      <c r="YD428" s="1"/>
      <c r="YE428" s="1"/>
      <c r="YF428" s="1"/>
      <c r="YG428" s="1"/>
      <c r="YH428" s="1"/>
      <c r="YI428" s="1"/>
      <c r="YJ428" s="1"/>
      <c r="YK428" s="1"/>
      <c r="YL428" s="1"/>
      <c r="YM428" s="1"/>
      <c r="YN428" s="1"/>
      <c r="YO428" s="1"/>
      <c r="YP428" s="1"/>
      <c r="YQ428" s="1"/>
      <c r="YR428" s="1"/>
      <c r="YS428" s="1"/>
      <c r="YT428" s="1"/>
      <c r="YU428" s="1"/>
      <c r="YV428" s="1"/>
      <c r="YW428" s="1"/>
      <c r="YX428" s="1"/>
      <c r="YY428" s="1"/>
      <c r="YZ428" s="1"/>
      <c r="ZA428" s="1"/>
      <c r="ZB428" s="1"/>
      <c r="ZC428" s="1"/>
      <c r="ZD428" s="1"/>
      <c r="ZE428" s="1"/>
      <c r="ZF428" s="1"/>
      <c r="ZG428" s="1"/>
      <c r="ZH428" s="1"/>
      <c r="ZI428" s="1"/>
      <c r="ZJ428" s="1"/>
      <c r="ZK428" s="1"/>
      <c r="ZL428" s="1"/>
      <c r="ZM428" s="1"/>
      <c r="ZN428" s="1"/>
      <c r="ZO428" s="1"/>
      <c r="ZP428" s="1"/>
      <c r="ZQ428" s="1"/>
      <c r="ZR428" s="1"/>
      <c r="ZS428" s="1"/>
      <c r="ZT428" s="1"/>
      <c r="ZU428" s="1"/>
      <c r="ZV428" s="1"/>
      <c r="ZW428" s="1"/>
      <c r="ZX428" s="1"/>
      <c r="ZY428" s="1"/>
      <c r="ZZ428" s="1"/>
      <c r="AAA428" s="1"/>
      <c r="AAB428" s="1"/>
      <c r="AAC428" s="1"/>
      <c r="AAD428" s="1"/>
      <c r="AAE428" s="1"/>
      <c r="AAF428" s="1"/>
      <c r="AAG428" s="1"/>
      <c r="AAH428" s="1"/>
      <c r="AAI428" s="1"/>
      <c r="AAJ428" s="1"/>
      <c r="AAK428" s="1"/>
      <c r="AAL428" s="1"/>
      <c r="AAM428" s="1"/>
      <c r="AAN428" s="1"/>
      <c r="AAO428" s="1"/>
      <c r="AAP428" s="1"/>
      <c r="AAQ428" s="1"/>
      <c r="AAR428" s="1"/>
      <c r="AAS428" s="1"/>
      <c r="AAT428" s="1"/>
      <c r="AAU428" s="1"/>
      <c r="AAV428" s="1"/>
      <c r="AAW428" s="1"/>
      <c r="AAX428" s="1"/>
      <c r="AAY428" s="1"/>
      <c r="AAZ428" s="1"/>
      <c r="ABA428" s="1"/>
      <c r="ABB428" s="1"/>
      <c r="ABC428" s="1"/>
      <c r="ABD428" s="1"/>
      <c r="ABE428" s="1"/>
      <c r="ABF428" s="1"/>
      <c r="ABG428" s="1"/>
      <c r="ABH428" s="1"/>
      <c r="ABI428" s="1"/>
      <c r="ABJ428" s="1"/>
      <c r="ABK428" s="1"/>
      <c r="ABL428" s="1"/>
      <c r="ABM428" s="1"/>
      <c r="ABN428" s="1"/>
      <c r="ABO428" s="1"/>
      <c r="ABP428" s="1"/>
      <c r="ABQ428" s="1"/>
      <c r="ABR428" s="1"/>
      <c r="ABS428" s="1"/>
      <c r="ABT428" s="1"/>
      <c r="ABU428" s="1"/>
      <c r="ABV428" s="1"/>
      <c r="ABW428" s="1"/>
      <c r="ABX428" s="1"/>
      <c r="ABY428" s="1"/>
      <c r="ABZ428" s="1"/>
      <c r="ACA428" s="1"/>
      <c r="ACB428" s="1"/>
      <c r="ACC428" s="1"/>
      <c r="ACD428" s="1"/>
      <c r="ACE428" s="1"/>
      <c r="ACF428" s="1"/>
      <c r="ACG428" s="1"/>
      <c r="ACH428" s="1"/>
      <c r="ACI428" s="1"/>
      <c r="ACJ428" s="1"/>
      <c r="ACK428" s="1"/>
      <c r="ACL428" s="1"/>
      <c r="ACM428" s="1"/>
      <c r="ACN428" s="1"/>
      <c r="ACO428" s="1"/>
      <c r="ACP428" s="1"/>
      <c r="ACQ428" s="1"/>
      <c r="ACR428" s="1"/>
      <c r="ACS428" s="1"/>
      <c r="ACT428" s="1"/>
      <c r="ACU428" s="1"/>
      <c r="ACV428" s="1"/>
      <c r="ACW428" s="1"/>
      <c r="ACX428" s="1"/>
      <c r="ACY428" s="1"/>
      <c r="ACZ428" s="1"/>
      <c r="ADA428" s="1"/>
      <c r="ADB428" s="1"/>
      <c r="ADC428" s="1"/>
      <c r="ADD428" s="1"/>
      <c r="ADE428" s="1"/>
      <c r="ADF428" s="1"/>
      <c r="ADG428" s="1"/>
      <c r="ADH428" s="1"/>
      <c r="ADI428" s="1"/>
      <c r="ADJ428" s="1"/>
      <c r="ADK428" s="1"/>
      <c r="ADL428" s="1"/>
      <c r="ADM428" s="1"/>
      <c r="ADN428" s="1"/>
      <c r="ADO428" s="1"/>
      <c r="ADP428" s="1"/>
      <c r="ADQ428" s="1"/>
      <c r="ADR428" s="1"/>
      <c r="ADS428" s="1"/>
      <c r="ADT428" s="1"/>
      <c r="ADU428" s="1"/>
      <c r="ADV428" s="1"/>
    </row>
    <row r="429" spans="1:802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/>
      <c r="OP429" s="1"/>
      <c r="OQ429" s="1"/>
      <c r="OR429" s="1"/>
      <c r="OS429" s="1"/>
      <c r="OT429" s="1"/>
      <c r="OU429" s="1"/>
      <c r="OV429" s="1"/>
      <c r="OW429" s="1"/>
      <c r="OX429" s="1"/>
      <c r="OY429" s="1"/>
      <c r="OZ429" s="1"/>
      <c r="PA429" s="1"/>
      <c r="PB429" s="1"/>
      <c r="PC429" s="1"/>
      <c r="PD429" s="1"/>
      <c r="PE429" s="1"/>
      <c r="PF429" s="1"/>
      <c r="PG429" s="1"/>
      <c r="PH429" s="1"/>
      <c r="PI429" s="1"/>
      <c r="PJ429" s="1"/>
      <c r="PK429" s="1"/>
      <c r="PL429" s="1"/>
      <c r="PM429" s="1"/>
      <c r="PN429" s="1"/>
      <c r="PO429" s="1"/>
      <c r="PP429" s="1"/>
      <c r="PQ429" s="1"/>
      <c r="PR429" s="1"/>
      <c r="PS429" s="1"/>
      <c r="PT429" s="1"/>
      <c r="PU429" s="1"/>
      <c r="PV429" s="1"/>
      <c r="PW429" s="1"/>
      <c r="PX429" s="1"/>
      <c r="PY429" s="1"/>
      <c r="PZ429" s="1"/>
      <c r="QA429" s="1"/>
      <c r="QB429" s="1"/>
      <c r="QC429" s="1"/>
      <c r="QD429" s="1"/>
      <c r="QE429" s="1"/>
      <c r="QF429" s="1"/>
      <c r="QG429" s="1"/>
      <c r="QH429" s="1"/>
      <c r="QI429" s="1"/>
      <c r="QJ429" s="1"/>
      <c r="QK429" s="1"/>
      <c r="QL429" s="1"/>
      <c r="QM429" s="1"/>
      <c r="QN429" s="1"/>
      <c r="QO429" s="1"/>
      <c r="QP429" s="1"/>
      <c r="QQ429" s="1"/>
      <c r="QR429" s="1"/>
      <c r="QS429" s="1"/>
      <c r="QT429" s="1"/>
      <c r="QU429" s="1"/>
      <c r="QV429" s="1"/>
      <c r="QW429" s="1"/>
      <c r="QX429" s="1"/>
      <c r="QY429" s="1"/>
      <c r="QZ429" s="1"/>
      <c r="RA429" s="1"/>
      <c r="RB429" s="1"/>
      <c r="RC429" s="1"/>
      <c r="RD429" s="1"/>
      <c r="RE429" s="1"/>
      <c r="RF429" s="1"/>
      <c r="RG429" s="1"/>
      <c r="RH429" s="1"/>
      <c r="RI429" s="1"/>
      <c r="RJ429" s="1"/>
      <c r="RK429" s="1"/>
      <c r="RL429" s="1"/>
      <c r="RM429" s="1"/>
      <c r="RN429" s="1"/>
      <c r="RO429" s="1"/>
      <c r="RP429" s="1"/>
      <c r="RQ429" s="1"/>
      <c r="RR429" s="1"/>
      <c r="RS429" s="1"/>
      <c r="RT429" s="1"/>
      <c r="RU429" s="1"/>
      <c r="RV429" s="1"/>
      <c r="RW429" s="1"/>
      <c r="RX429" s="1"/>
      <c r="RY429" s="1"/>
      <c r="RZ429" s="1"/>
      <c r="SA429" s="1"/>
      <c r="SB429" s="1"/>
      <c r="SC429" s="1"/>
      <c r="SD429" s="1"/>
      <c r="SE429" s="1"/>
      <c r="SF429" s="1"/>
      <c r="SG429" s="1"/>
      <c r="SH429" s="1"/>
      <c r="SI429" s="1"/>
      <c r="SJ429" s="1"/>
      <c r="SK429" s="1"/>
      <c r="SL429" s="1"/>
      <c r="SM429" s="1"/>
      <c r="SN429" s="1"/>
      <c r="SO429" s="1"/>
      <c r="SP429" s="1"/>
      <c r="SQ429" s="1"/>
      <c r="SR429" s="1"/>
      <c r="SS429" s="1"/>
      <c r="ST429" s="1"/>
      <c r="SU429" s="1"/>
      <c r="SV429" s="1"/>
      <c r="SW429" s="1"/>
      <c r="SX429" s="1"/>
      <c r="SY429" s="1"/>
      <c r="SZ429" s="1"/>
      <c r="TA429" s="1"/>
      <c r="TB429" s="1"/>
      <c r="TC429" s="1"/>
      <c r="TD429" s="1"/>
      <c r="TE429" s="1"/>
      <c r="TF429" s="1"/>
      <c r="TG429" s="1"/>
      <c r="TH429" s="1"/>
      <c r="TI429" s="1"/>
      <c r="TJ429" s="1"/>
      <c r="TK429" s="1"/>
      <c r="TL429" s="1"/>
      <c r="TM429" s="1"/>
      <c r="TN429" s="1"/>
      <c r="TO429" s="1"/>
      <c r="TP429" s="1"/>
      <c r="TQ429" s="1"/>
      <c r="TR429" s="1"/>
      <c r="TS429" s="1"/>
      <c r="TT429" s="1"/>
      <c r="TU429" s="1"/>
      <c r="TV429" s="1"/>
      <c r="TW429" s="1"/>
      <c r="TX429" s="1"/>
      <c r="TY429" s="1"/>
      <c r="TZ429" s="1"/>
      <c r="UA429" s="1"/>
      <c r="UB429" s="1"/>
      <c r="UC429" s="1"/>
      <c r="UD429" s="1"/>
      <c r="UE429" s="1"/>
      <c r="UF429" s="1"/>
      <c r="UG429" s="1"/>
      <c r="UH429" s="1"/>
      <c r="UI429" s="1"/>
      <c r="UJ429" s="1"/>
      <c r="UK429" s="1"/>
      <c r="UL429" s="1"/>
      <c r="UM429" s="1"/>
      <c r="UN429" s="1"/>
      <c r="UO429" s="1"/>
      <c r="UP429" s="1"/>
      <c r="UQ429" s="1"/>
      <c r="UR429" s="1"/>
      <c r="US429" s="1"/>
      <c r="UT429" s="1"/>
      <c r="UU429" s="1"/>
      <c r="UV429" s="1"/>
      <c r="UW429" s="1"/>
      <c r="UX429" s="1"/>
      <c r="UY429" s="1"/>
      <c r="UZ429" s="1"/>
      <c r="VA429" s="1"/>
      <c r="VB429" s="1"/>
      <c r="VC429" s="1"/>
      <c r="VD429" s="1"/>
      <c r="VE429" s="1"/>
      <c r="VF429" s="1"/>
      <c r="VG429" s="1"/>
      <c r="VH429" s="1"/>
      <c r="VI429" s="1"/>
      <c r="VJ429" s="1"/>
      <c r="VK429" s="1"/>
      <c r="VL429" s="1"/>
      <c r="VM429" s="1"/>
      <c r="VN429" s="1"/>
      <c r="VO429" s="1"/>
      <c r="VP429" s="1"/>
      <c r="VQ429" s="1"/>
      <c r="VR429" s="1"/>
      <c r="VS429" s="1"/>
      <c r="VT429" s="1"/>
      <c r="VU429" s="1"/>
      <c r="VV429" s="1"/>
      <c r="VW429" s="1"/>
      <c r="VX429" s="1"/>
      <c r="VY429" s="1"/>
      <c r="VZ429" s="1"/>
      <c r="WA429" s="1"/>
      <c r="WB429" s="1"/>
      <c r="WC429" s="1"/>
      <c r="WD429" s="1"/>
      <c r="WE429" s="1"/>
      <c r="WF429" s="1"/>
      <c r="WG429" s="1"/>
      <c r="WH429" s="1"/>
      <c r="WI429" s="1"/>
      <c r="WJ429" s="1"/>
      <c r="WK429" s="1"/>
      <c r="WL429" s="1"/>
      <c r="WM429" s="1"/>
      <c r="WN429" s="1"/>
      <c r="WO429" s="1"/>
      <c r="WP429" s="1"/>
      <c r="WQ429" s="1"/>
      <c r="WR429" s="1"/>
      <c r="WS429" s="1"/>
      <c r="WT429" s="1"/>
      <c r="WU429" s="1"/>
      <c r="WV429" s="1"/>
      <c r="WW429" s="1"/>
      <c r="WX429" s="1"/>
      <c r="WY429" s="1"/>
      <c r="WZ429" s="1"/>
      <c r="XA429" s="1"/>
      <c r="XB429" s="1"/>
      <c r="XC429" s="1"/>
      <c r="XD429" s="1"/>
      <c r="XE429" s="1"/>
      <c r="XF429" s="1"/>
      <c r="XG429" s="1"/>
      <c r="XH429" s="1"/>
      <c r="XI429" s="1"/>
      <c r="XJ429" s="1"/>
      <c r="XK429" s="1"/>
      <c r="XL429" s="1"/>
      <c r="XM429" s="1"/>
      <c r="XN429" s="1"/>
      <c r="XO429" s="1"/>
      <c r="XP429" s="1"/>
      <c r="XQ429" s="1"/>
      <c r="XR429" s="1"/>
      <c r="XS429" s="1"/>
      <c r="XT429" s="1"/>
      <c r="XU429" s="1"/>
      <c r="XV429" s="1"/>
      <c r="XW429" s="1"/>
      <c r="XX429" s="1"/>
      <c r="XY429" s="1"/>
      <c r="XZ429" s="1"/>
      <c r="YA429" s="1"/>
      <c r="YB429" s="1"/>
      <c r="YC429" s="1"/>
      <c r="YD429" s="1"/>
      <c r="YE429" s="1"/>
      <c r="YF429" s="1"/>
      <c r="YG429" s="1"/>
      <c r="YH429" s="1"/>
      <c r="YI429" s="1"/>
      <c r="YJ429" s="1"/>
      <c r="YK429" s="1"/>
      <c r="YL429" s="1"/>
      <c r="YM429" s="1"/>
      <c r="YN429" s="1"/>
      <c r="YO429" s="1"/>
      <c r="YP429" s="1"/>
      <c r="YQ429" s="1"/>
      <c r="YR429" s="1"/>
      <c r="YS429" s="1"/>
      <c r="YT429" s="1"/>
      <c r="YU429" s="1"/>
      <c r="YV429" s="1"/>
      <c r="YW429" s="1"/>
      <c r="YX429" s="1"/>
      <c r="YY429" s="1"/>
      <c r="YZ429" s="1"/>
      <c r="ZA429" s="1"/>
      <c r="ZB429" s="1"/>
      <c r="ZC429" s="1"/>
      <c r="ZD429" s="1"/>
      <c r="ZE429" s="1"/>
      <c r="ZF429" s="1"/>
      <c r="ZG429" s="1"/>
      <c r="ZH429" s="1"/>
      <c r="ZI429" s="1"/>
      <c r="ZJ429" s="1"/>
      <c r="ZK429" s="1"/>
      <c r="ZL429" s="1"/>
      <c r="ZM429" s="1"/>
      <c r="ZN429" s="1"/>
      <c r="ZO429" s="1"/>
      <c r="ZP429" s="1"/>
      <c r="ZQ429" s="1"/>
      <c r="ZR429" s="1"/>
      <c r="ZS429" s="1"/>
      <c r="ZT429" s="1"/>
      <c r="ZU429" s="1"/>
      <c r="ZV429" s="1"/>
      <c r="ZW429" s="1"/>
      <c r="ZX429" s="1"/>
      <c r="ZY429" s="1"/>
      <c r="ZZ429" s="1"/>
      <c r="AAA429" s="1"/>
      <c r="AAB429" s="1"/>
      <c r="AAC429" s="1"/>
      <c r="AAD429" s="1"/>
      <c r="AAE429" s="1"/>
      <c r="AAF429" s="1"/>
      <c r="AAG429" s="1"/>
      <c r="AAH429" s="1"/>
      <c r="AAI429" s="1"/>
      <c r="AAJ429" s="1"/>
      <c r="AAK429" s="1"/>
      <c r="AAL429" s="1"/>
      <c r="AAM429" s="1"/>
      <c r="AAN429" s="1"/>
      <c r="AAO429" s="1"/>
      <c r="AAP429" s="1"/>
      <c r="AAQ429" s="1"/>
      <c r="AAR429" s="1"/>
      <c r="AAS429" s="1"/>
      <c r="AAT429" s="1"/>
      <c r="AAU429" s="1"/>
      <c r="AAV429" s="1"/>
      <c r="AAW429" s="1"/>
      <c r="AAX429" s="1"/>
      <c r="AAY429" s="1"/>
      <c r="AAZ429" s="1"/>
      <c r="ABA429" s="1"/>
      <c r="ABB429" s="1"/>
      <c r="ABC429" s="1"/>
      <c r="ABD429" s="1"/>
      <c r="ABE429" s="1"/>
      <c r="ABF429" s="1"/>
      <c r="ABG429" s="1"/>
      <c r="ABH429" s="1"/>
      <c r="ABI429" s="1"/>
      <c r="ABJ429" s="1"/>
      <c r="ABK429" s="1"/>
      <c r="ABL429" s="1"/>
      <c r="ABM429" s="1"/>
      <c r="ABN429" s="1"/>
      <c r="ABO429" s="1"/>
      <c r="ABP429" s="1"/>
      <c r="ABQ429" s="1"/>
      <c r="ABR429" s="1"/>
      <c r="ABS429" s="1"/>
      <c r="ABT429" s="1"/>
      <c r="ABU429" s="1"/>
      <c r="ABV429" s="1"/>
      <c r="ABW429" s="1"/>
      <c r="ABX429" s="1"/>
      <c r="ABY429" s="1"/>
      <c r="ABZ429" s="1"/>
      <c r="ACA429" s="1"/>
      <c r="ACB429" s="1"/>
      <c r="ACC429" s="1"/>
      <c r="ACD429" s="1"/>
      <c r="ACE429" s="1"/>
      <c r="ACF429" s="1"/>
      <c r="ACG429" s="1"/>
      <c r="ACH429" s="1"/>
      <c r="ACI429" s="1"/>
      <c r="ACJ429" s="1"/>
      <c r="ACK429" s="1"/>
      <c r="ACL429" s="1"/>
      <c r="ACM429" s="1"/>
      <c r="ACN429" s="1"/>
      <c r="ACO429" s="1"/>
      <c r="ACP429" s="1"/>
      <c r="ACQ429" s="1"/>
      <c r="ACR429" s="1"/>
      <c r="ACS429" s="1"/>
      <c r="ACT429" s="1"/>
      <c r="ACU429" s="1"/>
      <c r="ACV429" s="1"/>
      <c r="ACW429" s="1"/>
      <c r="ACX429" s="1"/>
      <c r="ACY429" s="1"/>
      <c r="ACZ429" s="1"/>
      <c r="ADA429" s="1"/>
      <c r="ADB429" s="1"/>
      <c r="ADC429" s="1"/>
      <c r="ADD429" s="1"/>
      <c r="ADE429" s="1"/>
      <c r="ADF429" s="1"/>
      <c r="ADG429" s="1"/>
      <c r="ADH429" s="1"/>
      <c r="ADI429" s="1"/>
      <c r="ADJ429" s="1"/>
      <c r="ADK429" s="1"/>
      <c r="ADL429" s="1"/>
      <c r="ADM429" s="1"/>
      <c r="ADN429" s="1"/>
      <c r="ADO429" s="1"/>
      <c r="ADP429" s="1"/>
      <c r="ADQ429" s="1"/>
      <c r="ADR429" s="1"/>
      <c r="ADS429" s="1"/>
      <c r="ADT429" s="1"/>
      <c r="ADU429" s="1"/>
      <c r="ADV429" s="1"/>
    </row>
    <row r="430" spans="1:802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</row>
    <row r="431" spans="1:802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</row>
    <row r="432" spans="1:802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</row>
    <row r="433" spans="1:802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</row>
    <row r="434" spans="1:802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/>
      <c r="OP434" s="1"/>
      <c r="OQ434" s="1"/>
      <c r="OR434" s="1"/>
      <c r="OS434" s="1"/>
      <c r="OT434" s="1"/>
      <c r="OU434" s="1"/>
      <c r="OV434" s="1"/>
      <c r="OW434" s="1"/>
      <c r="OX434" s="1"/>
      <c r="OY434" s="1"/>
      <c r="OZ434" s="1"/>
      <c r="PA434" s="1"/>
      <c r="PB434" s="1"/>
      <c r="PC434" s="1"/>
      <c r="PD434" s="1"/>
      <c r="PE434" s="1"/>
      <c r="PF434" s="1"/>
      <c r="PG434" s="1"/>
      <c r="PH434" s="1"/>
      <c r="PI434" s="1"/>
      <c r="PJ434" s="1"/>
      <c r="PK434" s="1"/>
      <c r="PL434" s="1"/>
      <c r="PM434" s="1"/>
      <c r="PN434" s="1"/>
      <c r="PO434" s="1"/>
      <c r="PP434" s="1"/>
      <c r="PQ434" s="1"/>
      <c r="PR434" s="1"/>
      <c r="PS434" s="1"/>
      <c r="PT434" s="1"/>
      <c r="PU434" s="1"/>
      <c r="PV434" s="1"/>
      <c r="PW434" s="1"/>
      <c r="PX434" s="1"/>
      <c r="PY434" s="1"/>
      <c r="PZ434" s="1"/>
      <c r="QA434" s="1"/>
      <c r="QB434" s="1"/>
      <c r="QC434" s="1"/>
      <c r="QD434" s="1"/>
      <c r="QE434" s="1"/>
      <c r="QF434" s="1"/>
      <c r="QG434" s="1"/>
      <c r="QH434" s="1"/>
      <c r="QI434" s="1"/>
      <c r="QJ434" s="1"/>
      <c r="QK434" s="1"/>
      <c r="QL434" s="1"/>
      <c r="QM434" s="1"/>
      <c r="QN434" s="1"/>
      <c r="QO434" s="1"/>
      <c r="QP434" s="1"/>
      <c r="QQ434" s="1"/>
      <c r="QR434" s="1"/>
      <c r="QS434" s="1"/>
      <c r="QT434" s="1"/>
      <c r="QU434" s="1"/>
      <c r="QV434" s="1"/>
      <c r="QW434" s="1"/>
      <c r="QX434" s="1"/>
      <c r="QY434" s="1"/>
      <c r="QZ434" s="1"/>
      <c r="RA434" s="1"/>
      <c r="RB434" s="1"/>
      <c r="RC434" s="1"/>
      <c r="RD434" s="1"/>
      <c r="RE434" s="1"/>
      <c r="RF434" s="1"/>
      <c r="RG434" s="1"/>
      <c r="RH434" s="1"/>
      <c r="RI434" s="1"/>
      <c r="RJ434" s="1"/>
      <c r="RK434" s="1"/>
      <c r="RL434" s="1"/>
      <c r="RM434" s="1"/>
      <c r="RN434" s="1"/>
      <c r="RO434" s="1"/>
      <c r="RP434" s="1"/>
      <c r="RQ434" s="1"/>
      <c r="RR434" s="1"/>
      <c r="RS434" s="1"/>
      <c r="RT434" s="1"/>
      <c r="RU434" s="1"/>
      <c r="RV434" s="1"/>
      <c r="RW434" s="1"/>
      <c r="RX434" s="1"/>
      <c r="RY434" s="1"/>
      <c r="RZ434" s="1"/>
      <c r="SA434" s="1"/>
      <c r="SB434" s="1"/>
      <c r="SC434" s="1"/>
      <c r="SD434" s="1"/>
      <c r="SE434" s="1"/>
      <c r="SF434" s="1"/>
      <c r="SG434" s="1"/>
      <c r="SH434" s="1"/>
      <c r="SI434" s="1"/>
      <c r="SJ434" s="1"/>
      <c r="SK434" s="1"/>
      <c r="SL434" s="1"/>
      <c r="SM434" s="1"/>
      <c r="SN434" s="1"/>
      <c r="SO434" s="1"/>
      <c r="SP434" s="1"/>
      <c r="SQ434" s="1"/>
      <c r="SR434" s="1"/>
      <c r="SS434" s="1"/>
      <c r="ST434" s="1"/>
      <c r="SU434" s="1"/>
      <c r="SV434" s="1"/>
      <c r="SW434" s="1"/>
      <c r="SX434" s="1"/>
      <c r="SY434" s="1"/>
      <c r="SZ434" s="1"/>
      <c r="TA434" s="1"/>
      <c r="TB434" s="1"/>
      <c r="TC434" s="1"/>
      <c r="TD434" s="1"/>
      <c r="TE434" s="1"/>
      <c r="TF434" s="1"/>
      <c r="TG434" s="1"/>
      <c r="TH434" s="1"/>
      <c r="TI434" s="1"/>
      <c r="TJ434" s="1"/>
      <c r="TK434" s="1"/>
      <c r="TL434" s="1"/>
      <c r="TM434" s="1"/>
      <c r="TN434" s="1"/>
      <c r="TO434" s="1"/>
      <c r="TP434" s="1"/>
      <c r="TQ434" s="1"/>
      <c r="TR434" s="1"/>
      <c r="TS434" s="1"/>
      <c r="TT434" s="1"/>
      <c r="TU434" s="1"/>
      <c r="TV434" s="1"/>
      <c r="TW434" s="1"/>
      <c r="TX434" s="1"/>
      <c r="TY434" s="1"/>
      <c r="TZ434" s="1"/>
      <c r="UA434" s="1"/>
      <c r="UB434" s="1"/>
      <c r="UC434" s="1"/>
      <c r="UD434" s="1"/>
      <c r="UE434" s="1"/>
      <c r="UF434" s="1"/>
      <c r="UG434" s="1"/>
      <c r="UH434" s="1"/>
      <c r="UI434" s="1"/>
      <c r="UJ434" s="1"/>
      <c r="UK434" s="1"/>
      <c r="UL434" s="1"/>
      <c r="UM434" s="1"/>
      <c r="UN434" s="1"/>
      <c r="UO434" s="1"/>
      <c r="UP434" s="1"/>
      <c r="UQ434" s="1"/>
      <c r="UR434" s="1"/>
      <c r="US434" s="1"/>
      <c r="UT434" s="1"/>
      <c r="UU434" s="1"/>
      <c r="UV434" s="1"/>
      <c r="UW434" s="1"/>
      <c r="UX434" s="1"/>
      <c r="UY434" s="1"/>
      <c r="UZ434" s="1"/>
      <c r="VA434" s="1"/>
      <c r="VB434" s="1"/>
      <c r="VC434" s="1"/>
      <c r="VD434" s="1"/>
      <c r="VE434" s="1"/>
      <c r="VF434" s="1"/>
      <c r="VG434" s="1"/>
      <c r="VH434" s="1"/>
      <c r="VI434" s="1"/>
      <c r="VJ434" s="1"/>
      <c r="VK434" s="1"/>
      <c r="VL434" s="1"/>
      <c r="VM434" s="1"/>
      <c r="VN434" s="1"/>
      <c r="VO434" s="1"/>
      <c r="VP434" s="1"/>
      <c r="VQ434" s="1"/>
      <c r="VR434" s="1"/>
      <c r="VS434" s="1"/>
      <c r="VT434" s="1"/>
      <c r="VU434" s="1"/>
      <c r="VV434" s="1"/>
      <c r="VW434" s="1"/>
      <c r="VX434" s="1"/>
      <c r="VY434" s="1"/>
      <c r="VZ434" s="1"/>
      <c r="WA434" s="1"/>
      <c r="WB434" s="1"/>
      <c r="WC434" s="1"/>
      <c r="WD434" s="1"/>
      <c r="WE434" s="1"/>
      <c r="WF434" s="1"/>
      <c r="WG434" s="1"/>
      <c r="WH434" s="1"/>
      <c r="WI434" s="1"/>
      <c r="WJ434" s="1"/>
      <c r="WK434" s="1"/>
      <c r="WL434" s="1"/>
      <c r="WM434" s="1"/>
      <c r="WN434" s="1"/>
      <c r="WO434" s="1"/>
      <c r="WP434" s="1"/>
      <c r="WQ434" s="1"/>
      <c r="WR434" s="1"/>
      <c r="WS434" s="1"/>
      <c r="WT434" s="1"/>
      <c r="WU434" s="1"/>
      <c r="WV434" s="1"/>
      <c r="WW434" s="1"/>
      <c r="WX434" s="1"/>
      <c r="WY434" s="1"/>
      <c r="WZ434" s="1"/>
      <c r="XA434" s="1"/>
      <c r="XB434" s="1"/>
      <c r="XC434" s="1"/>
      <c r="XD434" s="1"/>
      <c r="XE434" s="1"/>
      <c r="XF434" s="1"/>
      <c r="XG434" s="1"/>
      <c r="XH434" s="1"/>
      <c r="XI434" s="1"/>
      <c r="XJ434" s="1"/>
      <c r="XK434" s="1"/>
      <c r="XL434" s="1"/>
      <c r="XM434" s="1"/>
      <c r="XN434" s="1"/>
      <c r="XO434" s="1"/>
      <c r="XP434" s="1"/>
      <c r="XQ434" s="1"/>
      <c r="XR434" s="1"/>
      <c r="XS434" s="1"/>
      <c r="XT434" s="1"/>
      <c r="XU434" s="1"/>
      <c r="XV434" s="1"/>
      <c r="XW434" s="1"/>
      <c r="XX434" s="1"/>
      <c r="XY434" s="1"/>
      <c r="XZ434" s="1"/>
      <c r="YA434" s="1"/>
      <c r="YB434" s="1"/>
      <c r="YC434" s="1"/>
      <c r="YD434" s="1"/>
      <c r="YE434" s="1"/>
      <c r="YF434" s="1"/>
      <c r="YG434" s="1"/>
      <c r="YH434" s="1"/>
      <c r="YI434" s="1"/>
      <c r="YJ434" s="1"/>
      <c r="YK434" s="1"/>
      <c r="YL434" s="1"/>
      <c r="YM434" s="1"/>
      <c r="YN434" s="1"/>
      <c r="YO434" s="1"/>
      <c r="YP434" s="1"/>
      <c r="YQ434" s="1"/>
      <c r="YR434" s="1"/>
      <c r="YS434" s="1"/>
      <c r="YT434" s="1"/>
      <c r="YU434" s="1"/>
      <c r="YV434" s="1"/>
      <c r="YW434" s="1"/>
      <c r="YX434" s="1"/>
      <c r="YY434" s="1"/>
      <c r="YZ434" s="1"/>
      <c r="ZA434" s="1"/>
      <c r="ZB434" s="1"/>
      <c r="ZC434" s="1"/>
      <c r="ZD434" s="1"/>
      <c r="ZE434" s="1"/>
      <c r="ZF434" s="1"/>
      <c r="ZG434" s="1"/>
      <c r="ZH434" s="1"/>
      <c r="ZI434" s="1"/>
      <c r="ZJ434" s="1"/>
      <c r="ZK434" s="1"/>
      <c r="ZL434" s="1"/>
      <c r="ZM434" s="1"/>
      <c r="ZN434" s="1"/>
      <c r="ZO434" s="1"/>
      <c r="ZP434" s="1"/>
      <c r="ZQ434" s="1"/>
      <c r="ZR434" s="1"/>
      <c r="ZS434" s="1"/>
      <c r="ZT434" s="1"/>
      <c r="ZU434" s="1"/>
      <c r="ZV434" s="1"/>
      <c r="ZW434" s="1"/>
      <c r="ZX434" s="1"/>
      <c r="ZY434" s="1"/>
      <c r="ZZ434" s="1"/>
      <c r="AAA434" s="1"/>
      <c r="AAB434" s="1"/>
      <c r="AAC434" s="1"/>
      <c r="AAD434" s="1"/>
      <c r="AAE434" s="1"/>
      <c r="AAF434" s="1"/>
      <c r="AAG434" s="1"/>
      <c r="AAH434" s="1"/>
      <c r="AAI434" s="1"/>
      <c r="AAJ434" s="1"/>
      <c r="AAK434" s="1"/>
      <c r="AAL434" s="1"/>
      <c r="AAM434" s="1"/>
      <c r="AAN434" s="1"/>
      <c r="AAO434" s="1"/>
      <c r="AAP434" s="1"/>
      <c r="AAQ434" s="1"/>
      <c r="AAR434" s="1"/>
      <c r="AAS434" s="1"/>
      <c r="AAT434" s="1"/>
      <c r="AAU434" s="1"/>
      <c r="AAV434" s="1"/>
      <c r="AAW434" s="1"/>
      <c r="AAX434" s="1"/>
      <c r="AAY434" s="1"/>
      <c r="AAZ434" s="1"/>
      <c r="ABA434" s="1"/>
      <c r="ABB434" s="1"/>
      <c r="ABC434" s="1"/>
      <c r="ABD434" s="1"/>
      <c r="ABE434" s="1"/>
      <c r="ABF434" s="1"/>
      <c r="ABG434" s="1"/>
      <c r="ABH434" s="1"/>
      <c r="ABI434" s="1"/>
      <c r="ABJ434" s="1"/>
      <c r="ABK434" s="1"/>
      <c r="ABL434" s="1"/>
      <c r="ABM434" s="1"/>
      <c r="ABN434" s="1"/>
      <c r="ABO434" s="1"/>
      <c r="ABP434" s="1"/>
      <c r="ABQ434" s="1"/>
      <c r="ABR434" s="1"/>
      <c r="ABS434" s="1"/>
      <c r="ABT434" s="1"/>
      <c r="ABU434" s="1"/>
      <c r="ABV434" s="1"/>
      <c r="ABW434" s="1"/>
      <c r="ABX434" s="1"/>
      <c r="ABY434" s="1"/>
      <c r="ABZ434" s="1"/>
      <c r="ACA434" s="1"/>
      <c r="ACB434" s="1"/>
      <c r="ACC434" s="1"/>
      <c r="ACD434" s="1"/>
      <c r="ACE434" s="1"/>
      <c r="ACF434" s="1"/>
      <c r="ACG434" s="1"/>
      <c r="ACH434" s="1"/>
      <c r="ACI434" s="1"/>
      <c r="ACJ434" s="1"/>
      <c r="ACK434" s="1"/>
      <c r="ACL434" s="1"/>
      <c r="ACM434" s="1"/>
      <c r="ACN434" s="1"/>
      <c r="ACO434" s="1"/>
      <c r="ACP434" s="1"/>
      <c r="ACQ434" s="1"/>
      <c r="ACR434" s="1"/>
      <c r="ACS434" s="1"/>
      <c r="ACT434" s="1"/>
      <c r="ACU434" s="1"/>
      <c r="ACV434" s="1"/>
      <c r="ACW434" s="1"/>
      <c r="ACX434" s="1"/>
      <c r="ACY434" s="1"/>
      <c r="ACZ434" s="1"/>
      <c r="ADA434" s="1"/>
      <c r="ADB434" s="1"/>
      <c r="ADC434" s="1"/>
      <c r="ADD434" s="1"/>
      <c r="ADE434" s="1"/>
      <c r="ADF434" s="1"/>
      <c r="ADG434" s="1"/>
      <c r="ADH434" s="1"/>
      <c r="ADI434" s="1"/>
      <c r="ADJ434" s="1"/>
      <c r="ADK434" s="1"/>
      <c r="ADL434" s="1"/>
      <c r="ADM434" s="1"/>
      <c r="ADN434" s="1"/>
      <c r="ADO434" s="1"/>
      <c r="ADP434" s="1"/>
      <c r="ADQ434" s="1"/>
      <c r="ADR434" s="1"/>
      <c r="ADS434" s="1"/>
      <c r="ADT434" s="1"/>
      <c r="ADU434" s="1"/>
      <c r="ADV434" s="1"/>
    </row>
    <row r="435" spans="1:802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/>
      <c r="OP435" s="1"/>
      <c r="OQ435" s="1"/>
      <c r="OR435" s="1"/>
      <c r="OS435" s="1"/>
      <c r="OT435" s="1"/>
      <c r="OU435" s="1"/>
      <c r="OV435" s="1"/>
      <c r="OW435" s="1"/>
      <c r="OX435" s="1"/>
      <c r="OY435" s="1"/>
      <c r="OZ435" s="1"/>
      <c r="PA435" s="1"/>
      <c r="PB435" s="1"/>
      <c r="PC435" s="1"/>
      <c r="PD435" s="1"/>
      <c r="PE435" s="1"/>
      <c r="PF435" s="1"/>
      <c r="PG435" s="1"/>
      <c r="PH435" s="1"/>
      <c r="PI435" s="1"/>
      <c r="PJ435" s="1"/>
      <c r="PK435" s="1"/>
      <c r="PL435" s="1"/>
      <c r="PM435" s="1"/>
      <c r="PN435" s="1"/>
      <c r="PO435" s="1"/>
      <c r="PP435" s="1"/>
      <c r="PQ435" s="1"/>
      <c r="PR435" s="1"/>
      <c r="PS435" s="1"/>
      <c r="PT435" s="1"/>
      <c r="PU435" s="1"/>
      <c r="PV435" s="1"/>
      <c r="PW435" s="1"/>
      <c r="PX435" s="1"/>
      <c r="PY435" s="1"/>
      <c r="PZ435" s="1"/>
      <c r="QA435" s="1"/>
      <c r="QB435" s="1"/>
      <c r="QC435" s="1"/>
      <c r="QD435" s="1"/>
      <c r="QE435" s="1"/>
      <c r="QF435" s="1"/>
      <c r="QG435" s="1"/>
      <c r="QH435" s="1"/>
      <c r="QI435" s="1"/>
      <c r="QJ435" s="1"/>
      <c r="QK435" s="1"/>
      <c r="QL435" s="1"/>
      <c r="QM435" s="1"/>
      <c r="QN435" s="1"/>
      <c r="QO435" s="1"/>
      <c r="QP435" s="1"/>
      <c r="QQ435" s="1"/>
      <c r="QR435" s="1"/>
      <c r="QS435" s="1"/>
      <c r="QT435" s="1"/>
      <c r="QU435" s="1"/>
      <c r="QV435" s="1"/>
      <c r="QW435" s="1"/>
      <c r="QX435" s="1"/>
      <c r="QY435" s="1"/>
      <c r="QZ435" s="1"/>
      <c r="RA435" s="1"/>
      <c r="RB435" s="1"/>
      <c r="RC435" s="1"/>
      <c r="RD435" s="1"/>
      <c r="RE435" s="1"/>
      <c r="RF435" s="1"/>
      <c r="RG435" s="1"/>
      <c r="RH435" s="1"/>
      <c r="RI435" s="1"/>
      <c r="RJ435" s="1"/>
      <c r="RK435" s="1"/>
      <c r="RL435" s="1"/>
      <c r="RM435" s="1"/>
      <c r="RN435" s="1"/>
      <c r="RO435" s="1"/>
      <c r="RP435" s="1"/>
      <c r="RQ435" s="1"/>
      <c r="RR435" s="1"/>
      <c r="RS435" s="1"/>
      <c r="RT435" s="1"/>
      <c r="RU435" s="1"/>
      <c r="RV435" s="1"/>
      <c r="RW435" s="1"/>
      <c r="RX435" s="1"/>
      <c r="RY435" s="1"/>
      <c r="RZ435" s="1"/>
      <c r="SA435" s="1"/>
      <c r="SB435" s="1"/>
      <c r="SC435" s="1"/>
      <c r="SD435" s="1"/>
      <c r="SE435" s="1"/>
      <c r="SF435" s="1"/>
      <c r="SG435" s="1"/>
      <c r="SH435" s="1"/>
      <c r="SI435" s="1"/>
      <c r="SJ435" s="1"/>
      <c r="SK435" s="1"/>
      <c r="SL435" s="1"/>
      <c r="SM435" s="1"/>
      <c r="SN435" s="1"/>
      <c r="SO435" s="1"/>
      <c r="SP435" s="1"/>
      <c r="SQ435" s="1"/>
      <c r="SR435" s="1"/>
      <c r="SS435" s="1"/>
      <c r="ST435" s="1"/>
      <c r="SU435" s="1"/>
      <c r="SV435" s="1"/>
      <c r="SW435" s="1"/>
      <c r="SX435" s="1"/>
      <c r="SY435" s="1"/>
      <c r="SZ435" s="1"/>
      <c r="TA435" s="1"/>
      <c r="TB435" s="1"/>
      <c r="TC435" s="1"/>
      <c r="TD435" s="1"/>
      <c r="TE435" s="1"/>
      <c r="TF435" s="1"/>
      <c r="TG435" s="1"/>
      <c r="TH435" s="1"/>
      <c r="TI435" s="1"/>
      <c r="TJ435" s="1"/>
      <c r="TK435" s="1"/>
      <c r="TL435" s="1"/>
      <c r="TM435" s="1"/>
      <c r="TN435" s="1"/>
      <c r="TO435" s="1"/>
      <c r="TP435" s="1"/>
      <c r="TQ435" s="1"/>
      <c r="TR435" s="1"/>
      <c r="TS435" s="1"/>
      <c r="TT435" s="1"/>
      <c r="TU435" s="1"/>
      <c r="TV435" s="1"/>
      <c r="TW435" s="1"/>
      <c r="TX435" s="1"/>
      <c r="TY435" s="1"/>
      <c r="TZ435" s="1"/>
      <c r="UA435" s="1"/>
      <c r="UB435" s="1"/>
      <c r="UC435" s="1"/>
      <c r="UD435" s="1"/>
      <c r="UE435" s="1"/>
      <c r="UF435" s="1"/>
      <c r="UG435" s="1"/>
      <c r="UH435" s="1"/>
      <c r="UI435" s="1"/>
      <c r="UJ435" s="1"/>
      <c r="UK435" s="1"/>
      <c r="UL435" s="1"/>
      <c r="UM435" s="1"/>
      <c r="UN435" s="1"/>
      <c r="UO435" s="1"/>
      <c r="UP435" s="1"/>
      <c r="UQ435" s="1"/>
      <c r="UR435" s="1"/>
      <c r="US435" s="1"/>
      <c r="UT435" s="1"/>
      <c r="UU435" s="1"/>
      <c r="UV435" s="1"/>
      <c r="UW435" s="1"/>
      <c r="UX435" s="1"/>
      <c r="UY435" s="1"/>
      <c r="UZ435" s="1"/>
      <c r="VA435" s="1"/>
      <c r="VB435" s="1"/>
      <c r="VC435" s="1"/>
      <c r="VD435" s="1"/>
      <c r="VE435" s="1"/>
      <c r="VF435" s="1"/>
      <c r="VG435" s="1"/>
      <c r="VH435" s="1"/>
      <c r="VI435" s="1"/>
      <c r="VJ435" s="1"/>
      <c r="VK435" s="1"/>
      <c r="VL435" s="1"/>
      <c r="VM435" s="1"/>
      <c r="VN435" s="1"/>
      <c r="VO435" s="1"/>
      <c r="VP435" s="1"/>
      <c r="VQ435" s="1"/>
      <c r="VR435" s="1"/>
      <c r="VS435" s="1"/>
      <c r="VT435" s="1"/>
      <c r="VU435" s="1"/>
      <c r="VV435" s="1"/>
      <c r="VW435" s="1"/>
      <c r="VX435" s="1"/>
      <c r="VY435" s="1"/>
      <c r="VZ435" s="1"/>
      <c r="WA435" s="1"/>
      <c r="WB435" s="1"/>
      <c r="WC435" s="1"/>
      <c r="WD435" s="1"/>
      <c r="WE435" s="1"/>
      <c r="WF435" s="1"/>
      <c r="WG435" s="1"/>
      <c r="WH435" s="1"/>
      <c r="WI435" s="1"/>
      <c r="WJ435" s="1"/>
      <c r="WK435" s="1"/>
      <c r="WL435" s="1"/>
      <c r="WM435" s="1"/>
      <c r="WN435" s="1"/>
      <c r="WO435" s="1"/>
      <c r="WP435" s="1"/>
      <c r="WQ435" s="1"/>
      <c r="WR435" s="1"/>
      <c r="WS435" s="1"/>
      <c r="WT435" s="1"/>
      <c r="WU435" s="1"/>
      <c r="WV435" s="1"/>
      <c r="WW435" s="1"/>
      <c r="WX435" s="1"/>
      <c r="WY435" s="1"/>
      <c r="WZ435" s="1"/>
      <c r="XA435" s="1"/>
      <c r="XB435" s="1"/>
      <c r="XC435" s="1"/>
      <c r="XD435" s="1"/>
      <c r="XE435" s="1"/>
      <c r="XF435" s="1"/>
      <c r="XG435" s="1"/>
      <c r="XH435" s="1"/>
      <c r="XI435" s="1"/>
      <c r="XJ435" s="1"/>
      <c r="XK435" s="1"/>
      <c r="XL435" s="1"/>
      <c r="XM435" s="1"/>
      <c r="XN435" s="1"/>
      <c r="XO435" s="1"/>
      <c r="XP435" s="1"/>
      <c r="XQ435" s="1"/>
      <c r="XR435" s="1"/>
      <c r="XS435" s="1"/>
      <c r="XT435" s="1"/>
      <c r="XU435" s="1"/>
      <c r="XV435" s="1"/>
      <c r="XW435" s="1"/>
      <c r="XX435" s="1"/>
      <c r="XY435" s="1"/>
      <c r="XZ435" s="1"/>
      <c r="YA435" s="1"/>
      <c r="YB435" s="1"/>
      <c r="YC435" s="1"/>
      <c r="YD435" s="1"/>
      <c r="YE435" s="1"/>
      <c r="YF435" s="1"/>
      <c r="YG435" s="1"/>
      <c r="YH435" s="1"/>
      <c r="YI435" s="1"/>
      <c r="YJ435" s="1"/>
      <c r="YK435" s="1"/>
      <c r="YL435" s="1"/>
      <c r="YM435" s="1"/>
      <c r="YN435" s="1"/>
      <c r="YO435" s="1"/>
      <c r="YP435" s="1"/>
      <c r="YQ435" s="1"/>
      <c r="YR435" s="1"/>
      <c r="YS435" s="1"/>
      <c r="YT435" s="1"/>
      <c r="YU435" s="1"/>
      <c r="YV435" s="1"/>
      <c r="YW435" s="1"/>
      <c r="YX435" s="1"/>
      <c r="YY435" s="1"/>
      <c r="YZ435" s="1"/>
      <c r="ZA435" s="1"/>
      <c r="ZB435" s="1"/>
      <c r="ZC435" s="1"/>
      <c r="ZD435" s="1"/>
      <c r="ZE435" s="1"/>
      <c r="ZF435" s="1"/>
      <c r="ZG435" s="1"/>
      <c r="ZH435" s="1"/>
      <c r="ZI435" s="1"/>
      <c r="ZJ435" s="1"/>
      <c r="ZK435" s="1"/>
      <c r="ZL435" s="1"/>
      <c r="ZM435" s="1"/>
      <c r="ZN435" s="1"/>
      <c r="ZO435" s="1"/>
      <c r="ZP435" s="1"/>
      <c r="ZQ435" s="1"/>
      <c r="ZR435" s="1"/>
      <c r="ZS435" s="1"/>
      <c r="ZT435" s="1"/>
      <c r="ZU435" s="1"/>
      <c r="ZV435" s="1"/>
      <c r="ZW435" s="1"/>
      <c r="ZX435" s="1"/>
      <c r="ZY435" s="1"/>
      <c r="ZZ435" s="1"/>
      <c r="AAA435" s="1"/>
      <c r="AAB435" s="1"/>
      <c r="AAC435" s="1"/>
      <c r="AAD435" s="1"/>
      <c r="AAE435" s="1"/>
      <c r="AAF435" s="1"/>
      <c r="AAG435" s="1"/>
      <c r="AAH435" s="1"/>
      <c r="AAI435" s="1"/>
      <c r="AAJ435" s="1"/>
      <c r="AAK435" s="1"/>
      <c r="AAL435" s="1"/>
      <c r="AAM435" s="1"/>
      <c r="AAN435" s="1"/>
      <c r="AAO435" s="1"/>
      <c r="AAP435" s="1"/>
      <c r="AAQ435" s="1"/>
      <c r="AAR435" s="1"/>
      <c r="AAS435" s="1"/>
      <c r="AAT435" s="1"/>
      <c r="AAU435" s="1"/>
      <c r="AAV435" s="1"/>
      <c r="AAW435" s="1"/>
      <c r="AAX435" s="1"/>
      <c r="AAY435" s="1"/>
      <c r="AAZ435" s="1"/>
      <c r="ABA435" s="1"/>
      <c r="ABB435" s="1"/>
      <c r="ABC435" s="1"/>
      <c r="ABD435" s="1"/>
      <c r="ABE435" s="1"/>
      <c r="ABF435" s="1"/>
      <c r="ABG435" s="1"/>
      <c r="ABH435" s="1"/>
      <c r="ABI435" s="1"/>
      <c r="ABJ435" s="1"/>
      <c r="ABK435" s="1"/>
      <c r="ABL435" s="1"/>
      <c r="ABM435" s="1"/>
      <c r="ABN435" s="1"/>
      <c r="ABO435" s="1"/>
      <c r="ABP435" s="1"/>
      <c r="ABQ435" s="1"/>
      <c r="ABR435" s="1"/>
      <c r="ABS435" s="1"/>
      <c r="ABT435" s="1"/>
      <c r="ABU435" s="1"/>
      <c r="ABV435" s="1"/>
      <c r="ABW435" s="1"/>
      <c r="ABX435" s="1"/>
      <c r="ABY435" s="1"/>
      <c r="ABZ435" s="1"/>
      <c r="ACA435" s="1"/>
      <c r="ACB435" s="1"/>
      <c r="ACC435" s="1"/>
      <c r="ACD435" s="1"/>
      <c r="ACE435" s="1"/>
      <c r="ACF435" s="1"/>
      <c r="ACG435" s="1"/>
      <c r="ACH435" s="1"/>
      <c r="ACI435" s="1"/>
      <c r="ACJ435" s="1"/>
      <c r="ACK435" s="1"/>
      <c r="ACL435" s="1"/>
      <c r="ACM435" s="1"/>
      <c r="ACN435" s="1"/>
      <c r="ACO435" s="1"/>
      <c r="ACP435" s="1"/>
      <c r="ACQ435" s="1"/>
      <c r="ACR435" s="1"/>
      <c r="ACS435" s="1"/>
      <c r="ACT435" s="1"/>
      <c r="ACU435" s="1"/>
      <c r="ACV435" s="1"/>
      <c r="ACW435" s="1"/>
      <c r="ACX435" s="1"/>
      <c r="ACY435" s="1"/>
      <c r="ACZ435" s="1"/>
      <c r="ADA435" s="1"/>
      <c r="ADB435" s="1"/>
      <c r="ADC435" s="1"/>
      <c r="ADD435" s="1"/>
      <c r="ADE435" s="1"/>
      <c r="ADF435" s="1"/>
      <c r="ADG435" s="1"/>
      <c r="ADH435" s="1"/>
      <c r="ADI435" s="1"/>
      <c r="ADJ435" s="1"/>
      <c r="ADK435" s="1"/>
      <c r="ADL435" s="1"/>
      <c r="ADM435" s="1"/>
      <c r="ADN435" s="1"/>
      <c r="ADO435" s="1"/>
      <c r="ADP435" s="1"/>
      <c r="ADQ435" s="1"/>
      <c r="ADR435" s="1"/>
      <c r="ADS435" s="1"/>
      <c r="ADT435" s="1"/>
      <c r="ADU435" s="1"/>
      <c r="ADV435" s="1"/>
    </row>
    <row r="436" spans="1:802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  <c r="SR436" s="1"/>
      <c r="SS436" s="1"/>
      <c r="ST436" s="1"/>
      <c r="SU436" s="1"/>
      <c r="SV436" s="1"/>
      <c r="SW436" s="1"/>
      <c r="SX436" s="1"/>
      <c r="SY436" s="1"/>
      <c r="SZ436" s="1"/>
      <c r="TA436" s="1"/>
      <c r="TB436" s="1"/>
      <c r="TC436" s="1"/>
      <c r="TD436" s="1"/>
      <c r="TE436" s="1"/>
      <c r="TF436" s="1"/>
      <c r="TG436" s="1"/>
      <c r="TH436" s="1"/>
      <c r="TI436" s="1"/>
      <c r="TJ436" s="1"/>
      <c r="TK436" s="1"/>
      <c r="TL436" s="1"/>
      <c r="TM436" s="1"/>
      <c r="TN436" s="1"/>
      <c r="TO436" s="1"/>
      <c r="TP436" s="1"/>
      <c r="TQ436" s="1"/>
      <c r="TR436" s="1"/>
      <c r="TS436" s="1"/>
      <c r="TT436" s="1"/>
      <c r="TU436" s="1"/>
      <c r="TV436" s="1"/>
      <c r="TW436" s="1"/>
      <c r="TX436" s="1"/>
      <c r="TY436" s="1"/>
      <c r="TZ436" s="1"/>
      <c r="UA436" s="1"/>
      <c r="UB436" s="1"/>
      <c r="UC436" s="1"/>
      <c r="UD436" s="1"/>
      <c r="UE436" s="1"/>
      <c r="UF436" s="1"/>
      <c r="UG436" s="1"/>
      <c r="UH436" s="1"/>
      <c r="UI436" s="1"/>
      <c r="UJ436" s="1"/>
      <c r="UK436" s="1"/>
      <c r="UL436" s="1"/>
      <c r="UM436" s="1"/>
      <c r="UN436" s="1"/>
      <c r="UO436" s="1"/>
      <c r="UP436" s="1"/>
      <c r="UQ436" s="1"/>
      <c r="UR436" s="1"/>
      <c r="US436" s="1"/>
      <c r="UT436" s="1"/>
      <c r="UU436" s="1"/>
      <c r="UV436" s="1"/>
      <c r="UW436" s="1"/>
      <c r="UX436" s="1"/>
      <c r="UY436" s="1"/>
      <c r="UZ436" s="1"/>
      <c r="VA436" s="1"/>
      <c r="VB436" s="1"/>
      <c r="VC436" s="1"/>
      <c r="VD436" s="1"/>
      <c r="VE436" s="1"/>
      <c r="VF436" s="1"/>
      <c r="VG436" s="1"/>
      <c r="VH436" s="1"/>
      <c r="VI436" s="1"/>
      <c r="VJ436" s="1"/>
      <c r="VK436" s="1"/>
      <c r="VL436" s="1"/>
      <c r="VM436" s="1"/>
      <c r="VN436" s="1"/>
      <c r="VO436" s="1"/>
      <c r="VP436" s="1"/>
      <c r="VQ436" s="1"/>
      <c r="VR436" s="1"/>
      <c r="VS436" s="1"/>
      <c r="VT436" s="1"/>
      <c r="VU436" s="1"/>
      <c r="VV436" s="1"/>
      <c r="VW436" s="1"/>
      <c r="VX436" s="1"/>
      <c r="VY436" s="1"/>
      <c r="VZ436" s="1"/>
      <c r="WA436" s="1"/>
      <c r="WB436" s="1"/>
      <c r="WC436" s="1"/>
      <c r="WD436" s="1"/>
      <c r="WE436" s="1"/>
      <c r="WF436" s="1"/>
      <c r="WG436" s="1"/>
      <c r="WH436" s="1"/>
      <c r="WI436" s="1"/>
      <c r="WJ436" s="1"/>
      <c r="WK436" s="1"/>
      <c r="WL436" s="1"/>
      <c r="WM436" s="1"/>
      <c r="WN436" s="1"/>
      <c r="WO436" s="1"/>
      <c r="WP436" s="1"/>
      <c r="WQ436" s="1"/>
      <c r="WR436" s="1"/>
      <c r="WS436" s="1"/>
      <c r="WT436" s="1"/>
      <c r="WU436" s="1"/>
      <c r="WV436" s="1"/>
      <c r="WW436" s="1"/>
      <c r="WX436" s="1"/>
      <c r="WY436" s="1"/>
      <c r="WZ436" s="1"/>
      <c r="XA436" s="1"/>
      <c r="XB436" s="1"/>
      <c r="XC436" s="1"/>
      <c r="XD436" s="1"/>
      <c r="XE436" s="1"/>
      <c r="XF436" s="1"/>
      <c r="XG436" s="1"/>
      <c r="XH436" s="1"/>
      <c r="XI436" s="1"/>
      <c r="XJ436" s="1"/>
      <c r="XK436" s="1"/>
      <c r="XL436" s="1"/>
      <c r="XM436" s="1"/>
      <c r="XN436" s="1"/>
      <c r="XO436" s="1"/>
      <c r="XP436" s="1"/>
      <c r="XQ436" s="1"/>
      <c r="XR436" s="1"/>
      <c r="XS436" s="1"/>
      <c r="XT436" s="1"/>
      <c r="XU436" s="1"/>
      <c r="XV436" s="1"/>
      <c r="XW436" s="1"/>
      <c r="XX436" s="1"/>
      <c r="XY436" s="1"/>
      <c r="XZ436" s="1"/>
      <c r="YA436" s="1"/>
      <c r="YB436" s="1"/>
      <c r="YC436" s="1"/>
      <c r="YD436" s="1"/>
      <c r="YE436" s="1"/>
      <c r="YF436" s="1"/>
      <c r="YG436" s="1"/>
      <c r="YH436" s="1"/>
      <c r="YI436" s="1"/>
      <c r="YJ436" s="1"/>
      <c r="YK436" s="1"/>
      <c r="YL436" s="1"/>
      <c r="YM436" s="1"/>
      <c r="YN436" s="1"/>
      <c r="YO436" s="1"/>
      <c r="YP436" s="1"/>
      <c r="YQ436" s="1"/>
      <c r="YR436" s="1"/>
      <c r="YS436" s="1"/>
      <c r="YT436" s="1"/>
      <c r="YU436" s="1"/>
      <c r="YV436" s="1"/>
      <c r="YW436" s="1"/>
      <c r="YX436" s="1"/>
      <c r="YY436" s="1"/>
      <c r="YZ436" s="1"/>
      <c r="ZA436" s="1"/>
      <c r="ZB436" s="1"/>
      <c r="ZC436" s="1"/>
      <c r="ZD436" s="1"/>
      <c r="ZE436" s="1"/>
      <c r="ZF436" s="1"/>
      <c r="ZG436" s="1"/>
      <c r="ZH436" s="1"/>
      <c r="ZI436" s="1"/>
      <c r="ZJ436" s="1"/>
      <c r="ZK436" s="1"/>
      <c r="ZL436" s="1"/>
      <c r="ZM436" s="1"/>
      <c r="ZN436" s="1"/>
      <c r="ZO436" s="1"/>
      <c r="ZP436" s="1"/>
      <c r="ZQ436" s="1"/>
      <c r="ZR436" s="1"/>
      <c r="ZS436" s="1"/>
      <c r="ZT436" s="1"/>
      <c r="ZU436" s="1"/>
      <c r="ZV436" s="1"/>
      <c r="ZW436" s="1"/>
      <c r="ZX436" s="1"/>
      <c r="ZY436" s="1"/>
      <c r="ZZ436" s="1"/>
      <c r="AAA436" s="1"/>
      <c r="AAB436" s="1"/>
      <c r="AAC436" s="1"/>
      <c r="AAD436" s="1"/>
      <c r="AAE436" s="1"/>
      <c r="AAF436" s="1"/>
      <c r="AAG436" s="1"/>
      <c r="AAH436" s="1"/>
      <c r="AAI436" s="1"/>
      <c r="AAJ436" s="1"/>
      <c r="AAK436" s="1"/>
      <c r="AAL436" s="1"/>
      <c r="AAM436" s="1"/>
      <c r="AAN436" s="1"/>
      <c r="AAO436" s="1"/>
      <c r="AAP436" s="1"/>
      <c r="AAQ436" s="1"/>
      <c r="AAR436" s="1"/>
      <c r="AAS436" s="1"/>
      <c r="AAT436" s="1"/>
      <c r="AAU436" s="1"/>
      <c r="AAV436" s="1"/>
      <c r="AAW436" s="1"/>
      <c r="AAX436" s="1"/>
      <c r="AAY436" s="1"/>
      <c r="AAZ436" s="1"/>
      <c r="ABA436" s="1"/>
      <c r="ABB436" s="1"/>
      <c r="ABC436" s="1"/>
      <c r="ABD436" s="1"/>
      <c r="ABE436" s="1"/>
      <c r="ABF436" s="1"/>
      <c r="ABG436" s="1"/>
      <c r="ABH436" s="1"/>
      <c r="ABI436" s="1"/>
      <c r="ABJ436" s="1"/>
      <c r="ABK436" s="1"/>
      <c r="ABL436" s="1"/>
      <c r="ABM436" s="1"/>
      <c r="ABN436" s="1"/>
      <c r="ABO436" s="1"/>
      <c r="ABP436" s="1"/>
      <c r="ABQ436" s="1"/>
      <c r="ABR436" s="1"/>
      <c r="ABS436" s="1"/>
      <c r="ABT436" s="1"/>
      <c r="ABU436" s="1"/>
      <c r="ABV436" s="1"/>
      <c r="ABW436" s="1"/>
      <c r="ABX436" s="1"/>
      <c r="ABY436" s="1"/>
      <c r="ABZ436" s="1"/>
      <c r="ACA436" s="1"/>
      <c r="ACB436" s="1"/>
      <c r="ACC436" s="1"/>
      <c r="ACD436" s="1"/>
      <c r="ACE436" s="1"/>
      <c r="ACF436" s="1"/>
      <c r="ACG436" s="1"/>
      <c r="ACH436" s="1"/>
      <c r="ACI436" s="1"/>
      <c r="ACJ436" s="1"/>
      <c r="ACK436" s="1"/>
      <c r="ACL436" s="1"/>
      <c r="ACM436" s="1"/>
      <c r="ACN436" s="1"/>
      <c r="ACO436" s="1"/>
      <c r="ACP436" s="1"/>
      <c r="ACQ436" s="1"/>
      <c r="ACR436" s="1"/>
      <c r="ACS436" s="1"/>
      <c r="ACT436" s="1"/>
      <c r="ACU436" s="1"/>
      <c r="ACV436" s="1"/>
      <c r="ACW436" s="1"/>
      <c r="ACX436" s="1"/>
      <c r="ACY436" s="1"/>
      <c r="ACZ436" s="1"/>
      <c r="ADA436" s="1"/>
      <c r="ADB436" s="1"/>
      <c r="ADC436" s="1"/>
      <c r="ADD436" s="1"/>
      <c r="ADE436" s="1"/>
      <c r="ADF436" s="1"/>
      <c r="ADG436" s="1"/>
      <c r="ADH436" s="1"/>
      <c r="ADI436" s="1"/>
      <c r="ADJ436" s="1"/>
      <c r="ADK436" s="1"/>
      <c r="ADL436" s="1"/>
      <c r="ADM436" s="1"/>
      <c r="ADN436" s="1"/>
      <c r="ADO436" s="1"/>
      <c r="ADP436" s="1"/>
      <c r="ADQ436" s="1"/>
      <c r="ADR436" s="1"/>
      <c r="ADS436" s="1"/>
      <c r="ADT436" s="1"/>
      <c r="ADU436" s="1"/>
      <c r="ADV436" s="1"/>
    </row>
    <row r="437" spans="1:802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  <c r="UX437" s="1"/>
      <c r="UY437" s="1"/>
      <c r="UZ437" s="1"/>
      <c r="VA437" s="1"/>
      <c r="VB437" s="1"/>
      <c r="VC437" s="1"/>
      <c r="VD437" s="1"/>
      <c r="VE437" s="1"/>
      <c r="VF437" s="1"/>
      <c r="VG437" s="1"/>
      <c r="VH437" s="1"/>
      <c r="VI437" s="1"/>
      <c r="VJ437" s="1"/>
      <c r="VK437" s="1"/>
      <c r="VL437" s="1"/>
      <c r="VM437" s="1"/>
      <c r="VN437" s="1"/>
      <c r="VO437" s="1"/>
      <c r="VP437" s="1"/>
      <c r="VQ437" s="1"/>
      <c r="VR437" s="1"/>
      <c r="VS437" s="1"/>
      <c r="VT437" s="1"/>
      <c r="VU437" s="1"/>
      <c r="VV437" s="1"/>
      <c r="VW437" s="1"/>
      <c r="VX437" s="1"/>
      <c r="VY437" s="1"/>
      <c r="VZ437" s="1"/>
      <c r="WA437" s="1"/>
      <c r="WB437" s="1"/>
      <c r="WC437" s="1"/>
      <c r="WD437" s="1"/>
      <c r="WE437" s="1"/>
      <c r="WF437" s="1"/>
      <c r="WG437" s="1"/>
      <c r="WH437" s="1"/>
      <c r="WI437" s="1"/>
      <c r="WJ437" s="1"/>
      <c r="WK437" s="1"/>
      <c r="WL437" s="1"/>
      <c r="WM437" s="1"/>
      <c r="WN437" s="1"/>
      <c r="WO437" s="1"/>
      <c r="WP437" s="1"/>
      <c r="WQ437" s="1"/>
      <c r="WR437" s="1"/>
      <c r="WS437" s="1"/>
      <c r="WT437" s="1"/>
      <c r="WU437" s="1"/>
      <c r="WV437" s="1"/>
      <c r="WW437" s="1"/>
      <c r="WX437" s="1"/>
      <c r="WY437" s="1"/>
      <c r="WZ437" s="1"/>
      <c r="XA437" s="1"/>
      <c r="XB437" s="1"/>
      <c r="XC437" s="1"/>
      <c r="XD437" s="1"/>
      <c r="XE437" s="1"/>
      <c r="XF437" s="1"/>
      <c r="XG437" s="1"/>
      <c r="XH437" s="1"/>
      <c r="XI437" s="1"/>
      <c r="XJ437" s="1"/>
      <c r="XK437" s="1"/>
      <c r="XL437" s="1"/>
      <c r="XM437" s="1"/>
      <c r="XN437" s="1"/>
      <c r="XO437" s="1"/>
      <c r="XP437" s="1"/>
      <c r="XQ437" s="1"/>
      <c r="XR437" s="1"/>
      <c r="XS437" s="1"/>
      <c r="XT437" s="1"/>
      <c r="XU437" s="1"/>
      <c r="XV437" s="1"/>
      <c r="XW437" s="1"/>
      <c r="XX437" s="1"/>
      <c r="XY437" s="1"/>
      <c r="XZ437" s="1"/>
      <c r="YA437" s="1"/>
      <c r="YB437" s="1"/>
      <c r="YC437" s="1"/>
      <c r="YD437" s="1"/>
      <c r="YE437" s="1"/>
      <c r="YF437" s="1"/>
      <c r="YG437" s="1"/>
      <c r="YH437" s="1"/>
      <c r="YI437" s="1"/>
      <c r="YJ437" s="1"/>
      <c r="YK437" s="1"/>
      <c r="YL437" s="1"/>
      <c r="YM437" s="1"/>
      <c r="YN437" s="1"/>
      <c r="YO437" s="1"/>
      <c r="YP437" s="1"/>
      <c r="YQ437" s="1"/>
      <c r="YR437" s="1"/>
      <c r="YS437" s="1"/>
      <c r="YT437" s="1"/>
      <c r="YU437" s="1"/>
      <c r="YV437" s="1"/>
      <c r="YW437" s="1"/>
      <c r="YX437" s="1"/>
      <c r="YY437" s="1"/>
      <c r="YZ437" s="1"/>
      <c r="ZA437" s="1"/>
      <c r="ZB437" s="1"/>
      <c r="ZC437" s="1"/>
      <c r="ZD437" s="1"/>
      <c r="ZE437" s="1"/>
      <c r="ZF437" s="1"/>
      <c r="ZG437" s="1"/>
      <c r="ZH437" s="1"/>
      <c r="ZI437" s="1"/>
      <c r="ZJ437" s="1"/>
      <c r="ZK437" s="1"/>
      <c r="ZL437" s="1"/>
      <c r="ZM437" s="1"/>
      <c r="ZN437" s="1"/>
      <c r="ZO437" s="1"/>
      <c r="ZP437" s="1"/>
      <c r="ZQ437" s="1"/>
      <c r="ZR437" s="1"/>
      <c r="ZS437" s="1"/>
      <c r="ZT437" s="1"/>
      <c r="ZU437" s="1"/>
      <c r="ZV437" s="1"/>
      <c r="ZW437" s="1"/>
      <c r="ZX437" s="1"/>
      <c r="ZY437" s="1"/>
      <c r="ZZ437" s="1"/>
      <c r="AAA437" s="1"/>
      <c r="AAB437" s="1"/>
      <c r="AAC437" s="1"/>
      <c r="AAD437" s="1"/>
      <c r="AAE437" s="1"/>
      <c r="AAF437" s="1"/>
      <c r="AAG437" s="1"/>
      <c r="AAH437" s="1"/>
      <c r="AAI437" s="1"/>
      <c r="AAJ437" s="1"/>
      <c r="AAK437" s="1"/>
      <c r="AAL437" s="1"/>
      <c r="AAM437" s="1"/>
      <c r="AAN437" s="1"/>
      <c r="AAO437" s="1"/>
      <c r="AAP437" s="1"/>
      <c r="AAQ437" s="1"/>
      <c r="AAR437" s="1"/>
      <c r="AAS437" s="1"/>
      <c r="AAT437" s="1"/>
      <c r="AAU437" s="1"/>
      <c r="AAV437" s="1"/>
      <c r="AAW437" s="1"/>
      <c r="AAX437" s="1"/>
      <c r="AAY437" s="1"/>
      <c r="AAZ437" s="1"/>
      <c r="ABA437" s="1"/>
      <c r="ABB437" s="1"/>
      <c r="ABC437" s="1"/>
      <c r="ABD437" s="1"/>
      <c r="ABE437" s="1"/>
      <c r="ABF437" s="1"/>
      <c r="ABG437" s="1"/>
      <c r="ABH437" s="1"/>
      <c r="ABI437" s="1"/>
      <c r="ABJ437" s="1"/>
      <c r="ABK437" s="1"/>
      <c r="ABL437" s="1"/>
      <c r="ABM437" s="1"/>
      <c r="ABN437" s="1"/>
      <c r="ABO437" s="1"/>
      <c r="ABP437" s="1"/>
      <c r="ABQ437" s="1"/>
      <c r="ABR437" s="1"/>
      <c r="ABS437" s="1"/>
      <c r="ABT437" s="1"/>
      <c r="ABU437" s="1"/>
      <c r="ABV437" s="1"/>
      <c r="ABW437" s="1"/>
      <c r="ABX437" s="1"/>
      <c r="ABY437" s="1"/>
      <c r="ABZ437" s="1"/>
      <c r="ACA437" s="1"/>
      <c r="ACB437" s="1"/>
      <c r="ACC437" s="1"/>
      <c r="ACD437" s="1"/>
      <c r="ACE437" s="1"/>
      <c r="ACF437" s="1"/>
      <c r="ACG437" s="1"/>
      <c r="ACH437" s="1"/>
      <c r="ACI437" s="1"/>
      <c r="ACJ437" s="1"/>
      <c r="ACK437" s="1"/>
      <c r="ACL437" s="1"/>
      <c r="ACM437" s="1"/>
      <c r="ACN437" s="1"/>
      <c r="ACO437" s="1"/>
      <c r="ACP437" s="1"/>
      <c r="ACQ437" s="1"/>
      <c r="ACR437" s="1"/>
      <c r="ACS437" s="1"/>
      <c r="ACT437" s="1"/>
      <c r="ACU437" s="1"/>
      <c r="ACV437" s="1"/>
      <c r="ACW437" s="1"/>
      <c r="ACX437" s="1"/>
      <c r="ACY437" s="1"/>
      <c r="ACZ437" s="1"/>
      <c r="ADA437" s="1"/>
      <c r="ADB437" s="1"/>
      <c r="ADC437" s="1"/>
      <c r="ADD437" s="1"/>
      <c r="ADE437" s="1"/>
      <c r="ADF437" s="1"/>
      <c r="ADG437" s="1"/>
      <c r="ADH437" s="1"/>
      <c r="ADI437" s="1"/>
      <c r="ADJ437" s="1"/>
      <c r="ADK437" s="1"/>
      <c r="ADL437" s="1"/>
      <c r="ADM437" s="1"/>
      <c r="ADN437" s="1"/>
      <c r="ADO437" s="1"/>
      <c r="ADP437" s="1"/>
      <c r="ADQ437" s="1"/>
      <c r="ADR437" s="1"/>
      <c r="ADS437" s="1"/>
      <c r="ADT437" s="1"/>
      <c r="ADU437" s="1"/>
      <c r="ADV437" s="1"/>
    </row>
    <row r="438" spans="1:802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  <c r="SR438" s="1"/>
      <c r="SS438" s="1"/>
      <c r="ST438" s="1"/>
      <c r="SU438" s="1"/>
      <c r="SV438" s="1"/>
      <c r="SW438" s="1"/>
      <c r="SX438" s="1"/>
      <c r="SY438" s="1"/>
      <c r="SZ438" s="1"/>
      <c r="TA438" s="1"/>
      <c r="TB438" s="1"/>
      <c r="TC438" s="1"/>
      <c r="TD438" s="1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  <c r="US438" s="1"/>
      <c r="UT438" s="1"/>
      <c r="UU438" s="1"/>
      <c r="UV438" s="1"/>
      <c r="UW438" s="1"/>
      <c r="UX438" s="1"/>
      <c r="UY438" s="1"/>
      <c r="UZ438" s="1"/>
      <c r="VA438" s="1"/>
      <c r="VB438" s="1"/>
      <c r="VC438" s="1"/>
      <c r="VD438" s="1"/>
      <c r="VE438" s="1"/>
      <c r="VF438" s="1"/>
      <c r="VG438" s="1"/>
      <c r="VH438" s="1"/>
      <c r="VI438" s="1"/>
      <c r="VJ438" s="1"/>
      <c r="VK438" s="1"/>
      <c r="VL438" s="1"/>
      <c r="VM438" s="1"/>
      <c r="VN438" s="1"/>
      <c r="VO438" s="1"/>
      <c r="VP438" s="1"/>
      <c r="VQ438" s="1"/>
      <c r="VR438" s="1"/>
      <c r="VS438" s="1"/>
      <c r="VT438" s="1"/>
      <c r="VU438" s="1"/>
      <c r="VV438" s="1"/>
      <c r="VW438" s="1"/>
      <c r="VX438" s="1"/>
      <c r="VY438" s="1"/>
      <c r="VZ438" s="1"/>
      <c r="WA438" s="1"/>
      <c r="WB438" s="1"/>
      <c r="WC438" s="1"/>
      <c r="WD438" s="1"/>
      <c r="WE438" s="1"/>
      <c r="WF438" s="1"/>
      <c r="WG438" s="1"/>
      <c r="WH438" s="1"/>
      <c r="WI438" s="1"/>
      <c r="WJ438" s="1"/>
      <c r="WK438" s="1"/>
      <c r="WL438" s="1"/>
      <c r="WM438" s="1"/>
      <c r="WN438" s="1"/>
      <c r="WO438" s="1"/>
      <c r="WP438" s="1"/>
      <c r="WQ438" s="1"/>
      <c r="WR438" s="1"/>
      <c r="WS438" s="1"/>
      <c r="WT438" s="1"/>
      <c r="WU438" s="1"/>
      <c r="WV438" s="1"/>
      <c r="WW438" s="1"/>
      <c r="WX438" s="1"/>
      <c r="WY438" s="1"/>
      <c r="WZ438" s="1"/>
      <c r="XA438" s="1"/>
      <c r="XB438" s="1"/>
      <c r="XC438" s="1"/>
      <c r="XD438" s="1"/>
      <c r="XE438" s="1"/>
      <c r="XF438" s="1"/>
      <c r="XG438" s="1"/>
      <c r="XH438" s="1"/>
      <c r="XI438" s="1"/>
      <c r="XJ438" s="1"/>
      <c r="XK438" s="1"/>
      <c r="XL438" s="1"/>
      <c r="XM438" s="1"/>
      <c r="XN438" s="1"/>
      <c r="XO438" s="1"/>
      <c r="XP438" s="1"/>
      <c r="XQ438" s="1"/>
      <c r="XR438" s="1"/>
      <c r="XS438" s="1"/>
      <c r="XT438" s="1"/>
      <c r="XU438" s="1"/>
      <c r="XV438" s="1"/>
      <c r="XW438" s="1"/>
      <c r="XX438" s="1"/>
      <c r="XY438" s="1"/>
      <c r="XZ438" s="1"/>
      <c r="YA438" s="1"/>
      <c r="YB438" s="1"/>
      <c r="YC438" s="1"/>
      <c r="YD438" s="1"/>
      <c r="YE438" s="1"/>
      <c r="YF438" s="1"/>
      <c r="YG438" s="1"/>
      <c r="YH438" s="1"/>
      <c r="YI438" s="1"/>
      <c r="YJ438" s="1"/>
      <c r="YK438" s="1"/>
      <c r="YL438" s="1"/>
      <c r="YM438" s="1"/>
      <c r="YN438" s="1"/>
      <c r="YO438" s="1"/>
      <c r="YP438" s="1"/>
      <c r="YQ438" s="1"/>
      <c r="YR438" s="1"/>
      <c r="YS438" s="1"/>
      <c r="YT438" s="1"/>
      <c r="YU438" s="1"/>
      <c r="YV438" s="1"/>
      <c r="YW438" s="1"/>
      <c r="YX438" s="1"/>
      <c r="YY438" s="1"/>
      <c r="YZ438" s="1"/>
      <c r="ZA438" s="1"/>
      <c r="ZB438" s="1"/>
      <c r="ZC438" s="1"/>
      <c r="ZD438" s="1"/>
      <c r="ZE438" s="1"/>
      <c r="ZF438" s="1"/>
      <c r="ZG438" s="1"/>
      <c r="ZH438" s="1"/>
      <c r="ZI438" s="1"/>
      <c r="ZJ438" s="1"/>
      <c r="ZK438" s="1"/>
      <c r="ZL438" s="1"/>
      <c r="ZM438" s="1"/>
      <c r="ZN438" s="1"/>
      <c r="ZO438" s="1"/>
      <c r="ZP438" s="1"/>
      <c r="ZQ438" s="1"/>
      <c r="ZR438" s="1"/>
      <c r="ZS438" s="1"/>
      <c r="ZT438" s="1"/>
      <c r="ZU438" s="1"/>
      <c r="ZV438" s="1"/>
      <c r="ZW438" s="1"/>
      <c r="ZX438" s="1"/>
      <c r="ZY438" s="1"/>
      <c r="ZZ438" s="1"/>
      <c r="AAA438" s="1"/>
      <c r="AAB438" s="1"/>
      <c r="AAC438" s="1"/>
      <c r="AAD438" s="1"/>
      <c r="AAE438" s="1"/>
      <c r="AAF438" s="1"/>
      <c r="AAG438" s="1"/>
      <c r="AAH438" s="1"/>
      <c r="AAI438" s="1"/>
      <c r="AAJ438" s="1"/>
      <c r="AAK438" s="1"/>
      <c r="AAL438" s="1"/>
      <c r="AAM438" s="1"/>
      <c r="AAN438" s="1"/>
      <c r="AAO438" s="1"/>
      <c r="AAP438" s="1"/>
      <c r="AAQ438" s="1"/>
      <c r="AAR438" s="1"/>
      <c r="AAS438" s="1"/>
      <c r="AAT438" s="1"/>
      <c r="AAU438" s="1"/>
      <c r="AAV438" s="1"/>
      <c r="AAW438" s="1"/>
      <c r="AAX438" s="1"/>
      <c r="AAY438" s="1"/>
      <c r="AAZ438" s="1"/>
      <c r="ABA438" s="1"/>
      <c r="ABB438" s="1"/>
      <c r="ABC438" s="1"/>
      <c r="ABD438" s="1"/>
      <c r="ABE438" s="1"/>
      <c r="ABF438" s="1"/>
      <c r="ABG438" s="1"/>
      <c r="ABH438" s="1"/>
      <c r="ABI438" s="1"/>
      <c r="ABJ438" s="1"/>
      <c r="ABK438" s="1"/>
      <c r="ABL438" s="1"/>
      <c r="ABM438" s="1"/>
      <c r="ABN438" s="1"/>
      <c r="ABO438" s="1"/>
      <c r="ABP438" s="1"/>
      <c r="ABQ438" s="1"/>
      <c r="ABR438" s="1"/>
      <c r="ABS438" s="1"/>
      <c r="ABT438" s="1"/>
      <c r="ABU438" s="1"/>
      <c r="ABV438" s="1"/>
      <c r="ABW438" s="1"/>
      <c r="ABX438" s="1"/>
      <c r="ABY438" s="1"/>
      <c r="ABZ438" s="1"/>
      <c r="ACA438" s="1"/>
      <c r="ACB438" s="1"/>
      <c r="ACC438" s="1"/>
      <c r="ACD438" s="1"/>
      <c r="ACE438" s="1"/>
      <c r="ACF438" s="1"/>
      <c r="ACG438" s="1"/>
      <c r="ACH438" s="1"/>
      <c r="ACI438" s="1"/>
      <c r="ACJ438" s="1"/>
      <c r="ACK438" s="1"/>
      <c r="ACL438" s="1"/>
      <c r="ACM438" s="1"/>
      <c r="ACN438" s="1"/>
      <c r="ACO438" s="1"/>
      <c r="ACP438" s="1"/>
      <c r="ACQ438" s="1"/>
      <c r="ACR438" s="1"/>
      <c r="ACS438" s="1"/>
      <c r="ACT438" s="1"/>
      <c r="ACU438" s="1"/>
      <c r="ACV438" s="1"/>
      <c r="ACW438" s="1"/>
      <c r="ACX438" s="1"/>
      <c r="ACY438" s="1"/>
      <c r="ACZ438" s="1"/>
      <c r="ADA438" s="1"/>
      <c r="ADB438" s="1"/>
      <c r="ADC438" s="1"/>
      <c r="ADD438" s="1"/>
      <c r="ADE438" s="1"/>
      <c r="ADF438" s="1"/>
      <c r="ADG438" s="1"/>
      <c r="ADH438" s="1"/>
      <c r="ADI438" s="1"/>
      <c r="ADJ438" s="1"/>
      <c r="ADK438" s="1"/>
      <c r="ADL438" s="1"/>
      <c r="ADM438" s="1"/>
      <c r="ADN438" s="1"/>
      <c r="ADO438" s="1"/>
      <c r="ADP438" s="1"/>
      <c r="ADQ438" s="1"/>
      <c r="ADR438" s="1"/>
      <c r="ADS438" s="1"/>
      <c r="ADT438" s="1"/>
      <c r="ADU438" s="1"/>
      <c r="ADV438" s="1"/>
    </row>
    <row r="439" spans="1:802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  <c r="RU439" s="1"/>
      <c r="RV439" s="1"/>
      <c r="RW439" s="1"/>
      <c r="RX439" s="1"/>
      <c r="RY439" s="1"/>
      <c r="RZ439" s="1"/>
      <c r="SA439" s="1"/>
      <c r="SB439" s="1"/>
      <c r="SC439" s="1"/>
      <c r="SD439" s="1"/>
      <c r="SE439" s="1"/>
      <c r="SF439" s="1"/>
      <c r="SG439" s="1"/>
      <c r="SH439" s="1"/>
      <c r="SI439" s="1"/>
      <c r="SJ439" s="1"/>
      <c r="SK439" s="1"/>
      <c r="SL439" s="1"/>
      <c r="SM439" s="1"/>
      <c r="SN439" s="1"/>
      <c r="SO439" s="1"/>
      <c r="SP439" s="1"/>
      <c r="SQ439" s="1"/>
      <c r="SR439" s="1"/>
      <c r="SS439" s="1"/>
      <c r="ST439" s="1"/>
      <c r="SU439" s="1"/>
      <c r="SV439" s="1"/>
      <c r="SW439" s="1"/>
      <c r="SX439" s="1"/>
      <c r="SY439" s="1"/>
      <c r="SZ439" s="1"/>
      <c r="TA439" s="1"/>
      <c r="TB439" s="1"/>
      <c r="TC439" s="1"/>
      <c r="TD439" s="1"/>
      <c r="TE439" s="1"/>
      <c r="TF439" s="1"/>
      <c r="TG439" s="1"/>
      <c r="TH439" s="1"/>
      <c r="TI439" s="1"/>
      <c r="TJ439" s="1"/>
      <c r="TK439" s="1"/>
      <c r="TL439" s="1"/>
      <c r="TM439" s="1"/>
      <c r="TN439" s="1"/>
      <c r="TO439" s="1"/>
      <c r="TP439" s="1"/>
      <c r="TQ439" s="1"/>
      <c r="TR439" s="1"/>
      <c r="TS439" s="1"/>
      <c r="TT439" s="1"/>
      <c r="TU439" s="1"/>
      <c r="TV439" s="1"/>
      <c r="TW439" s="1"/>
      <c r="TX439" s="1"/>
      <c r="TY439" s="1"/>
      <c r="TZ439" s="1"/>
      <c r="UA439" s="1"/>
      <c r="UB439" s="1"/>
      <c r="UC439" s="1"/>
      <c r="UD439" s="1"/>
      <c r="UE439" s="1"/>
      <c r="UF439" s="1"/>
      <c r="UG439" s="1"/>
      <c r="UH439" s="1"/>
      <c r="UI439" s="1"/>
      <c r="UJ439" s="1"/>
      <c r="UK439" s="1"/>
      <c r="UL439" s="1"/>
      <c r="UM439" s="1"/>
      <c r="UN439" s="1"/>
      <c r="UO439" s="1"/>
      <c r="UP439" s="1"/>
      <c r="UQ439" s="1"/>
      <c r="UR439" s="1"/>
      <c r="US439" s="1"/>
      <c r="UT439" s="1"/>
      <c r="UU439" s="1"/>
      <c r="UV439" s="1"/>
      <c r="UW439" s="1"/>
      <c r="UX439" s="1"/>
      <c r="UY439" s="1"/>
      <c r="UZ439" s="1"/>
      <c r="VA439" s="1"/>
      <c r="VB439" s="1"/>
      <c r="VC439" s="1"/>
      <c r="VD439" s="1"/>
      <c r="VE439" s="1"/>
      <c r="VF439" s="1"/>
      <c r="VG439" s="1"/>
      <c r="VH439" s="1"/>
      <c r="VI439" s="1"/>
      <c r="VJ439" s="1"/>
      <c r="VK439" s="1"/>
      <c r="VL439" s="1"/>
      <c r="VM439" s="1"/>
      <c r="VN439" s="1"/>
      <c r="VO439" s="1"/>
      <c r="VP439" s="1"/>
      <c r="VQ439" s="1"/>
      <c r="VR439" s="1"/>
      <c r="VS439" s="1"/>
      <c r="VT439" s="1"/>
      <c r="VU439" s="1"/>
      <c r="VV439" s="1"/>
      <c r="VW439" s="1"/>
      <c r="VX439" s="1"/>
      <c r="VY439" s="1"/>
      <c r="VZ439" s="1"/>
      <c r="WA439" s="1"/>
      <c r="WB439" s="1"/>
      <c r="WC439" s="1"/>
      <c r="WD439" s="1"/>
      <c r="WE439" s="1"/>
      <c r="WF439" s="1"/>
      <c r="WG439" s="1"/>
      <c r="WH439" s="1"/>
      <c r="WI439" s="1"/>
      <c r="WJ439" s="1"/>
      <c r="WK439" s="1"/>
      <c r="WL439" s="1"/>
      <c r="WM439" s="1"/>
      <c r="WN439" s="1"/>
      <c r="WO439" s="1"/>
      <c r="WP439" s="1"/>
      <c r="WQ439" s="1"/>
      <c r="WR439" s="1"/>
      <c r="WS439" s="1"/>
      <c r="WT439" s="1"/>
      <c r="WU439" s="1"/>
      <c r="WV439" s="1"/>
      <c r="WW439" s="1"/>
      <c r="WX439" s="1"/>
      <c r="WY439" s="1"/>
      <c r="WZ439" s="1"/>
      <c r="XA439" s="1"/>
      <c r="XB439" s="1"/>
      <c r="XC439" s="1"/>
      <c r="XD439" s="1"/>
      <c r="XE439" s="1"/>
      <c r="XF439" s="1"/>
      <c r="XG439" s="1"/>
      <c r="XH439" s="1"/>
      <c r="XI439" s="1"/>
      <c r="XJ439" s="1"/>
      <c r="XK439" s="1"/>
      <c r="XL439" s="1"/>
      <c r="XM439" s="1"/>
      <c r="XN439" s="1"/>
      <c r="XO439" s="1"/>
      <c r="XP439" s="1"/>
      <c r="XQ439" s="1"/>
      <c r="XR439" s="1"/>
      <c r="XS439" s="1"/>
      <c r="XT439" s="1"/>
      <c r="XU439" s="1"/>
      <c r="XV439" s="1"/>
      <c r="XW439" s="1"/>
      <c r="XX439" s="1"/>
      <c r="XY439" s="1"/>
      <c r="XZ439" s="1"/>
      <c r="YA439" s="1"/>
      <c r="YB439" s="1"/>
      <c r="YC439" s="1"/>
      <c r="YD439" s="1"/>
      <c r="YE439" s="1"/>
      <c r="YF439" s="1"/>
      <c r="YG439" s="1"/>
      <c r="YH439" s="1"/>
      <c r="YI439" s="1"/>
      <c r="YJ439" s="1"/>
      <c r="YK439" s="1"/>
      <c r="YL439" s="1"/>
      <c r="YM439" s="1"/>
      <c r="YN439" s="1"/>
      <c r="YO439" s="1"/>
      <c r="YP439" s="1"/>
      <c r="YQ439" s="1"/>
      <c r="YR439" s="1"/>
      <c r="YS439" s="1"/>
      <c r="YT439" s="1"/>
      <c r="YU439" s="1"/>
      <c r="YV439" s="1"/>
      <c r="YW439" s="1"/>
      <c r="YX439" s="1"/>
      <c r="YY439" s="1"/>
      <c r="YZ439" s="1"/>
      <c r="ZA439" s="1"/>
      <c r="ZB439" s="1"/>
      <c r="ZC439" s="1"/>
      <c r="ZD439" s="1"/>
      <c r="ZE439" s="1"/>
      <c r="ZF439" s="1"/>
      <c r="ZG439" s="1"/>
      <c r="ZH439" s="1"/>
      <c r="ZI439" s="1"/>
      <c r="ZJ439" s="1"/>
      <c r="ZK439" s="1"/>
      <c r="ZL439" s="1"/>
      <c r="ZM439" s="1"/>
      <c r="ZN439" s="1"/>
      <c r="ZO439" s="1"/>
      <c r="ZP439" s="1"/>
      <c r="ZQ439" s="1"/>
      <c r="ZR439" s="1"/>
      <c r="ZS439" s="1"/>
      <c r="ZT439" s="1"/>
      <c r="ZU439" s="1"/>
      <c r="ZV439" s="1"/>
      <c r="ZW439" s="1"/>
      <c r="ZX439" s="1"/>
      <c r="ZY439" s="1"/>
      <c r="ZZ439" s="1"/>
      <c r="AAA439" s="1"/>
      <c r="AAB439" s="1"/>
      <c r="AAC439" s="1"/>
      <c r="AAD439" s="1"/>
      <c r="AAE439" s="1"/>
      <c r="AAF439" s="1"/>
      <c r="AAG439" s="1"/>
      <c r="AAH439" s="1"/>
      <c r="AAI439" s="1"/>
      <c r="AAJ439" s="1"/>
      <c r="AAK439" s="1"/>
      <c r="AAL439" s="1"/>
      <c r="AAM439" s="1"/>
      <c r="AAN439" s="1"/>
      <c r="AAO439" s="1"/>
      <c r="AAP439" s="1"/>
      <c r="AAQ439" s="1"/>
      <c r="AAR439" s="1"/>
      <c r="AAS439" s="1"/>
      <c r="AAT439" s="1"/>
      <c r="AAU439" s="1"/>
      <c r="AAV439" s="1"/>
      <c r="AAW439" s="1"/>
      <c r="AAX439" s="1"/>
      <c r="AAY439" s="1"/>
      <c r="AAZ439" s="1"/>
      <c r="ABA439" s="1"/>
      <c r="ABB439" s="1"/>
      <c r="ABC439" s="1"/>
      <c r="ABD439" s="1"/>
      <c r="ABE439" s="1"/>
      <c r="ABF439" s="1"/>
      <c r="ABG439" s="1"/>
      <c r="ABH439" s="1"/>
      <c r="ABI439" s="1"/>
      <c r="ABJ439" s="1"/>
      <c r="ABK439" s="1"/>
      <c r="ABL439" s="1"/>
      <c r="ABM439" s="1"/>
      <c r="ABN439" s="1"/>
      <c r="ABO439" s="1"/>
      <c r="ABP439" s="1"/>
      <c r="ABQ439" s="1"/>
      <c r="ABR439" s="1"/>
      <c r="ABS439" s="1"/>
      <c r="ABT439" s="1"/>
      <c r="ABU439" s="1"/>
      <c r="ABV439" s="1"/>
      <c r="ABW439" s="1"/>
      <c r="ABX439" s="1"/>
      <c r="ABY439" s="1"/>
      <c r="ABZ439" s="1"/>
      <c r="ACA439" s="1"/>
      <c r="ACB439" s="1"/>
      <c r="ACC439" s="1"/>
      <c r="ACD439" s="1"/>
      <c r="ACE439" s="1"/>
      <c r="ACF439" s="1"/>
      <c r="ACG439" s="1"/>
      <c r="ACH439" s="1"/>
      <c r="ACI439" s="1"/>
      <c r="ACJ439" s="1"/>
      <c r="ACK439" s="1"/>
      <c r="ACL439" s="1"/>
      <c r="ACM439" s="1"/>
      <c r="ACN439" s="1"/>
      <c r="ACO439" s="1"/>
      <c r="ACP439" s="1"/>
      <c r="ACQ439" s="1"/>
      <c r="ACR439" s="1"/>
      <c r="ACS439" s="1"/>
      <c r="ACT439" s="1"/>
      <c r="ACU439" s="1"/>
      <c r="ACV439" s="1"/>
      <c r="ACW439" s="1"/>
      <c r="ACX439" s="1"/>
      <c r="ACY439" s="1"/>
      <c r="ACZ439" s="1"/>
      <c r="ADA439" s="1"/>
      <c r="ADB439" s="1"/>
      <c r="ADC439" s="1"/>
      <c r="ADD439" s="1"/>
      <c r="ADE439" s="1"/>
      <c r="ADF439" s="1"/>
      <c r="ADG439" s="1"/>
      <c r="ADH439" s="1"/>
      <c r="ADI439" s="1"/>
      <c r="ADJ439" s="1"/>
      <c r="ADK439" s="1"/>
      <c r="ADL439" s="1"/>
      <c r="ADM439" s="1"/>
      <c r="ADN439" s="1"/>
      <c r="ADO439" s="1"/>
      <c r="ADP439" s="1"/>
      <c r="ADQ439" s="1"/>
      <c r="ADR439" s="1"/>
      <c r="ADS439" s="1"/>
      <c r="ADT439" s="1"/>
      <c r="ADU439" s="1"/>
      <c r="ADV439" s="1"/>
    </row>
    <row r="440" spans="1:802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  <c r="OU440" s="1"/>
      <c r="OV440" s="1"/>
      <c r="OW440" s="1"/>
      <c r="OX440" s="1"/>
      <c r="OY440" s="1"/>
      <c r="OZ440" s="1"/>
      <c r="PA440" s="1"/>
      <c r="PB440" s="1"/>
      <c r="PC440" s="1"/>
      <c r="PD440" s="1"/>
      <c r="PE440" s="1"/>
      <c r="PF440" s="1"/>
      <c r="PG440" s="1"/>
      <c r="PH440" s="1"/>
      <c r="PI440" s="1"/>
      <c r="PJ440" s="1"/>
      <c r="PK440" s="1"/>
      <c r="PL440" s="1"/>
      <c r="PM440" s="1"/>
      <c r="PN440" s="1"/>
      <c r="PO440" s="1"/>
      <c r="PP440" s="1"/>
      <c r="PQ440" s="1"/>
      <c r="PR440" s="1"/>
      <c r="PS440" s="1"/>
      <c r="PT440" s="1"/>
      <c r="PU440" s="1"/>
      <c r="PV440" s="1"/>
      <c r="PW440" s="1"/>
      <c r="PX440" s="1"/>
      <c r="PY440" s="1"/>
      <c r="PZ440" s="1"/>
      <c r="QA440" s="1"/>
      <c r="QB440" s="1"/>
      <c r="QC440" s="1"/>
      <c r="QD440" s="1"/>
      <c r="QE440" s="1"/>
      <c r="QF440" s="1"/>
      <c r="QG440" s="1"/>
      <c r="QH440" s="1"/>
      <c r="QI440" s="1"/>
      <c r="QJ440" s="1"/>
      <c r="QK440" s="1"/>
      <c r="QL440" s="1"/>
      <c r="QM440" s="1"/>
      <c r="QN440" s="1"/>
      <c r="QO440" s="1"/>
      <c r="QP440" s="1"/>
      <c r="QQ440" s="1"/>
      <c r="QR440" s="1"/>
      <c r="QS440" s="1"/>
      <c r="QT440" s="1"/>
      <c r="QU440" s="1"/>
      <c r="QV440" s="1"/>
      <c r="QW440" s="1"/>
      <c r="QX440" s="1"/>
      <c r="QY440" s="1"/>
      <c r="QZ440" s="1"/>
      <c r="RA440" s="1"/>
      <c r="RB440" s="1"/>
      <c r="RC440" s="1"/>
      <c r="RD440" s="1"/>
      <c r="RE440" s="1"/>
      <c r="RF440" s="1"/>
      <c r="RG440" s="1"/>
      <c r="RH440" s="1"/>
      <c r="RI440" s="1"/>
      <c r="RJ440" s="1"/>
      <c r="RK440" s="1"/>
      <c r="RL440" s="1"/>
      <c r="RM440" s="1"/>
      <c r="RN440" s="1"/>
      <c r="RO440" s="1"/>
      <c r="RP440" s="1"/>
      <c r="RQ440" s="1"/>
      <c r="RR440" s="1"/>
      <c r="RS440" s="1"/>
      <c r="RT440" s="1"/>
      <c r="RU440" s="1"/>
      <c r="RV440" s="1"/>
      <c r="RW440" s="1"/>
      <c r="RX440" s="1"/>
      <c r="RY440" s="1"/>
      <c r="RZ440" s="1"/>
      <c r="SA440" s="1"/>
      <c r="SB440" s="1"/>
      <c r="SC440" s="1"/>
      <c r="SD440" s="1"/>
      <c r="SE440" s="1"/>
      <c r="SF440" s="1"/>
      <c r="SG440" s="1"/>
      <c r="SH440" s="1"/>
      <c r="SI440" s="1"/>
      <c r="SJ440" s="1"/>
      <c r="SK440" s="1"/>
      <c r="SL440" s="1"/>
      <c r="SM440" s="1"/>
      <c r="SN440" s="1"/>
      <c r="SO440" s="1"/>
      <c r="SP440" s="1"/>
      <c r="SQ440" s="1"/>
      <c r="SR440" s="1"/>
      <c r="SS440" s="1"/>
      <c r="ST440" s="1"/>
      <c r="SU440" s="1"/>
      <c r="SV440" s="1"/>
      <c r="SW440" s="1"/>
      <c r="SX440" s="1"/>
      <c r="SY440" s="1"/>
      <c r="SZ440" s="1"/>
      <c r="TA440" s="1"/>
      <c r="TB440" s="1"/>
      <c r="TC440" s="1"/>
      <c r="TD440" s="1"/>
      <c r="TE440" s="1"/>
      <c r="TF440" s="1"/>
      <c r="TG440" s="1"/>
      <c r="TH440" s="1"/>
      <c r="TI440" s="1"/>
      <c r="TJ440" s="1"/>
      <c r="TK440" s="1"/>
      <c r="TL440" s="1"/>
      <c r="TM440" s="1"/>
      <c r="TN440" s="1"/>
      <c r="TO440" s="1"/>
      <c r="TP440" s="1"/>
      <c r="TQ440" s="1"/>
      <c r="TR440" s="1"/>
      <c r="TS440" s="1"/>
      <c r="TT440" s="1"/>
      <c r="TU440" s="1"/>
      <c r="TV440" s="1"/>
      <c r="TW440" s="1"/>
      <c r="TX440" s="1"/>
      <c r="TY440" s="1"/>
      <c r="TZ440" s="1"/>
      <c r="UA440" s="1"/>
      <c r="UB440" s="1"/>
      <c r="UC440" s="1"/>
      <c r="UD440" s="1"/>
      <c r="UE440" s="1"/>
      <c r="UF440" s="1"/>
      <c r="UG440" s="1"/>
      <c r="UH440" s="1"/>
      <c r="UI440" s="1"/>
      <c r="UJ440" s="1"/>
      <c r="UK440" s="1"/>
      <c r="UL440" s="1"/>
      <c r="UM440" s="1"/>
      <c r="UN440" s="1"/>
      <c r="UO440" s="1"/>
      <c r="UP440" s="1"/>
      <c r="UQ440" s="1"/>
      <c r="UR440" s="1"/>
      <c r="US440" s="1"/>
      <c r="UT440" s="1"/>
      <c r="UU440" s="1"/>
      <c r="UV440" s="1"/>
      <c r="UW440" s="1"/>
      <c r="UX440" s="1"/>
      <c r="UY440" s="1"/>
      <c r="UZ440" s="1"/>
      <c r="VA440" s="1"/>
      <c r="VB440" s="1"/>
      <c r="VC440" s="1"/>
      <c r="VD440" s="1"/>
      <c r="VE440" s="1"/>
      <c r="VF440" s="1"/>
      <c r="VG440" s="1"/>
      <c r="VH440" s="1"/>
      <c r="VI440" s="1"/>
      <c r="VJ440" s="1"/>
      <c r="VK440" s="1"/>
      <c r="VL440" s="1"/>
      <c r="VM440" s="1"/>
      <c r="VN440" s="1"/>
      <c r="VO440" s="1"/>
      <c r="VP440" s="1"/>
      <c r="VQ440" s="1"/>
      <c r="VR440" s="1"/>
      <c r="VS440" s="1"/>
      <c r="VT440" s="1"/>
      <c r="VU440" s="1"/>
      <c r="VV440" s="1"/>
      <c r="VW440" s="1"/>
      <c r="VX440" s="1"/>
      <c r="VY440" s="1"/>
      <c r="VZ440" s="1"/>
      <c r="WA440" s="1"/>
      <c r="WB440" s="1"/>
      <c r="WC440" s="1"/>
      <c r="WD440" s="1"/>
      <c r="WE440" s="1"/>
      <c r="WF440" s="1"/>
      <c r="WG440" s="1"/>
      <c r="WH440" s="1"/>
      <c r="WI440" s="1"/>
      <c r="WJ440" s="1"/>
      <c r="WK440" s="1"/>
      <c r="WL440" s="1"/>
      <c r="WM440" s="1"/>
      <c r="WN440" s="1"/>
      <c r="WO440" s="1"/>
      <c r="WP440" s="1"/>
      <c r="WQ440" s="1"/>
      <c r="WR440" s="1"/>
      <c r="WS440" s="1"/>
      <c r="WT440" s="1"/>
      <c r="WU440" s="1"/>
      <c r="WV440" s="1"/>
      <c r="WW440" s="1"/>
      <c r="WX440" s="1"/>
      <c r="WY440" s="1"/>
      <c r="WZ440" s="1"/>
      <c r="XA440" s="1"/>
      <c r="XB440" s="1"/>
      <c r="XC440" s="1"/>
      <c r="XD440" s="1"/>
      <c r="XE440" s="1"/>
      <c r="XF440" s="1"/>
      <c r="XG440" s="1"/>
      <c r="XH440" s="1"/>
      <c r="XI440" s="1"/>
      <c r="XJ440" s="1"/>
      <c r="XK440" s="1"/>
      <c r="XL440" s="1"/>
      <c r="XM440" s="1"/>
      <c r="XN440" s="1"/>
      <c r="XO440" s="1"/>
      <c r="XP440" s="1"/>
      <c r="XQ440" s="1"/>
      <c r="XR440" s="1"/>
      <c r="XS440" s="1"/>
      <c r="XT440" s="1"/>
      <c r="XU440" s="1"/>
      <c r="XV440" s="1"/>
      <c r="XW440" s="1"/>
      <c r="XX440" s="1"/>
      <c r="XY440" s="1"/>
      <c r="XZ440" s="1"/>
      <c r="YA440" s="1"/>
      <c r="YB440" s="1"/>
      <c r="YC440" s="1"/>
      <c r="YD440" s="1"/>
      <c r="YE440" s="1"/>
      <c r="YF440" s="1"/>
      <c r="YG440" s="1"/>
      <c r="YH440" s="1"/>
      <c r="YI440" s="1"/>
      <c r="YJ440" s="1"/>
      <c r="YK440" s="1"/>
      <c r="YL440" s="1"/>
      <c r="YM440" s="1"/>
      <c r="YN440" s="1"/>
      <c r="YO440" s="1"/>
      <c r="YP440" s="1"/>
      <c r="YQ440" s="1"/>
      <c r="YR440" s="1"/>
      <c r="YS440" s="1"/>
      <c r="YT440" s="1"/>
      <c r="YU440" s="1"/>
      <c r="YV440" s="1"/>
      <c r="YW440" s="1"/>
      <c r="YX440" s="1"/>
      <c r="YY440" s="1"/>
      <c r="YZ440" s="1"/>
      <c r="ZA440" s="1"/>
      <c r="ZB440" s="1"/>
      <c r="ZC440" s="1"/>
      <c r="ZD440" s="1"/>
      <c r="ZE440" s="1"/>
      <c r="ZF440" s="1"/>
      <c r="ZG440" s="1"/>
      <c r="ZH440" s="1"/>
      <c r="ZI440" s="1"/>
      <c r="ZJ440" s="1"/>
      <c r="ZK440" s="1"/>
      <c r="ZL440" s="1"/>
      <c r="ZM440" s="1"/>
      <c r="ZN440" s="1"/>
      <c r="ZO440" s="1"/>
      <c r="ZP440" s="1"/>
      <c r="ZQ440" s="1"/>
      <c r="ZR440" s="1"/>
      <c r="ZS440" s="1"/>
      <c r="ZT440" s="1"/>
      <c r="ZU440" s="1"/>
      <c r="ZV440" s="1"/>
      <c r="ZW440" s="1"/>
      <c r="ZX440" s="1"/>
      <c r="ZY440" s="1"/>
      <c r="ZZ440" s="1"/>
      <c r="AAA440" s="1"/>
      <c r="AAB440" s="1"/>
      <c r="AAC440" s="1"/>
      <c r="AAD440" s="1"/>
      <c r="AAE440" s="1"/>
      <c r="AAF440" s="1"/>
      <c r="AAG440" s="1"/>
      <c r="AAH440" s="1"/>
      <c r="AAI440" s="1"/>
      <c r="AAJ440" s="1"/>
      <c r="AAK440" s="1"/>
      <c r="AAL440" s="1"/>
      <c r="AAM440" s="1"/>
      <c r="AAN440" s="1"/>
      <c r="AAO440" s="1"/>
      <c r="AAP440" s="1"/>
      <c r="AAQ440" s="1"/>
      <c r="AAR440" s="1"/>
      <c r="AAS440" s="1"/>
      <c r="AAT440" s="1"/>
      <c r="AAU440" s="1"/>
      <c r="AAV440" s="1"/>
      <c r="AAW440" s="1"/>
      <c r="AAX440" s="1"/>
      <c r="AAY440" s="1"/>
      <c r="AAZ440" s="1"/>
      <c r="ABA440" s="1"/>
      <c r="ABB440" s="1"/>
      <c r="ABC440" s="1"/>
      <c r="ABD440" s="1"/>
      <c r="ABE440" s="1"/>
      <c r="ABF440" s="1"/>
      <c r="ABG440" s="1"/>
      <c r="ABH440" s="1"/>
      <c r="ABI440" s="1"/>
      <c r="ABJ440" s="1"/>
      <c r="ABK440" s="1"/>
      <c r="ABL440" s="1"/>
      <c r="ABM440" s="1"/>
      <c r="ABN440" s="1"/>
      <c r="ABO440" s="1"/>
      <c r="ABP440" s="1"/>
      <c r="ABQ440" s="1"/>
      <c r="ABR440" s="1"/>
      <c r="ABS440" s="1"/>
      <c r="ABT440" s="1"/>
      <c r="ABU440" s="1"/>
      <c r="ABV440" s="1"/>
      <c r="ABW440" s="1"/>
      <c r="ABX440" s="1"/>
      <c r="ABY440" s="1"/>
      <c r="ABZ440" s="1"/>
      <c r="ACA440" s="1"/>
      <c r="ACB440" s="1"/>
      <c r="ACC440" s="1"/>
      <c r="ACD440" s="1"/>
      <c r="ACE440" s="1"/>
      <c r="ACF440" s="1"/>
      <c r="ACG440" s="1"/>
      <c r="ACH440" s="1"/>
      <c r="ACI440" s="1"/>
      <c r="ACJ440" s="1"/>
      <c r="ACK440" s="1"/>
      <c r="ACL440" s="1"/>
      <c r="ACM440" s="1"/>
      <c r="ACN440" s="1"/>
      <c r="ACO440" s="1"/>
      <c r="ACP440" s="1"/>
      <c r="ACQ440" s="1"/>
      <c r="ACR440" s="1"/>
      <c r="ACS440" s="1"/>
      <c r="ACT440" s="1"/>
      <c r="ACU440" s="1"/>
      <c r="ACV440" s="1"/>
      <c r="ACW440" s="1"/>
      <c r="ACX440" s="1"/>
      <c r="ACY440" s="1"/>
      <c r="ACZ440" s="1"/>
      <c r="ADA440" s="1"/>
      <c r="ADB440" s="1"/>
      <c r="ADC440" s="1"/>
      <c r="ADD440" s="1"/>
      <c r="ADE440" s="1"/>
      <c r="ADF440" s="1"/>
      <c r="ADG440" s="1"/>
      <c r="ADH440" s="1"/>
      <c r="ADI440" s="1"/>
      <c r="ADJ440" s="1"/>
      <c r="ADK440" s="1"/>
      <c r="ADL440" s="1"/>
      <c r="ADM440" s="1"/>
      <c r="ADN440" s="1"/>
      <c r="ADO440" s="1"/>
      <c r="ADP440" s="1"/>
      <c r="ADQ440" s="1"/>
      <c r="ADR440" s="1"/>
      <c r="ADS440" s="1"/>
      <c r="ADT440" s="1"/>
      <c r="ADU440" s="1"/>
      <c r="ADV440" s="1"/>
    </row>
    <row r="441" spans="1:802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U441" s="1"/>
      <c r="OV441" s="1"/>
      <c r="OW441" s="1"/>
      <c r="OX441" s="1"/>
      <c r="OY441" s="1"/>
      <c r="OZ441" s="1"/>
      <c r="PA441" s="1"/>
      <c r="PB441" s="1"/>
      <c r="PC441" s="1"/>
      <c r="PD441" s="1"/>
      <c r="PE441" s="1"/>
      <c r="PF441" s="1"/>
      <c r="PG441" s="1"/>
      <c r="PH441" s="1"/>
      <c r="PI441" s="1"/>
      <c r="PJ441" s="1"/>
      <c r="PK441" s="1"/>
      <c r="PL441" s="1"/>
      <c r="PM441" s="1"/>
      <c r="PN441" s="1"/>
      <c r="PO441" s="1"/>
      <c r="PP441" s="1"/>
      <c r="PQ441" s="1"/>
      <c r="PR441" s="1"/>
      <c r="PS441" s="1"/>
      <c r="PT441" s="1"/>
      <c r="PU441" s="1"/>
      <c r="PV441" s="1"/>
      <c r="PW441" s="1"/>
      <c r="PX441" s="1"/>
      <c r="PY441" s="1"/>
      <c r="PZ441" s="1"/>
      <c r="QA441" s="1"/>
      <c r="QB441" s="1"/>
      <c r="QC441" s="1"/>
      <c r="QD441" s="1"/>
      <c r="QE441" s="1"/>
      <c r="QF441" s="1"/>
      <c r="QG441" s="1"/>
      <c r="QH441" s="1"/>
      <c r="QI441" s="1"/>
      <c r="QJ441" s="1"/>
      <c r="QK441" s="1"/>
      <c r="QL441" s="1"/>
      <c r="QM441" s="1"/>
      <c r="QN441" s="1"/>
      <c r="QO441" s="1"/>
      <c r="QP441" s="1"/>
      <c r="QQ441" s="1"/>
      <c r="QR441" s="1"/>
      <c r="QS441" s="1"/>
      <c r="QT441" s="1"/>
      <c r="QU441" s="1"/>
      <c r="QV441" s="1"/>
      <c r="QW441" s="1"/>
      <c r="QX441" s="1"/>
      <c r="QY441" s="1"/>
      <c r="QZ441" s="1"/>
      <c r="RA441" s="1"/>
      <c r="RB441" s="1"/>
      <c r="RC441" s="1"/>
      <c r="RD441" s="1"/>
      <c r="RE441" s="1"/>
      <c r="RF441" s="1"/>
      <c r="RG441" s="1"/>
      <c r="RH441" s="1"/>
      <c r="RI441" s="1"/>
      <c r="RJ441" s="1"/>
      <c r="RK441" s="1"/>
      <c r="RL441" s="1"/>
      <c r="RM441" s="1"/>
      <c r="RN441" s="1"/>
      <c r="RO441" s="1"/>
      <c r="RP441" s="1"/>
      <c r="RQ441" s="1"/>
      <c r="RR441" s="1"/>
      <c r="RS441" s="1"/>
      <c r="RT441" s="1"/>
      <c r="RU441" s="1"/>
      <c r="RV441" s="1"/>
      <c r="RW441" s="1"/>
      <c r="RX441" s="1"/>
      <c r="RY441" s="1"/>
      <c r="RZ441" s="1"/>
      <c r="SA441" s="1"/>
      <c r="SB441" s="1"/>
      <c r="SC441" s="1"/>
      <c r="SD441" s="1"/>
      <c r="SE441" s="1"/>
      <c r="SF441" s="1"/>
      <c r="SG441" s="1"/>
      <c r="SH441" s="1"/>
      <c r="SI441" s="1"/>
      <c r="SJ441" s="1"/>
      <c r="SK441" s="1"/>
      <c r="SL441" s="1"/>
      <c r="SM441" s="1"/>
      <c r="SN441" s="1"/>
      <c r="SO441" s="1"/>
      <c r="SP441" s="1"/>
      <c r="SQ441" s="1"/>
      <c r="SR441" s="1"/>
      <c r="SS441" s="1"/>
      <c r="ST441" s="1"/>
      <c r="SU441" s="1"/>
      <c r="SV441" s="1"/>
      <c r="SW441" s="1"/>
      <c r="SX441" s="1"/>
      <c r="SY441" s="1"/>
      <c r="SZ441" s="1"/>
      <c r="TA441" s="1"/>
      <c r="TB441" s="1"/>
      <c r="TC441" s="1"/>
      <c r="TD441" s="1"/>
      <c r="TE441" s="1"/>
      <c r="TF441" s="1"/>
      <c r="TG441" s="1"/>
      <c r="TH441" s="1"/>
      <c r="TI441" s="1"/>
      <c r="TJ441" s="1"/>
      <c r="TK441" s="1"/>
      <c r="TL441" s="1"/>
      <c r="TM441" s="1"/>
      <c r="TN441" s="1"/>
      <c r="TO441" s="1"/>
      <c r="TP441" s="1"/>
      <c r="TQ441" s="1"/>
      <c r="TR441" s="1"/>
      <c r="TS441" s="1"/>
      <c r="TT441" s="1"/>
      <c r="TU441" s="1"/>
      <c r="TV441" s="1"/>
      <c r="TW441" s="1"/>
      <c r="TX441" s="1"/>
      <c r="TY441" s="1"/>
      <c r="TZ441" s="1"/>
      <c r="UA441" s="1"/>
      <c r="UB441" s="1"/>
      <c r="UC441" s="1"/>
      <c r="UD441" s="1"/>
      <c r="UE441" s="1"/>
      <c r="UF441" s="1"/>
      <c r="UG441" s="1"/>
      <c r="UH441" s="1"/>
      <c r="UI441" s="1"/>
      <c r="UJ441" s="1"/>
      <c r="UK441" s="1"/>
      <c r="UL441" s="1"/>
      <c r="UM441" s="1"/>
      <c r="UN441" s="1"/>
      <c r="UO441" s="1"/>
      <c r="UP441" s="1"/>
      <c r="UQ441" s="1"/>
      <c r="UR441" s="1"/>
      <c r="US441" s="1"/>
      <c r="UT441" s="1"/>
      <c r="UU441" s="1"/>
      <c r="UV441" s="1"/>
      <c r="UW441" s="1"/>
      <c r="UX441" s="1"/>
      <c r="UY441" s="1"/>
      <c r="UZ441" s="1"/>
      <c r="VA441" s="1"/>
      <c r="VB441" s="1"/>
      <c r="VC441" s="1"/>
      <c r="VD441" s="1"/>
      <c r="VE441" s="1"/>
      <c r="VF441" s="1"/>
      <c r="VG441" s="1"/>
      <c r="VH441" s="1"/>
      <c r="VI441" s="1"/>
      <c r="VJ441" s="1"/>
      <c r="VK441" s="1"/>
      <c r="VL441" s="1"/>
      <c r="VM441" s="1"/>
      <c r="VN441" s="1"/>
      <c r="VO441" s="1"/>
      <c r="VP441" s="1"/>
      <c r="VQ441" s="1"/>
      <c r="VR441" s="1"/>
      <c r="VS441" s="1"/>
      <c r="VT441" s="1"/>
      <c r="VU441" s="1"/>
      <c r="VV441" s="1"/>
      <c r="VW441" s="1"/>
      <c r="VX441" s="1"/>
      <c r="VY441" s="1"/>
      <c r="VZ441" s="1"/>
      <c r="WA441" s="1"/>
      <c r="WB441" s="1"/>
      <c r="WC441" s="1"/>
      <c r="WD441" s="1"/>
      <c r="WE441" s="1"/>
      <c r="WF441" s="1"/>
      <c r="WG441" s="1"/>
      <c r="WH441" s="1"/>
      <c r="WI441" s="1"/>
      <c r="WJ441" s="1"/>
      <c r="WK441" s="1"/>
      <c r="WL441" s="1"/>
      <c r="WM441" s="1"/>
      <c r="WN441" s="1"/>
      <c r="WO441" s="1"/>
      <c r="WP441" s="1"/>
      <c r="WQ441" s="1"/>
      <c r="WR441" s="1"/>
      <c r="WS441" s="1"/>
      <c r="WT441" s="1"/>
      <c r="WU441" s="1"/>
      <c r="WV441" s="1"/>
      <c r="WW441" s="1"/>
      <c r="WX441" s="1"/>
      <c r="WY441" s="1"/>
      <c r="WZ441" s="1"/>
      <c r="XA441" s="1"/>
      <c r="XB441" s="1"/>
      <c r="XC441" s="1"/>
      <c r="XD441" s="1"/>
      <c r="XE441" s="1"/>
      <c r="XF441" s="1"/>
      <c r="XG441" s="1"/>
      <c r="XH441" s="1"/>
      <c r="XI441" s="1"/>
      <c r="XJ441" s="1"/>
      <c r="XK441" s="1"/>
      <c r="XL441" s="1"/>
      <c r="XM441" s="1"/>
      <c r="XN441" s="1"/>
      <c r="XO441" s="1"/>
      <c r="XP441" s="1"/>
      <c r="XQ441" s="1"/>
      <c r="XR441" s="1"/>
      <c r="XS441" s="1"/>
      <c r="XT441" s="1"/>
      <c r="XU441" s="1"/>
      <c r="XV441" s="1"/>
      <c r="XW441" s="1"/>
      <c r="XX441" s="1"/>
      <c r="XY441" s="1"/>
      <c r="XZ441" s="1"/>
      <c r="YA441" s="1"/>
      <c r="YB441" s="1"/>
      <c r="YC441" s="1"/>
      <c r="YD441" s="1"/>
      <c r="YE441" s="1"/>
      <c r="YF441" s="1"/>
      <c r="YG441" s="1"/>
      <c r="YH441" s="1"/>
      <c r="YI441" s="1"/>
      <c r="YJ441" s="1"/>
      <c r="YK441" s="1"/>
      <c r="YL441" s="1"/>
      <c r="YM441" s="1"/>
      <c r="YN441" s="1"/>
      <c r="YO441" s="1"/>
      <c r="YP441" s="1"/>
      <c r="YQ441" s="1"/>
      <c r="YR441" s="1"/>
      <c r="YS441" s="1"/>
      <c r="YT441" s="1"/>
      <c r="YU441" s="1"/>
      <c r="YV441" s="1"/>
      <c r="YW441" s="1"/>
      <c r="YX441" s="1"/>
      <c r="YY441" s="1"/>
      <c r="YZ441" s="1"/>
      <c r="ZA441" s="1"/>
      <c r="ZB441" s="1"/>
      <c r="ZC441" s="1"/>
      <c r="ZD441" s="1"/>
      <c r="ZE441" s="1"/>
      <c r="ZF441" s="1"/>
      <c r="ZG441" s="1"/>
      <c r="ZH441" s="1"/>
      <c r="ZI441" s="1"/>
      <c r="ZJ441" s="1"/>
      <c r="ZK441" s="1"/>
      <c r="ZL441" s="1"/>
      <c r="ZM441" s="1"/>
      <c r="ZN441" s="1"/>
      <c r="ZO441" s="1"/>
      <c r="ZP441" s="1"/>
      <c r="ZQ441" s="1"/>
      <c r="ZR441" s="1"/>
      <c r="ZS441" s="1"/>
      <c r="ZT441" s="1"/>
      <c r="ZU441" s="1"/>
      <c r="ZV441" s="1"/>
      <c r="ZW441" s="1"/>
      <c r="ZX441" s="1"/>
      <c r="ZY441" s="1"/>
      <c r="ZZ441" s="1"/>
      <c r="AAA441" s="1"/>
      <c r="AAB441" s="1"/>
      <c r="AAC441" s="1"/>
      <c r="AAD441" s="1"/>
      <c r="AAE441" s="1"/>
      <c r="AAF441" s="1"/>
      <c r="AAG441" s="1"/>
      <c r="AAH441" s="1"/>
      <c r="AAI441" s="1"/>
      <c r="AAJ441" s="1"/>
      <c r="AAK441" s="1"/>
      <c r="AAL441" s="1"/>
      <c r="AAM441" s="1"/>
      <c r="AAN441" s="1"/>
      <c r="AAO441" s="1"/>
      <c r="AAP441" s="1"/>
      <c r="AAQ441" s="1"/>
      <c r="AAR441" s="1"/>
      <c r="AAS441" s="1"/>
      <c r="AAT441" s="1"/>
      <c r="AAU441" s="1"/>
      <c r="AAV441" s="1"/>
      <c r="AAW441" s="1"/>
      <c r="AAX441" s="1"/>
      <c r="AAY441" s="1"/>
      <c r="AAZ441" s="1"/>
      <c r="ABA441" s="1"/>
      <c r="ABB441" s="1"/>
      <c r="ABC441" s="1"/>
      <c r="ABD441" s="1"/>
      <c r="ABE441" s="1"/>
      <c r="ABF441" s="1"/>
      <c r="ABG441" s="1"/>
      <c r="ABH441" s="1"/>
      <c r="ABI441" s="1"/>
      <c r="ABJ441" s="1"/>
      <c r="ABK441" s="1"/>
      <c r="ABL441" s="1"/>
      <c r="ABM441" s="1"/>
      <c r="ABN441" s="1"/>
      <c r="ABO441" s="1"/>
      <c r="ABP441" s="1"/>
      <c r="ABQ441" s="1"/>
      <c r="ABR441" s="1"/>
      <c r="ABS441" s="1"/>
      <c r="ABT441" s="1"/>
      <c r="ABU441" s="1"/>
      <c r="ABV441" s="1"/>
      <c r="ABW441" s="1"/>
      <c r="ABX441" s="1"/>
      <c r="ABY441" s="1"/>
      <c r="ABZ441" s="1"/>
      <c r="ACA441" s="1"/>
      <c r="ACB441" s="1"/>
      <c r="ACC441" s="1"/>
      <c r="ACD441" s="1"/>
      <c r="ACE441" s="1"/>
      <c r="ACF441" s="1"/>
      <c r="ACG441" s="1"/>
      <c r="ACH441" s="1"/>
      <c r="ACI441" s="1"/>
      <c r="ACJ441" s="1"/>
      <c r="ACK441" s="1"/>
      <c r="ACL441" s="1"/>
      <c r="ACM441" s="1"/>
      <c r="ACN441" s="1"/>
      <c r="ACO441" s="1"/>
      <c r="ACP441" s="1"/>
      <c r="ACQ441" s="1"/>
      <c r="ACR441" s="1"/>
      <c r="ACS441" s="1"/>
      <c r="ACT441" s="1"/>
      <c r="ACU441" s="1"/>
      <c r="ACV441" s="1"/>
      <c r="ACW441" s="1"/>
      <c r="ACX441" s="1"/>
      <c r="ACY441" s="1"/>
      <c r="ACZ441" s="1"/>
      <c r="ADA441" s="1"/>
      <c r="ADB441" s="1"/>
      <c r="ADC441" s="1"/>
      <c r="ADD441" s="1"/>
      <c r="ADE441" s="1"/>
      <c r="ADF441" s="1"/>
      <c r="ADG441" s="1"/>
      <c r="ADH441" s="1"/>
      <c r="ADI441" s="1"/>
      <c r="ADJ441" s="1"/>
      <c r="ADK441" s="1"/>
      <c r="ADL441" s="1"/>
      <c r="ADM441" s="1"/>
      <c r="ADN441" s="1"/>
      <c r="ADO441" s="1"/>
      <c r="ADP441" s="1"/>
      <c r="ADQ441" s="1"/>
      <c r="ADR441" s="1"/>
      <c r="ADS441" s="1"/>
      <c r="ADT441" s="1"/>
      <c r="ADU441" s="1"/>
      <c r="ADV441" s="1"/>
    </row>
    <row r="442" spans="1:802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/>
      <c r="OP442" s="1"/>
      <c r="OQ442" s="1"/>
      <c r="OR442" s="1"/>
      <c r="OS442" s="1"/>
      <c r="OT442" s="1"/>
      <c r="OU442" s="1"/>
      <c r="OV442" s="1"/>
      <c r="OW442" s="1"/>
      <c r="OX442" s="1"/>
      <c r="OY442" s="1"/>
      <c r="OZ442" s="1"/>
      <c r="PA442" s="1"/>
      <c r="PB442" s="1"/>
      <c r="PC442" s="1"/>
      <c r="PD442" s="1"/>
      <c r="PE442" s="1"/>
      <c r="PF442" s="1"/>
      <c r="PG442" s="1"/>
      <c r="PH442" s="1"/>
      <c r="PI442" s="1"/>
      <c r="PJ442" s="1"/>
      <c r="PK442" s="1"/>
      <c r="PL442" s="1"/>
      <c r="PM442" s="1"/>
      <c r="PN442" s="1"/>
      <c r="PO442" s="1"/>
      <c r="PP442" s="1"/>
      <c r="PQ442" s="1"/>
      <c r="PR442" s="1"/>
      <c r="PS442" s="1"/>
      <c r="PT442" s="1"/>
      <c r="PU442" s="1"/>
      <c r="PV442" s="1"/>
      <c r="PW442" s="1"/>
      <c r="PX442" s="1"/>
      <c r="PY442" s="1"/>
      <c r="PZ442" s="1"/>
      <c r="QA442" s="1"/>
      <c r="QB442" s="1"/>
      <c r="QC442" s="1"/>
      <c r="QD442" s="1"/>
      <c r="QE442" s="1"/>
      <c r="QF442" s="1"/>
      <c r="QG442" s="1"/>
      <c r="QH442" s="1"/>
      <c r="QI442" s="1"/>
      <c r="QJ442" s="1"/>
      <c r="QK442" s="1"/>
      <c r="QL442" s="1"/>
      <c r="QM442" s="1"/>
      <c r="QN442" s="1"/>
      <c r="QO442" s="1"/>
      <c r="QP442" s="1"/>
      <c r="QQ442" s="1"/>
      <c r="QR442" s="1"/>
      <c r="QS442" s="1"/>
      <c r="QT442" s="1"/>
      <c r="QU442" s="1"/>
      <c r="QV442" s="1"/>
      <c r="QW442" s="1"/>
      <c r="QX442" s="1"/>
      <c r="QY442" s="1"/>
      <c r="QZ442" s="1"/>
      <c r="RA442" s="1"/>
      <c r="RB442" s="1"/>
      <c r="RC442" s="1"/>
      <c r="RD442" s="1"/>
      <c r="RE442" s="1"/>
      <c r="RF442" s="1"/>
      <c r="RG442" s="1"/>
      <c r="RH442" s="1"/>
      <c r="RI442" s="1"/>
      <c r="RJ442" s="1"/>
      <c r="RK442" s="1"/>
      <c r="RL442" s="1"/>
      <c r="RM442" s="1"/>
      <c r="RN442" s="1"/>
      <c r="RO442" s="1"/>
      <c r="RP442" s="1"/>
      <c r="RQ442" s="1"/>
      <c r="RR442" s="1"/>
      <c r="RS442" s="1"/>
      <c r="RT442" s="1"/>
      <c r="RU442" s="1"/>
      <c r="RV442" s="1"/>
      <c r="RW442" s="1"/>
      <c r="RX442" s="1"/>
      <c r="RY442" s="1"/>
      <c r="RZ442" s="1"/>
      <c r="SA442" s="1"/>
      <c r="SB442" s="1"/>
      <c r="SC442" s="1"/>
      <c r="SD442" s="1"/>
      <c r="SE442" s="1"/>
      <c r="SF442" s="1"/>
      <c r="SG442" s="1"/>
      <c r="SH442" s="1"/>
      <c r="SI442" s="1"/>
      <c r="SJ442" s="1"/>
      <c r="SK442" s="1"/>
      <c r="SL442" s="1"/>
      <c r="SM442" s="1"/>
      <c r="SN442" s="1"/>
      <c r="SO442" s="1"/>
      <c r="SP442" s="1"/>
      <c r="SQ442" s="1"/>
      <c r="SR442" s="1"/>
      <c r="SS442" s="1"/>
      <c r="ST442" s="1"/>
      <c r="SU442" s="1"/>
      <c r="SV442" s="1"/>
      <c r="SW442" s="1"/>
      <c r="SX442" s="1"/>
      <c r="SY442" s="1"/>
      <c r="SZ442" s="1"/>
      <c r="TA442" s="1"/>
      <c r="TB442" s="1"/>
      <c r="TC442" s="1"/>
      <c r="TD442" s="1"/>
      <c r="TE442" s="1"/>
      <c r="TF442" s="1"/>
      <c r="TG442" s="1"/>
      <c r="TH442" s="1"/>
      <c r="TI442" s="1"/>
      <c r="TJ442" s="1"/>
      <c r="TK442" s="1"/>
      <c r="TL442" s="1"/>
      <c r="TM442" s="1"/>
      <c r="TN442" s="1"/>
      <c r="TO442" s="1"/>
      <c r="TP442" s="1"/>
      <c r="TQ442" s="1"/>
      <c r="TR442" s="1"/>
      <c r="TS442" s="1"/>
      <c r="TT442" s="1"/>
      <c r="TU442" s="1"/>
      <c r="TV442" s="1"/>
      <c r="TW442" s="1"/>
      <c r="TX442" s="1"/>
      <c r="TY442" s="1"/>
      <c r="TZ442" s="1"/>
      <c r="UA442" s="1"/>
      <c r="UB442" s="1"/>
      <c r="UC442" s="1"/>
      <c r="UD442" s="1"/>
      <c r="UE442" s="1"/>
      <c r="UF442" s="1"/>
      <c r="UG442" s="1"/>
      <c r="UH442" s="1"/>
      <c r="UI442" s="1"/>
      <c r="UJ442" s="1"/>
      <c r="UK442" s="1"/>
      <c r="UL442" s="1"/>
      <c r="UM442" s="1"/>
      <c r="UN442" s="1"/>
      <c r="UO442" s="1"/>
      <c r="UP442" s="1"/>
      <c r="UQ442" s="1"/>
      <c r="UR442" s="1"/>
      <c r="US442" s="1"/>
      <c r="UT442" s="1"/>
      <c r="UU442" s="1"/>
      <c r="UV442" s="1"/>
      <c r="UW442" s="1"/>
      <c r="UX442" s="1"/>
      <c r="UY442" s="1"/>
      <c r="UZ442" s="1"/>
      <c r="VA442" s="1"/>
      <c r="VB442" s="1"/>
      <c r="VC442" s="1"/>
      <c r="VD442" s="1"/>
      <c r="VE442" s="1"/>
      <c r="VF442" s="1"/>
      <c r="VG442" s="1"/>
      <c r="VH442" s="1"/>
      <c r="VI442" s="1"/>
      <c r="VJ442" s="1"/>
      <c r="VK442" s="1"/>
      <c r="VL442" s="1"/>
      <c r="VM442" s="1"/>
      <c r="VN442" s="1"/>
      <c r="VO442" s="1"/>
      <c r="VP442" s="1"/>
      <c r="VQ442" s="1"/>
      <c r="VR442" s="1"/>
      <c r="VS442" s="1"/>
      <c r="VT442" s="1"/>
      <c r="VU442" s="1"/>
      <c r="VV442" s="1"/>
      <c r="VW442" s="1"/>
      <c r="VX442" s="1"/>
      <c r="VY442" s="1"/>
      <c r="VZ442" s="1"/>
      <c r="WA442" s="1"/>
      <c r="WB442" s="1"/>
      <c r="WC442" s="1"/>
      <c r="WD442" s="1"/>
      <c r="WE442" s="1"/>
      <c r="WF442" s="1"/>
      <c r="WG442" s="1"/>
      <c r="WH442" s="1"/>
      <c r="WI442" s="1"/>
      <c r="WJ442" s="1"/>
      <c r="WK442" s="1"/>
      <c r="WL442" s="1"/>
      <c r="WM442" s="1"/>
      <c r="WN442" s="1"/>
      <c r="WO442" s="1"/>
      <c r="WP442" s="1"/>
      <c r="WQ442" s="1"/>
      <c r="WR442" s="1"/>
      <c r="WS442" s="1"/>
      <c r="WT442" s="1"/>
      <c r="WU442" s="1"/>
      <c r="WV442" s="1"/>
      <c r="WW442" s="1"/>
      <c r="WX442" s="1"/>
      <c r="WY442" s="1"/>
      <c r="WZ442" s="1"/>
      <c r="XA442" s="1"/>
      <c r="XB442" s="1"/>
      <c r="XC442" s="1"/>
      <c r="XD442" s="1"/>
      <c r="XE442" s="1"/>
      <c r="XF442" s="1"/>
      <c r="XG442" s="1"/>
      <c r="XH442" s="1"/>
      <c r="XI442" s="1"/>
      <c r="XJ442" s="1"/>
      <c r="XK442" s="1"/>
      <c r="XL442" s="1"/>
      <c r="XM442" s="1"/>
      <c r="XN442" s="1"/>
      <c r="XO442" s="1"/>
      <c r="XP442" s="1"/>
      <c r="XQ442" s="1"/>
      <c r="XR442" s="1"/>
      <c r="XS442" s="1"/>
      <c r="XT442" s="1"/>
      <c r="XU442" s="1"/>
      <c r="XV442" s="1"/>
      <c r="XW442" s="1"/>
      <c r="XX442" s="1"/>
      <c r="XY442" s="1"/>
      <c r="XZ442" s="1"/>
      <c r="YA442" s="1"/>
      <c r="YB442" s="1"/>
      <c r="YC442" s="1"/>
      <c r="YD442" s="1"/>
      <c r="YE442" s="1"/>
      <c r="YF442" s="1"/>
      <c r="YG442" s="1"/>
      <c r="YH442" s="1"/>
      <c r="YI442" s="1"/>
      <c r="YJ442" s="1"/>
      <c r="YK442" s="1"/>
      <c r="YL442" s="1"/>
      <c r="YM442" s="1"/>
      <c r="YN442" s="1"/>
      <c r="YO442" s="1"/>
      <c r="YP442" s="1"/>
      <c r="YQ442" s="1"/>
      <c r="YR442" s="1"/>
      <c r="YS442" s="1"/>
      <c r="YT442" s="1"/>
      <c r="YU442" s="1"/>
      <c r="YV442" s="1"/>
      <c r="YW442" s="1"/>
      <c r="YX442" s="1"/>
      <c r="YY442" s="1"/>
      <c r="YZ442" s="1"/>
      <c r="ZA442" s="1"/>
      <c r="ZB442" s="1"/>
      <c r="ZC442" s="1"/>
      <c r="ZD442" s="1"/>
      <c r="ZE442" s="1"/>
      <c r="ZF442" s="1"/>
      <c r="ZG442" s="1"/>
      <c r="ZH442" s="1"/>
      <c r="ZI442" s="1"/>
      <c r="ZJ442" s="1"/>
      <c r="ZK442" s="1"/>
      <c r="ZL442" s="1"/>
      <c r="ZM442" s="1"/>
      <c r="ZN442" s="1"/>
      <c r="ZO442" s="1"/>
      <c r="ZP442" s="1"/>
      <c r="ZQ442" s="1"/>
      <c r="ZR442" s="1"/>
      <c r="ZS442" s="1"/>
      <c r="ZT442" s="1"/>
      <c r="ZU442" s="1"/>
      <c r="ZV442" s="1"/>
      <c r="ZW442" s="1"/>
      <c r="ZX442" s="1"/>
      <c r="ZY442" s="1"/>
      <c r="ZZ442" s="1"/>
      <c r="AAA442" s="1"/>
      <c r="AAB442" s="1"/>
      <c r="AAC442" s="1"/>
      <c r="AAD442" s="1"/>
      <c r="AAE442" s="1"/>
      <c r="AAF442" s="1"/>
      <c r="AAG442" s="1"/>
      <c r="AAH442" s="1"/>
      <c r="AAI442" s="1"/>
      <c r="AAJ442" s="1"/>
      <c r="AAK442" s="1"/>
      <c r="AAL442" s="1"/>
      <c r="AAM442" s="1"/>
      <c r="AAN442" s="1"/>
      <c r="AAO442" s="1"/>
      <c r="AAP442" s="1"/>
      <c r="AAQ442" s="1"/>
      <c r="AAR442" s="1"/>
      <c r="AAS442" s="1"/>
      <c r="AAT442" s="1"/>
      <c r="AAU442" s="1"/>
      <c r="AAV442" s="1"/>
      <c r="AAW442" s="1"/>
      <c r="AAX442" s="1"/>
      <c r="AAY442" s="1"/>
      <c r="AAZ442" s="1"/>
      <c r="ABA442" s="1"/>
      <c r="ABB442" s="1"/>
      <c r="ABC442" s="1"/>
      <c r="ABD442" s="1"/>
      <c r="ABE442" s="1"/>
      <c r="ABF442" s="1"/>
      <c r="ABG442" s="1"/>
      <c r="ABH442" s="1"/>
      <c r="ABI442" s="1"/>
      <c r="ABJ442" s="1"/>
      <c r="ABK442" s="1"/>
      <c r="ABL442" s="1"/>
      <c r="ABM442" s="1"/>
      <c r="ABN442" s="1"/>
      <c r="ABO442" s="1"/>
      <c r="ABP442" s="1"/>
      <c r="ABQ442" s="1"/>
      <c r="ABR442" s="1"/>
      <c r="ABS442" s="1"/>
      <c r="ABT442" s="1"/>
      <c r="ABU442" s="1"/>
      <c r="ABV442" s="1"/>
      <c r="ABW442" s="1"/>
      <c r="ABX442" s="1"/>
      <c r="ABY442" s="1"/>
      <c r="ABZ442" s="1"/>
      <c r="ACA442" s="1"/>
      <c r="ACB442" s="1"/>
      <c r="ACC442" s="1"/>
      <c r="ACD442" s="1"/>
      <c r="ACE442" s="1"/>
      <c r="ACF442" s="1"/>
      <c r="ACG442" s="1"/>
      <c r="ACH442" s="1"/>
      <c r="ACI442" s="1"/>
      <c r="ACJ442" s="1"/>
      <c r="ACK442" s="1"/>
      <c r="ACL442" s="1"/>
      <c r="ACM442" s="1"/>
      <c r="ACN442" s="1"/>
      <c r="ACO442" s="1"/>
      <c r="ACP442" s="1"/>
      <c r="ACQ442" s="1"/>
      <c r="ACR442" s="1"/>
      <c r="ACS442" s="1"/>
      <c r="ACT442" s="1"/>
      <c r="ACU442" s="1"/>
      <c r="ACV442" s="1"/>
      <c r="ACW442" s="1"/>
      <c r="ACX442" s="1"/>
      <c r="ACY442" s="1"/>
      <c r="ACZ442" s="1"/>
      <c r="ADA442" s="1"/>
      <c r="ADB442" s="1"/>
      <c r="ADC442" s="1"/>
      <c r="ADD442" s="1"/>
      <c r="ADE442" s="1"/>
      <c r="ADF442" s="1"/>
      <c r="ADG442" s="1"/>
      <c r="ADH442" s="1"/>
      <c r="ADI442" s="1"/>
      <c r="ADJ442" s="1"/>
      <c r="ADK442" s="1"/>
      <c r="ADL442" s="1"/>
      <c r="ADM442" s="1"/>
      <c r="ADN442" s="1"/>
      <c r="ADO442" s="1"/>
      <c r="ADP442" s="1"/>
      <c r="ADQ442" s="1"/>
      <c r="ADR442" s="1"/>
      <c r="ADS442" s="1"/>
      <c r="ADT442" s="1"/>
      <c r="ADU442" s="1"/>
      <c r="ADV442" s="1"/>
    </row>
    <row r="443" spans="1:802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U443" s="1"/>
      <c r="OV443" s="1"/>
      <c r="OW443" s="1"/>
      <c r="OX443" s="1"/>
      <c r="OY443" s="1"/>
      <c r="OZ443" s="1"/>
      <c r="PA443" s="1"/>
      <c r="PB443" s="1"/>
      <c r="PC443" s="1"/>
      <c r="PD443" s="1"/>
      <c r="PE443" s="1"/>
      <c r="PF443" s="1"/>
      <c r="PG443" s="1"/>
      <c r="PH443" s="1"/>
      <c r="PI443" s="1"/>
      <c r="PJ443" s="1"/>
      <c r="PK443" s="1"/>
      <c r="PL443" s="1"/>
      <c r="PM443" s="1"/>
      <c r="PN443" s="1"/>
      <c r="PO443" s="1"/>
      <c r="PP443" s="1"/>
      <c r="PQ443" s="1"/>
      <c r="PR443" s="1"/>
      <c r="PS443" s="1"/>
      <c r="PT443" s="1"/>
      <c r="PU443" s="1"/>
      <c r="PV443" s="1"/>
      <c r="PW443" s="1"/>
      <c r="PX443" s="1"/>
      <c r="PY443" s="1"/>
      <c r="PZ443" s="1"/>
      <c r="QA443" s="1"/>
      <c r="QB443" s="1"/>
      <c r="QC443" s="1"/>
      <c r="QD443" s="1"/>
      <c r="QE443" s="1"/>
      <c r="QF443" s="1"/>
      <c r="QG443" s="1"/>
      <c r="QH443" s="1"/>
      <c r="QI443" s="1"/>
      <c r="QJ443" s="1"/>
      <c r="QK443" s="1"/>
      <c r="QL443" s="1"/>
      <c r="QM443" s="1"/>
      <c r="QN443" s="1"/>
      <c r="QO443" s="1"/>
      <c r="QP443" s="1"/>
      <c r="QQ443" s="1"/>
      <c r="QR443" s="1"/>
      <c r="QS443" s="1"/>
      <c r="QT443" s="1"/>
      <c r="QU443" s="1"/>
      <c r="QV443" s="1"/>
      <c r="QW443" s="1"/>
      <c r="QX443" s="1"/>
      <c r="QY443" s="1"/>
      <c r="QZ443" s="1"/>
      <c r="RA443" s="1"/>
      <c r="RB443" s="1"/>
      <c r="RC443" s="1"/>
      <c r="RD443" s="1"/>
      <c r="RE443" s="1"/>
      <c r="RF443" s="1"/>
      <c r="RG443" s="1"/>
      <c r="RH443" s="1"/>
      <c r="RI443" s="1"/>
      <c r="RJ443" s="1"/>
      <c r="RK443" s="1"/>
      <c r="RL443" s="1"/>
      <c r="RM443" s="1"/>
      <c r="RN443" s="1"/>
      <c r="RO443" s="1"/>
      <c r="RP443" s="1"/>
      <c r="RQ443" s="1"/>
      <c r="RR443" s="1"/>
      <c r="RS443" s="1"/>
      <c r="RT443" s="1"/>
      <c r="RU443" s="1"/>
      <c r="RV443" s="1"/>
      <c r="RW443" s="1"/>
      <c r="RX443" s="1"/>
      <c r="RY443" s="1"/>
      <c r="RZ443" s="1"/>
      <c r="SA443" s="1"/>
      <c r="SB443" s="1"/>
      <c r="SC443" s="1"/>
      <c r="SD443" s="1"/>
      <c r="SE443" s="1"/>
      <c r="SF443" s="1"/>
      <c r="SG443" s="1"/>
      <c r="SH443" s="1"/>
      <c r="SI443" s="1"/>
      <c r="SJ443" s="1"/>
      <c r="SK443" s="1"/>
      <c r="SL443" s="1"/>
      <c r="SM443" s="1"/>
      <c r="SN443" s="1"/>
      <c r="SO443" s="1"/>
      <c r="SP443" s="1"/>
      <c r="SQ443" s="1"/>
      <c r="SR443" s="1"/>
      <c r="SS443" s="1"/>
      <c r="ST443" s="1"/>
      <c r="SU443" s="1"/>
      <c r="SV443" s="1"/>
      <c r="SW443" s="1"/>
      <c r="SX443" s="1"/>
      <c r="SY443" s="1"/>
      <c r="SZ443" s="1"/>
      <c r="TA443" s="1"/>
      <c r="TB443" s="1"/>
      <c r="TC443" s="1"/>
      <c r="TD443" s="1"/>
      <c r="TE443" s="1"/>
      <c r="TF443" s="1"/>
      <c r="TG443" s="1"/>
      <c r="TH443" s="1"/>
      <c r="TI443" s="1"/>
      <c r="TJ443" s="1"/>
      <c r="TK443" s="1"/>
      <c r="TL443" s="1"/>
      <c r="TM443" s="1"/>
      <c r="TN443" s="1"/>
      <c r="TO443" s="1"/>
      <c r="TP443" s="1"/>
      <c r="TQ443" s="1"/>
      <c r="TR443" s="1"/>
      <c r="TS443" s="1"/>
      <c r="TT443" s="1"/>
      <c r="TU443" s="1"/>
      <c r="TV443" s="1"/>
      <c r="TW443" s="1"/>
      <c r="TX443" s="1"/>
      <c r="TY443" s="1"/>
      <c r="TZ443" s="1"/>
      <c r="UA443" s="1"/>
      <c r="UB443" s="1"/>
      <c r="UC443" s="1"/>
      <c r="UD443" s="1"/>
      <c r="UE443" s="1"/>
      <c r="UF443" s="1"/>
      <c r="UG443" s="1"/>
      <c r="UH443" s="1"/>
      <c r="UI443" s="1"/>
      <c r="UJ443" s="1"/>
      <c r="UK443" s="1"/>
      <c r="UL443" s="1"/>
      <c r="UM443" s="1"/>
      <c r="UN443" s="1"/>
      <c r="UO443" s="1"/>
      <c r="UP443" s="1"/>
      <c r="UQ443" s="1"/>
      <c r="UR443" s="1"/>
      <c r="US443" s="1"/>
      <c r="UT443" s="1"/>
      <c r="UU443" s="1"/>
      <c r="UV443" s="1"/>
      <c r="UW443" s="1"/>
      <c r="UX443" s="1"/>
      <c r="UY443" s="1"/>
      <c r="UZ443" s="1"/>
      <c r="VA443" s="1"/>
      <c r="VB443" s="1"/>
      <c r="VC443" s="1"/>
      <c r="VD443" s="1"/>
      <c r="VE443" s="1"/>
      <c r="VF443" s="1"/>
      <c r="VG443" s="1"/>
      <c r="VH443" s="1"/>
      <c r="VI443" s="1"/>
      <c r="VJ443" s="1"/>
      <c r="VK443" s="1"/>
      <c r="VL443" s="1"/>
      <c r="VM443" s="1"/>
      <c r="VN443" s="1"/>
      <c r="VO443" s="1"/>
      <c r="VP443" s="1"/>
      <c r="VQ443" s="1"/>
      <c r="VR443" s="1"/>
      <c r="VS443" s="1"/>
      <c r="VT443" s="1"/>
      <c r="VU443" s="1"/>
      <c r="VV443" s="1"/>
      <c r="VW443" s="1"/>
      <c r="VX443" s="1"/>
      <c r="VY443" s="1"/>
      <c r="VZ443" s="1"/>
      <c r="WA443" s="1"/>
      <c r="WB443" s="1"/>
      <c r="WC443" s="1"/>
      <c r="WD443" s="1"/>
      <c r="WE443" s="1"/>
      <c r="WF443" s="1"/>
      <c r="WG443" s="1"/>
      <c r="WH443" s="1"/>
      <c r="WI443" s="1"/>
      <c r="WJ443" s="1"/>
      <c r="WK443" s="1"/>
      <c r="WL443" s="1"/>
      <c r="WM443" s="1"/>
      <c r="WN443" s="1"/>
      <c r="WO443" s="1"/>
      <c r="WP443" s="1"/>
      <c r="WQ443" s="1"/>
      <c r="WR443" s="1"/>
      <c r="WS443" s="1"/>
      <c r="WT443" s="1"/>
      <c r="WU443" s="1"/>
      <c r="WV443" s="1"/>
      <c r="WW443" s="1"/>
      <c r="WX443" s="1"/>
      <c r="WY443" s="1"/>
      <c r="WZ443" s="1"/>
      <c r="XA443" s="1"/>
      <c r="XB443" s="1"/>
      <c r="XC443" s="1"/>
      <c r="XD443" s="1"/>
      <c r="XE443" s="1"/>
      <c r="XF443" s="1"/>
      <c r="XG443" s="1"/>
      <c r="XH443" s="1"/>
      <c r="XI443" s="1"/>
      <c r="XJ443" s="1"/>
      <c r="XK443" s="1"/>
      <c r="XL443" s="1"/>
      <c r="XM443" s="1"/>
      <c r="XN443" s="1"/>
      <c r="XO443" s="1"/>
      <c r="XP443" s="1"/>
      <c r="XQ443" s="1"/>
      <c r="XR443" s="1"/>
      <c r="XS443" s="1"/>
      <c r="XT443" s="1"/>
      <c r="XU443" s="1"/>
      <c r="XV443" s="1"/>
      <c r="XW443" s="1"/>
      <c r="XX443" s="1"/>
      <c r="XY443" s="1"/>
      <c r="XZ443" s="1"/>
      <c r="YA443" s="1"/>
      <c r="YB443" s="1"/>
      <c r="YC443" s="1"/>
      <c r="YD443" s="1"/>
      <c r="YE443" s="1"/>
      <c r="YF443" s="1"/>
      <c r="YG443" s="1"/>
      <c r="YH443" s="1"/>
      <c r="YI443" s="1"/>
      <c r="YJ443" s="1"/>
      <c r="YK443" s="1"/>
      <c r="YL443" s="1"/>
      <c r="YM443" s="1"/>
      <c r="YN443" s="1"/>
      <c r="YO443" s="1"/>
      <c r="YP443" s="1"/>
      <c r="YQ443" s="1"/>
      <c r="YR443" s="1"/>
      <c r="YS443" s="1"/>
      <c r="YT443" s="1"/>
      <c r="YU443" s="1"/>
      <c r="YV443" s="1"/>
      <c r="YW443" s="1"/>
      <c r="YX443" s="1"/>
      <c r="YY443" s="1"/>
      <c r="YZ443" s="1"/>
      <c r="ZA443" s="1"/>
      <c r="ZB443" s="1"/>
      <c r="ZC443" s="1"/>
      <c r="ZD443" s="1"/>
      <c r="ZE443" s="1"/>
      <c r="ZF443" s="1"/>
      <c r="ZG443" s="1"/>
      <c r="ZH443" s="1"/>
      <c r="ZI443" s="1"/>
      <c r="ZJ443" s="1"/>
      <c r="ZK443" s="1"/>
      <c r="ZL443" s="1"/>
      <c r="ZM443" s="1"/>
      <c r="ZN443" s="1"/>
      <c r="ZO443" s="1"/>
      <c r="ZP443" s="1"/>
      <c r="ZQ443" s="1"/>
      <c r="ZR443" s="1"/>
      <c r="ZS443" s="1"/>
      <c r="ZT443" s="1"/>
      <c r="ZU443" s="1"/>
      <c r="ZV443" s="1"/>
      <c r="ZW443" s="1"/>
      <c r="ZX443" s="1"/>
      <c r="ZY443" s="1"/>
      <c r="ZZ443" s="1"/>
      <c r="AAA443" s="1"/>
      <c r="AAB443" s="1"/>
      <c r="AAC443" s="1"/>
      <c r="AAD443" s="1"/>
      <c r="AAE443" s="1"/>
      <c r="AAF443" s="1"/>
      <c r="AAG443" s="1"/>
      <c r="AAH443" s="1"/>
      <c r="AAI443" s="1"/>
      <c r="AAJ443" s="1"/>
      <c r="AAK443" s="1"/>
      <c r="AAL443" s="1"/>
      <c r="AAM443" s="1"/>
      <c r="AAN443" s="1"/>
      <c r="AAO443" s="1"/>
      <c r="AAP443" s="1"/>
      <c r="AAQ443" s="1"/>
      <c r="AAR443" s="1"/>
      <c r="AAS443" s="1"/>
      <c r="AAT443" s="1"/>
      <c r="AAU443" s="1"/>
      <c r="AAV443" s="1"/>
      <c r="AAW443" s="1"/>
      <c r="AAX443" s="1"/>
      <c r="AAY443" s="1"/>
      <c r="AAZ443" s="1"/>
      <c r="ABA443" s="1"/>
      <c r="ABB443" s="1"/>
      <c r="ABC443" s="1"/>
      <c r="ABD443" s="1"/>
      <c r="ABE443" s="1"/>
      <c r="ABF443" s="1"/>
      <c r="ABG443" s="1"/>
      <c r="ABH443" s="1"/>
      <c r="ABI443" s="1"/>
      <c r="ABJ443" s="1"/>
      <c r="ABK443" s="1"/>
      <c r="ABL443" s="1"/>
      <c r="ABM443" s="1"/>
      <c r="ABN443" s="1"/>
      <c r="ABO443" s="1"/>
      <c r="ABP443" s="1"/>
      <c r="ABQ443" s="1"/>
      <c r="ABR443" s="1"/>
      <c r="ABS443" s="1"/>
      <c r="ABT443" s="1"/>
      <c r="ABU443" s="1"/>
      <c r="ABV443" s="1"/>
      <c r="ABW443" s="1"/>
      <c r="ABX443" s="1"/>
      <c r="ABY443" s="1"/>
      <c r="ABZ443" s="1"/>
      <c r="ACA443" s="1"/>
      <c r="ACB443" s="1"/>
      <c r="ACC443" s="1"/>
      <c r="ACD443" s="1"/>
      <c r="ACE443" s="1"/>
      <c r="ACF443" s="1"/>
      <c r="ACG443" s="1"/>
      <c r="ACH443" s="1"/>
      <c r="ACI443" s="1"/>
      <c r="ACJ443" s="1"/>
      <c r="ACK443" s="1"/>
      <c r="ACL443" s="1"/>
      <c r="ACM443" s="1"/>
      <c r="ACN443" s="1"/>
      <c r="ACO443" s="1"/>
      <c r="ACP443" s="1"/>
      <c r="ACQ443" s="1"/>
      <c r="ACR443" s="1"/>
      <c r="ACS443" s="1"/>
      <c r="ACT443" s="1"/>
      <c r="ACU443" s="1"/>
      <c r="ACV443" s="1"/>
      <c r="ACW443" s="1"/>
      <c r="ACX443" s="1"/>
      <c r="ACY443" s="1"/>
      <c r="ACZ443" s="1"/>
      <c r="ADA443" s="1"/>
      <c r="ADB443" s="1"/>
      <c r="ADC443" s="1"/>
      <c r="ADD443" s="1"/>
      <c r="ADE443" s="1"/>
      <c r="ADF443" s="1"/>
      <c r="ADG443" s="1"/>
      <c r="ADH443" s="1"/>
      <c r="ADI443" s="1"/>
      <c r="ADJ443" s="1"/>
      <c r="ADK443" s="1"/>
      <c r="ADL443" s="1"/>
      <c r="ADM443" s="1"/>
      <c r="ADN443" s="1"/>
      <c r="ADO443" s="1"/>
      <c r="ADP443" s="1"/>
      <c r="ADQ443" s="1"/>
      <c r="ADR443" s="1"/>
      <c r="ADS443" s="1"/>
      <c r="ADT443" s="1"/>
      <c r="ADU443" s="1"/>
      <c r="ADV443" s="1"/>
    </row>
    <row r="444" spans="1:802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U444" s="1"/>
      <c r="OV444" s="1"/>
      <c r="OW444" s="1"/>
      <c r="OX444" s="1"/>
      <c r="OY444" s="1"/>
      <c r="OZ444" s="1"/>
      <c r="PA444" s="1"/>
      <c r="PB444" s="1"/>
      <c r="PC444" s="1"/>
      <c r="PD444" s="1"/>
      <c r="PE444" s="1"/>
      <c r="PF444" s="1"/>
      <c r="PG444" s="1"/>
      <c r="PH444" s="1"/>
      <c r="PI444" s="1"/>
      <c r="PJ444" s="1"/>
      <c r="PK444" s="1"/>
      <c r="PL444" s="1"/>
      <c r="PM444" s="1"/>
      <c r="PN444" s="1"/>
      <c r="PO444" s="1"/>
      <c r="PP444" s="1"/>
      <c r="PQ444" s="1"/>
      <c r="PR444" s="1"/>
      <c r="PS444" s="1"/>
      <c r="PT444" s="1"/>
      <c r="PU444" s="1"/>
      <c r="PV444" s="1"/>
      <c r="PW444" s="1"/>
      <c r="PX444" s="1"/>
      <c r="PY444" s="1"/>
      <c r="PZ444" s="1"/>
      <c r="QA444" s="1"/>
      <c r="QB444" s="1"/>
      <c r="QC444" s="1"/>
      <c r="QD444" s="1"/>
      <c r="QE444" s="1"/>
      <c r="QF444" s="1"/>
      <c r="QG444" s="1"/>
      <c r="QH444" s="1"/>
      <c r="QI444" s="1"/>
      <c r="QJ444" s="1"/>
      <c r="QK444" s="1"/>
      <c r="QL444" s="1"/>
      <c r="QM444" s="1"/>
      <c r="QN444" s="1"/>
      <c r="QO444" s="1"/>
      <c r="QP444" s="1"/>
      <c r="QQ444" s="1"/>
      <c r="QR444" s="1"/>
      <c r="QS444" s="1"/>
      <c r="QT444" s="1"/>
      <c r="QU444" s="1"/>
      <c r="QV444" s="1"/>
      <c r="QW444" s="1"/>
      <c r="QX444" s="1"/>
      <c r="QY444" s="1"/>
      <c r="QZ444" s="1"/>
      <c r="RA444" s="1"/>
      <c r="RB444" s="1"/>
      <c r="RC444" s="1"/>
      <c r="RD444" s="1"/>
      <c r="RE444" s="1"/>
      <c r="RF444" s="1"/>
      <c r="RG444" s="1"/>
      <c r="RH444" s="1"/>
      <c r="RI444" s="1"/>
      <c r="RJ444" s="1"/>
      <c r="RK444" s="1"/>
      <c r="RL444" s="1"/>
      <c r="RM444" s="1"/>
      <c r="RN444" s="1"/>
      <c r="RO444" s="1"/>
      <c r="RP444" s="1"/>
      <c r="RQ444" s="1"/>
      <c r="RR444" s="1"/>
      <c r="RS444" s="1"/>
      <c r="RT444" s="1"/>
      <c r="RU444" s="1"/>
      <c r="RV444" s="1"/>
      <c r="RW444" s="1"/>
      <c r="RX444" s="1"/>
      <c r="RY444" s="1"/>
      <c r="RZ444" s="1"/>
      <c r="SA444" s="1"/>
      <c r="SB444" s="1"/>
      <c r="SC444" s="1"/>
      <c r="SD444" s="1"/>
      <c r="SE444" s="1"/>
      <c r="SF444" s="1"/>
      <c r="SG444" s="1"/>
      <c r="SH444" s="1"/>
      <c r="SI444" s="1"/>
      <c r="SJ444" s="1"/>
      <c r="SK444" s="1"/>
      <c r="SL444" s="1"/>
      <c r="SM444" s="1"/>
      <c r="SN444" s="1"/>
      <c r="SO444" s="1"/>
      <c r="SP444" s="1"/>
      <c r="SQ444" s="1"/>
      <c r="SR444" s="1"/>
      <c r="SS444" s="1"/>
      <c r="ST444" s="1"/>
      <c r="SU444" s="1"/>
      <c r="SV444" s="1"/>
      <c r="SW444" s="1"/>
      <c r="SX444" s="1"/>
      <c r="SY444" s="1"/>
      <c r="SZ444" s="1"/>
      <c r="TA444" s="1"/>
      <c r="TB444" s="1"/>
      <c r="TC444" s="1"/>
      <c r="TD444" s="1"/>
      <c r="TE444" s="1"/>
      <c r="TF444" s="1"/>
      <c r="TG444" s="1"/>
      <c r="TH444" s="1"/>
      <c r="TI444" s="1"/>
      <c r="TJ444" s="1"/>
      <c r="TK444" s="1"/>
      <c r="TL444" s="1"/>
      <c r="TM444" s="1"/>
      <c r="TN444" s="1"/>
      <c r="TO444" s="1"/>
      <c r="TP444" s="1"/>
      <c r="TQ444" s="1"/>
      <c r="TR444" s="1"/>
      <c r="TS444" s="1"/>
      <c r="TT444" s="1"/>
      <c r="TU444" s="1"/>
      <c r="TV444" s="1"/>
      <c r="TW444" s="1"/>
      <c r="TX444" s="1"/>
      <c r="TY444" s="1"/>
      <c r="TZ444" s="1"/>
      <c r="UA444" s="1"/>
      <c r="UB444" s="1"/>
      <c r="UC444" s="1"/>
      <c r="UD444" s="1"/>
      <c r="UE444" s="1"/>
      <c r="UF444" s="1"/>
      <c r="UG444" s="1"/>
      <c r="UH444" s="1"/>
      <c r="UI444" s="1"/>
      <c r="UJ444" s="1"/>
      <c r="UK444" s="1"/>
      <c r="UL444" s="1"/>
      <c r="UM444" s="1"/>
      <c r="UN444" s="1"/>
      <c r="UO444" s="1"/>
      <c r="UP444" s="1"/>
      <c r="UQ444" s="1"/>
      <c r="UR444" s="1"/>
      <c r="US444" s="1"/>
      <c r="UT444" s="1"/>
      <c r="UU444" s="1"/>
      <c r="UV444" s="1"/>
      <c r="UW444" s="1"/>
      <c r="UX444" s="1"/>
      <c r="UY444" s="1"/>
      <c r="UZ444" s="1"/>
      <c r="VA444" s="1"/>
      <c r="VB444" s="1"/>
      <c r="VC444" s="1"/>
      <c r="VD444" s="1"/>
      <c r="VE444" s="1"/>
      <c r="VF444" s="1"/>
      <c r="VG444" s="1"/>
      <c r="VH444" s="1"/>
      <c r="VI444" s="1"/>
      <c r="VJ444" s="1"/>
      <c r="VK444" s="1"/>
      <c r="VL444" s="1"/>
      <c r="VM444" s="1"/>
      <c r="VN444" s="1"/>
      <c r="VO444" s="1"/>
      <c r="VP444" s="1"/>
      <c r="VQ444" s="1"/>
      <c r="VR444" s="1"/>
      <c r="VS444" s="1"/>
      <c r="VT444" s="1"/>
      <c r="VU444" s="1"/>
      <c r="VV444" s="1"/>
      <c r="VW444" s="1"/>
      <c r="VX444" s="1"/>
      <c r="VY444" s="1"/>
      <c r="VZ444" s="1"/>
      <c r="WA444" s="1"/>
      <c r="WB444" s="1"/>
      <c r="WC444" s="1"/>
      <c r="WD444" s="1"/>
      <c r="WE444" s="1"/>
      <c r="WF444" s="1"/>
      <c r="WG444" s="1"/>
      <c r="WH444" s="1"/>
      <c r="WI444" s="1"/>
      <c r="WJ444" s="1"/>
      <c r="WK444" s="1"/>
      <c r="WL444" s="1"/>
      <c r="WM444" s="1"/>
      <c r="WN444" s="1"/>
      <c r="WO444" s="1"/>
      <c r="WP444" s="1"/>
      <c r="WQ444" s="1"/>
      <c r="WR444" s="1"/>
      <c r="WS444" s="1"/>
      <c r="WT444" s="1"/>
      <c r="WU444" s="1"/>
      <c r="WV444" s="1"/>
      <c r="WW444" s="1"/>
      <c r="WX444" s="1"/>
      <c r="WY444" s="1"/>
      <c r="WZ444" s="1"/>
      <c r="XA444" s="1"/>
      <c r="XB444" s="1"/>
      <c r="XC444" s="1"/>
      <c r="XD444" s="1"/>
      <c r="XE444" s="1"/>
      <c r="XF444" s="1"/>
      <c r="XG444" s="1"/>
      <c r="XH444" s="1"/>
      <c r="XI444" s="1"/>
      <c r="XJ444" s="1"/>
      <c r="XK444" s="1"/>
      <c r="XL444" s="1"/>
      <c r="XM444" s="1"/>
      <c r="XN444" s="1"/>
      <c r="XO444" s="1"/>
      <c r="XP444" s="1"/>
      <c r="XQ444" s="1"/>
      <c r="XR444" s="1"/>
      <c r="XS444" s="1"/>
      <c r="XT444" s="1"/>
      <c r="XU444" s="1"/>
      <c r="XV444" s="1"/>
      <c r="XW444" s="1"/>
      <c r="XX444" s="1"/>
      <c r="XY444" s="1"/>
      <c r="XZ444" s="1"/>
      <c r="YA444" s="1"/>
      <c r="YB444" s="1"/>
      <c r="YC444" s="1"/>
      <c r="YD444" s="1"/>
      <c r="YE444" s="1"/>
      <c r="YF444" s="1"/>
      <c r="YG444" s="1"/>
      <c r="YH444" s="1"/>
      <c r="YI444" s="1"/>
      <c r="YJ444" s="1"/>
      <c r="YK444" s="1"/>
      <c r="YL444" s="1"/>
      <c r="YM444" s="1"/>
      <c r="YN444" s="1"/>
      <c r="YO444" s="1"/>
      <c r="YP444" s="1"/>
      <c r="YQ444" s="1"/>
      <c r="YR444" s="1"/>
      <c r="YS444" s="1"/>
      <c r="YT444" s="1"/>
      <c r="YU444" s="1"/>
      <c r="YV444" s="1"/>
      <c r="YW444" s="1"/>
      <c r="YX444" s="1"/>
      <c r="YY444" s="1"/>
      <c r="YZ444" s="1"/>
      <c r="ZA444" s="1"/>
      <c r="ZB444" s="1"/>
      <c r="ZC444" s="1"/>
      <c r="ZD444" s="1"/>
      <c r="ZE444" s="1"/>
      <c r="ZF444" s="1"/>
      <c r="ZG444" s="1"/>
      <c r="ZH444" s="1"/>
      <c r="ZI444" s="1"/>
      <c r="ZJ444" s="1"/>
      <c r="ZK444" s="1"/>
      <c r="ZL444" s="1"/>
      <c r="ZM444" s="1"/>
      <c r="ZN444" s="1"/>
      <c r="ZO444" s="1"/>
      <c r="ZP444" s="1"/>
      <c r="ZQ444" s="1"/>
      <c r="ZR444" s="1"/>
      <c r="ZS444" s="1"/>
      <c r="ZT444" s="1"/>
      <c r="ZU444" s="1"/>
      <c r="ZV444" s="1"/>
      <c r="ZW444" s="1"/>
      <c r="ZX444" s="1"/>
      <c r="ZY444" s="1"/>
      <c r="ZZ444" s="1"/>
      <c r="AAA444" s="1"/>
      <c r="AAB444" s="1"/>
      <c r="AAC444" s="1"/>
      <c r="AAD444" s="1"/>
      <c r="AAE444" s="1"/>
      <c r="AAF444" s="1"/>
      <c r="AAG444" s="1"/>
      <c r="AAH444" s="1"/>
      <c r="AAI444" s="1"/>
      <c r="AAJ444" s="1"/>
      <c r="AAK444" s="1"/>
      <c r="AAL444" s="1"/>
      <c r="AAM444" s="1"/>
      <c r="AAN444" s="1"/>
      <c r="AAO444" s="1"/>
      <c r="AAP444" s="1"/>
      <c r="AAQ444" s="1"/>
      <c r="AAR444" s="1"/>
      <c r="AAS444" s="1"/>
      <c r="AAT444" s="1"/>
      <c r="AAU444" s="1"/>
      <c r="AAV444" s="1"/>
      <c r="AAW444" s="1"/>
      <c r="AAX444" s="1"/>
      <c r="AAY444" s="1"/>
      <c r="AAZ444" s="1"/>
      <c r="ABA444" s="1"/>
      <c r="ABB444" s="1"/>
      <c r="ABC444" s="1"/>
      <c r="ABD444" s="1"/>
      <c r="ABE444" s="1"/>
      <c r="ABF444" s="1"/>
      <c r="ABG444" s="1"/>
      <c r="ABH444" s="1"/>
      <c r="ABI444" s="1"/>
      <c r="ABJ444" s="1"/>
      <c r="ABK444" s="1"/>
      <c r="ABL444" s="1"/>
      <c r="ABM444" s="1"/>
      <c r="ABN444" s="1"/>
      <c r="ABO444" s="1"/>
      <c r="ABP444" s="1"/>
      <c r="ABQ444" s="1"/>
      <c r="ABR444" s="1"/>
      <c r="ABS444" s="1"/>
      <c r="ABT444" s="1"/>
      <c r="ABU444" s="1"/>
      <c r="ABV444" s="1"/>
      <c r="ABW444" s="1"/>
      <c r="ABX444" s="1"/>
      <c r="ABY444" s="1"/>
      <c r="ABZ444" s="1"/>
      <c r="ACA444" s="1"/>
      <c r="ACB444" s="1"/>
      <c r="ACC444" s="1"/>
      <c r="ACD444" s="1"/>
      <c r="ACE444" s="1"/>
      <c r="ACF444" s="1"/>
      <c r="ACG444" s="1"/>
      <c r="ACH444" s="1"/>
      <c r="ACI444" s="1"/>
      <c r="ACJ444" s="1"/>
      <c r="ACK444" s="1"/>
      <c r="ACL444" s="1"/>
      <c r="ACM444" s="1"/>
      <c r="ACN444" s="1"/>
      <c r="ACO444" s="1"/>
      <c r="ACP444" s="1"/>
      <c r="ACQ444" s="1"/>
      <c r="ACR444" s="1"/>
      <c r="ACS444" s="1"/>
      <c r="ACT444" s="1"/>
      <c r="ACU444" s="1"/>
      <c r="ACV444" s="1"/>
      <c r="ACW444" s="1"/>
      <c r="ACX444" s="1"/>
      <c r="ACY444" s="1"/>
      <c r="ACZ444" s="1"/>
      <c r="ADA444" s="1"/>
      <c r="ADB444" s="1"/>
      <c r="ADC444" s="1"/>
      <c r="ADD444" s="1"/>
      <c r="ADE444" s="1"/>
      <c r="ADF444" s="1"/>
      <c r="ADG444" s="1"/>
      <c r="ADH444" s="1"/>
      <c r="ADI444" s="1"/>
      <c r="ADJ444" s="1"/>
      <c r="ADK444" s="1"/>
      <c r="ADL444" s="1"/>
      <c r="ADM444" s="1"/>
      <c r="ADN444" s="1"/>
      <c r="ADO444" s="1"/>
      <c r="ADP444" s="1"/>
      <c r="ADQ444" s="1"/>
      <c r="ADR444" s="1"/>
      <c r="ADS444" s="1"/>
      <c r="ADT444" s="1"/>
      <c r="ADU444" s="1"/>
      <c r="ADV444" s="1"/>
    </row>
    <row r="445" spans="1:802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U445" s="1"/>
      <c r="OV445" s="1"/>
      <c r="OW445" s="1"/>
      <c r="OX445" s="1"/>
      <c r="OY445" s="1"/>
      <c r="OZ445" s="1"/>
      <c r="PA445" s="1"/>
      <c r="PB445" s="1"/>
      <c r="PC445" s="1"/>
      <c r="PD445" s="1"/>
      <c r="PE445" s="1"/>
      <c r="PF445" s="1"/>
      <c r="PG445" s="1"/>
      <c r="PH445" s="1"/>
      <c r="PI445" s="1"/>
      <c r="PJ445" s="1"/>
      <c r="PK445" s="1"/>
      <c r="PL445" s="1"/>
      <c r="PM445" s="1"/>
      <c r="PN445" s="1"/>
      <c r="PO445" s="1"/>
      <c r="PP445" s="1"/>
      <c r="PQ445" s="1"/>
      <c r="PR445" s="1"/>
      <c r="PS445" s="1"/>
      <c r="PT445" s="1"/>
      <c r="PU445" s="1"/>
      <c r="PV445" s="1"/>
      <c r="PW445" s="1"/>
      <c r="PX445" s="1"/>
      <c r="PY445" s="1"/>
      <c r="PZ445" s="1"/>
      <c r="QA445" s="1"/>
      <c r="QB445" s="1"/>
      <c r="QC445" s="1"/>
      <c r="QD445" s="1"/>
      <c r="QE445" s="1"/>
      <c r="QF445" s="1"/>
      <c r="QG445" s="1"/>
      <c r="QH445" s="1"/>
      <c r="QI445" s="1"/>
      <c r="QJ445" s="1"/>
      <c r="QK445" s="1"/>
      <c r="QL445" s="1"/>
      <c r="QM445" s="1"/>
      <c r="QN445" s="1"/>
      <c r="QO445" s="1"/>
      <c r="QP445" s="1"/>
      <c r="QQ445" s="1"/>
      <c r="QR445" s="1"/>
      <c r="QS445" s="1"/>
      <c r="QT445" s="1"/>
      <c r="QU445" s="1"/>
      <c r="QV445" s="1"/>
      <c r="QW445" s="1"/>
      <c r="QX445" s="1"/>
      <c r="QY445" s="1"/>
      <c r="QZ445" s="1"/>
      <c r="RA445" s="1"/>
      <c r="RB445" s="1"/>
      <c r="RC445" s="1"/>
      <c r="RD445" s="1"/>
      <c r="RE445" s="1"/>
      <c r="RF445" s="1"/>
      <c r="RG445" s="1"/>
      <c r="RH445" s="1"/>
      <c r="RI445" s="1"/>
      <c r="RJ445" s="1"/>
      <c r="RK445" s="1"/>
      <c r="RL445" s="1"/>
      <c r="RM445" s="1"/>
      <c r="RN445" s="1"/>
      <c r="RO445" s="1"/>
      <c r="RP445" s="1"/>
      <c r="RQ445" s="1"/>
      <c r="RR445" s="1"/>
      <c r="RS445" s="1"/>
      <c r="RT445" s="1"/>
      <c r="RU445" s="1"/>
      <c r="RV445" s="1"/>
      <c r="RW445" s="1"/>
      <c r="RX445" s="1"/>
      <c r="RY445" s="1"/>
      <c r="RZ445" s="1"/>
      <c r="SA445" s="1"/>
      <c r="SB445" s="1"/>
      <c r="SC445" s="1"/>
      <c r="SD445" s="1"/>
      <c r="SE445" s="1"/>
      <c r="SF445" s="1"/>
      <c r="SG445" s="1"/>
      <c r="SH445" s="1"/>
      <c r="SI445" s="1"/>
      <c r="SJ445" s="1"/>
      <c r="SK445" s="1"/>
      <c r="SL445" s="1"/>
      <c r="SM445" s="1"/>
      <c r="SN445" s="1"/>
      <c r="SO445" s="1"/>
      <c r="SP445" s="1"/>
      <c r="SQ445" s="1"/>
      <c r="SR445" s="1"/>
      <c r="SS445" s="1"/>
      <c r="ST445" s="1"/>
      <c r="SU445" s="1"/>
      <c r="SV445" s="1"/>
      <c r="SW445" s="1"/>
      <c r="SX445" s="1"/>
      <c r="SY445" s="1"/>
      <c r="SZ445" s="1"/>
      <c r="TA445" s="1"/>
      <c r="TB445" s="1"/>
      <c r="TC445" s="1"/>
      <c r="TD445" s="1"/>
      <c r="TE445" s="1"/>
      <c r="TF445" s="1"/>
      <c r="TG445" s="1"/>
      <c r="TH445" s="1"/>
      <c r="TI445" s="1"/>
      <c r="TJ445" s="1"/>
      <c r="TK445" s="1"/>
      <c r="TL445" s="1"/>
      <c r="TM445" s="1"/>
      <c r="TN445" s="1"/>
      <c r="TO445" s="1"/>
      <c r="TP445" s="1"/>
      <c r="TQ445" s="1"/>
      <c r="TR445" s="1"/>
      <c r="TS445" s="1"/>
      <c r="TT445" s="1"/>
      <c r="TU445" s="1"/>
      <c r="TV445" s="1"/>
      <c r="TW445" s="1"/>
      <c r="TX445" s="1"/>
      <c r="TY445" s="1"/>
      <c r="TZ445" s="1"/>
      <c r="UA445" s="1"/>
      <c r="UB445" s="1"/>
      <c r="UC445" s="1"/>
      <c r="UD445" s="1"/>
      <c r="UE445" s="1"/>
      <c r="UF445" s="1"/>
      <c r="UG445" s="1"/>
      <c r="UH445" s="1"/>
      <c r="UI445" s="1"/>
      <c r="UJ445" s="1"/>
      <c r="UK445" s="1"/>
      <c r="UL445" s="1"/>
      <c r="UM445" s="1"/>
      <c r="UN445" s="1"/>
      <c r="UO445" s="1"/>
      <c r="UP445" s="1"/>
      <c r="UQ445" s="1"/>
      <c r="UR445" s="1"/>
      <c r="US445" s="1"/>
      <c r="UT445" s="1"/>
      <c r="UU445" s="1"/>
      <c r="UV445" s="1"/>
      <c r="UW445" s="1"/>
      <c r="UX445" s="1"/>
      <c r="UY445" s="1"/>
      <c r="UZ445" s="1"/>
      <c r="VA445" s="1"/>
      <c r="VB445" s="1"/>
      <c r="VC445" s="1"/>
      <c r="VD445" s="1"/>
      <c r="VE445" s="1"/>
      <c r="VF445" s="1"/>
      <c r="VG445" s="1"/>
      <c r="VH445" s="1"/>
      <c r="VI445" s="1"/>
      <c r="VJ445" s="1"/>
      <c r="VK445" s="1"/>
      <c r="VL445" s="1"/>
      <c r="VM445" s="1"/>
      <c r="VN445" s="1"/>
      <c r="VO445" s="1"/>
      <c r="VP445" s="1"/>
      <c r="VQ445" s="1"/>
      <c r="VR445" s="1"/>
      <c r="VS445" s="1"/>
      <c r="VT445" s="1"/>
      <c r="VU445" s="1"/>
      <c r="VV445" s="1"/>
      <c r="VW445" s="1"/>
      <c r="VX445" s="1"/>
      <c r="VY445" s="1"/>
      <c r="VZ445" s="1"/>
      <c r="WA445" s="1"/>
      <c r="WB445" s="1"/>
      <c r="WC445" s="1"/>
      <c r="WD445" s="1"/>
      <c r="WE445" s="1"/>
      <c r="WF445" s="1"/>
      <c r="WG445" s="1"/>
      <c r="WH445" s="1"/>
      <c r="WI445" s="1"/>
      <c r="WJ445" s="1"/>
      <c r="WK445" s="1"/>
      <c r="WL445" s="1"/>
      <c r="WM445" s="1"/>
      <c r="WN445" s="1"/>
      <c r="WO445" s="1"/>
      <c r="WP445" s="1"/>
      <c r="WQ445" s="1"/>
      <c r="WR445" s="1"/>
      <c r="WS445" s="1"/>
      <c r="WT445" s="1"/>
      <c r="WU445" s="1"/>
      <c r="WV445" s="1"/>
      <c r="WW445" s="1"/>
      <c r="WX445" s="1"/>
      <c r="WY445" s="1"/>
      <c r="WZ445" s="1"/>
      <c r="XA445" s="1"/>
      <c r="XB445" s="1"/>
      <c r="XC445" s="1"/>
      <c r="XD445" s="1"/>
      <c r="XE445" s="1"/>
      <c r="XF445" s="1"/>
      <c r="XG445" s="1"/>
      <c r="XH445" s="1"/>
      <c r="XI445" s="1"/>
      <c r="XJ445" s="1"/>
      <c r="XK445" s="1"/>
      <c r="XL445" s="1"/>
      <c r="XM445" s="1"/>
      <c r="XN445" s="1"/>
      <c r="XO445" s="1"/>
      <c r="XP445" s="1"/>
      <c r="XQ445" s="1"/>
      <c r="XR445" s="1"/>
      <c r="XS445" s="1"/>
      <c r="XT445" s="1"/>
      <c r="XU445" s="1"/>
      <c r="XV445" s="1"/>
      <c r="XW445" s="1"/>
      <c r="XX445" s="1"/>
      <c r="XY445" s="1"/>
      <c r="XZ445" s="1"/>
      <c r="YA445" s="1"/>
      <c r="YB445" s="1"/>
      <c r="YC445" s="1"/>
      <c r="YD445" s="1"/>
      <c r="YE445" s="1"/>
      <c r="YF445" s="1"/>
      <c r="YG445" s="1"/>
      <c r="YH445" s="1"/>
      <c r="YI445" s="1"/>
      <c r="YJ445" s="1"/>
      <c r="YK445" s="1"/>
      <c r="YL445" s="1"/>
      <c r="YM445" s="1"/>
      <c r="YN445" s="1"/>
      <c r="YO445" s="1"/>
      <c r="YP445" s="1"/>
      <c r="YQ445" s="1"/>
      <c r="YR445" s="1"/>
      <c r="YS445" s="1"/>
      <c r="YT445" s="1"/>
      <c r="YU445" s="1"/>
      <c r="YV445" s="1"/>
      <c r="YW445" s="1"/>
      <c r="YX445" s="1"/>
      <c r="YY445" s="1"/>
      <c r="YZ445" s="1"/>
      <c r="ZA445" s="1"/>
      <c r="ZB445" s="1"/>
      <c r="ZC445" s="1"/>
      <c r="ZD445" s="1"/>
      <c r="ZE445" s="1"/>
      <c r="ZF445" s="1"/>
      <c r="ZG445" s="1"/>
      <c r="ZH445" s="1"/>
      <c r="ZI445" s="1"/>
      <c r="ZJ445" s="1"/>
      <c r="ZK445" s="1"/>
      <c r="ZL445" s="1"/>
      <c r="ZM445" s="1"/>
      <c r="ZN445" s="1"/>
      <c r="ZO445" s="1"/>
      <c r="ZP445" s="1"/>
      <c r="ZQ445" s="1"/>
      <c r="ZR445" s="1"/>
      <c r="ZS445" s="1"/>
      <c r="ZT445" s="1"/>
      <c r="ZU445" s="1"/>
      <c r="ZV445" s="1"/>
      <c r="ZW445" s="1"/>
      <c r="ZX445" s="1"/>
      <c r="ZY445" s="1"/>
      <c r="ZZ445" s="1"/>
      <c r="AAA445" s="1"/>
      <c r="AAB445" s="1"/>
      <c r="AAC445" s="1"/>
      <c r="AAD445" s="1"/>
      <c r="AAE445" s="1"/>
      <c r="AAF445" s="1"/>
      <c r="AAG445" s="1"/>
      <c r="AAH445" s="1"/>
      <c r="AAI445" s="1"/>
      <c r="AAJ445" s="1"/>
      <c r="AAK445" s="1"/>
      <c r="AAL445" s="1"/>
      <c r="AAM445" s="1"/>
      <c r="AAN445" s="1"/>
      <c r="AAO445" s="1"/>
      <c r="AAP445" s="1"/>
      <c r="AAQ445" s="1"/>
      <c r="AAR445" s="1"/>
      <c r="AAS445" s="1"/>
      <c r="AAT445" s="1"/>
      <c r="AAU445" s="1"/>
      <c r="AAV445" s="1"/>
      <c r="AAW445" s="1"/>
      <c r="AAX445" s="1"/>
      <c r="AAY445" s="1"/>
      <c r="AAZ445" s="1"/>
      <c r="ABA445" s="1"/>
      <c r="ABB445" s="1"/>
      <c r="ABC445" s="1"/>
      <c r="ABD445" s="1"/>
      <c r="ABE445" s="1"/>
      <c r="ABF445" s="1"/>
      <c r="ABG445" s="1"/>
      <c r="ABH445" s="1"/>
      <c r="ABI445" s="1"/>
      <c r="ABJ445" s="1"/>
      <c r="ABK445" s="1"/>
      <c r="ABL445" s="1"/>
      <c r="ABM445" s="1"/>
      <c r="ABN445" s="1"/>
      <c r="ABO445" s="1"/>
      <c r="ABP445" s="1"/>
      <c r="ABQ445" s="1"/>
      <c r="ABR445" s="1"/>
      <c r="ABS445" s="1"/>
      <c r="ABT445" s="1"/>
      <c r="ABU445" s="1"/>
      <c r="ABV445" s="1"/>
      <c r="ABW445" s="1"/>
      <c r="ABX445" s="1"/>
      <c r="ABY445" s="1"/>
      <c r="ABZ445" s="1"/>
      <c r="ACA445" s="1"/>
      <c r="ACB445" s="1"/>
      <c r="ACC445" s="1"/>
      <c r="ACD445" s="1"/>
      <c r="ACE445" s="1"/>
      <c r="ACF445" s="1"/>
      <c r="ACG445" s="1"/>
      <c r="ACH445" s="1"/>
      <c r="ACI445" s="1"/>
      <c r="ACJ445" s="1"/>
      <c r="ACK445" s="1"/>
      <c r="ACL445" s="1"/>
      <c r="ACM445" s="1"/>
      <c r="ACN445" s="1"/>
      <c r="ACO445" s="1"/>
      <c r="ACP445" s="1"/>
      <c r="ACQ445" s="1"/>
      <c r="ACR445" s="1"/>
      <c r="ACS445" s="1"/>
      <c r="ACT445" s="1"/>
      <c r="ACU445" s="1"/>
      <c r="ACV445" s="1"/>
      <c r="ACW445" s="1"/>
      <c r="ACX445" s="1"/>
      <c r="ACY445" s="1"/>
      <c r="ACZ445" s="1"/>
      <c r="ADA445" s="1"/>
      <c r="ADB445" s="1"/>
      <c r="ADC445" s="1"/>
      <c r="ADD445" s="1"/>
      <c r="ADE445" s="1"/>
      <c r="ADF445" s="1"/>
      <c r="ADG445" s="1"/>
      <c r="ADH445" s="1"/>
      <c r="ADI445" s="1"/>
      <c r="ADJ445" s="1"/>
      <c r="ADK445" s="1"/>
      <c r="ADL445" s="1"/>
      <c r="ADM445" s="1"/>
      <c r="ADN445" s="1"/>
      <c r="ADO445" s="1"/>
      <c r="ADP445" s="1"/>
      <c r="ADQ445" s="1"/>
      <c r="ADR445" s="1"/>
      <c r="ADS445" s="1"/>
      <c r="ADT445" s="1"/>
      <c r="ADU445" s="1"/>
      <c r="ADV445" s="1"/>
    </row>
    <row r="446" spans="1:802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  <c r="OU446" s="1"/>
      <c r="OV446" s="1"/>
      <c r="OW446" s="1"/>
      <c r="OX446" s="1"/>
      <c r="OY446" s="1"/>
      <c r="OZ446" s="1"/>
      <c r="PA446" s="1"/>
      <c r="PB446" s="1"/>
      <c r="PC446" s="1"/>
      <c r="PD446" s="1"/>
      <c r="PE446" s="1"/>
      <c r="PF446" s="1"/>
      <c r="PG446" s="1"/>
      <c r="PH446" s="1"/>
      <c r="PI446" s="1"/>
      <c r="PJ446" s="1"/>
      <c r="PK446" s="1"/>
      <c r="PL446" s="1"/>
      <c r="PM446" s="1"/>
      <c r="PN446" s="1"/>
      <c r="PO446" s="1"/>
      <c r="PP446" s="1"/>
      <c r="PQ446" s="1"/>
      <c r="PR446" s="1"/>
      <c r="PS446" s="1"/>
      <c r="PT446" s="1"/>
      <c r="PU446" s="1"/>
      <c r="PV446" s="1"/>
      <c r="PW446" s="1"/>
      <c r="PX446" s="1"/>
      <c r="PY446" s="1"/>
      <c r="PZ446" s="1"/>
      <c r="QA446" s="1"/>
      <c r="QB446" s="1"/>
      <c r="QC446" s="1"/>
      <c r="QD446" s="1"/>
      <c r="QE446" s="1"/>
      <c r="QF446" s="1"/>
      <c r="QG446" s="1"/>
      <c r="QH446" s="1"/>
      <c r="QI446" s="1"/>
      <c r="QJ446" s="1"/>
      <c r="QK446" s="1"/>
      <c r="QL446" s="1"/>
      <c r="QM446" s="1"/>
      <c r="QN446" s="1"/>
      <c r="QO446" s="1"/>
      <c r="QP446" s="1"/>
      <c r="QQ446" s="1"/>
      <c r="QR446" s="1"/>
      <c r="QS446" s="1"/>
      <c r="QT446" s="1"/>
      <c r="QU446" s="1"/>
      <c r="QV446" s="1"/>
      <c r="QW446" s="1"/>
      <c r="QX446" s="1"/>
      <c r="QY446" s="1"/>
      <c r="QZ446" s="1"/>
      <c r="RA446" s="1"/>
      <c r="RB446" s="1"/>
      <c r="RC446" s="1"/>
      <c r="RD446" s="1"/>
      <c r="RE446" s="1"/>
      <c r="RF446" s="1"/>
      <c r="RG446" s="1"/>
      <c r="RH446" s="1"/>
      <c r="RI446" s="1"/>
      <c r="RJ446" s="1"/>
      <c r="RK446" s="1"/>
      <c r="RL446" s="1"/>
      <c r="RM446" s="1"/>
      <c r="RN446" s="1"/>
      <c r="RO446" s="1"/>
      <c r="RP446" s="1"/>
      <c r="RQ446" s="1"/>
      <c r="RR446" s="1"/>
      <c r="RS446" s="1"/>
      <c r="RT446" s="1"/>
      <c r="RU446" s="1"/>
      <c r="RV446" s="1"/>
      <c r="RW446" s="1"/>
      <c r="RX446" s="1"/>
      <c r="RY446" s="1"/>
      <c r="RZ446" s="1"/>
      <c r="SA446" s="1"/>
      <c r="SB446" s="1"/>
      <c r="SC446" s="1"/>
      <c r="SD446" s="1"/>
      <c r="SE446" s="1"/>
      <c r="SF446" s="1"/>
      <c r="SG446" s="1"/>
      <c r="SH446" s="1"/>
      <c r="SI446" s="1"/>
      <c r="SJ446" s="1"/>
      <c r="SK446" s="1"/>
      <c r="SL446" s="1"/>
      <c r="SM446" s="1"/>
      <c r="SN446" s="1"/>
      <c r="SO446" s="1"/>
      <c r="SP446" s="1"/>
      <c r="SQ446" s="1"/>
      <c r="SR446" s="1"/>
      <c r="SS446" s="1"/>
      <c r="ST446" s="1"/>
      <c r="SU446" s="1"/>
      <c r="SV446" s="1"/>
      <c r="SW446" s="1"/>
      <c r="SX446" s="1"/>
      <c r="SY446" s="1"/>
      <c r="SZ446" s="1"/>
      <c r="TA446" s="1"/>
      <c r="TB446" s="1"/>
      <c r="TC446" s="1"/>
      <c r="TD446" s="1"/>
      <c r="TE446" s="1"/>
      <c r="TF446" s="1"/>
      <c r="TG446" s="1"/>
      <c r="TH446" s="1"/>
      <c r="TI446" s="1"/>
      <c r="TJ446" s="1"/>
      <c r="TK446" s="1"/>
      <c r="TL446" s="1"/>
      <c r="TM446" s="1"/>
      <c r="TN446" s="1"/>
      <c r="TO446" s="1"/>
      <c r="TP446" s="1"/>
      <c r="TQ446" s="1"/>
      <c r="TR446" s="1"/>
      <c r="TS446" s="1"/>
      <c r="TT446" s="1"/>
      <c r="TU446" s="1"/>
      <c r="TV446" s="1"/>
      <c r="TW446" s="1"/>
      <c r="TX446" s="1"/>
      <c r="TY446" s="1"/>
      <c r="TZ446" s="1"/>
      <c r="UA446" s="1"/>
      <c r="UB446" s="1"/>
      <c r="UC446" s="1"/>
      <c r="UD446" s="1"/>
      <c r="UE446" s="1"/>
      <c r="UF446" s="1"/>
      <c r="UG446" s="1"/>
      <c r="UH446" s="1"/>
      <c r="UI446" s="1"/>
      <c r="UJ446" s="1"/>
      <c r="UK446" s="1"/>
      <c r="UL446" s="1"/>
      <c r="UM446" s="1"/>
      <c r="UN446" s="1"/>
      <c r="UO446" s="1"/>
      <c r="UP446" s="1"/>
      <c r="UQ446" s="1"/>
      <c r="UR446" s="1"/>
      <c r="US446" s="1"/>
      <c r="UT446" s="1"/>
      <c r="UU446" s="1"/>
      <c r="UV446" s="1"/>
      <c r="UW446" s="1"/>
      <c r="UX446" s="1"/>
      <c r="UY446" s="1"/>
      <c r="UZ446" s="1"/>
      <c r="VA446" s="1"/>
      <c r="VB446" s="1"/>
      <c r="VC446" s="1"/>
      <c r="VD446" s="1"/>
      <c r="VE446" s="1"/>
      <c r="VF446" s="1"/>
      <c r="VG446" s="1"/>
      <c r="VH446" s="1"/>
      <c r="VI446" s="1"/>
      <c r="VJ446" s="1"/>
      <c r="VK446" s="1"/>
      <c r="VL446" s="1"/>
      <c r="VM446" s="1"/>
      <c r="VN446" s="1"/>
      <c r="VO446" s="1"/>
      <c r="VP446" s="1"/>
      <c r="VQ446" s="1"/>
      <c r="VR446" s="1"/>
      <c r="VS446" s="1"/>
      <c r="VT446" s="1"/>
      <c r="VU446" s="1"/>
      <c r="VV446" s="1"/>
      <c r="VW446" s="1"/>
      <c r="VX446" s="1"/>
      <c r="VY446" s="1"/>
      <c r="VZ446" s="1"/>
      <c r="WA446" s="1"/>
      <c r="WB446" s="1"/>
      <c r="WC446" s="1"/>
      <c r="WD446" s="1"/>
      <c r="WE446" s="1"/>
      <c r="WF446" s="1"/>
      <c r="WG446" s="1"/>
      <c r="WH446" s="1"/>
      <c r="WI446" s="1"/>
      <c r="WJ446" s="1"/>
      <c r="WK446" s="1"/>
      <c r="WL446" s="1"/>
      <c r="WM446" s="1"/>
      <c r="WN446" s="1"/>
      <c r="WO446" s="1"/>
      <c r="WP446" s="1"/>
      <c r="WQ446" s="1"/>
      <c r="WR446" s="1"/>
      <c r="WS446" s="1"/>
      <c r="WT446" s="1"/>
      <c r="WU446" s="1"/>
      <c r="WV446" s="1"/>
      <c r="WW446" s="1"/>
      <c r="WX446" s="1"/>
      <c r="WY446" s="1"/>
      <c r="WZ446" s="1"/>
      <c r="XA446" s="1"/>
      <c r="XB446" s="1"/>
      <c r="XC446" s="1"/>
      <c r="XD446" s="1"/>
      <c r="XE446" s="1"/>
      <c r="XF446" s="1"/>
      <c r="XG446" s="1"/>
      <c r="XH446" s="1"/>
      <c r="XI446" s="1"/>
      <c r="XJ446" s="1"/>
      <c r="XK446" s="1"/>
      <c r="XL446" s="1"/>
      <c r="XM446" s="1"/>
      <c r="XN446" s="1"/>
      <c r="XO446" s="1"/>
      <c r="XP446" s="1"/>
      <c r="XQ446" s="1"/>
      <c r="XR446" s="1"/>
      <c r="XS446" s="1"/>
      <c r="XT446" s="1"/>
      <c r="XU446" s="1"/>
      <c r="XV446" s="1"/>
      <c r="XW446" s="1"/>
      <c r="XX446" s="1"/>
      <c r="XY446" s="1"/>
      <c r="XZ446" s="1"/>
      <c r="YA446" s="1"/>
      <c r="YB446" s="1"/>
      <c r="YC446" s="1"/>
      <c r="YD446" s="1"/>
      <c r="YE446" s="1"/>
      <c r="YF446" s="1"/>
      <c r="YG446" s="1"/>
      <c r="YH446" s="1"/>
      <c r="YI446" s="1"/>
      <c r="YJ446" s="1"/>
      <c r="YK446" s="1"/>
      <c r="YL446" s="1"/>
      <c r="YM446" s="1"/>
      <c r="YN446" s="1"/>
      <c r="YO446" s="1"/>
      <c r="YP446" s="1"/>
      <c r="YQ446" s="1"/>
      <c r="YR446" s="1"/>
      <c r="YS446" s="1"/>
      <c r="YT446" s="1"/>
      <c r="YU446" s="1"/>
      <c r="YV446" s="1"/>
      <c r="YW446" s="1"/>
      <c r="YX446" s="1"/>
      <c r="YY446" s="1"/>
      <c r="YZ446" s="1"/>
      <c r="ZA446" s="1"/>
      <c r="ZB446" s="1"/>
      <c r="ZC446" s="1"/>
      <c r="ZD446" s="1"/>
      <c r="ZE446" s="1"/>
      <c r="ZF446" s="1"/>
      <c r="ZG446" s="1"/>
      <c r="ZH446" s="1"/>
      <c r="ZI446" s="1"/>
      <c r="ZJ446" s="1"/>
      <c r="ZK446" s="1"/>
      <c r="ZL446" s="1"/>
      <c r="ZM446" s="1"/>
      <c r="ZN446" s="1"/>
      <c r="ZO446" s="1"/>
      <c r="ZP446" s="1"/>
      <c r="ZQ446" s="1"/>
      <c r="ZR446" s="1"/>
      <c r="ZS446" s="1"/>
      <c r="ZT446" s="1"/>
      <c r="ZU446" s="1"/>
      <c r="ZV446" s="1"/>
      <c r="ZW446" s="1"/>
      <c r="ZX446" s="1"/>
      <c r="ZY446" s="1"/>
      <c r="ZZ446" s="1"/>
      <c r="AAA446" s="1"/>
      <c r="AAB446" s="1"/>
      <c r="AAC446" s="1"/>
      <c r="AAD446" s="1"/>
      <c r="AAE446" s="1"/>
      <c r="AAF446" s="1"/>
      <c r="AAG446" s="1"/>
      <c r="AAH446" s="1"/>
      <c r="AAI446" s="1"/>
      <c r="AAJ446" s="1"/>
      <c r="AAK446" s="1"/>
      <c r="AAL446" s="1"/>
      <c r="AAM446" s="1"/>
      <c r="AAN446" s="1"/>
      <c r="AAO446" s="1"/>
      <c r="AAP446" s="1"/>
      <c r="AAQ446" s="1"/>
      <c r="AAR446" s="1"/>
      <c r="AAS446" s="1"/>
      <c r="AAT446" s="1"/>
      <c r="AAU446" s="1"/>
      <c r="AAV446" s="1"/>
      <c r="AAW446" s="1"/>
      <c r="AAX446" s="1"/>
      <c r="AAY446" s="1"/>
      <c r="AAZ446" s="1"/>
      <c r="ABA446" s="1"/>
      <c r="ABB446" s="1"/>
      <c r="ABC446" s="1"/>
      <c r="ABD446" s="1"/>
      <c r="ABE446" s="1"/>
      <c r="ABF446" s="1"/>
      <c r="ABG446" s="1"/>
      <c r="ABH446" s="1"/>
      <c r="ABI446" s="1"/>
      <c r="ABJ446" s="1"/>
      <c r="ABK446" s="1"/>
      <c r="ABL446" s="1"/>
      <c r="ABM446" s="1"/>
      <c r="ABN446" s="1"/>
      <c r="ABO446" s="1"/>
      <c r="ABP446" s="1"/>
      <c r="ABQ446" s="1"/>
      <c r="ABR446" s="1"/>
      <c r="ABS446" s="1"/>
      <c r="ABT446" s="1"/>
      <c r="ABU446" s="1"/>
      <c r="ABV446" s="1"/>
      <c r="ABW446" s="1"/>
      <c r="ABX446" s="1"/>
      <c r="ABY446" s="1"/>
      <c r="ABZ446" s="1"/>
      <c r="ACA446" s="1"/>
      <c r="ACB446" s="1"/>
      <c r="ACC446" s="1"/>
      <c r="ACD446" s="1"/>
      <c r="ACE446" s="1"/>
      <c r="ACF446" s="1"/>
      <c r="ACG446" s="1"/>
      <c r="ACH446" s="1"/>
      <c r="ACI446" s="1"/>
      <c r="ACJ446" s="1"/>
      <c r="ACK446" s="1"/>
      <c r="ACL446" s="1"/>
      <c r="ACM446" s="1"/>
      <c r="ACN446" s="1"/>
      <c r="ACO446" s="1"/>
      <c r="ACP446" s="1"/>
      <c r="ACQ446" s="1"/>
      <c r="ACR446" s="1"/>
      <c r="ACS446" s="1"/>
      <c r="ACT446" s="1"/>
      <c r="ACU446" s="1"/>
      <c r="ACV446" s="1"/>
      <c r="ACW446" s="1"/>
      <c r="ACX446" s="1"/>
      <c r="ACY446" s="1"/>
      <c r="ACZ446" s="1"/>
      <c r="ADA446" s="1"/>
      <c r="ADB446" s="1"/>
      <c r="ADC446" s="1"/>
      <c r="ADD446" s="1"/>
      <c r="ADE446" s="1"/>
      <c r="ADF446" s="1"/>
      <c r="ADG446" s="1"/>
      <c r="ADH446" s="1"/>
      <c r="ADI446" s="1"/>
      <c r="ADJ446" s="1"/>
      <c r="ADK446" s="1"/>
      <c r="ADL446" s="1"/>
      <c r="ADM446" s="1"/>
      <c r="ADN446" s="1"/>
      <c r="ADO446" s="1"/>
      <c r="ADP446" s="1"/>
      <c r="ADQ446" s="1"/>
      <c r="ADR446" s="1"/>
      <c r="ADS446" s="1"/>
      <c r="ADT446" s="1"/>
      <c r="ADU446" s="1"/>
      <c r="ADV446" s="1"/>
    </row>
    <row r="447" spans="1:802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I447" s="1"/>
      <c r="PJ447" s="1"/>
      <c r="PK447" s="1"/>
      <c r="PL447" s="1"/>
      <c r="PM447" s="1"/>
      <c r="PN447" s="1"/>
      <c r="PO447" s="1"/>
      <c r="PP447" s="1"/>
      <c r="PQ447" s="1"/>
      <c r="PR447" s="1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1"/>
      <c r="QD447" s="1"/>
      <c r="QE447" s="1"/>
      <c r="QF447" s="1"/>
      <c r="QG447" s="1"/>
      <c r="QH447" s="1"/>
      <c r="QI447" s="1"/>
      <c r="QJ447" s="1"/>
      <c r="QK447" s="1"/>
      <c r="QL447" s="1"/>
      <c r="QM447" s="1"/>
      <c r="QN447" s="1"/>
      <c r="QO447" s="1"/>
      <c r="QP447" s="1"/>
      <c r="QQ447" s="1"/>
      <c r="QR447" s="1"/>
      <c r="QS447" s="1"/>
      <c r="QT447" s="1"/>
      <c r="QU447" s="1"/>
      <c r="QV447" s="1"/>
      <c r="QW447" s="1"/>
      <c r="QX447" s="1"/>
      <c r="QY447" s="1"/>
      <c r="QZ447" s="1"/>
      <c r="RA447" s="1"/>
      <c r="RB447" s="1"/>
      <c r="RC447" s="1"/>
      <c r="RD447" s="1"/>
      <c r="RE447" s="1"/>
      <c r="RF447" s="1"/>
      <c r="RG447" s="1"/>
      <c r="RH447" s="1"/>
      <c r="RI447" s="1"/>
      <c r="RJ447" s="1"/>
      <c r="RK447" s="1"/>
      <c r="RL447" s="1"/>
      <c r="RM447" s="1"/>
      <c r="RN447" s="1"/>
      <c r="RO447" s="1"/>
      <c r="RP447" s="1"/>
      <c r="RQ447" s="1"/>
      <c r="RR447" s="1"/>
      <c r="RS447" s="1"/>
      <c r="RT447" s="1"/>
      <c r="RU447" s="1"/>
      <c r="RV447" s="1"/>
      <c r="RW447" s="1"/>
      <c r="RX447" s="1"/>
      <c r="RY447" s="1"/>
      <c r="RZ447" s="1"/>
      <c r="SA447" s="1"/>
      <c r="SB447" s="1"/>
      <c r="SC447" s="1"/>
      <c r="SD447" s="1"/>
      <c r="SE447" s="1"/>
      <c r="SF447" s="1"/>
      <c r="SG447" s="1"/>
      <c r="SH447" s="1"/>
      <c r="SI447" s="1"/>
      <c r="SJ447" s="1"/>
      <c r="SK447" s="1"/>
      <c r="SL447" s="1"/>
      <c r="SM447" s="1"/>
      <c r="SN447" s="1"/>
      <c r="SO447" s="1"/>
      <c r="SP447" s="1"/>
      <c r="SQ447" s="1"/>
      <c r="SR447" s="1"/>
      <c r="SS447" s="1"/>
      <c r="ST447" s="1"/>
      <c r="SU447" s="1"/>
      <c r="SV447" s="1"/>
      <c r="SW447" s="1"/>
      <c r="SX447" s="1"/>
      <c r="SY447" s="1"/>
      <c r="SZ447" s="1"/>
      <c r="TA447" s="1"/>
      <c r="TB447" s="1"/>
      <c r="TC447" s="1"/>
      <c r="TD447" s="1"/>
      <c r="TE447" s="1"/>
      <c r="TF447" s="1"/>
      <c r="TG447" s="1"/>
      <c r="TH447" s="1"/>
      <c r="TI447" s="1"/>
      <c r="TJ447" s="1"/>
      <c r="TK447" s="1"/>
      <c r="TL447" s="1"/>
      <c r="TM447" s="1"/>
      <c r="TN447" s="1"/>
      <c r="TO447" s="1"/>
      <c r="TP447" s="1"/>
      <c r="TQ447" s="1"/>
      <c r="TR447" s="1"/>
      <c r="TS447" s="1"/>
      <c r="TT447" s="1"/>
      <c r="TU447" s="1"/>
      <c r="TV447" s="1"/>
      <c r="TW447" s="1"/>
      <c r="TX447" s="1"/>
      <c r="TY447" s="1"/>
      <c r="TZ447" s="1"/>
      <c r="UA447" s="1"/>
      <c r="UB447" s="1"/>
      <c r="UC447" s="1"/>
      <c r="UD447" s="1"/>
      <c r="UE447" s="1"/>
      <c r="UF447" s="1"/>
      <c r="UG447" s="1"/>
      <c r="UH447" s="1"/>
      <c r="UI447" s="1"/>
      <c r="UJ447" s="1"/>
      <c r="UK447" s="1"/>
      <c r="UL447" s="1"/>
      <c r="UM447" s="1"/>
      <c r="UN447" s="1"/>
      <c r="UO447" s="1"/>
      <c r="UP447" s="1"/>
      <c r="UQ447" s="1"/>
      <c r="UR447" s="1"/>
      <c r="US447" s="1"/>
      <c r="UT447" s="1"/>
      <c r="UU447" s="1"/>
      <c r="UV447" s="1"/>
      <c r="UW447" s="1"/>
      <c r="UX447" s="1"/>
      <c r="UY447" s="1"/>
      <c r="UZ447" s="1"/>
      <c r="VA447" s="1"/>
      <c r="VB447" s="1"/>
      <c r="VC447" s="1"/>
      <c r="VD447" s="1"/>
      <c r="VE447" s="1"/>
      <c r="VF447" s="1"/>
      <c r="VG447" s="1"/>
      <c r="VH447" s="1"/>
      <c r="VI447" s="1"/>
      <c r="VJ447" s="1"/>
      <c r="VK447" s="1"/>
      <c r="VL447" s="1"/>
      <c r="VM447" s="1"/>
      <c r="VN447" s="1"/>
      <c r="VO447" s="1"/>
      <c r="VP447" s="1"/>
      <c r="VQ447" s="1"/>
      <c r="VR447" s="1"/>
      <c r="VS447" s="1"/>
      <c r="VT447" s="1"/>
      <c r="VU447" s="1"/>
      <c r="VV447" s="1"/>
      <c r="VW447" s="1"/>
      <c r="VX447" s="1"/>
      <c r="VY447" s="1"/>
      <c r="VZ447" s="1"/>
      <c r="WA447" s="1"/>
      <c r="WB447" s="1"/>
      <c r="WC447" s="1"/>
      <c r="WD447" s="1"/>
      <c r="WE447" s="1"/>
      <c r="WF447" s="1"/>
      <c r="WG447" s="1"/>
      <c r="WH447" s="1"/>
      <c r="WI447" s="1"/>
      <c r="WJ447" s="1"/>
      <c r="WK447" s="1"/>
      <c r="WL447" s="1"/>
      <c r="WM447" s="1"/>
      <c r="WN447" s="1"/>
      <c r="WO447" s="1"/>
      <c r="WP447" s="1"/>
      <c r="WQ447" s="1"/>
      <c r="WR447" s="1"/>
      <c r="WS447" s="1"/>
      <c r="WT447" s="1"/>
      <c r="WU447" s="1"/>
      <c r="WV447" s="1"/>
      <c r="WW447" s="1"/>
      <c r="WX447" s="1"/>
      <c r="WY447" s="1"/>
      <c r="WZ447" s="1"/>
      <c r="XA447" s="1"/>
      <c r="XB447" s="1"/>
      <c r="XC447" s="1"/>
      <c r="XD447" s="1"/>
      <c r="XE447" s="1"/>
      <c r="XF447" s="1"/>
      <c r="XG447" s="1"/>
      <c r="XH447" s="1"/>
      <c r="XI447" s="1"/>
      <c r="XJ447" s="1"/>
      <c r="XK447" s="1"/>
      <c r="XL447" s="1"/>
      <c r="XM447" s="1"/>
      <c r="XN447" s="1"/>
      <c r="XO447" s="1"/>
      <c r="XP447" s="1"/>
      <c r="XQ447" s="1"/>
      <c r="XR447" s="1"/>
      <c r="XS447" s="1"/>
      <c r="XT447" s="1"/>
      <c r="XU447" s="1"/>
      <c r="XV447" s="1"/>
      <c r="XW447" s="1"/>
      <c r="XX447" s="1"/>
      <c r="XY447" s="1"/>
      <c r="XZ447" s="1"/>
      <c r="YA447" s="1"/>
      <c r="YB447" s="1"/>
      <c r="YC447" s="1"/>
      <c r="YD447" s="1"/>
      <c r="YE447" s="1"/>
      <c r="YF447" s="1"/>
      <c r="YG447" s="1"/>
      <c r="YH447" s="1"/>
      <c r="YI447" s="1"/>
      <c r="YJ447" s="1"/>
      <c r="YK447" s="1"/>
      <c r="YL447" s="1"/>
      <c r="YM447" s="1"/>
      <c r="YN447" s="1"/>
      <c r="YO447" s="1"/>
      <c r="YP447" s="1"/>
      <c r="YQ447" s="1"/>
      <c r="YR447" s="1"/>
      <c r="YS447" s="1"/>
      <c r="YT447" s="1"/>
      <c r="YU447" s="1"/>
      <c r="YV447" s="1"/>
      <c r="YW447" s="1"/>
      <c r="YX447" s="1"/>
      <c r="YY447" s="1"/>
      <c r="YZ447" s="1"/>
      <c r="ZA447" s="1"/>
      <c r="ZB447" s="1"/>
      <c r="ZC447" s="1"/>
      <c r="ZD447" s="1"/>
      <c r="ZE447" s="1"/>
      <c r="ZF447" s="1"/>
      <c r="ZG447" s="1"/>
      <c r="ZH447" s="1"/>
      <c r="ZI447" s="1"/>
      <c r="ZJ447" s="1"/>
      <c r="ZK447" s="1"/>
      <c r="ZL447" s="1"/>
      <c r="ZM447" s="1"/>
      <c r="ZN447" s="1"/>
      <c r="ZO447" s="1"/>
      <c r="ZP447" s="1"/>
      <c r="ZQ447" s="1"/>
      <c r="ZR447" s="1"/>
      <c r="ZS447" s="1"/>
      <c r="ZT447" s="1"/>
      <c r="ZU447" s="1"/>
      <c r="ZV447" s="1"/>
      <c r="ZW447" s="1"/>
      <c r="ZX447" s="1"/>
      <c r="ZY447" s="1"/>
      <c r="ZZ447" s="1"/>
      <c r="AAA447" s="1"/>
      <c r="AAB447" s="1"/>
      <c r="AAC447" s="1"/>
      <c r="AAD447" s="1"/>
      <c r="AAE447" s="1"/>
      <c r="AAF447" s="1"/>
      <c r="AAG447" s="1"/>
      <c r="AAH447" s="1"/>
      <c r="AAI447" s="1"/>
      <c r="AAJ447" s="1"/>
      <c r="AAK447" s="1"/>
      <c r="AAL447" s="1"/>
      <c r="AAM447" s="1"/>
      <c r="AAN447" s="1"/>
      <c r="AAO447" s="1"/>
      <c r="AAP447" s="1"/>
      <c r="AAQ447" s="1"/>
      <c r="AAR447" s="1"/>
      <c r="AAS447" s="1"/>
      <c r="AAT447" s="1"/>
      <c r="AAU447" s="1"/>
      <c r="AAV447" s="1"/>
      <c r="AAW447" s="1"/>
      <c r="AAX447" s="1"/>
      <c r="AAY447" s="1"/>
      <c r="AAZ447" s="1"/>
      <c r="ABA447" s="1"/>
      <c r="ABB447" s="1"/>
      <c r="ABC447" s="1"/>
      <c r="ABD447" s="1"/>
      <c r="ABE447" s="1"/>
      <c r="ABF447" s="1"/>
      <c r="ABG447" s="1"/>
      <c r="ABH447" s="1"/>
      <c r="ABI447" s="1"/>
      <c r="ABJ447" s="1"/>
      <c r="ABK447" s="1"/>
      <c r="ABL447" s="1"/>
      <c r="ABM447" s="1"/>
      <c r="ABN447" s="1"/>
      <c r="ABO447" s="1"/>
      <c r="ABP447" s="1"/>
      <c r="ABQ447" s="1"/>
      <c r="ABR447" s="1"/>
      <c r="ABS447" s="1"/>
      <c r="ABT447" s="1"/>
      <c r="ABU447" s="1"/>
      <c r="ABV447" s="1"/>
      <c r="ABW447" s="1"/>
      <c r="ABX447" s="1"/>
      <c r="ABY447" s="1"/>
      <c r="ABZ447" s="1"/>
      <c r="ACA447" s="1"/>
      <c r="ACB447" s="1"/>
      <c r="ACC447" s="1"/>
      <c r="ACD447" s="1"/>
      <c r="ACE447" s="1"/>
      <c r="ACF447" s="1"/>
      <c r="ACG447" s="1"/>
      <c r="ACH447" s="1"/>
      <c r="ACI447" s="1"/>
      <c r="ACJ447" s="1"/>
      <c r="ACK447" s="1"/>
      <c r="ACL447" s="1"/>
      <c r="ACM447" s="1"/>
      <c r="ACN447" s="1"/>
      <c r="ACO447" s="1"/>
      <c r="ACP447" s="1"/>
      <c r="ACQ447" s="1"/>
      <c r="ACR447" s="1"/>
      <c r="ACS447" s="1"/>
      <c r="ACT447" s="1"/>
      <c r="ACU447" s="1"/>
      <c r="ACV447" s="1"/>
      <c r="ACW447" s="1"/>
      <c r="ACX447" s="1"/>
      <c r="ACY447" s="1"/>
      <c r="ACZ447" s="1"/>
      <c r="ADA447" s="1"/>
      <c r="ADB447" s="1"/>
      <c r="ADC447" s="1"/>
      <c r="ADD447" s="1"/>
      <c r="ADE447" s="1"/>
      <c r="ADF447" s="1"/>
      <c r="ADG447" s="1"/>
      <c r="ADH447" s="1"/>
      <c r="ADI447" s="1"/>
      <c r="ADJ447" s="1"/>
      <c r="ADK447" s="1"/>
      <c r="ADL447" s="1"/>
      <c r="ADM447" s="1"/>
      <c r="ADN447" s="1"/>
      <c r="ADO447" s="1"/>
      <c r="ADP447" s="1"/>
      <c r="ADQ447" s="1"/>
      <c r="ADR447" s="1"/>
      <c r="ADS447" s="1"/>
      <c r="ADT447" s="1"/>
      <c r="ADU447" s="1"/>
      <c r="ADV447" s="1"/>
    </row>
    <row r="448" spans="1:802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1"/>
      <c r="OR448" s="1"/>
      <c r="OS448" s="1"/>
      <c r="OT448" s="1"/>
      <c r="OU448" s="1"/>
      <c r="OV448" s="1"/>
      <c r="OW448" s="1"/>
      <c r="OX448" s="1"/>
      <c r="OY448" s="1"/>
      <c r="OZ448" s="1"/>
      <c r="PA448" s="1"/>
      <c r="PB448" s="1"/>
      <c r="PC448" s="1"/>
      <c r="PD448" s="1"/>
      <c r="PE448" s="1"/>
      <c r="PF448" s="1"/>
      <c r="PG448" s="1"/>
      <c r="PH448" s="1"/>
      <c r="PI448" s="1"/>
      <c r="PJ448" s="1"/>
      <c r="PK448" s="1"/>
      <c r="PL448" s="1"/>
      <c r="PM448" s="1"/>
      <c r="PN448" s="1"/>
      <c r="PO448" s="1"/>
      <c r="PP448" s="1"/>
      <c r="PQ448" s="1"/>
      <c r="PR448" s="1"/>
      <c r="PS448" s="1"/>
      <c r="PT448" s="1"/>
      <c r="PU448" s="1"/>
      <c r="PV448" s="1"/>
      <c r="PW448" s="1"/>
      <c r="PX448" s="1"/>
      <c r="PY448" s="1"/>
      <c r="PZ448" s="1"/>
      <c r="QA448" s="1"/>
      <c r="QB448" s="1"/>
      <c r="QC448" s="1"/>
      <c r="QD448" s="1"/>
      <c r="QE448" s="1"/>
      <c r="QF448" s="1"/>
      <c r="QG448" s="1"/>
      <c r="QH448" s="1"/>
      <c r="QI448" s="1"/>
      <c r="QJ448" s="1"/>
      <c r="QK448" s="1"/>
      <c r="QL448" s="1"/>
      <c r="QM448" s="1"/>
      <c r="QN448" s="1"/>
      <c r="QO448" s="1"/>
      <c r="QP448" s="1"/>
      <c r="QQ448" s="1"/>
      <c r="QR448" s="1"/>
      <c r="QS448" s="1"/>
      <c r="QT448" s="1"/>
      <c r="QU448" s="1"/>
      <c r="QV448" s="1"/>
      <c r="QW448" s="1"/>
      <c r="QX448" s="1"/>
      <c r="QY448" s="1"/>
      <c r="QZ448" s="1"/>
      <c r="RA448" s="1"/>
      <c r="RB448" s="1"/>
      <c r="RC448" s="1"/>
      <c r="RD448" s="1"/>
      <c r="RE448" s="1"/>
      <c r="RF448" s="1"/>
      <c r="RG448" s="1"/>
      <c r="RH448" s="1"/>
      <c r="RI448" s="1"/>
      <c r="RJ448" s="1"/>
      <c r="RK448" s="1"/>
      <c r="RL448" s="1"/>
      <c r="RM448" s="1"/>
      <c r="RN448" s="1"/>
      <c r="RO448" s="1"/>
      <c r="RP448" s="1"/>
      <c r="RQ448" s="1"/>
      <c r="RR448" s="1"/>
      <c r="RS448" s="1"/>
      <c r="RT448" s="1"/>
      <c r="RU448" s="1"/>
      <c r="RV448" s="1"/>
      <c r="RW448" s="1"/>
      <c r="RX448" s="1"/>
      <c r="RY448" s="1"/>
      <c r="RZ448" s="1"/>
      <c r="SA448" s="1"/>
      <c r="SB448" s="1"/>
      <c r="SC448" s="1"/>
      <c r="SD448" s="1"/>
      <c r="SE448" s="1"/>
      <c r="SF448" s="1"/>
      <c r="SG448" s="1"/>
      <c r="SH448" s="1"/>
      <c r="SI448" s="1"/>
      <c r="SJ448" s="1"/>
      <c r="SK448" s="1"/>
      <c r="SL448" s="1"/>
      <c r="SM448" s="1"/>
      <c r="SN448" s="1"/>
      <c r="SO448" s="1"/>
      <c r="SP448" s="1"/>
      <c r="SQ448" s="1"/>
      <c r="SR448" s="1"/>
      <c r="SS448" s="1"/>
      <c r="ST448" s="1"/>
      <c r="SU448" s="1"/>
      <c r="SV448" s="1"/>
      <c r="SW448" s="1"/>
      <c r="SX448" s="1"/>
      <c r="SY448" s="1"/>
      <c r="SZ448" s="1"/>
      <c r="TA448" s="1"/>
      <c r="TB448" s="1"/>
      <c r="TC448" s="1"/>
      <c r="TD448" s="1"/>
      <c r="TE448" s="1"/>
      <c r="TF448" s="1"/>
      <c r="TG448" s="1"/>
      <c r="TH448" s="1"/>
      <c r="TI448" s="1"/>
      <c r="TJ448" s="1"/>
      <c r="TK448" s="1"/>
      <c r="TL448" s="1"/>
      <c r="TM448" s="1"/>
      <c r="TN448" s="1"/>
      <c r="TO448" s="1"/>
      <c r="TP448" s="1"/>
      <c r="TQ448" s="1"/>
      <c r="TR448" s="1"/>
      <c r="TS448" s="1"/>
      <c r="TT448" s="1"/>
      <c r="TU448" s="1"/>
      <c r="TV448" s="1"/>
      <c r="TW448" s="1"/>
      <c r="TX448" s="1"/>
      <c r="TY448" s="1"/>
      <c r="TZ448" s="1"/>
      <c r="UA448" s="1"/>
      <c r="UB448" s="1"/>
      <c r="UC448" s="1"/>
      <c r="UD448" s="1"/>
      <c r="UE448" s="1"/>
      <c r="UF448" s="1"/>
      <c r="UG448" s="1"/>
      <c r="UH448" s="1"/>
      <c r="UI448" s="1"/>
      <c r="UJ448" s="1"/>
      <c r="UK448" s="1"/>
      <c r="UL448" s="1"/>
      <c r="UM448" s="1"/>
      <c r="UN448" s="1"/>
      <c r="UO448" s="1"/>
      <c r="UP448" s="1"/>
      <c r="UQ448" s="1"/>
      <c r="UR448" s="1"/>
      <c r="US448" s="1"/>
      <c r="UT448" s="1"/>
      <c r="UU448" s="1"/>
      <c r="UV448" s="1"/>
      <c r="UW448" s="1"/>
      <c r="UX448" s="1"/>
      <c r="UY448" s="1"/>
      <c r="UZ448" s="1"/>
      <c r="VA448" s="1"/>
      <c r="VB448" s="1"/>
      <c r="VC448" s="1"/>
      <c r="VD448" s="1"/>
      <c r="VE448" s="1"/>
      <c r="VF448" s="1"/>
      <c r="VG448" s="1"/>
      <c r="VH448" s="1"/>
      <c r="VI448" s="1"/>
      <c r="VJ448" s="1"/>
      <c r="VK448" s="1"/>
      <c r="VL448" s="1"/>
      <c r="VM448" s="1"/>
      <c r="VN448" s="1"/>
      <c r="VO448" s="1"/>
      <c r="VP448" s="1"/>
      <c r="VQ448" s="1"/>
      <c r="VR448" s="1"/>
      <c r="VS448" s="1"/>
      <c r="VT448" s="1"/>
      <c r="VU448" s="1"/>
      <c r="VV448" s="1"/>
      <c r="VW448" s="1"/>
      <c r="VX448" s="1"/>
      <c r="VY448" s="1"/>
      <c r="VZ448" s="1"/>
      <c r="WA448" s="1"/>
      <c r="WB448" s="1"/>
      <c r="WC448" s="1"/>
      <c r="WD448" s="1"/>
      <c r="WE448" s="1"/>
      <c r="WF448" s="1"/>
      <c r="WG448" s="1"/>
      <c r="WH448" s="1"/>
      <c r="WI448" s="1"/>
      <c r="WJ448" s="1"/>
      <c r="WK448" s="1"/>
      <c r="WL448" s="1"/>
      <c r="WM448" s="1"/>
      <c r="WN448" s="1"/>
      <c r="WO448" s="1"/>
      <c r="WP448" s="1"/>
      <c r="WQ448" s="1"/>
      <c r="WR448" s="1"/>
      <c r="WS448" s="1"/>
      <c r="WT448" s="1"/>
      <c r="WU448" s="1"/>
      <c r="WV448" s="1"/>
      <c r="WW448" s="1"/>
      <c r="WX448" s="1"/>
      <c r="WY448" s="1"/>
      <c r="WZ448" s="1"/>
      <c r="XA448" s="1"/>
      <c r="XB448" s="1"/>
      <c r="XC448" s="1"/>
      <c r="XD448" s="1"/>
      <c r="XE448" s="1"/>
      <c r="XF448" s="1"/>
      <c r="XG448" s="1"/>
      <c r="XH448" s="1"/>
      <c r="XI448" s="1"/>
      <c r="XJ448" s="1"/>
      <c r="XK448" s="1"/>
      <c r="XL448" s="1"/>
      <c r="XM448" s="1"/>
      <c r="XN448" s="1"/>
      <c r="XO448" s="1"/>
      <c r="XP448" s="1"/>
      <c r="XQ448" s="1"/>
      <c r="XR448" s="1"/>
      <c r="XS448" s="1"/>
      <c r="XT448" s="1"/>
      <c r="XU448" s="1"/>
      <c r="XV448" s="1"/>
      <c r="XW448" s="1"/>
      <c r="XX448" s="1"/>
      <c r="XY448" s="1"/>
      <c r="XZ448" s="1"/>
      <c r="YA448" s="1"/>
      <c r="YB448" s="1"/>
      <c r="YC448" s="1"/>
      <c r="YD448" s="1"/>
      <c r="YE448" s="1"/>
      <c r="YF448" s="1"/>
      <c r="YG448" s="1"/>
      <c r="YH448" s="1"/>
      <c r="YI448" s="1"/>
      <c r="YJ448" s="1"/>
      <c r="YK448" s="1"/>
      <c r="YL448" s="1"/>
      <c r="YM448" s="1"/>
      <c r="YN448" s="1"/>
      <c r="YO448" s="1"/>
      <c r="YP448" s="1"/>
      <c r="YQ448" s="1"/>
      <c r="YR448" s="1"/>
      <c r="YS448" s="1"/>
      <c r="YT448" s="1"/>
      <c r="YU448" s="1"/>
      <c r="YV448" s="1"/>
      <c r="YW448" s="1"/>
      <c r="YX448" s="1"/>
      <c r="YY448" s="1"/>
      <c r="YZ448" s="1"/>
      <c r="ZA448" s="1"/>
      <c r="ZB448" s="1"/>
      <c r="ZC448" s="1"/>
      <c r="ZD448" s="1"/>
      <c r="ZE448" s="1"/>
      <c r="ZF448" s="1"/>
      <c r="ZG448" s="1"/>
      <c r="ZH448" s="1"/>
      <c r="ZI448" s="1"/>
      <c r="ZJ448" s="1"/>
      <c r="ZK448" s="1"/>
      <c r="ZL448" s="1"/>
      <c r="ZM448" s="1"/>
      <c r="ZN448" s="1"/>
      <c r="ZO448" s="1"/>
      <c r="ZP448" s="1"/>
      <c r="ZQ448" s="1"/>
      <c r="ZR448" s="1"/>
      <c r="ZS448" s="1"/>
      <c r="ZT448" s="1"/>
      <c r="ZU448" s="1"/>
      <c r="ZV448" s="1"/>
      <c r="ZW448" s="1"/>
      <c r="ZX448" s="1"/>
      <c r="ZY448" s="1"/>
      <c r="ZZ448" s="1"/>
      <c r="AAA448" s="1"/>
      <c r="AAB448" s="1"/>
      <c r="AAC448" s="1"/>
      <c r="AAD448" s="1"/>
      <c r="AAE448" s="1"/>
      <c r="AAF448" s="1"/>
      <c r="AAG448" s="1"/>
      <c r="AAH448" s="1"/>
      <c r="AAI448" s="1"/>
      <c r="AAJ448" s="1"/>
      <c r="AAK448" s="1"/>
      <c r="AAL448" s="1"/>
      <c r="AAM448" s="1"/>
      <c r="AAN448" s="1"/>
      <c r="AAO448" s="1"/>
      <c r="AAP448" s="1"/>
      <c r="AAQ448" s="1"/>
      <c r="AAR448" s="1"/>
      <c r="AAS448" s="1"/>
      <c r="AAT448" s="1"/>
      <c r="AAU448" s="1"/>
      <c r="AAV448" s="1"/>
      <c r="AAW448" s="1"/>
      <c r="AAX448" s="1"/>
      <c r="AAY448" s="1"/>
      <c r="AAZ448" s="1"/>
      <c r="ABA448" s="1"/>
      <c r="ABB448" s="1"/>
      <c r="ABC448" s="1"/>
      <c r="ABD448" s="1"/>
      <c r="ABE448" s="1"/>
      <c r="ABF448" s="1"/>
      <c r="ABG448" s="1"/>
      <c r="ABH448" s="1"/>
      <c r="ABI448" s="1"/>
      <c r="ABJ448" s="1"/>
      <c r="ABK448" s="1"/>
      <c r="ABL448" s="1"/>
      <c r="ABM448" s="1"/>
      <c r="ABN448" s="1"/>
      <c r="ABO448" s="1"/>
      <c r="ABP448" s="1"/>
      <c r="ABQ448" s="1"/>
      <c r="ABR448" s="1"/>
      <c r="ABS448" s="1"/>
      <c r="ABT448" s="1"/>
      <c r="ABU448" s="1"/>
      <c r="ABV448" s="1"/>
      <c r="ABW448" s="1"/>
      <c r="ABX448" s="1"/>
      <c r="ABY448" s="1"/>
      <c r="ABZ448" s="1"/>
      <c r="ACA448" s="1"/>
      <c r="ACB448" s="1"/>
      <c r="ACC448" s="1"/>
      <c r="ACD448" s="1"/>
      <c r="ACE448" s="1"/>
      <c r="ACF448" s="1"/>
      <c r="ACG448" s="1"/>
      <c r="ACH448" s="1"/>
      <c r="ACI448" s="1"/>
      <c r="ACJ448" s="1"/>
      <c r="ACK448" s="1"/>
      <c r="ACL448" s="1"/>
      <c r="ACM448" s="1"/>
      <c r="ACN448" s="1"/>
      <c r="ACO448" s="1"/>
      <c r="ACP448" s="1"/>
      <c r="ACQ448" s="1"/>
      <c r="ACR448" s="1"/>
      <c r="ACS448" s="1"/>
      <c r="ACT448" s="1"/>
      <c r="ACU448" s="1"/>
      <c r="ACV448" s="1"/>
      <c r="ACW448" s="1"/>
      <c r="ACX448" s="1"/>
      <c r="ACY448" s="1"/>
      <c r="ACZ448" s="1"/>
      <c r="ADA448" s="1"/>
      <c r="ADB448" s="1"/>
      <c r="ADC448" s="1"/>
      <c r="ADD448" s="1"/>
      <c r="ADE448" s="1"/>
      <c r="ADF448" s="1"/>
      <c r="ADG448" s="1"/>
      <c r="ADH448" s="1"/>
      <c r="ADI448" s="1"/>
      <c r="ADJ448" s="1"/>
      <c r="ADK448" s="1"/>
      <c r="ADL448" s="1"/>
      <c r="ADM448" s="1"/>
      <c r="ADN448" s="1"/>
      <c r="ADO448" s="1"/>
      <c r="ADP448" s="1"/>
      <c r="ADQ448" s="1"/>
      <c r="ADR448" s="1"/>
      <c r="ADS448" s="1"/>
      <c r="ADT448" s="1"/>
      <c r="ADU448" s="1"/>
      <c r="ADV448" s="1"/>
    </row>
    <row r="449" spans="1:802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U449" s="1"/>
      <c r="OV449" s="1"/>
      <c r="OW449" s="1"/>
      <c r="OX449" s="1"/>
      <c r="OY449" s="1"/>
      <c r="OZ449" s="1"/>
      <c r="PA449" s="1"/>
      <c r="PB449" s="1"/>
      <c r="PC449" s="1"/>
      <c r="PD449" s="1"/>
      <c r="PE449" s="1"/>
      <c r="PF449" s="1"/>
      <c r="PG449" s="1"/>
      <c r="PH449" s="1"/>
      <c r="PI449" s="1"/>
      <c r="PJ449" s="1"/>
      <c r="PK449" s="1"/>
      <c r="PL449" s="1"/>
      <c r="PM449" s="1"/>
      <c r="PN449" s="1"/>
      <c r="PO449" s="1"/>
      <c r="PP449" s="1"/>
      <c r="PQ449" s="1"/>
      <c r="PR449" s="1"/>
      <c r="PS449" s="1"/>
      <c r="PT449" s="1"/>
      <c r="PU449" s="1"/>
      <c r="PV449" s="1"/>
      <c r="PW449" s="1"/>
      <c r="PX449" s="1"/>
      <c r="PY449" s="1"/>
      <c r="PZ449" s="1"/>
      <c r="QA449" s="1"/>
      <c r="QB449" s="1"/>
      <c r="QC449" s="1"/>
      <c r="QD449" s="1"/>
      <c r="QE449" s="1"/>
      <c r="QF449" s="1"/>
      <c r="QG449" s="1"/>
      <c r="QH449" s="1"/>
      <c r="QI449" s="1"/>
      <c r="QJ449" s="1"/>
      <c r="QK449" s="1"/>
      <c r="QL449" s="1"/>
      <c r="QM449" s="1"/>
      <c r="QN449" s="1"/>
      <c r="QO449" s="1"/>
      <c r="QP449" s="1"/>
      <c r="QQ449" s="1"/>
      <c r="QR449" s="1"/>
      <c r="QS449" s="1"/>
      <c r="QT449" s="1"/>
      <c r="QU449" s="1"/>
      <c r="QV449" s="1"/>
      <c r="QW449" s="1"/>
      <c r="QX449" s="1"/>
      <c r="QY449" s="1"/>
      <c r="QZ449" s="1"/>
      <c r="RA449" s="1"/>
      <c r="RB449" s="1"/>
      <c r="RC449" s="1"/>
      <c r="RD449" s="1"/>
      <c r="RE449" s="1"/>
      <c r="RF449" s="1"/>
      <c r="RG449" s="1"/>
      <c r="RH449" s="1"/>
      <c r="RI449" s="1"/>
      <c r="RJ449" s="1"/>
      <c r="RK449" s="1"/>
      <c r="RL449" s="1"/>
      <c r="RM449" s="1"/>
      <c r="RN449" s="1"/>
      <c r="RO449" s="1"/>
      <c r="RP449" s="1"/>
      <c r="RQ449" s="1"/>
      <c r="RR449" s="1"/>
      <c r="RS449" s="1"/>
      <c r="RT449" s="1"/>
      <c r="RU449" s="1"/>
      <c r="RV449" s="1"/>
      <c r="RW449" s="1"/>
      <c r="RX449" s="1"/>
      <c r="RY449" s="1"/>
      <c r="RZ449" s="1"/>
      <c r="SA449" s="1"/>
      <c r="SB449" s="1"/>
      <c r="SC449" s="1"/>
      <c r="SD449" s="1"/>
      <c r="SE449" s="1"/>
      <c r="SF449" s="1"/>
      <c r="SG449" s="1"/>
      <c r="SH449" s="1"/>
      <c r="SI449" s="1"/>
      <c r="SJ449" s="1"/>
      <c r="SK449" s="1"/>
      <c r="SL449" s="1"/>
      <c r="SM449" s="1"/>
      <c r="SN449" s="1"/>
      <c r="SO449" s="1"/>
      <c r="SP449" s="1"/>
      <c r="SQ449" s="1"/>
      <c r="SR449" s="1"/>
      <c r="SS449" s="1"/>
      <c r="ST449" s="1"/>
      <c r="SU449" s="1"/>
      <c r="SV449" s="1"/>
      <c r="SW449" s="1"/>
      <c r="SX449" s="1"/>
      <c r="SY449" s="1"/>
      <c r="SZ449" s="1"/>
      <c r="TA449" s="1"/>
      <c r="TB449" s="1"/>
      <c r="TC449" s="1"/>
      <c r="TD449" s="1"/>
      <c r="TE449" s="1"/>
      <c r="TF449" s="1"/>
      <c r="TG449" s="1"/>
      <c r="TH449" s="1"/>
      <c r="TI449" s="1"/>
      <c r="TJ449" s="1"/>
      <c r="TK449" s="1"/>
      <c r="TL449" s="1"/>
      <c r="TM449" s="1"/>
      <c r="TN449" s="1"/>
      <c r="TO449" s="1"/>
      <c r="TP449" s="1"/>
      <c r="TQ449" s="1"/>
      <c r="TR449" s="1"/>
      <c r="TS449" s="1"/>
      <c r="TT449" s="1"/>
      <c r="TU449" s="1"/>
      <c r="TV449" s="1"/>
      <c r="TW449" s="1"/>
      <c r="TX449" s="1"/>
      <c r="TY449" s="1"/>
      <c r="TZ449" s="1"/>
      <c r="UA449" s="1"/>
      <c r="UB449" s="1"/>
      <c r="UC449" s="1"/>
      <c r="UD449" s="1"/>
      <c r="UE449" s="1"/>
      <c r="UF449" s="1"/>
      <c r="UG449" s="1"/>
      <c r="UH449" s="1"/>
      <c r="UI449" s="1"/>
      <c r="UJ449" s="1"/>
      <c r="UK449" s="1"/>
      <c r="UL449" s="1"/>
      <c r="UM449" s="1"/>
      <c r="UN449" s="1"/>
      <c r="UO449" s="1"/>
      <c r="UP449" s="1"/>
      <c r="UQ449" s="1"/>
      <c r="UR449" s="1"/>
      <c r="US449" s="1"/>
      <c r="UT449" s="1"/>
      <c r="UU449" s="1"/>
      <c r="UV449" s="1"/>
      <c r="UW449" s="1"/>
      <c r="UX449" s="1"/>
      <c r="UY449" s="1"/>
      <c r="UZ449" s="1"/>
      <c r="VA449" s="1"/>
      <c r="VB449" s="1"/>
      <c r="VC449" s="1"/>
      <c r="VD449" s="1"/>
      <c r="VE449" s="1"/>
      <c r="VF449" s="1"/>
      <c r="VG449" s="1"/>
      <c r="VH449" s="1"/>
      <c r="VI449" s="1"/>
      <c r="VJ449" s="1"/>
      <c r="VK449" s="1"/>
      <c r="VL449" s="1"/>
      <c r="VM449" s="1"/>
      <c r="VN449" s="1"/>
      <c r="VO449" s="1"/>
      <c r="VP449" s="1"/>
      <c r="VQ449" s="1"/>
      <c r="VR449" s="1"/>
      <c r="VS449" s="1"/>
      <c r="VT449" s="1"/>
      <c r="VU449" s="1"/>
      <c r="VV449" s="1"/>
      <c r="VW449" s="1"/>
      <c r="VX449" s="1"/>
      <c r="VY449" s="1"/>
      <c r="VZ449" s="1"/>
      <c r="WA449" s="1"/>
      <c r="WB449" s="1"/>
      <c r="WC449" s="1"/>
      <c r="WD449" s="1"/>
      <c r="WE449" s="1"/>
      <c r="WF449" s="1"/>
      <c r="WG449" s="1"/>
      <c r="WH449" s="1"/>
      <c r="WI449" s="1"/>
      <c r="WJ449" s="1"/>
      <c r="WK449" s="1"/>
      <c r="WL449" s="1"/>
      <c r="WM449" s="1"/>
      <c r="WN449" s="1"/>
      <c r="WO449" s="1"/>
      <c r="WP449" s="1"/>
      <c r="WQ449" s="1"/>
      <c r="WR449" s="1"/>
      <c r="WS449" s="1"/>
      <c r="WT449" s="1"/>
      <c r="WU449" s="1"/>
      <c r="WV449" s="1"/>
      <c r="WW449" s="1"/>
      <c r="WX449" s="1"/>
      <c r="WY449" s="1"/>
      <c r="WZ449" s="1"/>
      <c r="XA449" s="1"/>
      <c r="XB449" s="1"/>
      <c r="XC449" s="1"/>
      <c r="XD449" s="1"/>
      <c r="XE449" s="1"/>
      <c r="XF449" s="1"/>
      <c r="XG449" s="1"/>
      <c r="XH449" s="1"/>
      <c r="XI449" s="1"/>
      <c r="XJ449" s="1"/>
      <c r="XK449" s="1"/>
      <c r="XL449" s="1"/>
      <c r="XM449" s="1"/>
      <c r="XN449" s="1"/>
      <c r="XO449" s="1"/>
      <c r="XP449" s="1"/>
      <c r="XQ449" s="1"/>
      <c r="XR449" s="1"/>
      <c r="XS449" s="1"/>
      <c r="XT449" s="1"/>
      <c r="XU449" s="1"/>
      <c r="XV449" s="1"/>
      <c r="XW449" s="1"/>
      <c r="XX449" s="1"/>
      <c r="XY449" s="1"/>
      <c r="XZ449" s="1"/>
      <c r="YA449" s="1"/>
      <c r="YB449" s="1"/>
      <c r="YC449" s="1"/>
      <c r="YD449" s="1"/>
      <c r="YE449" s="1"/>
      <c r="YF449" s="1"/>
      <c r="YG449" s="1"/>
      <c r="YH449" s="1"/>
      <c r="YI449" s="1"/>
      <c r="YJ449" s="1"/>
      <c r="YK449" s="1"/>
      <c r="YL449" s="1"/>
      <c r="YM449" s="1"/>
      <c r="YN449" s="1"/>
      <c r="YO449" s="1"/>
      <c r="YP449" s="1"/>
      <c r="YQ449" s="1"/>
      <c r="YR449" s="1"/>
      <c r="YS449" s="1"/>
      <c r="YT449" s="1"/>
      <c r="YU449" s="1"/>
      <c r="YV449" s="1"/>
      <c r="YW449" s="1"/>
      <c r="YX449" s="1"/>
      <c r="YY449" s="1"/>
      <c r="YZ449" s="1"/>
      <c r="ZA449" s="1"/>
      <c r="ZB449" s="1"/>
      <c r="ZC449" s="1"/>
      <c r="ZD449" s="1"/>
      <c r="ZE449" s="1"/>
      <c r="ZF449" s="1"/>
      <c r="ZG449" s="1"/>
      <c r="ZH449" s="1"/>
      <c r="ZI449" s="1"/>
      <c r="ZJ449" s="1"/>
      <c r="ZK449" s="1"/>
      <c r="ZL449" s="1"/>
      <c r="ZM449" s="1"/>
      <c r="ZN449" s="1"/>
      <c r="ZO449" s="1"/>
      <c r="ZP449" s="1"/>
      <c r="ZQ449" s="1"/>
      <c r="ZR449" s="1"/>
      <c r="ZS449" s="1"/>
      <c r="ZT449" s="1"/>
      <c r="ZU449" s="1"/>
      <c r="ZV449" s="1"/>
      <c r="ZW449" s="1"/>
      <c r="ZX449" s="1"/>
      <c r="ZY449" s="1"/>
      <c r="ZZ449" s="1"/>
      <c r="AAA449" s="1"/>
      <c r="AAB449" s="1"/>
      <c r="AAC449" s="1"/>
      <c r="AAD449" s="1"/>
      <c r="AAE449" s="1"/>
      <c r="AAF449" s="1"/>
      <c r="AAG449" s="1"/>
      <c r="AAH449" s="1"/>
      <c r="AAI449" s="1"/>
      <c r="AAJ449" s="1"/>
      <c r="AAK449" s="1"/>
      <c r="AAL449" s="1"/>
      <c r="AAM449" s="1"/>
      <c r="AAN449" s="1"/>
      <c r="AAO449" s="1"/>
      <c r="AAP449" s="1"/>
      <c r="AAQ449" s="1"/>
      <c r="AAR449" s="1"/>
      <c r="AAS449" s="1"/>
      <c r="AAT449" s="1"/>
      <c r="AAU449" s="1"/>
      <c r="AAV449" s="1"/>
      <c r="AAW449" s="1"/>
      <c r="AAX449" s="1"/>
      <c r="AAY449" s="1"/>
      <c r="AAZ449" s="1"/>
      <c r="ABA449" s="1"/>
      <c r="ABB449" s="1"/>
      <c r="ABC449" s="1"/>
      <c r="ABD449" s="1"/>
      <c r="ABE449" s="1"/>
      <c r="ABF449" s="1"/>
      <c r="ABG449" s="1"/>
      <c r="ABH449" s="1"/>
      <c r="ABI449" s="1"/>
      <c r="ABJ449" s="1"/>
      <c r="ABK449" s="1"/>
      <c r="ABL449" s="1"/>
      <c r="ABM449" s="1"/>
      <c r="ABN449" s="1"/>
      <c r="ABO449" s="1"/>
      <c r="ABP449" s="1"/>
      <c r="ABQ449" s="1"/>
      <c r="ABR449" s="1"/>
      <c r="ABS449" s="1"/>
      <c r="ABT449" s="1"/>
      <c r="ABU449" s="1"/>
      <c r="ABV449" s="1"/>
      <c r="ABW449" s="1"/>
      <c r="ABX449" s="1"/>
      <c r="ABY449" s="1"/>
      <c r="ABZ449" s="1"/>
      <c r="ACA449" s="1"/>
      <c r="ACB449" s="1"/>
      <c r="ACC449" s="1"/>
      <c r="ACD449" s="1"/>
      <c r="ACE449" s="1"/>
      <c r="ACF449" s="1"/>
      <c r="ACG449" s="1"/>
      <c r="ACH449" s="1"/>
      <c r="ACI449" s="1"/>
      <c r="ACJ449" s="1"/>
      <c r="ACK449" s="1"/>
      <c r="ACL449" s="1"/>
      <c r="ACM449" s="1"/>
      <c r="ACN449" s="1"/>
      <c r="ACO449" s="1"/>
      <c r="ACP449" s="1"/>
      <c r="ACQ449" s="1"/>
      <c r="ACR449" s="1"/>
      <c r="ACS449" s="1"/>
      <c r="ACT449" s="1"/>
      <c r="ACU449" s="1"/>
      <c r="ACV449" s="1"/>
      <c r="ACW449" s="1"/>
      <c r="ACX449" s="1"/>
      <c r="ACY449" s="1"/>
      <c r="ACZ449" s="1"/>
      <c r="ADA449" s="1"/>
      <c r="ADB449" s="1"/>
      <c r="ADC449" s="1"/>
      <c r="ADD449" s="1"/>
      <c r="ADE449" s="1"/>
      <c r="ADF449" s="1"/>
      <c r="ADG449" s="1"/>
      <c r="ADH449" s="1"/>
      <c r="ADI449" s="1"/>
      <c r="ADJ449" s="1"/>
      <c r="ADK449" s="1"/>
      <c r="ADL449" s="1"/>
      <c r="ADM449" s="1"/>
      <c r="ADN449" s="1"/>
      <c r="ADO449" s="1"/>
      <c r="ADP449" s="1"/>
      <c r="ADQ449" s="1"/>
      <c r="ADR449" s="1"/>
      <c r="ADS449" s="1"/>
      <c r="ADT449" s="1"/>
      <c r="ADU449" s="1"/>
      <c r="ADV449" s="1"/>
    </row>
    <row r="450" spans="1:802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U450" s="1"/>
      <c r="OV450" s="1"/>
      <c r="OW450" s="1"/>
      <c r="OX450" s="1"/>
      <c r="OY450" s="1"/>
      <c r="OZ450" s="1"/>
      <c r="PA450" s="1"/>
      <c r="PB450" s="1"/>
      <c r="PC450" s="1"/>
      <c r="PD450" s="1"/>
      <c r="PE450" s="1"/>
      <c r="PF450" s="1"/>
      <c r="PG450" s="1"/>
      <c r="PH450" s="1"/>
      <c r="PI450" s="1"/>
      <c r="PJ450" s="1"/>
      <c r="PK450" s="1"/>
      <c r="PL450" s="1"/>
      <c r="PM450" s="1"/>
      <c r="PN450" s="1"/>
      <c r="PO450" s="1"/>
      <c r="PP450" s="1"/>
      <c r="PQ450" s="1"/>
      <c r="PR450" s="1"/>
      <c r="PS450" s="1"/>
      <c r="PT450" s="1"/>
      <c r="PU450" s="1"/>
      <c r="PV450" s="1"/>
      <c r="PW450" s="1"/>
      <c r="PX450" s="1"/>
      <c r="PY450" s="1"/>
      <c r="PZ450" s="1"/>
      <c r="QA450" s="1"/>
      <c r="QB450" s="1"/>
      <c r="QC450" s="1"/>
      <c r="QD450" s="1"/>
      <c r="QE450" s="1"/>
      <c r="QF450" s="1"/>
      <c r="QG450" s="1"/>
      <c r="QH450" s="1"/>
      <c r="QI450" s="1"/>
      <c r="QJ450" s="1"/>
      <c r="QK450" s="1"/>
      <c r="QL450" s="1"/>
      <c r="QM450" s="1"/>
      <c r="QN450" s="1"/>
      <c r="QO450" s="1"/>
      <c r="QP450" s="1"/>
      <c r="QQ450" s="1"/>
      <c r="QR450" s="1"/>
      <c r="QS450" s="1"/>
      <c r="QT450" s="1"/>
      <c r="QU450" s="1"/>
      <c r="QV450" s="1"/>
      <c r="QW450" s="1"/>
      <c r="QX450" s="1"/>
      <c r="QY450" s="1"/>
      <c r="QZ450" s="1"/>
      <c r="RA450" s="1"/>
      <c r="RB450" s="1"/>
      <c r="RC450" s="1"/>
      <c r="RD450" s="1"/>
      <c r="RE450" s="1"/>
      <c r="RF450" s="1"/>
      <c r="RG450" s="1"/>
      <c r="RH450" s="1"/>
      <c r="RI450" s="1"/>
      <c r="RJ450" s="1"/>
      <c r="RK450" s="1"/>
      <c r="RL450" s="1"/>
      <c r="RM450" s="1"/>
      <c r="RN450" s="1"/>
      <c r="RO450" s="1"/>
      <c r="RP450" s="1"/>
      <c r="RQ450" s="1"/>
      <c r="RR450" s="1"/>
      <c r="RS450" s="1"/>
      <c r="RT450" s="1"/>
      <c r="RU450" s="1"/>
      <c r="RV450" s="1"/>
      <c r="RW450" s="1"/>
      <c r="RX450" s="1"/>
      <c r="RY450" s="1"/>
      <c r="RZ450" s="1"/>
      <c r="SA450" s="1"/>
      <c r="SB450" s="1"/>
      <c r="SC450" s="1"/>
      <c r="SD450" s="1"/>
      <c r="SE450" s="1"/>
      <c r="SF450" s="1"/>
      <c r="SG450" s="1"/>
      <c r="SH450" s="1"/>
      <c r="SI450" s="1"/>
      <c r="SJ450" s="1"/>
      <c r="SK450" s="1"/>
      <c r="SL450" s="1"/>
      <c r="SM450" s="1"/>
      <c r="SN450" s="1"/>
      <c r="SO450" s="1"/>
      <c r="SP450" s="1"/>
      <c r="SQ450" s="1"/>
      <c r="SR450" s="1"/>
      <c r="SS450" s="1"/>
      <c r="ST450" s="1"/>
      <c r="SU450" s="1"/>
      <c r="SV450" s="1"/>
      <c r="SW450" s="1"/>
      <c r="SX450" s="1"/>
      <c r="SY450" s="1"/>
      <c r="SZ450" s="1"/>
      <c r="TA450" s="1"/>
      <c r="TB450" s="1"/>
      <c r="TC450" s="1"/>
      <c r="TD450" s="1"/>
      <c r="TE450" s="1"/>
      <c r="TF450" s="1"/>
      <c r="TG450" s="1"/>
      <c r="TH450" s="1"/>
      <c r="TI450" s="1"/>
      <c r="TJ450" s="1"/>
      <c r="TK450" s="1"/>
      <c r="TL450" s="1"/>
      <c r="TM450" s="1"/>
      <c r="TN450" s="1"/>
      <c r="TO450" s="1"/>
      <c r="TP450" s="1"/>
      <c r="TQ450" s="1"/>
      <c r="TR450" s="1"/>
      <c r="TS450" s="1"/>
      <c r="TT450" s="1"/>
      <c r="TU450" s="1"/>
      <c r="TV450" s="1"/>
      <c r="TW450" s="1"/>
      <c r="TX450" s="1"/>
      <c r="TY450" s="1"/>
      <c r="TZ450" s="1"/>
      <c r="UA450" s="1"/>
      <c r="UB450" s="1"/>
      <c r="UC450" s="1"/>
      <c r="UD450" s="1"/>
      <c r="UE450" s="1"/>
      <c r="UF450" s="1"/>
      <c r="UG450" s="1"/>
      <c r="UH450" s="1"/>
      <c r="UI450" s="1"/>
      <c r="UJ450" s="1"/>
      <c r="UK450" s="1"/>
      <c r="UL450" s="1"/>
      <c r="UM450" s="1"/>
      <c r="UN450" s="1"/>
      <c r="UO450" s="1"/>
      <c r="UP450" s="1"/>
      <c r="UQ450" s="1"/>
      <c r="UR450" s="1"/>
      <c r="US450" s="1"/>
      <c r="UT450" s="1"/>
      <c r="UU450" s="1"/>
      <c r="UV450" s="1"/>
      <c r="UW450" s="1"/>
      <c r="UX450" s="1"/>
      <c r="UY450" s="1"/>
      <c r="UZ450" s="1"/>
      <c r="VA450" s="1"/>
      <c r="VB450" s="1"/>
      <c r="VC450" s="1"/>
      <c r="VD450" s="1"/>
      <c r="VE450" s="1"/>
      <c r="VF450" s="1"/>
      <c r="VG450" s="1"/>
      <c r="VH450" s="1"/>
      <c r="VI450" s="1"/>
      <c r="VJ450" s="1"/>
      <c r="VK450" s="1"/>
      <c r="VL450" s="1"/>
      <c r="VM450" s="1"/>
      <c r="VN450" s="1"/>
      <c r="VO450" s="1"/>
      <c r="VP450" s="1"/>
      <c r="VQ450" s="1"/>
      <c r="VR450" s="1"/>
      <c r="VS450" s="1"/>
      <c r="VT450" s="1"/>
      <c r="VU450" s="1"/>
      <c r="VV450" s="1"/>
      <c r="VW450" s="1"/>
      <c r="VX450" s="1"/>
      <c r="VY450" s="1"/>
      <c r="VZ450" s="1"/>
      <c r="WA450" s="1"/>
      <c r="WB450" s="1"/>
      <c r="WC450" s="1"/>
      <c r="WD450" s="1"/>
      <c r="WE450" s="1"/>
      <c r="WF450" s="1"/>
      <c r="WG450" s="1"/>
      <c r="WH450" s="1"/>
      <c r="WI450" s="1"/>
      <c r="WJ450" s="1"/>
      <c r="WK450" s="1"/>
      <c r="WL450" s="1"/>
      <c r="WM450" s="1"/>
      <c r="WN450" s="1"/>
      <c r="WO450" s="1"/>
      <c r="WP450" s="1"/>
      <c r="WQ450" s="1"/>
      <c r="WR450" s="1"/>
      <c r="WS450" s="1"/>
      <c r="WT450" s="1"/>
      <c r="WU450" s="1"/>
      <c r="WV450" s="1"/>
      <c r="WW450" s="1"/>
      <c r="WX450" s="1"/>
      <c r="WY450" s="1"/>
      <c r="WZ450" s="1"/>
      <c r="XA450" s="1"/>
      <c r="XB450" s="1"/>
      <c r="XC450" s="1"/>
      <c r="XD450" s="1"/>
      <c r="XE450" s="1"/>
      <c r="XF450" s="1"/>
      <c r="XG450" s="1"/>
      <c r="XH450" s="1"/>
      <c r="XI450" s="1"/>
      <c r="XJ450" s="1"/>
      <c r="XK450" s="1"/>
      <c r="XL450" s="1"/>
      <c r="XM450" s="1"/>
      <c r="XN450" s="1"/>
      <c r="XO450" s="1"/>
      <c r="XP450" s="1"/>
      <c r="XQ450" s="1"/>
      <c r="XR450" s="1"/>
      <c r="XS450" s="1"/>
      <c r="XT450" s="1"/>
      <c r="XU450" s="1"/>
      <c r="XV450" s="1"/>
      <c r="XW450" s="1"/>
      <c r="XX450" s="1"/>
      <c r="XY450" s="1"/>
      <c r="XZ450" s="1"/>
      <c r="YA450" s="1"/>
      <c r="YB450" s="1"/>
      <c r="YC450" s="1"/>
      <c r="YD450" s="1"/>
      <c r="YE450" s="1"/>
      <c r="YF450" s="1"/>
      <c r="YG450" s="1"/>
      <c r="YH450" s="1"/>
      <c r="YI450" s="1"/>
      <c r="YJ450" s="1"/>
      <c r="YK450" s="1"/>
      <c r="YL450" s="1"/>
      <c r="YM450" s="1"/>
      <c r="YN450" s="1"/>
      <c r="YO450" s="1"/>
      <c r="YP450" s="1"/>
      <c r="YQ450" s="1"/>
      <c r="YR450" s="1"/>
      <c r="YS450" s="1"/>
      <c r="YT450" s="1"/>
      <c r="YU450" s="1"/>
      <c r="YV450" s="1"/>
      <c r="YW450" s="1"/>
      <c r="YX450" s="1"/>
      <c r="YY450" s="1"/>
      <c r="YZ450" s="1"/>
      <c r="ZA450" s="1"/>
      <c r="ZB450" s="1"/>
      <c r="ZC450" s="1"/>
      <c r="ZD450" s="1"/>
      <c r="ZE450" s="1"/>
      <c r="ZF450" s="1"/>
      <c r="ZG450" s="1"/>
      <c r="ZH450" s="1"/>
      <c r="ZI450" s="1"/>
      <c r="ZJ450" s="1"/>
      <c r="ZK450" s="1"/>
      <c r="ZL450" s="1"/>
      <c r="ZM450" s="1"/>
      <c r="ZN450" s="1"/>
      <c r="ZO450" s="1"/>
      <c r="ZP450" s="1"/>
      <c r="ZQ450" s="1"/>
      <c r="ZR450" s="1"/>
      <c r="ZS450" s="1"/>
      <c r="ZT450" s="1"/>
      <c r="ZU450" s="1"/>
      <c r="ZV450" s="1"/>
      <c r="ZW450" s="1"/>
      <c r="ZX450" s="1"/>
      <c r="ZY450" s="1"/>
      <c r="ZZ450" s="1"/>
      <c r="AAA450" s="1"/>
      <c r="AAB450" s="1"/>
      <c r="AAC450" s="1"/>
      <c r="AAD450" s="1"/>
      <c r="AAE450" s="1"/>
      <c r="AAF450" s="1"/>
      <c r="AAG450" s="1"/>
      <c r="AAH450" s="1"/>
      <c r="AAI450" s="1"/>
      <c r="AAJ450" s="1"/>
      <c r="AAK450" s="1"/>
      <c r="AAL450" s="1"/>
      <c r="AAM450" s="1"/>
      <c r="AAN450" s="1"/>
      <c r="AAO450" s="1"/>
      <c r="AAP450" s="1"/>
      <c r="AAQ450" s="1"/>
      <c r="AAR450" s="1"/>
      <c r="AAS450" s="1"/>
      <c r="AAT450" s="1"/>
      <c r="AAU450" s="1"/>
      <c r="AAV450" s="1"/>
      <c r="AAW450" s="1"/>
      <c r="AAX450" s="1"/>
      <c r="AAY450" s="1"/>
      <c r="AAZ450" s="1"/>
      <c r="ABA450" s="1"/>
      <c r="ABB450" s="1"/>
      <c r="ABC450" s="1"/>
      <c r="ABD450" s="1"/>
      <c r="ABE450" s="1"/>
      <c r="ABF450" s="1"/>
      <c r="ABG450" s="1"/>
      <c r="ABH450" s="1"/>
      <c r="ABI450" s="1"/>
      <c r="ABJ450" s="1"/>
      <c r="ABK450" s="1"/>
      <c r="ABL450" s="1"/>
      <c r="ABM450" s="1"/>
      <c r="ABN450" s="1"/>
      <c r="ABO450" s="1"/>
      <c r="ABP450" s="1"/>
      <c r="ABQ450" s="1"/>
      <c r="ABR450" s="1"/>
      <c r="ABS450" s="1"/>
      <c r="ABT450" s="1"/>
      <c r="ABU450" s="1"/>
      <c r="ABV450" s="1"/>
      <c r="ABW450" s="1"/>
      <c r="ABX450" s="1"/>
      <c r="ABY450" s="1"/>
      <c r="ABZ450" s="1"/>
      <c r="ACA450" s="1"/>
      <c r="ACB450" s="1"/>
      <c r="ACC450" s="1"/>
      <c r="ACD450" s="1"/>
      <c r="ACE450" s="1"/>
      <c r="ACF450" s="1"/>
      <c r="ACG450" s="1"/>
      <c r="ACH450" s="1"/>
      <c r="ACI450" s="1"/>
      <c r="ACJ450" s="1"/>
      <c r="ACK450" s="1"/>
      <c r="ACL450" s="1"/>
      <c r="ACM450" s="1"/>
      <c r="ACN450" s="1"/>
      <c r="ACO450" s="1"/>
      <c r="ACP450" s="1"/>
      <c r="ACQ450" s="1"/>
      <c r="ACR450" s="1"/>
      <c r="ACS450" s="1"/>
      <c r="ACT450" s="1"/>
      <c r="ACU450" s="1"/>
      <c r="ACV450" s="1"/>
      <c r="ACW450" s="1"/>
      <c r="ACX450" s="1"/>
      <c r="ACY450" s="1"/>
      <c r="ACZ450" s="1"/>
      <c r="ADA450" s="1"/>
      <c r="ADB450" s="1"/>
      <c r="ADC450" s="1"/>
      <c r="ADD450" s="1"/>
      <c r="ADE450" s="1"/>
      <c r="ADF450" s="1"/>
      <c r="ADG450" s="1"/>
      <c r="ADH450" s="1"/>
      <c r="ADI450" s="1"/>
      <c r="ADJ450" s="1"/>
      <c r="ADK450" s="1"/>
      <c r="ADL450" s="1"/>
      <c r="ADM450" s="1"/>
      <c r="ADN450" s="1"/>
      <c r="ADO450" s="1"/>
      <c r="ADP450" s="1"/>
      <c r="ADQ450" s="1"/>
      <c r="ADR450" s="1"/>
      <c r="ADS450" s="1"/>
      <c r="ADT450" s="1"/>
      <c r="ADU450" s="1"/>
      <c r="ADV450" s="1"/>
    </row>
    <row r="451" spans="1:802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U451" s="1"/>
      <c r="OV451" s="1"/>
      <c r="OW451" s="1"/>
      <c r="OX451" s="1"/>
      <c r="OY451" s="1"/>
      <c r="OZ451" s="1"/>
      <c r="PA451" s="1"/>
      <c r="PB451" s="1"/>
      <c r="PC451" s="1"/>
      <c r="PD451" s="1"/>
      <c r="PE451" s="1"/>
      <c r="PF451" s="1"/>
      <c r="PG451" s="1"/>
      <c r="PH451" s="1"/>
      <c r="PI451" s="1"/>
      <c r="PJ451" s="1"/>
      <c r="PK451" s="1"/>
      <c r="PL451" s="1"/>
      <c r="PM451" s="1"/>
      <c r="PN451" s="1"/>
      <c r="PO451" s="1"/>
      <c r="PP451" s="1"/>
      <c r="PQ451" s="1"/>
      <c r="PR451" s="1"/>
      <c r="PS451" s="1"/>
      <c r="PT451" s="1"/>
      <c r="PU451" s="1"/>
      <c r="PV451" s="1"/>
      <c r="PW451" s="1"/>
      <c r="PX451" s="1"/>
      <c r="PY451" s="1"/>
      <c r="PZ451" s="1"/>
      <c r="QA451" s="1"/>
      <c r="QB451" s="1"/>
      <c r="QC451" s="1"/>
      <c r="QD451" s="1"/>
      <c r="QE451" s="1"/>
      <c r="QF451" s="1"/>
      <c r="QG451" s="1"/>
      <c r="QH451" s="1"/>
      <c r="QI451" s="1"/>
      <c r="QJ451" s="1"/>
      <c r="QK451" s="1"/>
      <c r="QL451" s="1"/>
      <c r="QM451" s="1"/>
      <c r="QN451" s="1"/>
      <c r="QO451" s="1"/>
      <c r="QP451" s="1"/>
      <c r="QQ451" s="1"/>
      <c r="QR451" s="1"/>
      <c r="QS451" s="1"/>
      <c r="QT451" s="1"/>
      <c r="QU451" s="1"/>
      <c r="QV451" s="1"/>
      <c r="QW451" s="1"/>
      <c r="QX451" s="1"/>
      <c r="QY451" s="1"/>
      <c r="QZ451" s="1"/>
      <c r="RA451" s="1"/>
      <c r="RB451" s="1"/>
      <c r="RC451" s="1"/>
      <c r="RD451" s="1"/>
      <c r="RE451" s="1"/>
      <c r="RF451" s="1"/>
      <c r="RG451" s="1"/>
      <c r="RH451" s="1"/>
      <c r="RI451" s="1"/>
      <c r="RJ451" s="1"/>
      <c r="RK451" s="1"/>
      <c r="RL451" s="1"/>
      <c r="RM451" s="1"/>
      <c r="RN451" s="1"/>
      <c r="RO451" s="1"/>
      <c r="RP451" s="1"/>
      <c r="RQ451" s="1"/>
      <c r="RR451" s="1"/>
      <c r="RS451" s="1"/>
      <c r="RT451" s="1"/>
      <c r="RU451" s="1"/>
      <c r="RV451" s="1"/>
      <c r="RW451" s="1"/>
      <c r="RX451" s="1"/>
      <c r="RY451" s="1"/>
      <c r="RZ451" s="1"/>
      <c r="SA451" s="1"/>
      <c r="SB451" s="1"/>
      <c r="SC451" s="1"/>
      <c r="SD451" s="1"/>
      <c r="SE451" s="1"/>
      <c r="SF451" s="1"/>
      <c r="SG451" s="1"/>
      <c r="SH451" s="1"/>
      <c r="SI451" s="1"/>
      <c r="SJ451" s="1"/>
      <c r="SK451" s="1"/>
      <c r="SL451" s="1"/>
      <c r="SM451" s="1"/>
      <c r="SN451" s="1"/>
      <c r="SO451" s="1"/>
      <c r="SP451" s="1"/>
      <c r="SQ451" s="1"/>
      <c r="SR451" s="1"/>
      <c r="SS451" s="1"/>
      <c r="ST451" s="1"/>
      <c r="SU451" s="1"/>
      <c r="SV451" s="1"/>
      <c r="SW451" s="1"/>
      <c r="SX451" s="1"/>
      <c r="SY451" s="1"/>
      <c r="SZ451" s="1"/>
      <c r="TA451" s="1"/>
      <c r="TB451" s="1"/>
      <c r="TC451" s="1"/>
      <c r="TD451" s="1"/>
      <c r="TE451" s="1"/>
      <c r="TF451" s="1"/>
      <c r="TG451" s="1"/>
      <c r="TH451" s="1"/>
      <c r="TI451" s="1"/>
      <c r="TJ451" s="1"/>
      <c r="TK451" s="1"/>
      <c r="TL451" s="1"/>
      <c r="TM451" s="1"/>
      <c r="TN451" s="1"/>
      <c r="TO451" s="1"/>
      <c r="TP451" s="1"/>
      <c r="TQ451" s="1"/>
      <c r="TR451" s="1"/>
      <c r="TS451" s="1"/>
      <c r="TT451" s="1"/>
      <c r="TU451" s="1"/>
      <c r="TV451" s="1"/>
      <c r="TW451" s="1"/>
      <c r="TX451" s="1"/>
      <c r="TY451" s="1"/>
      <c r="TZ451" s="1"/>
      <c r="UA451" s="1"/>
      <c r="UB451" s="1"/>
      <c r="UC451" s="1"/>
      <c r="UD451" s="1"/>
      <c r="UE451" s="1"/>
      <c r="UF451" s="1"/>
      <c r="UG451" s="1"/>
      <c r="UH451" s="1"/>
      <c r="UI451" s="1"/>
      <c r="UJ451" s="1"/>
      <c r="UK451" s="1"/>
      <c r="UL451" s="1"/>
      <c r="UM451" s="1"/>
      <c r="UN451" s="1"/>
      <c r="UO451" s="1"/>
      <c r="UP451" s="1"/>
      <c r="UQ451" s="1"/>
      <c r="UR451" s="1"/>
      <c r="US451" s="1"/>
      <c r="UT451" s="1"/>
      <c r="UU451" s="1"/>
      <c r="UV451" s="1"/>
      <c r="UW451" s="1"/>
      <c r="UX451" s="1"/>
      <c r="UY451" s="1"/>
      <c r="UZ451" s="1"/>
      <c r="VA451" s="1"/>
      <c r="VB451" s="1"/>
      <c r="VC451" s="1"/>
      <c r="VD451" s="1"/>
      <c r="VE451" s="1"/>
      <c r="VF451" s="1"/>
      <c r="VG451" s="1"/>
      <c r="VH451" s="1"/>
      <c r="VI451" s="1"/>
      <c r="VJ451" s="1"/>
      <c r="VK451" s="1"/>
      <c r="VL451" s="1"/>
      <c r="VM451" s="1"/>
      <c r="VN451" s="1"/>
      <c r="VO451" s="1"/>
      <c r="VP451" s="1"/>
      <c r="VQ451" s="1"/>
      <c r="VR451" s="1"/>
      <c r="VS451" s="1"/>
      <c r="VT451" s="1"/>
      <c r="VU451" s="1"/>
      <c r="VV451" s="1"/>
      <c r="VW451" s="1"/>
      <c r="VX451" s="1"/>
      <c r="VY451" s="1"/>
      <c r="VZ451" s="1"/>
      <c r="WA451" s="1"/>
      <c r="WB451" s="1"/>
      <c r="WC451" s="1"/>
      <c r="WD451" s="1"/>
      <c r="WE451" s="1"/>
      <c r="WF451" s="1"/>
      <c r="WG451" s="1"/>
      <c r="WH451" s="1"/>
      <c r="WI451" s="1"/>
      <c r="WJ451" s="1"/>
      <c r="WK451" s="1"/>
      <c r="WL451" s="1"/>
      <c r="WM451" s="1"/>
      <c r="WN451" s="1"/>
      <c r="WO451" s="1"/>
      <c r="WP451" s="1"/>
      <c r="WQ451" s="1"/>
      <c r="WR451" s="1"/>
      <c r="WS451" s="1"/>
      <c r="WT451" s="1"/>
      <c r="WU451" s="1"/>
      <c r="WV451" s="1"/>
      <c r="WW451" s="1"/>
      <c r="WX451" s="1"/>
      <c r="WY451" s="1"/>
      <c r="WZ451" s="1"/>
      <c r="XA451" s="1"/>
      <c r="XB451" s="1"/>
      <c r="XC451" s="1"/>
      <c r="XD451" s="1"/>
      <c r="XE451" s="1"/>
      <c r="XF451" s="1"/>
      <c r="XG451" s="1"/>
      <c r="XH451" s="1"/>
      <c r="XI451" s="1"/>
      <c r="XJ451" s="1"/>
      <c r="XK451" s="1"/>
      <c r="XL451" s="1"/>
      <c r="XM451" s="1"/>
      <c r="XN451" s="1"/>
      <c r="XO451" s="1"/>
      <c r="XP451" s="1"/>
      <c r="XQ451" s="1"/>
      <c r="XR451" s="1"/>
      <c r="XS451" s="1"/>
      <c r="XT451" s="1"/>
      <c r="XU451" s="1"/>
      <c r="XV451" s="1"/>
      <c r="XW451" s="1"/>
      <c r="XX451" s="1"/>
      <c r="XY451" s="1"/>
      <c r="XZ451" s="1"/>
      <c r="YA451" s="1"/>
      <c r="YB451" s="1"/>
      <c r="YC451" s="1"/>
      <c r="YD451" s="1"/>
      <c r="YE451" s="1"/>
      <c r="YF451" s="1"/>
      <c r="YG451" s="1"/>
      <c r="YH451" s="1"/>
      <c r="YI451" s="1"/>
      <c r="YJ451" s="1"/>
      <c r="YK451" s="1"/>
      <c r="YL451" s="1"/>
      <c r="YM451" s="1"/>
      <c r="YN451" s="1"/>
      <c r="YO451" s="1"/>
      <c r="YP451" s="1"/>
      <c r="YQ451" s="1"/>
      <c r="YR451" s="1"/>
      <c r="YS451" s="1"/>
      <c r="YT451" s="1"/>
      <c r="YU451" s="1"/>
      <c r="YV451" s="1"/>
      <c r="YW451" s="1"/>
      <c r="YX451" s="1"/>
      <c r="YY451" s="1"/>
      <c r="YZ451" s="1"/>
      <c r="ZA451" s="1"/>
      <c r="ZB451" s="1"/>
      <c r="ZC451" s="1"/>
      <c r="ZD451" s="1"/>
      <c r="ZE451" s="1"/>
      <c r="ZF451" s="1"/>
      <c r="ZG451" s="1"/>
      <c r="ZH451" s="1"/>
      <c r="ZI451" s="1"/>
      <c r="ZJ451" s="1"/>
      <c r="ZK451" s="1"/>
      <c r="ZL451" s="1"/>
      <c r="ZM451" s="1"/>
      <c r="ZN451" s="1"/>
      <c r="ZO451" s="1"/>
      <c r="ZP451" s="1"/>
      <c r="ZQ451" s="1"/>
      <c r="ZR451" s="1"/>
      <c r="ZS451" s="1"/>
      <c r="ZT451" s="1"/>
      <c r="ZU451" s="1"/>
      <c r="ZV451" s="1"/>
      <c r="ZW451" s="1"/>
      <c r="ZX451" s="1"/>
      <c r="ZY451" s="1"/>
      <c r="ZZ451" s="1"/>
      <c r="AAA451" s="1"/>
      <c r="AAB451" s="1"/>
      <c r="AAC451" s="1"/>
      <c r="AAD451" s="1"/>
      <c r="AAE451" s="1"/>
      <c r="AAF451" s="1"/>
      <c r="AAG451" s="1"/>
      <c r="AAH451" s="1"/>
      <c r="AAI451" s="1"/>
      <c r="AAJ451" s="1"/>
      <c r="AAK451" s="1"/>
      <c r="AAL451" s="1"/>
      <c r="AAM451" s="1"/>
      <c r="AAN451" s="1"/>
      <c r="AAO451" s="1"/>
      <c r="AAP451" s="1"/>
      <c r="AAQ451" s="1"/>
      <c r="AAR451" s="1"/>
      <c r="AAS451" s="1"/>
      <c r="AAT451" s="1"/>
      <c r="AAU451" s="1"/>
      <c r="AAV451" s="1"/>
      <c r="AAW451" s="1"/>
      <c r="AAX451" s="1"/>
      <c r="AAY451" s="1"/>
      <c r="AAZ451" s="1"/>
      <c r="ABA451" s="1"/>
      <c r="ABB451" s="1"/>
      <c r="ABC451" s="1"/>
      <c r="ABD451" s="1"/>
      <c r="ABE451" s="1"/>
      <c r="ABF451" s="1"/>
      <c r="ABG451" s="1"/>
      <c r="ABH451" s="1"/>
      <c r="ABI451" s="1"/>
      <c r="ABJ451" s="1"/>
      <c r="ABK451" s="1"/>
      <c r="ABL451" s="1"/>
      <c r="ABM451" s="1"/>
      <c r="ABN451" s="1"/>
      <c r="ABO451" s="1"/>
      <c r="ABP451" s="1"/>
      <c r="ABQ451" s="1"/>
      <c r="ABR451" s="1"/>
      <c r="ABS451" s="1"/>
      <c r="ABT451" s="1"/>
      <c r="ABU451" s="1"/>
      <c r="ABV451" s="1"/>
      <c r="ABW451" s="1"/>
      <c r="ABX451" s="1"/>
      <c r="ABY451" s="1"/>
      <c r="ABZ451" s="1"/>
      <c r="ACA451" s="1"/>
      <c r="ACB451" s="1"/>
      <c r="ACC451" s="1"/>
      <c r="ACD451" s="1"/>
      <c r="ACE451" s="1"/>
      <c r="ACF451" s="1"/>
      <c r="ACG451" s="1"/>
      <c r="ACH451" s="1"/>
      <c r="ACI451" s="1"/>
      <c r="ACJ451" s="1"/>
      <c r="ACK451" s="1"/>
      <c r="ACL451" s="1"/>
      <c r="ACM451" s="1"/>
      <c r="ACN451" s="1"/>
      <c r="ACO451" s="1"/>
      <c r="ACP451" s="1"/>
      <c r="ACQ451" s="1"/>
      <c r="ACR451" s="1"/>
      <c r="ACS451" s="1"/>
      <c r="ACT451" s="1"/>
      <c r="ACU451" s="1"/>
      <c r="ACV451" s="1"/>
      <c r="ACW451" s="1"/>
      <c r="ACX451" s="1"/>
      <c r="ACY451" s="1"/>
      <c r="ACZ451" s="1"/>
      <c r="ADA451" s="1"/>
      <c r="ADB451" s="1"/>
      <c r="ADC451" s="1"/>
      <c r="ADD451" s="1"/>
      <c r="ADE451" s="1"/>
      <c r="ADF451" s="1"/>
      <c r="ADG451" s="1"/>
      <c r="ADH451" s="1"/>
      <c r="ADI451" s="1"/>
      <c r="ADJ451" s="1"/>
      <c r="ADK451" s="1"/>
      <c r="ADL451" s="1"/>
      <c r="ADM451" s="1"/>
      <c r="ADN451" s="1"/>
      <c r="ADO451" s="1"/>
      <c r="ADP451" s="1"/>
      <c r="ADQ451" s="1"/>
      <c r="ADR451" s="1"/>
      <c r="ADS451" s="1"/>
      <c r="ADT451" s="1"/>
      <c r="ADU451" s="1"/>
      <c r="ADV451" s="1"/>
    </row>
    <row r="452" spans="1:802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  <c r="OU452" s="1"/>
      <c r="OV452" s="1"/>
      <c r="OW452" s="1"/>
      <c r="OX452" s="1"/>
      <c r="OY452" s="1"/>
      <c r="OZ452" s="1"/>
      <c r="PA452" s="1"/>
      <c r="PB452" s="1"/>
      <c r="PC452" s="1"/>
      <c r="PD452" s="1"/>
      <c r="PE452" s="1"/>
      <c r="PF452" s="1"/>
      <c r="PG452" s="1"/>
      <c r="PH452" s="1"/>
      <c r="PI452" s="1"/>
      <c r="PJ452" s="1"/>
      <c r="PK452" s="1"/>
      <c r="PL452" s="1"/>
      <c r="PM452" s="1"/>
      <c r="PN452" s="1"/>
      <c r="PO452" s="1"/>
      <c r="PP452" s="1"/>
      <c r="PQ452" s="1"/>
      <c r="PR452" s="1"/>
      <c r="PS452" s="1"/>
      <c r="PT452" s="1"/>
      <c r="PU452" s="1"/>
      <c r="PV452" s="1"/>
      <c r="PW452" s="1"/>
      <c r="PX452" s="1"/>
      <c r="PY452" s="1"/>
      <c r="PZ452" s="1"/>
      <c r="QA452" s="1"/>
      <c r="QB452" s="1"/>
      <c r="QC452" s="1"/>
      <c r="QD452" s="1"/>
      <c r="QE452" s="1"/>
      <c r="QF452" s="1"/>
      <c r="QG452" s="1"/>
      <c r="QH452" s="1"/>
      <c r="QI452" s="1"/>
      <c r="QJ452" s="1"/>
      <c r="QK452" s="1"/>
      <c r="QL452" s="1"/>
      <c r="QM452" s="1"/>
      <c r="QN452" s="1"/>
      <c r="QO452" s="1"/>
      <c r="QP452" s="1"/>
      <c r="QQ452" s="1"/>
      <c r="QR452" s="1"/>
      <c r="QS452" s="1"/>
      <c r="QT452" s="1"/>
      <c r="QU452" s="1"/>
      <c r="QV452" s="1"/>
      <c r="QW452" s="1"/>
      <c r="QX452" s="1"/>
      <c r="QY452" s="1"/>
      <c r="QZ452" s="1"/>
      <c r="RA452" s="1"/>
      <c r="RB452" s="1"/>
      <c r="RC452" s="1"/>
      <c r="RD452" s="1"/>
      <c r="RE452" s="1"/>
      <c r="RF452" s="1"/>
      <c r="RG452" s="1"/>
      <c r="RH452" s="1"/>
      <c r="RI452" s="1"/>
      <c r="RJ452" s="1"/>
      <c r="RK452" s="1"/>
      <c r="RL452" s="1"/>
      <c r="RM452" s="1"/>
      <c r="RN452" s="1"/>
      <c r="RO452" s="1"/>
      <c r="RP452" s="1"/>
      <c r="RQ452" s="1"/>
      <c r="RR452" s="1"/>
      <c r="RS452" s="1"/>
      <c r="RT452" s="1"/>
      <c r="RU452" s="1"/>
      <c r="RV452" s="1"/>
      <c r="RW452" s="1"/>
      <c r="RX452" s="1"/>
      <c r="RY452" s="1"/>
      <c r="RZ452" s="1"/>
      <c r="SA452" s="1"/>
      <c r="SB452" s="1"/>
      <c r="SC452" s="1"/>
      <c r="SD452" s="1"/>
      <c r="SE452" s="1"/>
      <c r="SF452" s="1"/>
      <c r="SG452" s="1"/>
      <c r="SH452" s="1"/>
      <c r="SI452" s="1"/>
      <c r="SJ452" s="1"/>
      <c r="SK452" s="1"/>
      <c r="SL452" s="1"/>
      <c r="SM452" s="1"/>
      <c r="SN452" s="1"/>
      <c r="SO452" s="1"/>
      <c r="SP452" s="1"/>
      <c r="SQ452" s="1"/>
      <c r="SR452" s="1"/>
      <c r="SS452" s="1"/>
      <c r="ST452" s="1"/>
      <c r="SU452" s="1"/>
      <c r="SV452" s="1"/>
      <c r="SW452" s="1"/>
      <c r="SX452" s="1"/>
      <c r="SY452" s="1"/>
      <c r="SZ452" s="1"/>
      <c r="TA452" s="1"/>
      <c r="TB452" s="1"/>
      <c r="TC452" s="1"/>
      <c r="TD452" s="1"/>
      <c r="TE452" s="1"/>
      <c r="TF452" s="1"/>
      <c r="TG452" s="1"/>
      <c r="TH452" s="1"/>
      <c r="TI452" s="1"/>
      <c r="TJ452" s="1"/>
      <c r="TK452" s="1"/>
      <c r="TL452" s="1"/>
      <c r="TM452" s="1"/>
      <c r="TN452" s="1"/>
      <c r="TO452" s="1"/>
      <c r="TP452" s="1"/>
      <c r="TQ452" s="1"/>
      <c r="TR452" s="1"/>
      <c r="TS452" s="1"/>
      <c r="TT452" s="1"/>
      <c r="TU452" s="1"/>
      <c r="TV452" s="1"/>
      <c r="TW452" s="1"/>
      <c r="TX452" s="1"/>
      <c r="TY452" s="1"/>
      <c r="TZ452" s="1"/>
      <c r="UA452" s="1"/>
      <c r="UB452" s="1"/>
      <c r="UC452" s="1"/>
      <c r="UD452" s="1"/>
      <c r="UE452" s="1"/>
      <c r="UF452" s="1"/>
      <c r="UG452" s="1"/>
      <c r="UH452" s="1"/>
      <c r="UI452" s="1"/>
      <c r="UJ452" s="1"/>
      <c r="UK452" s="1"/>
      <c r="UL452" s="1"/>
      <c r="UM452" s="1"/>
      <c r="UN452" s="1"/>
      <c r="UO452" s="1"/>
      <c r="UP452" s="1"/>
      <c r="UQ452" s="1"/>
      <c r="UR452" s="1"/>
      <c r="US452" s="1"/>
      <c r="UT452" s="1"/>
      <c r="UU452" s="1"/>
      <c r="UV452" s="1"/>
      <c r="UW452" s="1"/>
      <c r="UX452" s="1"/>
      <c r="UY452" s="1"/>
      <c r="UZ452" s="1"/>
      <c r="VA452" s="1"/>
      <c r="VB452" s="1"/>
      <c r="VC452" s="1"/>
      <c r="VD452" s="1"/>
      <c r="VE452" s="1"/>
      <c r="VF452" s="1"/>
      <c r="VG452" s="1"/>
      <c r="VH452" s="1"/>
      <c r="VI452" s="1"/>
      <c r="VJ452" s="1"/>
      <c r="VK452" s="1"/>
      <c r="VL452" s="1"/>
      <c r="VM452" s="1"/>
      <c r="VN452" s="1"/>
      <c r="VO452" s="1"/>
      <c r="VP452" s="1"/>
      <c r="VQ452" s="1"/>
      <c r="VR452" s="1"/>
      <c r="VS452" s="1"/>
      <c r="VT452" s="1"/>
      <c r="VU452" s="1"/>
      <c r="VV452" s="1"/>
      <c r="VW452" s="1"/>
      <c r="VX452" s="1"/>
      <c r="VY452" s="1"/>
      <c r="VZ452" s="1"/>
      <c r="WA452" s="1"/>
      <c r="WB452" s="1"/>
      <c r="WC452" s="1"/>
      <c r="WD452" s="1"/>
      <c r="WE452" s="1"/>
      <c r="WF452" s="1"/>
      <c r="WG452" s="1"/>
      <c r="WH452" s="1"/>
      <c r="WI452" s="1"/>
      <c r="WJ452" s="1"/>
      <c r="WK452" s="1"/>
      <c r="WL452" s="1"/>
      <c r="WM452" s="1"/>
      <c r="WN452" s="1"/>
      <c r="WO452" s="1"/>
      <c r="WP452" s="1"/>
      <c r="WQ452" s="1"/>
      <c r="WR452" s="1"/>
      <c r="WS452" s="1"/>
      <c r="WT452" s="1"/>
      <c r="WU452" s="1"/>
      <c r="WV452" s="1"/>
      <c r="WW452" s="1"/>
      <c r="WX452" s="1"/>
      <c r="WY452" s="1"/>
      <c r="WZ452" s="1"/>
      <c r="XA452" s="1"/>
      <c r="XB452" s="1"/>
      <c r="XC452" s="1"/>
      <c r="XD452" s="1"/>
      <c r="XE452" s="1"/>
      <c r="XF452" s="1"/>
      <c r="XG452" s="1"/>
      <c r="XH452" s="1"/>
      <c r="XI452" s="1"/>
      <c r="XJ452" s="1"/>
      <c r="XK452" s="1"/>
      <c r="XL452" s="1"/>
      <c r="XM452" s="1"/>
      <c r="XN452" s="1"/>
      <c r="XO452" s="1"/>
      <c r="XP452" s="1"/>
      <c r="XQ452" s="1"/>
      <c r="XR452" s="1"/>
      <c r="XS452" s="1"/>
      <c r="XT452" s="1"/>
      <c r="XU452" s="1"/>
      <c r="XV452" s="1"/>
      <c r="XW452" s="1"/>
      <c r="XX452" s="1"/>
      <c r="XY452" s="1"/>
      <c r="XZ452" s="1"/>
      <c r="YA452" s="1"/>
      <c r="YB452" s="1"/>
      <c r="YC452" s="1"/>
      <c r="YD452" s="1"/>
      <c r="YE452" s="1"/>
      <c r="YF452" s="1"/>
      <c r="YG452" s="1"/>
      <c r="YH452" s="1"/>
      <c r="YI452" s="1"/>
      <c r="YJ452" s="1"/>
      <c r="YK452" s="1"/>
      <c r="YL452" s="1"/>
      <c r="YM452" s="1"/>
      <c r="YN452" s="1"/>
      <c r="YO452" s="1"/>
      <c r="YP452" s="1"/>
      <c r="YQ452" s="1"/>
      <c r="YR452" s="1"/>
      <c r="YS452" s="1"/>
      <c r="YT452" s="1"/>
      <c r="YU452" s="1"/>
      <c r="YV452" s="1"/>
      <c r="YW452" s="1"/>
      <c r="YX452" s="1"/>
      <c r="YY452" s="1"/>
      <c r="YZ452" s="1"/>
      <c r="ZA452" s="1"/>
      <c r="ZB452" s="1"/>
      <c r="ZC452" s="1"/>
      <c r="ZD452" s="1"/>
      <c r="ZE452" s="1"/>
      <c r="ZF452" s="1"/>
      <c r="ZG452" s="1"/>
      <c r="ZH452" s="1"/>
      <c r="ZI452" s="1"/>
      <c r="ZJ452" s="1"/>
      <c r="ZK452" s="1"/>
      <c r="ZL452" s="1"/>
      <c r="ZM452" s="1"/>
      <c r="ZN452" s="1"/>
      <c r="ZO452" s="1"/>
      <c r="ZP452" s="1"/>
      <c r="ZQ452" s="1"/>
      <c r="ZR452" s="1"/>
      <c r="ZS452" s="1"/>
      <c r="ZT452" s="1"/>
      <c r="ZU452" s="1"/>
      <c r="ZV452" s="1"/>
      <c r="ZW452" s="1"/>
      <c r="ZX452" s="1"/>
      <c r="ZY452" s="1"/>
      <c r="ZZ452" s="1"/>
      <c r="AAA452" s="1"/>
      <c r="AAB452" s="1"/>
      <c r="AAC452" s="1"/>
      <c r="AAD452" s="1"/>
      <c r="AAE452" s="1"/>
      <c r="AAF452" s="1"/>
      <c r="AAG452" s="1"/>
      <c r="AAH452" s="1"/>
      <c r="AAI452" s="1"/>
      <c r="AAJ452" s="1"/>
      <c r="AAK452" s="1"/>
      <c r="AAL452" s="1"/>
      <c r="AAM452" s="1"/>
      <c r="AAN452" s="1"/>
      <c r="AAO452" s="1"/>
      <c r="AAP452" s="1"/>
      <c r="AAQ452" s="1"/>
      <c r="AAR452" s="1"/>
      <c r="AAS452" s="1"/>
      <c r="AAT452" s="1"/>
      <c r="AAU452" s="1"/>
      <c r="AAV452" s="1"/>
      <c r="AAW452" s="1"/>
      <c r="AAX452" s="1"/>
      <c r="AAY452" s="1"/>
      <c r="AAZ452" s="1"/>
      <c r="ABA452" s="1"/>
      <c r="ABB452" s="1"/>
      <c r="ABC452" s="1"/>
      <c r="ABD452" s="1"/>
      <c r="ABE452" s="1"/>
      <c r="ABF452" s="1"/>
      <c r="ABG452" s="1"/>
      <c r="ABH452" s="1"/>
      <c r="ABI452" s="1"/>
      <c r="ABJ452" s="1"/>
      <c r="ABK452" s="1"/>
      <c r="ABL452" s="1"/>
      <c r="ABM452" s="1"/>
      <c r="ABN452" s="1"/>
      <c r="ABO452" s="1"/>
      <c r="ABP452" s="1"/>
      <c r="ABQ452" s="1"/>
      <c r="ABR452" s="1"/>
      <c r="ABS452" s="1"/>
      <c r="ABT452" s="1"/>
      <c r="ABU452" s="1"/>
      <c r="ABV452" s="1"/>
      <c r="ABW452" s="1"/>
      <c r="ABX452" s="1"/>
      <c r="ABY452" s="1"/>
      <c r="ABZ452" s="1"/>
      <c r="ACA452" s="1"/>
      <c r="ACB452" s="1"/>
      <c r="ACC452" s="1"/>
      <c r="ACD452" s="1"/>
      <c r="ACE452" s="1"/>
      <c r="ACF452" s="1"/>
      <c r="ACG452" s="1"/>
      <c r="ACH452" s="1"/>
      <c r="ACI452" s="1"/>
      <c r="ACJ452" s="1"/>
      <c r="ACK452" s="1"/>
      <c r="ACL452" s="1"/>
      <c r="ACM452" s="1"/>
      <c r="ACN452" s="1"/>
      <c r="ACO452" s="1"/>
      <c r="ACP452" s="1"/>
      <c r="ACQ452" s="1"/>
      <c r="ACR452" s="1"/>
      <c r="ACS452" s="1"/>
      <c r="ACT452" s="1"/>
      <c r="ACU452" s="1"/>
      <c r="ACV452" s="1"/>
      <c r="ACW452" s="1"/>
      <c r="ACX452" s="1"/>
      <c r="ACY452" s="1"/>
      <c r="ACZ452" s="1"/>
      <c r="ADA452" s="1"/>
      <c r="ADB452" s="1"/>
      <c r="ADC452" s="1"/>
      <c r="ADD452" s="1"/>
      <c r="ADE452" s="1"/>
      <c r="ADF452" s="1"/>
      <c r="ADG452" s="1"/>
      <c r="ADH452" s="1"/>
      <c r="ADI452" s="1"/>
      <c r="ADJ452" s="1"/>
      <c r="ADK452" s="1"/>
      <c r="ADL452" s="1"/>
      <c r="ADM452" s="1"/>
      <c r="ADN452" s="1"/>
      <c r="ADO452" s="1"/>
      <c r="ADP452" s="1"/>
      <c r="ADQ452" s="1"/>
      <c r="ADR452" s="1"/>
      <c r="ADS452" s="1"/>
      <c r="ADT452" s="1"/>
      <c r="ADU452" s="1"/>
      <c r="ADV452" s="1"/>
    </row>
    <row r="453" spans="1:802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U453" s="1"/>
      <c r="OV453" s="1"/>
      <c r="OW453" s="1"/>
      <c r="OX453" s="1"/>
      <c r="OY453" s="1"/>
      <c r="OZ453" s="1"/>
      <c r="PA453" s="1"/>
      <c r="PB453" s="1"/>
      <c r="PC453" s="1"/>
      <c r="PD453" s="1"/>
      <c r="PE453" s="1"/>
      <c r="PF453" s="1"/>
      <c r="PG453" s="1"/>
      <c r="PH453" s="1"/>
      <c r="PI453" s="1"/>
      <c r="PJ453" s="1"/>
      <c r="PK453" s="1"/>
      <c r="PL453" s="1"/>
      <c r="PM453" s="1"/>
      <c r="PN453" s="1"/>
      <c r="PO453" s="1"/>
      <c r="PP453" s="1"/>
      <c r="PQ453" s="1"/>
      <c r="PR453" s="1"/>
      <c r="PS453" s="1"/>
      <c r="PT453" s="1"/>
      <c r="PU453" s="1"/>
      <c r="PV453" s="1"/>
      <c r="PW453" s="1"/>
      <c r="PX453" s="1"/>
      <c r="PY453" s="1"/>
      <c r="PZ453" s="1"/>
      <c r="QA453" s="1"/>
      <c r="QB453" s="1"/>
      <c r="QC453" s="1"/>
      <c r="QD453" s="1"/>
      <c r="QE453" s="1"/>
      <c r="QF453" s="1"/>
      <c r="QG453" s="1"/>
      <c r="QH453" s="1"/>
      <c r="QI453" s="1"/>
      <c r="QJ453" s="1"/>
      <c r="QK453" s="1"/>
      <c r="QL453" s="1"/>
      <c r="QM453" s="1"/>
      <c r="QN453" s="1"/>
      <c r="QO453" s="1"/>
      <c r="QP453" s="1"/>
      <c r="QQ453" s="1"/>
      <c r="QR453" s="1"/>
      <c r="QS453" s="1"/>
      <c r="QT453" s="1"/>
      <c r="QU453" s="1"/>
      <c r="QV453" s="1"/>
      <c r="QW453" s="1"/>
      <c r="QX453" s="1"/>
      <c r="QY453" s="1"/>
      <c r="QZ453" s="1"/>
      <c r="RA453" s="1"/>
      <c r="RB453" s="1"/>
      <c r="RC453" s="1"/>
      <c r="RD453" s="1"/>
      <c r="RE453" s="1"/>
      <c r="RF453" s="1"/>
      <c r="RG453" s="1"/>
      <c r="RH453" s="1"/>
      <c r="RI453" s="1"/>
      <c r="RJ453" s="1"/>
      <c r="RK453" s="1"/>
      <c r="RL453" s="1"/>
      <c r="RM453" s="1"/>
      <c r="RN453" s="1"/>
      <c r="RO453" s="1"/>
      <c r="RP453" s="1"/>
      <c r="RQ453" s="1"/>
      <c r="RR453" s="1"/>
      <c r="RS453" s="1"/>
      <c r="RT453" s="1"/>
      <c r="RU453" s="1"/>
      <c r="RV453" s="1"/>
      <c r="RW453" s="1"/>
      <c r="RX453" s="1"/>
      <c r="RY453" s="1"/>
      <c r="RZ453" s="1"/>
      <c r="SA453" s="1"/>
      <c r="SB453" s="1"/>
      <c r="SC453" s="1"/>
      <c r="SD453" s="1"/>
      <c r="SE453" s="1"/>
      <c r="SF453" s="1"/>
      <c r="SG453" s="1"/>
      <c r="SH453" s="1"/>
      <c r="SI453" s="1"/>
      <c r="SJ453" s="1"/>
      <c r="SK453" s="1"/>
      <c r="SL453" s="1"/>
      <c r="SM453" s="1"/>
      <c r="SN453" s="1"/>
      <c r="SO453" s="1"/>
      <c r="SP453" s="1"/>
      <c r="SQ453" s="1"/>
      <c r="SR453" s="1"/>
      <c r="SS453" s="1"/>
      <c r="ST453" s="1"/>
      <c r="SU453" s="1"/>
      <c r="SV453" s="1"/>
      <c r="SW453" s="1"/>
      <c r="SX453" s="1"/>
      <c r="SY453" s="1"/>
      <c r="SZ453" s="1"/>
      <c r="TA453" s="1"/>
      <c r="TB453" s="1"/>
      <c r="TC453" s="1"/>
      <c r="TD453" s="1"/>
      <c r="TE453" s="1"/>
      <c r="TF453" s="1"/>
      <c r="TG453" s="1"/>
      <c r="TH453" s="1"/>
      <c r="TI453" s="1"/>
      <c r="TJ453" s="1"/>
      <c r="TK453" s="1"/>
      <c r="TL453" s="1"/>
      <c r="TM453" s="1"/>
      <c r="TN453" s="1"/>
      <c r="TO453" s="1"/>
      <c r="TP453" s="1"/>
      <c r="TQ453" s="1"/>
      <c r="TR453" s="1"/>
      <c r="TS453" s="1"/>
      <c r="TT453" s="1"/>
      <c r="TU453" s="1"/>
      <c r="TV453" s="1"/>
      <c r="TW453" s="1"/>
      <c r="TX453" s="1"/>
      <c r="TY453" s="1"/>
      <c r="TZ453" s="1"/>
      <c r="UA453" s="1"/>
      <c r="UB453" s="1"/>
      <c r="UC453" s="1"/>
      <c r="UD453" s="1"/>
      <c r="UE453" s="1"/>
      <c r="UF453" s="1"/>
      <c r="UG453" s="1"/>
      <c r="UH453" s="1"/>
      <c r="UI453" s="1"/>
      <c r="UJ453" s="1"/>
      <c r="UK453" s="1"/>
      <c r="UL453" s="1"/>
      <c r="UM453" s="1"/>
      <c r="UN453" s="1"/>
      <c r="UO453" s="1"/>
      <c r="UP453" s="1"/>
      <c r="UQ453" s="1"/>
      <c r="UR453" s="1"/>
      <c r="US453" s="1"/>
      <c r="UT453" s="1"/>
      <c r="UU453" s="1"/>
      <c r="UV453" s="1"/>
      <c r="UW453" s="1"/>
      <c r="UX453" s="1"/>
      <c r="UY453" s="1"/>
      <c r="UZ453" s="1"/>
      <c r="VA453" s="1"/>
      <c r="VB453" s="1"/>
      <c r="VC453" s="1"/>
      <c r="VD453" s="1"/>
      <c r="VE453" s="1"/>
      <c r="VF453" s="1"/>
      <c r="VG453" s="1"/>
      <c r="VH453" s="1"/>
      <c r="VI453" s="1"/>
      <c r="VJ453" s="1"/>
      <c r="VK453" s="1"/>
      <c r="VL453" s="1"/>
      <c r="VM453" s="1"/>
      <c r="VN453" s="1"/>
      <c r="VO453" s="1"/>
      <c r="VP453" s="1"/>
      <c r="VQ453" s="1"/>
      <c r="VR453" s="1"/>
      <c r="VS453" s="1"/>
      <c r="VT453" s="1"/>
      <c r="VU453" s="1"/>
      <c r="VV453" s="1"/>
      <c r="VW453" s="1"/>
      <c r="VX453" s="1"/>
      <c r="VY453" s="1"/>
      <c r="VZ453" s="1"/>
      <c r="WA453" s="1"/>
      <c r="WB453" s="1"/>
      <c r="WC453" s="1"/>
      <c r="WD453" s="1"/>
      <c r="WE453" s="1"/>
      <c r="WF453" s="1"/>
      <c r="WG453" s="1"/>
      <c r="WH453" s="1"/>
      <c r="WI453" s="1"/>
      <c r="WJ453" s="1"/>
      <c r="WK453" s="1"/>
      <c r="WL453" s="1"/>
      <c r="WM453" s="1"/>
      <c r="WN453" s="1"/>
      <c r="WO453" s="1"/>
      <c r="WP453" s="1"/>
      <c r="WQ453" s="1"/>
      <c r="WR453" s="1"/>
      <c r="WS453" s="1"/>
      <c r="WT453" s="1"/>
      <c r="WU453" s="1"/>
      <c r="WV453" s="1"/>
      <c r="WW453" s="1"/>
      <c r="WX453" s="1"/>
      <c r="WY453" s="1"/>
      <c r="WZ453" s="1"/>
      <c r="XA453" s="1"/>
      <c r="XB453" s="1"/>
      <c r="XC453" s="1"/>
      <c r="XD453" s="1"/>
      <c r="XE453" s="1"/>
      <c r="XF453" s="1"/>
      <c r="XG453" s="1"/>
      <c r="XH453" s="1"/>
      <c r="XI453" s="1"/>
      <c r="XJ453" s="1"/>
      <c r="XK453" s="1"/>
      <c r="XL453" s="1"/>
      <c r="XM453" s="1"/>
      <c r="XN453" s="1"/>
      <c r="XO453" s="1"/>
      <c r="XP453" s="1"/>
      <c r="XQ453" s="1"/>
      <c r="XR453" s="1"/>
      <c r="XS453" s="1"/>
      <c r="XT453" s="1"/>
      <c r="XU453" s="1"/>
      <c r="XV453" s="1"/>
      <c r="XW453" s="1"/>
      <c r="XX453" s="1"/>
      <c r="XY453" s="1"/>
      <c r="XZ453" s="1"/>
      <c r="YA453" s="1"/>
      <c r="YB453" s="1"/>
      <c r="YC453" s="1"/>
      <c r="YD453" s="1"/>
      <c r="YE453" s="1"/>
      <c r="YF453" s="1"/>
      <c r="YG453" s="1"/>
      <c r="YH453" s="1"/>
      <c r="YI453" s="1"/>
      <c r="YJ453" s="1"/>
      <c r="YK453" s="1"/>
      <c r="YL453" s="1"/>
      <c r="YM453" s="1"/>
      <c r="YN453" s="1"/>
      <c r="YO453" s="1"/>
      <c r="YP453" s="1"/>
      <c r="YQ453" s="1"/>
      <c r="YR453" s="1"/>
      <c r="YS453" s="1"/>
      <c r="YT453" s="1"/>
      <c r="YU453" s="1"/>
      <c r="YV453" s="1"/>
      <c r="YW453" s="1"/>
      <c r="YX453" s="1"/>
      <c r="YY453" s="1"/>
      <c r="YZ453" s="1"/>
      <c r="ZA453" s="1"/>
      <c r="ZB453" s="1"/>
      <c r="ZC453" s="1"/>
      <c r="ZD453" s="1"/>
      <c r="ZE453" s="1"/>
      <c r="ZF453" s="1"/>
      <c r="ZG453" s="1"/>
      <c r="ZH453" s="1"/>
      <c r="ZI453" s="1"/>
      <c r="ZJ453" s="1"/>
      <c r="ZK453" s="1"/>
      <c r="ZL453" s="1"/>
      <c r="ZM453" s="1"/>
      <c r="ZN453" s="1"/>
      <c r="ZO453" s="1"/>
      <c r="ZP453" s="1"/>
      <c r="ZQ453" s="1"/>
      <c r="ZR453" s="1"/>
      <c r="ZS453" s="1"/>
      <c r="ZT453" s="1"/>
      <c r="ZU453" s="1"/>
      <c r="ZV453" s="1"/>
      <c r="ZW453" s="1"/>
      <c r="ZX453" s="1"/>
      <c r="ZY453" s="1"/>
      <c r="ZZ453" s="1"/>
      <c r="AAA453" s="1"/>
      <c r="AAB453" s="1"/>
      <c r="AAC453" s="1"/>
      <c r="AAD453" s="1"/>
      <c r="AAE453" s="1"/>
      <c r="AAF453" s="1"/>
      <c r="AAG453" s="1"/>
      <c r="AAH453" s="1"/>
      <c r="AAI453" s="1"/>
      <c r="AAJ453" s="1"/>
      <c r="AAK453" s="1"/>
      <c r="AAL453" s="1"/>
      <c r="AAM453" s="1"/>
      <c r="AAN453" s="1"/>
      <c r="AAO453" s="1"/>
      <c r="AAP453" s="1"/>
      <c r="AAQ453" s="1"/>
      <c r="AAR453" s="1"/>
      <c r="AAS453" s="1"/>
      <c r="AAT453" s="1"/>
      <c r="AAU453" s="1"/>
      <c r="AAV453" s="1"/>
      <c r="AAW453" s="1"/>
      <c r="AAX453" s="1"/>
      <c r="AAY453" s="1"/>
      <c r="AAZ453" s="1"/>
      <c r="ABA453" s="1"/>
      <c r="ABB453" s="1"/>
      <c r="ABC453" s="1"/>
      <c r="ABD453" s="1"/>
      <c r="ABE453" s="1"/>
      <c r="ABF453" s="1"/>
      <c r="ABG453" s="1"/>
      <c r="ABH453" s="1"/>
      <c r="ABI453" s="1"/>
      <c r="ABJ453" s="1"/>
      <c r="ABK453" s="1"/>
      <c r="ABL453" s="1"/>
      <c r="ABM453" s="1"/>
      <c r="ABN453" s="1"/>
      <c r="ABO453" s="1"/>
      <c r="ABP453" s="1"/>
      <c r="ABQ453" s="1"/>
      <c r="ABR453" s="1"/>
      <c r="ABS453" s="1"/>
      <c r="ABT453" s="1"/>
      <c r="ABU453" s="1"/>
      <c r="ABV453" s="1"/>
      <c r="ABW453" s="1"/>
      <c r="ABX453" s="1"/>
      <c r="ABY453" s="1"/>
      <c r="ABZ453" s="1"/>
      <c r="ACA453" s="1"/>
      <c r="ACB453" s="1"/>
      <c r="ACC453" s="1"/>
      <c r="ACD453" s="1"/>
      <c r="ACE453" s="1"/>
      <c r="ACF453" s="1"/>
      <c r="ACG453" s="1"/>
      <c r="ACH453" s="1"/>
      <c r="ACI453" s="1"/>
      <c r="ACJ453" s="1"/>
      <c r="ACK453" s="1"/>
      <c r="ACL453" s="1"/>
      <c r="ACM453" s="1"/>
      <c r="ACN453" s="1"/>
      <c r="ACO453" s="1"/>
      <c r="ACP453" s="1"/>
      <c r="ACQ453" s="1"/>
      <c r="ACR453" s="1"/>
      <c r="ACS453" s="1"/>
      <c r="ACT453" s="1"/>
      <c r="ACU453" s="1"/>
      <c r="ACV453" s="1"/>
      <c r="ACW453" s="1"/>
      <c r="ACX453" s="1"/>
      <c r="ACY453" s="1"/>
      <c r="ACZ453" s="1"/>
      <c r="ADA453" s="1"/>
      <c r="ADB453" s="1"/>
      <c r="ADC453" s="1"/>
      <c r="ADD453" s="1"/>
      <c r="ADE453" s="1"/>
      <c r="ADF453" s="1"/>
      <c r="ADG453" s="1"/>
      <c r="ADH453" s="1"/>
      <c r="ADI453" s="1"/>
      <c r="ADJ453" s="1"/>
      <c r="ADK453" s="1"/>
      <c r="ADL453" s="1"/>
      <c r="ADM453" s="1"/>
      <c r="ADN453" s="1"/>
      <c r="ADO453" s="1"/>
      <c r="ADP453" s="1"/>
      <c r="ADQ453" s="1"/>
      <c r="ADR453" s="1"/>
      <c r="ADS453" s="1"/>
      <c r="ADT453" s="1"/>
      <c r="ADU453" s="1"/>
      <c r="ADV453" s="1"/>
    </row>
    <row r="454" spans="1:802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U454" s="1"/>
      <c r="OV454" s="1"/>
      <c r="OW454" s="1"/>
      <c r="OX454" s="1"/>
      <c r="OY454" s="1"/>
      <c r="OZ454" s="1"/>
      <c r="PA454" s="1"/>
      <c r="PB454" s="1"/>
      <c r="PC454" s="1"/>
      <c r="PD454" s="1"/>
      <c r="PE454" s="1"/>
      <c r="PF454" s="1"/>
      <c r="PG454" s="1"/>
      <c r="PH454" s="1"/>
      <c r="PI454" s="1"/>
      <c r="PJ454" s="1"/>
      <c r="PK454" s="1"/>
      <c r="PL454" s="1"/>
      <c r="PM454" s="1"/>
      <c r="PN454" s="1"/>
      <c r="PO454" s="1"/>
      <c r="PP454" s="1"/>
      <c r="PQ454" s="1"/>
      <c r="PR454" s="1"/>
      <c r="PS454" s="1"/>
      <c r="PT454" s="1"/>
      <c r="PU454" s="1"/>
      <c r="PV454" s="1"/>
      <c r="PW454" s="1"/>
      <c r="PX454" s="1"/>
      <c r="PY454" s="1"/>
      <c r="PZ454" s="1"/>
      <c r="QA454" s="1"/>
      <c r="QB454" s="1"/>
      <c r="QC454" s="1"/>
      <c r="QD454" s="1"/>
      <c r="QE454" s="1"/>
      <c r="QF454" s="1"/>
      <c r="QG454" s="1"/>
      <c r="QH454" s="1"/>
      <c r="QI454" s="1"/>
      <c r="QJ454" s="1"/>
      <c r="QK454" s="1"/>
      <c r="QL454" s="1"/>
      <c r="QM454" s="1"/>
      <c r="QN454" s="1"/>
      <c r="QO454" s="1"/>
      <c r="QP454" s="1"/>
      <c r="QQ454" s="1"/>
      <c r="QR454" s="1"/>
      <c r="QS454" s="1"/>
      <c r="QT454" s="1"/>
      <c r="QU454" s="1"/>
      <c r="QV454" s="1"/>
      <c r="QW454" s="1"/>
      <c r="QX454" s="1"/>
      <c r="QY454" s="1"/>
      <c r="QZ454" s="1"/>
      <c r="RA454" s="1"/>
      <c r="RB454" s="1"/>
      <c r="RC454" s="1"/>
      <c r="RD454" s="1"/>
      <c r="RE454" s="1"/>
      <c r="RF454" s="1"/>
      <c r="RG454" s="1"/>
      <c r="RH454" s="1"/>
      <c r="RI454" s="1"/>
      <c r="RJ454" s="1"/>
      <c r="RK454" s="1"/>
      <c r="RL454" s="1"/>
      <c r="RM454" s="1"/>
      <c r="RN454" s="1"/>
      <c r="RO454" s="1"/>
      <c r="RP454" s="1"/>
      <c r="RQ454" s="1"/>
      <c r="RR454" s="1"/>
      <c r="RS454" s="1"/>
      <c r="RT454" s="1"/>
      <c r="RU454" s="1"/>
      <c r="RV454" s="1"/>
      <c r="RW454" s="1"/>
      <c r="RX454" s="1"/>
      <c r="RY454" s="1"/>
      <c r="RZ454" s="1"/>
      <c r="SA454" s="1"/>
      <c r="SB454" s="1"/>
      <c r="SC454" s="1"/>
      <c r="SD454" s="1"/>
      <c r="SE454" s="1"/>
      <c r="SF454" s="1"/>
      <c r="SG454" s="1"/>
      <c r="SH454" s="1"/>
      <c r="SI454" s="1"/>
      <c r="SJ454" s="1"/>
      <c r="SK454" s="1"/>
      <c r="SL454" s="1"/>
      <c r="SM454" s="1"/>
      <c r="SN454" s="1"/>
      <c r="SO454" s="1"/>
      <c r="SP454" s="1"/>
      <c r="SQ454" s="1"/>
      <c r="SR454" s="1"/>
      <c r="SS454" s="1"/>
      <c r="ST454" s="1"/>
      <c r="SU454" s="1"/>
      <c r="SV454" s="1"/>
      <c r="SW454" s="1"/>
      <c r="SX454" s="1"/>
      <c r="SY454" s="1"/>
      <c r="SZ454" s="1"/>
      <c r="TA454" s="1"/>
      <c r="TB454" s="1"/>
      <c r="TC454" s="1"/>
      <c r="TD454" s="1"/>
      <c r="TE454" s="1"/>
      <c r="TF454" s="1"/>
      <c r="TG454" s="1"/>
      <c r="TH454" s="1"/>
      <c r="TI454" s="1"/>
      <c r="TJ454" s="1"/>
      <c r="TK454" s="1"/>
      <c r="TL454" s="1"/>
      <c r="TM454" s="1"/>
      <c r="TN454" s="1"/>
      <c r="TO454" s="1"/>
      <c r="TP454" s="1"/>
      <c r="TQ454" s="1"/>
      <c r="TR454" s="1"/>
      <c r="TS454" s="1"/>
      <c r="TT454" s="1"/>
      <c r="TU454" s="1"/>
      <c r="TV454" s="1"/>
      <c r="TW454" s="1"/>
      <c r="TX454" s="1"/>
      <c r="TY454" s="1"/>
      <c r="TZ454" s="1"/>
      <c r="UA454" s="1"/>
      <c r="UB454" s="1"/>
      <c r="UC454" s="1"/>
      <c r="UD454" s="1"/>
      <c r="UE454" s="1"/>
      <c r="UF454" s="1"/>
      <c r="UG454" s="1"/>
      <c r="UH454" s="1"/>
      <c r="UI454" s="1"/>
      <c r="UJ454" s="1"/>
      <c r="UK454" s="1"/>
      <c r="UL454" s="1"/>
      <c r="UM454" s="1"/>
      <c r="UN454" s="1"/>
      <c r="UO454" s="1"/>
      <c r="UP454" s="1"/>
      <c r="UQ454" s="1"/>
      <c r="UR454" s="1"/>
      <c r="US454" s="1"/>
      <c r="UT454" s="1"/>
      <c r="UU454" s="1"/>
      <c r="UV454" s="1"/>
      <c r="UW454" s="1"/>
      <c r="UX454" s="1"/>
      <c r="UY454" s="1"/>
      <c r="UZ454" s="1"/>
      <c r="VA454" s="1"/>
      <c r="VB454" s="1"/>
      <c r="VC454" s="1"/>
      <c r="VD454" s="1"/>
      <c r="VE454" s="1"/>
      <c r="VF454" s="1"/>
      <c r="VG454" s="1"/>
      <c r="VH454" s="1"/>
      <c r="VI454" s="1"/>
      <c r="VJ454" s="1"/>
      <c r="VK454" s="1"/>
      <c r="VL454" s="1"/>
      <c r="VM454" s="1"/>
      <c r="VN454" s="1"/>
      <c r="VO454" s="1"/>
      <c r="VP454" s="1"/>
      <c r="VQ454" s="1"/>
      <c r="VR454" s="1"/>
      <c r="VS454" s="1"/>
      <c r="VT454" s="1"/>
      <c r="VU454" s="1"/>
      <c r="VV454" s="1"/>
      <c r="VW454" s="1"/>
      <c r="VX454" s="1"/>
      <c r="VY454" s="1"/>
      <c r="VZ454" s="1"/>
      <c r="WA454" s="1"/>
      <c r="WB454" s="1"/>
      <c r="WC454" s="1"/>
      <c r="WD454" s="1"/>
      <c r="WE454" s="1"/>
      <c r="WF454" s="1"/>
      <c r="WG454" s="1"/>
      <c r="WH454" s="1"/>
      <c r="WI454" s="1"/>
      <c r="WJ454" s="1"/>
      <c r="WK454" s="1"/>
      <c r="WL454" s="1"/>
      <c r="WM454" s="1"/>
      <c r="WN454" s="1"/>
      <c r="WO454" s="1"/>
      <c r="WP454" s="1"/>
      <c r="WQ454" s="1"/>
      <c r="WR454" s="1"/>
      <c r="WS454" s="1"/>
      <c r="WT454" s="1"/>
      <c r="WU454" s="1"/>
      <c r="WV454" s="1"/>
      <c r="WW454" s="1"/>
      <c r="WX454" s="1"/>
      <c r="WY454" s="1"/>
      <c r="WZ454" s="1"/>
      <c r="XA454" s="1"/>
      <c r="XB454" s="1"/>
      <c r="XC454" s="1"/>
      <c r="XD454" s="1"/>
      <c r="XE454" s="1"/>
      <c r="XF454" s="1"/>
      <c r="XG454" s="1"/>
      <c r="XH454" s="1"/>
      <c r="XI454" s="1"/>
      <c r="XJ454" s="1"/>
      <c r="XK454" s="1"/>
      <c r="XL454" s="1"/>
      <c r="XM454" s="1"/>
      <c r="XN454" s="1"/>
      <c r="XO454" s="1"/>
      <c r="XP454" s="1"/>
      <c r="XQ454" s="1"/>
      <c r="XR454" s="1"/>
      <c r="XS454" s="1"/>
      <c r="XT454" s="1"/>
      <c r="XU454" s="1"/>
      <c r="XV454" s="1"/>
      <c r="XW454" s="1"/>
      <c r="XX454" s="1"/>
      <c r="XY454" s="1"/>
      <c r="XZ454" s="1"/>
      <c r="YA454" s="1"/>
      <c r="YB454" s="1"/>
      <c r="YC454" s="1"/>
      <c r="YD454" s="1"/>
      <c r="YE454" s="1"/>
      <c r="YF454" s="1"/>
      <c r="YG454" s="1"/>
      <c r="YH454" s="1"/>
      <c r="YI454" s="1"/>
      <c r="YJ454" s="1"/>
      <c r="YK454" s="1"/>
      <c r="YL454" s="1"/>
      <c r="YM454" s="1"/>
      <c r="YN454" s="1"/>
      <c r="YO454" s="1"/>
      <c r="YP454" s="1"/>
      <c r="YQ454" s="1"/>
      <c r="YR454" s="1"/>
      <c r="YS454" s="1"/>
      <c r="YT454" s="1"/>
      <c r="YU454" s="1"/>
      <c r="YV454" s="1"/>
      <c r="YW454" s="1"/>
      <c r="YX454" s="1"/>
      <c r="YY454" s="1"/>
      <c r="YZ454" s="1"/>
      <c r="ZA454" s="1"/>
      <c r="ZB454" s="1"/>
      <c r="ZC454" s="1"/>
      <c r="ZD454" s="1"/>
      <c r="ZE454" s="1"/>
      <c r="ZF454" s="1"/>
      <c r="ZG454" s="1"/>
      <c r="ZH454" s="1"/>
      <c r="ZI454" s="1"/>
      <c r="ZJ454" s="1"/>
      <c r="ZK454" s="1"/>
      <c r="ZL454" s="1"/>
      <c r="ZM454" s="1"/>
      <c r="ZN454" s="1"/>
      <c r="ZO454" s="1"/>
      <c r="ZP454" s="1"/>
      <c r="ZQ454" s="1"/>
      <c r="ZR454" s="1"/>
      <c r="ZS454" s="1"/>
      <c r="ZT454" s="1"/>
      <c r="ZU454" s="1"/>
      <c r="ZV454" s="1"/>
      <c r="ZW454" s="1"/>
      <c r="ZX454" s="1"/>
      <c r="ZY454" s="1"/>
      <c r="ZZ454" s="1"/>
      <c r="AAA454" s="1"/>
      <c r="AAB454" s="1"/>
      <c r="AAC454" s="1"/>
      <c r="AAD454" s="1"/>
      <c r="AAE454" s="1"/>
      <c r="AAF454" s="1"/>
      <c r="AAG454" s="1"/>
      <c r="AAH454" s="1"/>
      <c r="AAI454" s="1"/>
      <c r="AAJ454" s="1"/>
      <c r="AAK454" s="1"/>
      <c r="AAL454" s="1"/>
      <c r="AAM454" s="1"/>
      <c r="AAN454" s="1"/>
      <c r="AAO454" s="1"/>
      <c r="AAP454" s="1"/>
      <c r="AAQ454" s="1"/>
      <c r="AAR454" s="1"/>
      <c r="AAS454" s="1"/>
      <c r="AAT454" s="1"/>
      <c r="AAU454" s="1"/>
      <c r="AAV454" s="1"/>
      <c r="AAW454" s="1"/>
      <c r="AAX454" s="1"/>
      <c r="AAY454" s="1"/>
      <c r="AAZ454" s="1"/>
      <c r="ABA454" s="1"/>
      <c r="ABB454" s="1"/>
      <c r="ABC454" s="1"/>
      <c r="ABD454" s="1"/>
      <c r="ABE454" s="1"/>
      <c r="ABF454" s="1"/>
      <c r="ABG454" s="1"/>
      <c r="ABH454" s="1"/>
      <c r="ABI454" s="1"/>
      <c r="ABJ454" s="1"/>
      <c r="ABK454" s="1"/>
      <c r="ABL454" s="1"/>
      <c r="ABM454" s="1"/>
      <c r="ABN454" s="1"/>
      <c r="ABO454" s="1"/>
      <c r="ABP454" s="1"/>
      <c r="ABQ454" s="1"/>
      <c r="ABR454" s="1"/>
      <c r="ABS454" s="1"/>
      <c r="ABT454" s="1"/>
      <c r="ABU454" s="1"/>
      <c r="ABV454" s="1"/>
      <c r="ABW454" s="1"/>
      <c r="ABX454" s="1"/>
      <c r="ABY454" s="1"/>
      <c r="ABZ454" s="1"/>
      <c r="ACA454" s="1"/>
      <c r="ACB454" s="1"/>
      <c r="ACC454" s="1"/>
      <c r="ACD454" s="1"/>
      <c r="ACE454" s="1"/>
      <c r="ACF454" s="1"/>
      <c r="ACG454" s="1"/>
      <c r="ACH454" s="1"/>
      <c r="ACI454" s="1"/>
      <c r="ACJ454" s="1"/>
      <c r="ACK454" s="1"/>
      <c r="ACL454" s="1"/>
      <c r="ACM454" s="1"/>
      <c r="ACN454" s="1"/>
      <c r="ACO454" s="1"/>
      <c r="ACP454" s="1"/>
      <c r="ACQ454" s="1"/>
      <c r="ACR454" s="1"/>
      <c r="ACS454" s="1"/>
      <c r="ACT454" s="1"/>
      <c r="ACU454" s="1"/>
      <c r="ACV454" s="1"/>
      <c r="ACW454" s="1"/>
      <c r="ACX454" s="1"/>
      <c r="ACY454" s="1"/>
      <c r="ACZ454" s="1"/>
      <c r="ADA454" s="1"/>
      <c r="ADB454" s="1"/>
      <c r="ADC454" s="1"/>
      <c r="ADD454" s="1"/>
      <c r="ADE454" s="1"/>
      <c r="ADF454" s="1"/>
      <c r="ADG454" s="1"/>
      <c r="ADH454" s="1"/>
      <c r="ADI454" s="1"/>
      <c r="ADJ454" s="1"/>
      <c r="ADK454" s="1"/>
      <c r="ADL454" s="1"/>
      <c r="ADM454" s="1"/>
      <c r="ADN454" s="1"/>
      <c r="ADO454" s="1"/>
      <c r="ADP454" s="1"/>
      <c r="ADQ454" s="1"/>
      <c r="ADR454" s="1"/>
      <c r="ADS454" s="1"/>
      <c r="ADT454" s="1"/>
      <c r="ADU454" s="1"/>
      <c r="ADV454" s="1"/>
    </row>
    <row r="455" spans="1:802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1"/>
      <c r="PD455" s="1"/>
      <c r="PE455" s="1"/>
      <c r="PF455" s="1"/>
      <c r="PG455" s="1"/>
      <c r="PH455" s="1"/>
      <c r="PI455" s="1"/>
      <c r="PJ455" s="1"/>
      <c r="PK455" s="1"/>
      <c r="PL455" s="1"/>
      <c r="PM455" s="1"/>
      <c r="PN455" s="1"/>
      <c r="PO455" s="1"/>
      <c r="PP455" s="1"/>
      <c r="PQ455" s="1"/>
      <c r="PR455" s="1"/>
      <c r="PS455" s="1"/>
      <c r="PT455" s="1"/>
      <c r="PU455" s="1"/>
      <c r="PV455" s="1"/>
      <c r="PW455" s="1"/>
      <c r="PX455" s="1"/>
      <c r="PY455" s="1"/>
      <c r="PZ455" s="1"/>
      <c r="QA455" s="1"/>
      <c r="QB455" s="1"/>
      <c r="QC455" s="1"/>
      <c r="QD455" s="1"/>
      <c r="QE455" s="1"/>
      <c r="QF455" s="1"/>
      <c r="QG455" s="1"/>
      <c r="QH455" s="1"/>
      <c r="QI455" s="1"/>
      <c r="QJ455" s="1"/>
      <c r="QK455" s="1"/>
      <c r="QL455" s="1"/>
      <c r="QM455" s="1"/>
      <c r="QN455" s="1"/>
      <c r="QO455" s="1"/>
      <c r="QP455" s="1"/>
      <c r="QQ455" s="1"/>
      <c r="QR455" s="1"/>
      <c r="QS455" s="1"/>
      <c r="QT455" s="1"/>
      <c r="QU455" s="1"/>
      <c r="QV455" s="1"/>
      <c r="QW455" s="1"/>
      <c r="QX455" s="1"/>
      <c r="QY455" s="1"/>
      <c r="QZ455" s="1"/>
      <c r="RA455" s="1"/>
      <c r="RB455" s="1"/>
      <c r="RC455" s="1"/>
      <c r="RD455" s="1"/>
      <c r="RE455" s="1"/>
      <c r="RF455" s="1"/>
      <c r="RG455" s="1"/>
      <c r="RH455" s="1"/>
      <c r="RI455" s="1"/>
      <c r="RJ455" s="1"/>
      <c r="RK455" s="1"/>
      <c r="RL455" s="1"/>
      <c r="RM455" s="1"/>
      <c r="RN455" s="1"/>
      <c r="RO455" s="1"/>
      <c r="RP455" s="1"/>
      <c r="RQ455" s="1"/>
      <c r="RR455" s="1"/>
      <c r="RS455" s="1"/>
      <c r="RT455" s="1"/>
      <c r="RU455" s="1"/>
      <c r="RV455" s="1"/>
      <c r="RW455" s="1"/>
      <c r="RX455" s="1"/>
      <c r="RY455" s="1"/>
      <c r="RZ455" s="1"/>
      <c r="SA455" s="1"/>
      <c r="SB455" s="1"/>
      <c r="SC455" s="1"/>
      <c r="SD455" s="1"/>
      <c r="SE455" s="1"/>
      <c r="SF455" s="1"/>
      <c r="SG455" s="1"/>
      <c r="SH455" s="1"/>
      <c r="SI455" s="1"/>
      <c r="SJ455" s="1"/>
      <c r="SK455" s="1"/>
      <c r="SL455" s="1"/>
      <c r="SM455" s="1"/>
      <c r="SN455" s="1"/>
      <c r="SO455" s="1"/>
      <c r="SP455" s="1"/>
      <c r="SQ455" s="1"/>
      <c r="SR455" s="1"/>
      <c r="SS455" s="1"/>
      <c r="ST455" s="1"/>
      <c r="SU455" s="1"/>
      <c r="SV455" s="1"/>
      <c r="SW455" s="1"/>
      <c r="SX455" s="1"/>
      <c r="SY455" s="1"/>
      <c r="SZ455" s="1"/>
      <c r="TA455" s="1"/>
      <c r="TB455" s="1"/>
      <c r="TC455" s="1"/>
      <c r="TD455" s="1"/>
      <c r="TE455" s="1"/>
      <c r="TF455" s="1"/>
      <c r="TG455" s="1"/>
      <c r="TH455" s="1"/>
      <c r="TI455" s="1"/>
      <c r="TJ455" s="1"/>
      <c r="TK455" s="1"/>
      <c r="TL455" s="1"/>
      <c r="TM455" s="1"/>
      <c r="TN455" s="1"/>
      <c r="TO455" s="1"/>
      <c r="TP455" s="1"/>
      <c r="TQ455" s="1"/>
      <c r="TR455" s="1"/>
      <c r="TS455" s="1"/>
      <c r="TT455" s="1"/>
      <c r="TU455" s="1"/>
      <c r="TV455" s="1"/>
      <c r="TW455" s="1"/>
      <c r="TX455" s="1"/>
      <c r="TY455" s="1"/>
      <c r="TZ455" s="1"/>
      <c r="UA455" s="1"/>
      <c r="UB455" s="1"/>
      <c r="UC455" s="1"/>
      <c r="UD455" s="1"/>
      <c r="UE455" s="1"/>
      <c r="UF455" s="1"/>
      <c r="UG455" s="1"/>
      <c r="UH455" s="1"/>
      <c r="UI455" s="1"/>
      <c r="UJ455" s="1"/>
      <c r="UK455" s="1"/>
      <c r="UL455" s="1"/>
      <c r="UM455" s="1"/>
      <c r="UN455" s="1"/>
      <c r="UO455" s="1"/>
      <c r="UP455" s="1"/>
      <c r="UQ455" s="1"/>
      <c r="UR455" s="1"/>
      <c r="US455" s="1"/>
      <c r="UT455" s="1"/>
      <c r="UU455" s="1"/>
      <c r="UV455" s="1"/>
      <c r="UW455" s="1"/>
      <c r="UX455" s="1"/>
      <c r="UY455" s="1"/>
      <c r="UZ455" s="1"/>
      <c r="VA455" s="1"/>
      <c r="VB455" s="1"/>
      <c r="VC455" s="1"/>
      <c r="VD455" s="1"/>
      <c r="VE455" s="1"/>
      <c r="VF455" s="1"/>
      <c r="VG455" s="1"/>
      <c r="VH455" s="1"/>
      <c r="VI455" s="1"/>
      <c r="VJ455" s="1"/>
      <c r="VK455" s="1"/>
      <c r="VL455" s="1"/>
      <c r="VM455" s="1"/>
      <c r="VN455" s="1"/>
      <c r="VO455" s="1"/>
      <c r="VP455" s="1"/>
      <c r="VQ455" s="1"/>
      <c r="VR455" s="1"/>
      <c r="VS455" s="1"/>
      <c r="VT455" s="1"/>
      <c r="VU455" s="1"/>
      <c r="VV455" s="1"/>
      <c r="VW455" s="1"/>
      <c r="VX455" s="1"/>
      <c r="VY455" s="1"/>
      <c r="VZ455" s="1"/>
      <c r="WA455" s="1"/>
      <c r="WB455" s="1"/>
      <c r="WC455" s="1"/>
      <c r="WD455" s="1"/>
      <c r="WE455" s="1"/>
      <c r="WF455" s="1"/>
      <c r="WG455" s="1"/>
      <c r="WH455" s="1"/>
      <c r="WI455" s="1"/>
      <c r="WJ455" s="1"/>
      <c r="WK455" s="1"/>
      <c r="WL455" s="1"/>
      <c r="WM455" s="1"/>
      <c r="WN455" s="1"/>
      <c r="WO455" s="1"/>
      <c r="WP455" s="1"/>
      <c r="WQ455" s="1"/>
      <c r="WR455" s="1"/>
      <c r="WS455" s="1"/>
      <c r="WT455" s="1"/>
      <c r="WU455" s="1"/>
      <c r="WV455" s="1"/>
      <c r="WW455" s="1"/>
      <c r="WX455" s="1"/>
      <c r="WY455" s="1"/>
      <c r="WZ455" s="1"/>
      <c r="XA455" s="1"/>
      <c r="XB455" s="1"/>
      <c r="XC455" s="1"/>
      <c r="XD455" s="1"/>
      <c r="XE455" s="1"/>
      <c r="XF455" s="1"/>
      <c r="XG455" s="1"/>
      <c r="XH455" s="1"/>
      <c r="XI455" s="1"/>
      <c r="XJ455" s="1"/>
      <c r="XK455" s="1"/>
      <c r="XL455" s="1"/>
      <c r="XM455" s="1"/>
      <c r="XN455" s="1"/>
      <c r="XO455" s="1"/>
      <c r="XP455" s="1"/>
      <c r="XQ455" s="1"/>
      <c r="XR455" s="1"/>
      <c r="XS455" s="1"/>
      <c r="XT455" s="1"/>
      <c r="XU455" s="1"/>
      <c r="XV455" s="1"/>
      <c r="XW455" s="1"/>
      <c r="XX455" s="1"/>
      <c r="XY455" s="1"/>
      <c r="XZ455" s="1"/>
      <c r="YA455" s="1"/>
      <c r="YB455" s="1"/>
      <c r="YC455" s="1"/>
      <c r="YD455" s="1"/>
      <c r="YE455" s="1"/>
      <c r="YF455" s="1"/>
      <c r="YG455" s="1"/>
      <c r="YH455" s="1"/>
      <c r="YI455" s="1"/>
      <c r="YJ455" s="1"/>
      <c r="YK455" s="1"/>
      <c r="YL455" s="1"/>
      <c r="YM455" s="1"/>
      <c r="YN455" s="1"/>
      <c r="YO455" s="1"/>
      <c r="YP455" s="1"/>
      <c r="YQ455" s="1"/>
      <c r="YR455" s="1"/>
      <c r="YS455" s="1"/>
      <c r="YT455" s="1"/>
      <c r="YU455" s="1"/>
      <c r="YV455" s="1"/>
      <c r="YW455" s="1"/>
      <c r="YX455" s="1"/>
      <c r="YY455" s="1"/>
      <c r="YZ455" s="1"/>
      <c r="ZA455" s="1"/>
      <c r="ZB455" s="1"/>
      <c r="ZC455" s="1"/>
      <c r="ZD455" s="1"/>
      <c r="ZE455" s="1"/>
      <c r="ZF455" s="1"/>
      <c r="ZG455" s="1"/>
      <c r="ZH455" s="1"/>
      <c r="ZI455" s="1"/>
      <c r="ZJ455" s="1"/>
      <c r="ZK455" s="1"/>
      <c r="ZL455" s="1"/>
      <c r="ZM455" s="1"/>
      <c r="ZN455" s="1"/>
      <c r="ZO455" s="1"/>
      <c r="ZP455" s="1"/>
      <c r="ZQ455" s="1"/>
      <c r="ZR455" s="1"/>
      <c r="ZS455" s="1"/>
      <c r="ZT455" s="1"/>
      <c r="ZU455" s="1"/>
      <c r="ZV455" s="1"/>
      <c r="ZW455" s="1"/>
      <c r="ZX455" s="1"/>
      <c r="ZY455" s="1"/>
      <c r="ZZ455" s="1"/>
      <c r="AAA455" s="1"/>
      <c r="AAB455" s="1"/>
      <c r="AAC455" s="1"/>
      <c r="AAD455" s="1"/>
      <c r="AAE455" s="1"/>
      <c r="AAF455" s="1"/>
      <c r="AAG455" s="1"/>
      <c r="AAH455" s="1"/>
      <c r="AAI455" s="1"/>
      <c r="AAJ455" s="1"/>
      <c r="AAK455" s="1"/>
      <c r="AAL455" s="1"/>
      <c r="AAM455" s="1"/>
      <c r="AAN455" s="1"/>
      <c r="AAO455" s="1"/>
      <c r="AAP455" s="1"/>
      <c r="AAQ455" s="1"/>
      <c r="AAR455" s="1"/>
      <c r="AAS455" s="1"/>
      <c r="AAT455" s="1"/>
      <c r="AAU455" s="1"/>
      <c r="AAV455" s="1"/>
      <c r="AAW455" s="1"/>
      <c r="AAX455" s="1"/>
      <c r="AAY455" s="1"/>
      <c r="AAZ455" s="1"/>
      <c r="ABA455" s="1"/>
      <c r="ABB455" s="1"/>
      <c r="ABC455" s="1"/>
      <c r="ABD455" s="1"/>
      <c r="ABE455" s="1"/>
      <c r="ABF455" s="1"/>
      <c r="ABG455" s="1"/>
      <c r="ABH455" s="1"/>
      <c r="ABI455" s="1"/>
      <c r="ABJ455" s="1"/>
      <c r="ABK455" s="1"/>
      <c r="ABL455" s="1"/>
      <c r="ABM455" s="1"/>
      <c r="ABN455" s="1"/>
      <c r="ABO455" s="1"/>
      <c r="ABP455" s="1"/>
      <c r="ABQ455" s="1"/>
      <c r="ABR455" s="1"/>
      <c r="ABS455" s="1"/>
      <c r="ABT455" s="1"/>
      <c r="ABU455" s="1"/>
      <c r="ABV455" s="1"/>
      <c r="ABW455" s="1"/>
      <c r="ABX455" s="1"/>
      <c r="ABY455" s="1"/>
      <c r="ABZ455" s="1"/>
      <c r="ACA455" s="1"/>
      <c r="ACB455" s="1"/>
      <c r="ACC455" s="1"/>
      <c r="ACD455" s="1"/>
      <c r="ACE455" s="1"/>
      <c r="ACF455" s="1"/>
      <c r="ACG455" s="1"/>
      <c r="ACH455" s="1"/>
      <c r="ACI455" s="1"/>
      <c r="ACJ455" s="1"/>
      <c r="ACK455" s="1"/>
      <c r="ACL455" s="1"/>
      <c r="ACM455" s="1"/>
      <c r="ACN455" s="1"/>
      <c r="ACO455" s="1"/>
      <c r="ACP455" s="1"/>
      <c r="ACQ455" s="1"/>
      <c r="ACR455" s="1"/>
      <c r="ACS455" s="1"/>
      <c r="ACT455" s="1"/>
      <c r="ACU455" s="1"/>
      <c r="ACV455" s="1"/>
      <c r="ACW455" s="1"/>
      <c r="ACX455" s="1"/>
      <c r="ACY455" s="1"/>
      <c r="ACZ455" s="1"/>
      <c r="ADA455" s="1"/>
      <c r="ADB455" s="1"/>
      <c r="ADC455" s="1"/>
      <c r="ADD455" s="1"/>
      <c r="ADE455" s="1"/>
      <c r="ADF455" s="1"/>
      <c r="ADG455" s="1"/>
      <c r="ADH455" s="1"/>
      <c r="ADI455" s="1"/>
      <c r="ADJ455" s="1"/>
      <c r="ADK455" s="1"/>
      <c r="ADL455" s="1"/>
      <c r="ADM455" s="1"/>
      <c r="ADN455" s="1"/>
      <c r="ADO455" s="1"/>
      <c r="ADP455" s="1"/>
      <c r="ADQ455" s="1"/>
      <c r="ADR455" s="1"/>
      <c r="ADS455" s="1"/>
      <c r="ADT455" s="1"/>
      <c r="ADU455" s="1"/>
      <c r="ADV455" s="1"/>
    </row>
    <row r="456" spans="1:802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U456" s="1"/>
      <c r="OV456" s="1"/>
      <c r="OW456" s="1"/>
      <c r="OX456" s="1"/>
      <c r="OY456" s="1"/>
      <c r="OZ456" s="1"/>
      <c r="PA456" s="1"/>
      <c r="PB456" s="1"/>
      <c r="PC456" s="1"/>
      <c r="PD456" s="1"/>
      <c r="PE456" s="1"/>
      <c r="PF456" s="1"/>
      <c r="PG456" s="1"/>
      <c r="PH456" s="1"/>
      <c r="PI456" s="1"/>
      <c r="PJ456" s="1"/>
      <c r="PK456" s="1"/>
      <c r="PL456" s="1"/>
      <c r="PM456" s="1"/>
      <c r="PN456" s="1"/>
      <c r="PO456" s="1"/>
      <c r="PP456" s="1"/>
      <c r="PQ456" s="1"/>
      <c r="PR456" s="1"/>
      <c r="PS456" s="1"/>
      <c r="PT456" s="1"/>
      <c r="PU456" s="1"/>
      <c r="PV456" s="1"/>
      <c r="PW456" s="1"/>
      <c r="PX456" s="1"/>
      <c r="PY456" s="1"/>
      <c r="PZ456" s="1"/>
      <c r="QA456" s="1"/>
      <c r="QB456" s="1"/>
      <c r="QC456" s="1"/>
      <c r="QD456" s="1"/>
      <c r="QE456" s="1"/>
      <c r="QF456" s="1"/>
      <c r="QG456" s="1"/>
      <c r="QH456" s="1"/>
      <c r="QI456" s="1"/>
      <c r="QJ456" s="1"/>
      <c r="QK456" s="1"/>
      <c r="QL456" s="1"/>
      <c r="QM456" s="1"/>
      <c r="QN456" s="1"/>
      <c r="QO456" s="1"/>
      <c r="QP456" s="1"/>
      <c r="QQ456" s="1"/>
      <c r="QR456" s="1"/>
      <c r="QS456" s="1"/>
      <c r="QT456" s="1"/>
      <c r="QU456" s="1"/>
      <c r="QV456" s="1"/>
      <c r="QW456" s="1"/>
      <c r="QX456" s="1"/>
      <c r="QY456" s="1"/>
      <c r="QZ456" s="1"/>
      <c r="RA456" s="1"/>
      <c r="RB456" s="1"/>
      <c r="RC456" s="1"/>
      <c r="RD456" s="1"/>
      <c r="RE456" s="1"/>
      <c r="RF456" s="1"/>
      <c r="RG456" s="1"/>
      <c r="RH456" s="1"/>
      <c r="RI456" s="1"/>
      <c r="RJ456" s="1"/>
      <c r="RK456" s="1"/>
      <c r="RL456" s="1"/>
      <c r="RM456" s="1"/>
      <c r="RN456" s="1"/>
      <c r="RO456" s="1"/>
      <c r="RP456" s="1"/>
      <c r="RQ456" s="1"/>
      <c r="RR456" s="1"/>
      <c r="RS456" s="1"/>
      <c r="RT456" s="1"/>
      <c r="RU456" s="1"/>
      <c r="RV456" s="1"/>
      <c r="RW456" s="1"/>
      <c r="RX456" s="1"/>
      <c r="RY456" s="1"/>
      <c r="RZ456" s="1"/>
      <c r="SA456" s="1"/>
      <c r="SB456" s="1"/>
      <c r="SC456" s="1"/>
      <c r="SD456" s="1"/>
      <c r="SE456" s="1"/>
      <c r="SF456" s="1"/>
      <c r="SG456" s="1"/>
      <c r="SH456" s="1"/>
      <c r="SI456" s="1"/>
      <c r="SJ456" s="1"/>
      <c r="SK456" s="1"/>
      <c r="SL456" s="1"/>
      <c r="SM456" s="1"/>
      <c r="SN456" s="1"/>
      <c r="SO456" s="1"/>
      <c r="SP456" s="1"/>
      <c r="SQ456" s="1"/>
      <c r="SR456" s="1"/>
      <c r="SS456" s="1"/>
      <c r="ST456" s="1"/>
      <c r="SU456" s="1"/>
      <c r="SV456" s="1"/>
      <c r="SW456" s="1"/>
      <c r="SX456" s="1"/>
      <c r="SY456" s="1"/>
      <c r="SZ456" s="1"/>
      <c r="TA456" s="1"/>
      <c r="TB456" s="1"/>
      <c r="TC456" s="1"/>
      <c r="TD456" s="1"/>
      <c r="TE456" s="1"/>
      <c r="TF456" s="1"/>
      <c r="TG456" s="1"/>
      <c r="TH456" s="1"/>
      <c r="TI456" s="1"/>
      <c r="TJ456" s="1"/>
      <c r="TK456" s="1"/>
      <c r="TL456" s="1"/>
      <c r="TM456" s="1"/>
      <c r="TN456" s="1"/>
      <c r="TO456" s="1"/>
      <c r="TP456" s="1"/>
      <c r="TQ456" s="1"/>
      <c r="TR456" s="1"/>
      <c r="TS456" s="1"/>
      <c r="TT456" s="1"/>
      <c r="TU456" s="1"/>
      <c r="TV456" s="1"/>
      <c r="TW456" s="1"/>
      <c r="TX456" s="1"/>
      <c r="TY456" s="1"/>
      <c r="TZ456" s="1"/>
      <c r="UA456" s="1"/>
      <c r="UB456" s="1"/>
      <c r="UC456" s="1"/>
      <c r="UD456" s="1"/>
      <c r="UE456" s="1"/>
      <c r="UF456" s="1"/>
      <c r="UG456" s="1"/>
      <c r="UH456" s="1"/>
      <c r="UI456" s="1"/>
      <c r="UJ456" s="1"/>
      <c r="UK456" s="1"/>
      <c r="UL456" s="1"/>
      <c r="UM456" s="1"/>
      <c r="UN456" s="1"/>
      <c r="UO456" s="1"/>
      <c r="UP456" s="1"/>
      <c r="UQ456" s="1"/>
      <c r="UR456" s="1"/>
      <c r="US456" s="1"/>
      <c r="UT456" s="1"/>
      <c r="UU456" s="1"/>
      <c r="UV456" s="1"/>
      <c r="UW456" s="1"/>
      <c r="UX456" s="1"/>
      <c r="UY456" s="1"/>
      <c r="UZ456" s="1"/>
      <c r="VA456" s="1"/>
      <c r="VB456" s="1"/>
      <c r="VC456" s="1"/>
      <c r="VD456" s="1"/>
      <c r="VE456" s="1"/>
      <c r="VF456" s="1"/>
      <c r="VG456" s="1"/>
      <c r="VH456" s="1"/>
      <c r="VI456" s="1"/>
      <c r="VJ456" s="1"/>
      <c r="VK456" s="1"/>
      <c r="VL456" s="1"/>
      <c r="VM456" s="1"/>
      <c r="VN456" s="1"/>
      <c r="VO456" s="1"/>
      <c r="VP456" s="1"/>
      <c r="VQ456" s="1"/>
      <c r="VR456" s="1"/>
      <c r="VS456" s="1"/>
      <c r="VT456" s="1"/>
      <c r="VU456" s="1"/>
      <c r="VV456" s="1"/>
      <c r="VW456" s="1"/>
      <c r="VX456" s="1"/>
      <c r="VY456" s="1"/>
      <c r="VZ456" s="1"/>
      <c r="WA456" s="1"/>
      <c r="WB456" s="1"/>
      <c r="WC456" s="1"/>
      <c r="WD456" s="1"/>
      <c r="WE456" s="1"/>
      <c r="WF456" s="1"/>
      <c r="WG456" s="1"/>
      <c r="WH456" s="1"/>
      <c r="WI456" s="1"/>
      <c r="WJ456" s="1"/>
      <c r="WK456" s="1"/>
      <c r="WL456" s="1"/>
      <c r="WM456" s="1"/>
      <c r="WN456" s="1"/>
      <c r="WO456" s="1"/>
      <c r="WP456" s="1"/>
      <c r="WQ456" s="1"/>
      <c r="WR456" s="1"/>
      <c r="WS456" s="1"/>
      <c r="WT456" s="1"/>
      <c r="WU456" s="1"/>
      <c r="WV456" s="1"/>
      <c r="WW456" s="1"/>
      <c r="WX456" s="1"/>
      <c r="WY456" s="1"/>
      <c r="WZ456" s="1"/>
      <c r="XA456" s="1"/>
      <c r="XB456" s="1"/>
      <c r="XC456" s="1"/>
      <c r="XD456" s="1"/>
      <c r="XE456" s="1"/>
      <c r="XF456" s="1"/>
      <c r="XG456" s="1"/>
      <c r="XH456" s="1"/>
      <c r="XI456" s="1"/>
      <c r="XJ456" s="1"/>
      <c r="XK456" s="1"/>
      <c r="XL456" s="1"/>
      <c r="XM456" s="1"/>
      <c r="XN456" s="1"/>
      <c r="XO456" s="1"/>
      <c r="XP456" s="1"/>
      <c r="XQ456" s="1"/>
      <c r="XR456" s="1"/>
      <c r="XS456" s="1"/>
      <c r="XT456" s="1"/>
      <c r="XU456" s="1"/>
      <c r="XV456" s="1"/>
      <c r="XW456" s="1"/>
      <c r="XX456" s="1"/>
      <c r="XY456" s="1"/>
      <c r="XZ456" s="1"/>
      <c r="YA456" s="1"/>
      <c r="YB456" s="1"/>
      <c r="YC456" s="1"/>
      <c r="YD456" s="1"/>
      <c r="YE456" s="1"/>
      <c r="YF456" s="1"/>
      <c r="YG456" s="1"/>
      <c r="YH456" s="1"/>
      <c r="YI456" s="1"/>
      <c r="YJ456" s="1"/>
      <c r="YK456" s="1"/>
      <c r="YL456" s="1"/>
      <c r="YM456" s="1"/>
      <c r="YN456" s="1"/>
      <c r="YO456" s="1"/>
      <c r="YP456" s="1"/>
      <c r="YQ456" s="1"/>
      <c r="YR456" s="1"/>
      <c r="YS456" s="1"/>
      <c r="YT456" s="1"/>
      <c r="YU456" s="1"/>
      <c r="YV456" s="1"/>
      <c r="YW456" s="1"/>
      <c r="YX456" s="1"/>
      <c r="YY456" s="1"/>
      <c r="YZ456" s="1"/>
      <c r="ZA456" s="1"/>
      <c r="ZB456" s="1"/>
      <c r="ZC456" s="1"/>
      <c r="ZD456" s="1"/>
      <c r="ZE456" s="1"/>
      <c r="ZF456" s="1"/>
      <c r="ZG456" s="1"/>
      <c r="ZH456" s="1"/>
      <c r="ZI456" s="1"/>
      <c r="ZJ456" s="1"/>
      <c r="ZK456" s="1"/>
      <c r="ZL456" s="1"/>
      <c r="ZM456" s="1"/>
      <c r="ZN456" s="1"/>
      <c r="ZO456" s="1"/>
      <c r="ZP456" s="1"/>
      <c r="ZQ456" s="1"/>
      <c r="ZR456" s="1"/>
      <c r="ZS456" s="1"/>
      <c r="ZT456" s="1"/>
      <c r="ZU456" s="1"/>
      <c r="ZV456" s="1"/>
      <c r="ZW456" s="1"/>
      <c r="ZX456" s="1"/>
      <c r="ZY456" s="1"/>
      <c r="ZZ456" s="1"/>
      <c r="AAA456" s="1"/>
      <c r="AAB456" s="1"/>
      <c r="AAC456" s="1"/>
      <c r="AAD456" s="1"/>
      <c r="AAE456" s="1"/>
      <c r="AAF456" s="1"/>
      <c r="AAG456" s="1"/>
      <c r="AAH456" s="1"/>
      <c r="AAI456" s="1"/>
      <c r="AAJ456" s="1"/>
      <c r="AAK456" s="1"/>
      <c r="AAL456" s="1"/>
      <c r="AAM456" s="1"/>
      <c r="AAN456" s="1"/>
      <c r="AAO456" s="1"/>
      <c r="AAP456" s="1"/>
      <c r="AAQ456" s="1"/>
      <c r="AAR456" s="1"/>
      <c r="AAS456" s="1"/>
      <c r="AAT456" s="1"/>
      <c r="AAU456" s="1"/>
      <c r="AAV456" s="1"/>
      <c r="AAW456" s="1"/>
      <c r="AAX456" s="1"/>
      <c r="AAY456" s="1"/>
      <c r="AAZ456" s="1"/>
      <c r="ABA456" s="1"/>
      <c r="ABB456" s="1"/>
      <c r="ABC456" s="1"/>
      <c r="ABD456" s="1"/>
      <c r="ABE456" s="1"/>
      <c r="ABF456" s="1"/>
      <c r="ABG456" s="1"/>
      <c r="ABH456" s="1"/>
      <c r="ABI456" s="1"/>
      <c r="ABJ456" s="1"/>
      <c r="ABK456" s="1"/>
      <c r="ABL456" s="1"/>
      <c r="ABM456" s="1"/>
      <c r="ABN456" s="1"/>
      <c r="ABO456" s="1"/>
      <c r="ABP456" s="1"/>
      <c r="ABQ456" s="1"/>
      <c r="ABR456" s="1"/>
      <c r="ABS456" s="1"/>
      <c r="ABT456" s="1"/>
      <c r="ABU456" s="1"/>
      <c r="ABV456" s="1"/>
      <c r="ABW456" s="1"/>
      <c r="ABX456" s="1"/>
      <c r="ABY456" s="1"/>
      <c r="ABZ456" s="1"/>
      <c r="ACA456" s="1"/>
      <c r="ACB456" s="1"/>
      <c r="ACC456" s="1"/>
      <c r="ACD456" s="1"/>
      <c r="ACE456" s="1"/>
      <c r="ACF456" s="1"/>
      <c r="ACG456" s="1"/>
      <c r="ACH456" s="1"/>
      <c r="ACI456" s="1"/>
      <c r="ACJ456" s="1"/>
      <c r="ACK456" s="1"/>
      <c r="ACL456" s="1"/>
      <c r="ACM456" s="1"/>
      <c r="ACN456" s="1"/>
      <c r="ACO456" s="1"/>
      <c r="ACP456" s="1"/>
      <c r="ACQ456" s="1"/>
      <c r="ACR456" s="1"/>
      <c r="ACS456" s="1"/>
      <c r="ACT456" s="1"/>
      <c r="ACU456" s="1"/>
      <c r="ACV456" s="1"/>
      <c r="ACW456" s="1"/>
      <c r="ACX456" s="1"/>
      <c r="ACY456" s="1"/>
      <c r="ACZ456" s="1"/>
      <c r="ADA456" s="1"/>
      <c r="ADB456" s="1"/>
      <c r="ADC456" s="1"/>
      <c r="ADD456" s="1"/>
      <c r="ADE456" s="1"/>
      <c r="ADF456" s="1"/>
      <c r="ADG456" s="1"/>
      <c r="ADH456" s="1"/>
      <c r="ADI456" s="1"/>
      <c r="ADJ456" s="1"/>
      <c r="ADK456" s="1"/>
      <c r="ADL456" s="1"/>
      <c r="ADM456" s="1"/>
      <c r="ADN456" s="1"/>
      <c r="ADO456" s="1"/>
      <c r="ADP456" s="1"/>
      <c r="ADQ456" s="1"/>
      <c r="ADR456" s="1"/>
      <c r="ADS456" s="1"/>
      <c r="ADT456" s="1"/>
      <c r="ADU456" s="1"/>
      <c r="ADV456" s="1"/>
    </row>
    <row r="457" spans="1:802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  <c r="OY457" s="1"/>
      <c r="OZ457" s="1"/>
      <c r="PA457" s="1"/>
      <c r="PB457" s="1"/>
      <c r="PC457" s="1"/>
      <c r="PD457" s="1"/>
      <c r="PE457" s="1"/>
      <c r="PF457" s="1"/>
      <c r="PG457" s="1"/>
      <c r="PH457" s="1"/>
      <c r="PI457" s="1"/>
      <c r="PJ457" s="1"/>
      <c r="PK457" s="1"/>
      <c r="PL457" s="1"/>
      <c r="PM457" s="1"/>
      <c r="PN457" s="1"/>
      <c r="PO457" s="1"/>
      <c r="PP457" s="1"/>
      <c r="PQ457" s="1"/>
      <c r="PR457" s="1"/>
      <c r="PS457" s="1"/>
      <c r="PT457" s="1"/>
      <c r="PU457" s="1"/>
      <c r="PV457" s="1"/>
      <c r="PW457" s="1"/>
      <c r="PX457" s="1"/>
      <c r="PY457" s="1"/>
      <c r="PZ457" s="1"/>
      <c r="QA457" s="1"/>
      <c r="QB457" s="1"/>
      <c r="QC457" s="1"/>
      <c r="QD457" s="1"/>
      <c r="QE457" s="1"/>
      <c r="QF457" s="1"/>
      <c r="QG457" s="1"/>
      <c r="QH457" s="1"/>
      <c r="QI457" s="1"/>
      <c r="QJ457" s="1"/>
      <c r="QK457" s="1"/>
      <c r="QL457" s="1"/>
      <c r="QM457" s="1"/>
      <c r="QN457" s="1"/>
      <c r="QO457" s="1"/>
      <c r="QP457" s="1"/>
      <c r="QQ457" s="1"/>
      <c r="QR457" s="1"/>
      <c r="QS457" s="1"/>
      <c r="QT457" s="1"/>
      <c r="QU457" s="1"/>
      <c r="QV457" s="1"/>
      <c r="QW457" s="1"/>
      <c r="QX457" s="1"/>
      <c r="QY457" s="1"/>
      <c r="QZ457" s="1"/>
      <c r="RA457" s="1"/>
      <c r="RB457" s="1"/>
      <c r="RC457" s="1"/>
      <c r="RD457" s="1"/>
      <c r="RE457" s="1"/>
      <c r="RF457" s="1"/>
      <c r="RG457" s="1"/>
      <c r="RH457" s="1"/>
      <c r="RI457" s="1"/>
      <c r="RJ457" s="1"/>
      <c r="RK457" s="1"/>
      <c r="RL457" s="1"/>
      <c r="RM457" s="1"/>
      <c r="RN457" s="1"/>
      <c r="RO457" s="1"/>
      <c r="RP457" s="1"/>
      <c r="RQ457" s="1"/>
      <c r="RR457" s="1"/>
      <c r="RS457" s="1"/>
      <c r="RT457" s="1"/>
      <c r="RU457" s="1"/>
      <c r="RV457" s="1"/>
      <c r="RW457" s="1"/>
      <c r="RX457" s="1"/>
      <c r="RY457" s="1"/>
      <c r="RZ457" s="1"/>
      <c r="SA457" s="1"/>
      <c r="SB457" s="1"/>
      <c r="SC457" s="1"/>
      <c r="SD457" s="1"/>
      <c r="SE457" s="1"/>
      <c r="SF457" s="1"/>
      <c r="SG457" s="1"/>
      <c r="SH457" s="1"/>
      <c r="SI457" s="1"/>
      <c r="SJ457" s="1"/>
      <c r="SK457" s="1"/>
      <c r="SL457" s="1"/>
      <c r="SM457" s="1"/>
      <c r="SN457" s="1"/>
      <c r="SO457" s="1"/>
      <c r="SP457" s="1"/>
      <c r="SQ457" s="1"/>
      <c r="SR457" s="1"/>
      <c r="SS457" s="1"/>
      <c r="ST457" s="1"/>
      <c r="SU457" s="1"/>
      <c r="SV457" s="1"/>
      <c r="SW457" s="1"/>
      <c r="SX457" s="1"/>
      <c r="SY457" s="1"/>
      <c r="SZ457" s="1"/>
      <c r="TA457" s="1"/>
      <c r="TB457" s="1"/>
      <c r="TC457" s="1"/>
      <c r="TD457" s="1"/>
      <c r="TE457" s="1"/>
      <c r="TF457" s="1"/>
      <c r="TG457" s="1"/>
      <c r="TH457" s="1"/>
      <c r="TI457" s="1"/>
      <c r="TJ457" s="1"/>
      <c r="TK457" s="1"/>
      <c r="TL457" s="1"/>
      <c r="TM457" s="1"/>
      <c r="TN457" s="1"/>
      <c r="TO457" s="1"/>
      <c r="TP457" s="1"/>
      <c r="TQ457" s="1"/>
      <c r="TR457" s="1"/>
      <c r="TS457" s="1"/>
      <c r="TT457" s="1"/>
      <c r="TU457" s="1"/>
      <c r="TV457" s="1"/>
      <c r="TW457" s="1"/>
      <c r="TX457" s="1"/>
      <c r="TY457" s="1"/>
      <c r="TZ457" s="1"/>
      <c r="UA457" s="1"/>
      <c r="UB457" s="1"/>
      <c r="UC457" s="1"/>
      <c r="UD457" s="1"/>
      <c r="UE457" s="1"/>
      <c r="UF457" s="1"/>
      <c r="UG457" s="1"/>
      <c r="UH457" s="1"/>
      <c r="UI457" s="1"/>
      <c r="UJ457" s="1"/>
      <c r="UK457" s="1"/>
      <c r="UL457" s="1"/>
      <c r="UM457" s="1"/>
      <c r="UN457" s="1"/>
      <c r="UO457" s="1"/>
      <c r="UP457" s="1"/>
      <c r="UQ457" s="1"/>
      <c r="UR457" s="1"/>
      <c r="US457" s="1"/>
      <c r="UT457" s="1"/>
      <c r="UU457" s="1"/>
      <c r="UV457" s="1"/>
      <c r="UW457" s="1"/>
      <c r="UX457" s="1"/>
      <c r="UY457" s="1"/>
      <c r="UZ457" s="1"/>
      <c r="VA457" s="1"/>
      <c r="VB457" s="1"/>
      <c r="VC457" s="1"/>
      <c r="VD457" s="1"/>
      <c r="VE457" s="1"/>
      <c r="VF457" s="1"/>
      <c r="VG457" s="1"/>
      <c r="VH457" s="1"/>
      <c r="VI457" s="1"/>
      <c r="VJ457" s="1"/>
      <c r="VK457" s="1"/>
      <c r="VL457" s="1"/>
      <c r="VM457" s="1"/>
      <c r="VN457" s="1"/>
      <c r="VO457" s="1"/>
      <c r="VP457" s="1"/>
      <c r="VQ457" s="1"/>
      <c r="VR457" s="1"/>
      <c r="VS457" s="1"/>
      <c r="VT457" s="1"/>
      <c r="VU457" s="1"/>
      <c r="VV457" s="1"/>
      <c r="VW457" s="1"/>
      <c r="VX457" s="1"/>
      <c r="VY457" s="1"/>
      <c r="VZ457" s="1"/>
      <c r="WA457" s="1"/>
      <c r="WB457" s="1"/>
      <c r="WC457" s="1"/>
      <c r="WD457" s="1"/>
      <c r="WE457" s="1"/>
      <c r="WF457" s="1"/>
      <c r="WG457" s="1"/>
      <c r="WH457" s="1"/>
      <c r="WI457" s="1"/>
      <c r="WJ457" s="1"/>
      <c r="WK457" s="1"/>
      <c r="WL457" s="1"/>
      <c r="WM457" s="1"/>
      <c r="WN457" s="1"/>
      <c r="WO457" s="1"/>
      <c r="WP457" s="1"/>
      <c r="WQ457" s="1"/>
      <c r="WR457" s="1"/>
      <c r="WS457" s="1"/>
      <c r="WT457" s="1"/>
      <c r="WU457" s="1"/>
      <c r="WV457" s="1"/>
      <c r="WW457" s="1"/>
      <c r="WX457" s="1"/>
      <c r="WY457" s="1"/>
      <c r="WZ457" s="1"/>
      <c r="XA457" s="1"/>
      <c r="XB457" s="1"/>
      <c r="XC457" s="1"/>
      <c r="XD457" s="1"/>
      <c r="XE457" s="1"/>
      <c r="XF457" s="1"/>
      <c r="XG457" s="1"/>
      <c r="XH457" s="1"/>
      <c r="XI457" s="1"/>
      <c r="XJ457" s="1"/>
      <c r="XK457" s="1"/>
      <c r="XL457" s="1"/>
      <c r="XM457" s="1"/>
      <c r="XN457" s="1"/>
      <c r="XO457" s="1"/>
      <c r="XP457" s="1"/>
      <c r="XQ457" s="1"/>
      <c r="XR457" s="1"/>
      <c r="XS457" s="1"/>
      <c r="XT457" s="1"/>
      <c r="XU457" s="1"/>
      <c r="XV457" s="1"/>
      <c r="XW457" s="1"/>
      <c r="XX457" s="1"/>
      <c r="XY457" s="1"/>
      <c r="XZ457" s="1"/>
      <c r="YA457" s="1"/>
      <c r="YB457" s="1"/>
      <c r="YC457" s="1"/>
      <c r="YD457" s="1"/>
      <c r="YE457" s="1"/>
      <c r="YF457" s="1"/>
      <c r="YG457" s="1"/>
      <c r="YH457" s="1"/>
      <c r="YI457" s="1"/>
      <c r="YJ457" s="1"/>
      <c r="YK457" s="1"/>
      <c r="YL457" s="1"/>
      <c r="YM457" s="1"/>
      <c r="YN457" s="1"/>
      <c r="YO457" s="1"/>
      <c r="YP457" s="1"/>
      <c r="YQ457" s="1"/>
      <c r="YR457" s="1"/>
      <c r="YS457" s="1"/>
      <c r="YT457" s="1"/>
      <c r="YU457" s="1"/>
      <c r="YV457" s="1"/>
      <c r="YW457" s="1"/>
      <c r="YX457" s="1"/>
      <c r="YY457" s="1"/>
      <c r="YZ457" s="1"/>
      <c r="ZA457" s="1"/>
      <c r="ZB457" s="1"/>
      <c r="ZC457" s="1"/>
      <c r="ZD457" s="1"/>
      <c r="ZE457" s="1"/>
      <c r="ZF457" s="1"/>
      <c r="ZG457" s="1"/>
      <c r="ZH457" s="1"/>
      <c r="ZI457" s="1"/>
      <c r="ZJ457" s="1"/>
      <c r="ZK457" s="1"/>
      <c r="ZL457" s="1"/>
      <c r="ZM457" s="1"/>
      <c r="ZN457" s="1"/>
      <c r="ZO457" s="1"/>
      <c r="ZP457" s="1"/>
      <c r="ZQ457" s="1"/>
      <c r="ZR457" s="1"/>
      <c r="ZS457" s="1"/>
      <c r="ZT457" s="1"/>
      <c r="ZU457" s="1"/>
      <c r="ZV457" s="1"/>
      <c r="ZW457" s="1"/>
      <c r="ZX457" s="1"/>
      <c r="ZY457" s="1"/>
      <c r="ZZ457" s="1"/>
      <c r="AAA457" s="1"/>
      <c r="AAB457" s="1"/>
      <c r="AAC457" s="1"/>
      <c r="AAD457" s="1"/>
      <c r="AAE457" s="1"/>
      <c r="AAF457" s="1"/>
      <c r="AAG457" s="1"/>
      <c r="AAH457" s="1"/>
      <c r="AAI457" s="1"/>
      <c r="AAJ457" s="1"/>
      <c r="AAK457" s="1"/>
      <c r="AAL457" s="1"/>
      <c r="AAM457" s="1"/>
      <c r="AAN457" s="1"/>
      <c r="AAO457" s="1"/>
      <c r="AAP457" s="1"/>
      <c r="AAQ457" s="1"/>
      <c r="AAR457" s="1"/>
      <c r="AAS457" s="1"/>
      <c r="AAT457" s="1"/>
      <c r="AAU457" s="1"/>
      <c r="AAV457" s="1"/>
      <c r="AAW457" s="1"/>
      <c r="AAX457" s="1"/>
      <c r="AAY457" s="1"/>
      <c r="AAZ457" s="1"/>
      <c r="ABA457" s="1"/>
      <c r="ABB457" s="1"/>
      <c r="ABC457" s="1"/>
      <c r="ABD457" s="1"/>
      <c r="ABE457" s="1"/>
      <c r="ABF457" s="1"/>
      <c r="ABG457" s="1"/>
      <c r="ABH457" s="1"/>
      <c r="ABI457" s="1"/>
      <c r="ABJ457" s="1"/>
      <c r="ABK457" s="1"/>
      <c r="ABL457" s="1"/>
      <c r="ABM457" s="1"/>
      <c r="ABN457" s="1"/>
      <c r="ABO457" s="1"/>
      <c r="ABP457" s="1"/>
      <c r="ABQ457" s="1"/>
      <c r="ABR457" s="1"/>
      <c r="ABS457" s="1"/>
      <c r="ABT457" s="1"/>
      <c r="ABU457" s="1"/>
      <c r="ABV457" s="1"/>
      <c r="ABW457" s="1"/>
      <c r="ABX457" s="1"/>
      <c r="ABY457" s="1"/>
      <c r="ABZ457" s="1"/>
      <c r="ACA457" s="1"/>
      <c r="ACB457" s="1"/>
      <c r="ACC457" s="1"/>
      <c r="ACD457" s="1"/>
      <c r="ACE457" s="1"/>
      <c r="ACF457" s="1"/>
      <c r="ACG457" s="1"/>
      <c r="ACH457" s="1"/>
      <c r="ACI457" s="1"/>
      <c r="ACJ457" s="1"/>
      <c r="ACK457" s="1"/>
      <c r="ACL457" s="1"/>
      <c r="ACM457" s="1"/>
      <c r="ACN457" s="1"/>
      <c r="ACO457" s="1"/>
      <c r="ACP457" s="1"/>
      <c r="ACQ457" s="1"/>
      <c r="ACR457" s="1"/>
      <c r="ACS457" s="1"/>
      <c r="ACT457" s="1"/>
      <c r="ACU457" s="1"/>
      <c r="ACV457" s="1"/>
      <c r="ACW457" s="1"/>
      <c r="ACX457" s="1"/>
      <c r="ACY457" s="1"/>
      <c r="ACZ457" s="1"/>
      <c r="ADA457" s="1"/>
      <c r="ADB457" s="1"/>
      <c r="ADC457" s="1"/>
      <c r="ADD457" s="1"/>
      <c r="ADE457" s="1"/>
      <c r="ADF457" s="1"/>
      <c r="ADG457" s="1"/>
      <c r="ADH457" s="1"/>
      <c r="ADI457" s="1"/>
      <c r="ADJ457" s="1"/>
      <c r="ADK457" s="1"/>
      <c r="ADL457" s="1"/>
      <c r="ADM457" s="1"/>
      <c r="ADN457" s="1"/>
      <c r="ADO457" s="1"/>
      <c r="ADP457" s="1"/>
      <c r="ADQ457" s="1"/>
      <c r="ADR457" s="1"/>
      <c r="ADS457" s="1"/>
      <c r="ADT457" s="1"/>
      <c r="ADU457" s="1"/>
      <c r="ADV457" s="1"/>
    </row>
    <row r="458" spans="1:802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  <c r="OY458" s="1"/>
      <c r="OZ458" s="1"/>
      <c r="PA458" s="1"/>
      <c r="PB458" s="1"/>
      <c r="PC458" s="1"/>
      <c r="PD458" s="1"/>
      <c r="PE458" s="1"/>
      <c r="PF458" s="1"/>
      <c r="PG458" s="1"/>
      <c r="PH458" s="1"/>
      <c r="PI458" s="1"/>
      <c r="PJ458" s="1"/>
      <c r="PK458" s="1"/>
      <c r="PL458" s="1"/>
      <c r="PM458" s="1"/>
      <c r="PN458" s="1"/>
      <c r="PO458" s="1"/>
      <c r="PP458" s="1"/>
      <c r="PQ458" s="1"/>
      <c r="PR458" s="1"/>
      <c r="PS458" s="1"/>
      <c r="PT458" s="1"/>
      <c r="PU458" s="1"/>
      <c r="PV458" s="1"/>
      <c r="PW458" s="1"/>
      <c r="PX458" s="1"/>
      <c r="PY458" s="1"/>
      <c r="PZ458" s="1"/>
      <c r="QA458" s="1"/>
      <c r="QB458" s="1"/>
      <c r="QC458" s="1"/>
      <c r="QD458" s="1"/>
      <c r="QE458" s="1"/>
      <c r="QF458" s="1"/>
      <c r="QG458" s="1"/>
      <c r="QH458" s="1"/>
      <c r="QI458" s="1"/>
      <c r="QJ458" s="1"/>
      <c r="QK458" s="1"/>
      <c r="QL458" s="1"/>
      <c r="QM458" s="1"/>
      <c r="QN458" s="1"/>
      <c r="QO458" s="1"/>
      <c r="QP458" s="1"/>
      <c r="QQ458" s="1"/>
      <c r="QR458" s="1"/>
      <c r="QS458" s="1"/>
      <c r="QT458" s="1"/>
      <c r="QU458" s="1"/>
      <c r="QV458" s="1"/>
      <c r="QW458" s="1"/>
      <c r="QX458" s="1"/>
      <c r="QY458" s="1"/>
      <c r="QZ458" s="1"/>
      <c r="RA458" s="1"/>
      <c r="RB458" s="1"/>
      <c r="RC458" s="1"/>
      <c r="RD458" s="1"/>
      <c r="RE458" s="1"/>
      <c r="RF458" s="1"/>
      <c r="RG458" s="1"/>
      <c r="RH458" s="1"/>
      <c r="RI458" s="1"/>
      <c r="RJ458" s="1"/>
      <c r="RK458" s="1"/>
      <c r="RL458" s="1"/>
      <c r="RM458" s="1"/>
      <c r="RN458" s="1"/>
      <c r="RO458" s="1"/>
      <c r="RP458" s="1"/>
      <c r="RQ458" s="1"/>
      <c r="RR458" s="1"/>
      <c r="RS458" s="1"/>
      <c r="RT458" s="1"/>
      <c r="RU458" s="1"/>
      <c r="RV458" s="1"/>
      <c r="RW458" s="1"/>
      <c r="RX458" s="1"/>
      <c r="RY458" s="1"/>
      <c r="RZ458" s="1"/>
      <c r="SA458" s="1"/>
      <c r="SB458" s="1"/>
      <c r="SC458" s="1"/>
      <c r="SD458" s="1"/>
      <c r="SE458" s="1"/>
      <c r="SF458" s="1"/>
      <c r="SG458" s="1"/>
      <c r="SH458" s="1"/>
      <c r="SI458" s="1"/>
      <c r="SJ458" s="1"/>
      <c r="SK458" s="1"/>
      <c r="SL458" s="1"/>
      <c r="SM458" s="1"/>
      <c r="SN458" s="1"/>
      <c r="SO458" s="1"/>
      <c r="SP458" s="1"/>
      <c r="SQ458" s="1"/>
      <c r="SR458" s="1"/>
      <c r="SS458" s="1"/>
      <c r="ST458" s="1"/>
      <c r="SU458" s="1"/>
      <c r="SV458" s="1"/>
      <c r="SW458" s="1"/>
      <c r="SX458" s="1"/>
      <c r="SY458" s="1"/>
      <c r="SZ458" s="1"/>
      <c r="TA458" s="1"/>
      <c r="TB458" s="1"/>
      <c r="TC458" s="1"/>
      <c r="TD458" s="1"/>
      <c r="TE458" s="1"/>
      <c r="TF458" s="1"/>
      <c r="TG458" s="1"/>
      <c r="TH458" s="1"/>
      <c r="TI458" s="1"/>
      <c r="TJ458" s="1"/>
      <c r="TK458" s="1"/>
      <c r="TL458" s="1"/>
      <c r="TM458" s="1"/>
      <c r="TN458" s="1"/>
      <c r="TO458" s="1"/>
      <c r="TP458" s="1"/>
      <c r="TQ458" s="1"/>
      <c r="TR458" s="1"/>
      <c r="TS458" s="1"/>
      <c r="TT458" s="1"/>
      <c r="TU458" s="1"/>
      <c r="TV458" s="1"/>
      <c r="TW458" s="1"/>
      <c r="TX458" s="1"/>
      <c r="TY458" s="1"/>
      <c r="TZ458" s="1"/>
      <c r="UA458" s="1"/>
      <c r="UB458" s="1"/>
      <c r="UC458" s="1"/>
      <c r="UD458" s="1"/>
      <c r="UE458" s="1"/>
      <c r="UF458" s="1"/>
      <c r="UG458" s="1"/>
      <c r="UH458" s="1"/>
      <c r="UI458" s="1"/>
      <c r="UJ458" s="1"/>
      <c r="UK458" s="1"/>
      <c r="UL458" s="1"/>
      <c r="UM458" s="1"/>
      <c r="UN458" s="1"/>
      <c r="UO458" s="1"/>
      <c r="UP458" s="1"/>
      <c r="UQ458" s="1"/>
      <c r="UR458" s="1"/>
      <c r="US458" s="1"/>
      <c r="UT458" s="1"/>
      <c r="UU458" s="1"/>
      <c r="UV458" s="1"/>
      <c r="UW458" s="1"/>
      <c r="UX458" s="1"/>
      <c r="UY458" s="1"/>
      <c r="UZ458" s="1"/>
      <c r="VA458" s="1"/>
      <c r="VB458" s="1"/>
      <c r="VC458" s="1"/>
      <c r="VD458" s="1"/>
      <c r="VE458" s="1"/>
      <c r="VF458" s="1"/>
      <c r="VG458" s="1"/>
      <c r="VH458" s="1"/>
      <c r="VI458" s="1"/>
      <c r="VJ458" s="1"/>
      <c r="VK458" s="1"/>
      <c r="VL458" s="1"/>
      <c r="VM458" s="1"/>
      <c r="VN458" s="1"/>
      <c r="VO458" s="1"/>
      <c r="VP458" s="1"/>
      <c r="VQ458" s="1"/>
      <c r="VR458" s="1"/>
      <c r="VS458" s="1"/>
      <c r="VT458" s="1"/>
      <c r="VU458" s="1"/>
      <c r="VV458" s="1"/>
      <c r="VW458" s="1"/>
      <c r="VX458" s="1"/>
      <c r="VY458" s="1"/>
      <c r="VZ458" s="1"/>
      <c r="WA458" s="1"/>
      <c r="WB458" s="1"/>
      <c r="WC458" s="1"/>
      <c r="WD458" s="1"/>
      <c r="WE458" s="1"/>
      <c r="WF458" s="1"/>
      <c r="WG458" s="1"/>
      <c r="WH458" s="1"/>
      <c r="WI458" s="1"/>
      <c r="WJ458" s="1"/>
      <c r="WK458" s="1"/>
      <c r="WL458" s="1"/>
      <c r="WM458" s="1"/>
      <c r="WN458" s="1"/>
      <c r="WO458" s="1"/>
      <c r="WP458" s="1"/>
      <c r="WQ458" s="1"/>
      <c r="WR458" s="1"/>
      <c r="WS458" s="1"/>
      <c r="WT458" s="1"/>
      <c r="WU458" s="1"/>
      <c r="WV458" s="1"/>
      <c r="WW458" s="1"/>
      <c r="WX458" s="1"/>
      <c r="WY458" s="1"/>
      <c r="WZ458" s="1"/>
      <c r="XA458" s="1"/>
      <c r="XB458" s="1"/>
      <c r="XC458" s="1"/>
      <c r="XD458" s="1"/>
      <c r="XE458" s="1"/>
      <c r="XF458" s="1"/>
      <c r="XG458" s="1"/>
      <c r="XH458" s="1"/>
      <c r="XI458" s="1"/>
      <c r="XJ458" s="1"/>
      <c r="XK458" s="1"/>
      <c r="XL458" s="1"/>
      <c r="XM458" s="1"/>
      <c r="XN458" s="1"/>
      <c r="XO458" s="1"/>
      <c r="XP458" s="1"/>
      <c r="XQ458" s="1"/>
      <c r="XR458" s="1"/>
      <c r="XS458" s="1"/>
      <c r="XT458" s="1"/>
      <c r="XU458" s="1"/>
      <c r="XV458" s="1"/>
      <c r="XW458" s="1"/>
      <c r="XX458" s="1"/>
      <c r="XY458" s="1"/>
      <c r="XZ458" s="1"/>
      <c r="YA458" s="1"/>
      <c r="YB458" s="1"/>
      <c r="YC458" s="1"/>
      <c r="YD458" s="1"/>
      <c r="YE458" s="1"/>
      <c r="YF458" s="1"/>
      <c r="YG458" s="1"/>
      <c r="YH458" s="1"/>
      <c r="YI458" s="1"/>
      <c r="YJ458" s="1"/>
      <c r="YK458" s="1"/>
      <c r="YL458" s="1"/>
      <c r="YM458" s="1"/>
      <c r="YN458" s="1"/>
      <c r="YO458" s="1"/>
      <c r="YP458" s="1"/>
      <c r="YQ458" s="1"/>
      <c r="YR458" s="1"/>
      <c r="YS458" s="1"/>
      <c r="YT458" s="1"/>
      <c r="YU458" s="1"/>
      <c r="YV458" s="1"/>
      <c r="YW458" s="1"/>
      <c r="YX458" s="1"/>
      <c r="YY458" s="1"/>
      <c r="YZ458" s="1"/>
      <c r="ZA458" s="1"/>
      <c r="ZB458" s="1"/>
      <c r="ZC458" s="1"/>
      <c r="ZD458" s="1"/>
      <c r="ZE458" s="1"/>
      <c r="ZF458" s="1"/>
      <c r="ZG458" s="1"/>
      <c r="ZH458" s="1"/>
      <c r="ZI458" s="1"/>
      <c r="ZJ458" s="1"/>
      <c r="ZK458" s="1"/>
      <c r="ZL458" s="1"/>
      <c r="ZM458" s="1"/>
      <c r="ZN458" s="1"/>
      <c r="ZO458" s="1"/>
      <c r="ZP458" s="1"/>
      <c r="ZQ458" s="1"/>
      <c r="ZR458" s="1"/>
      <c r="ZS458" s="1"/>
      <c r="ZT458" s="1"/>
      <c r="ZU458" s="1"/>
      <c r="ZV458" s="1"/>
      <c r="ZW458" s="1"/>
      <c r="ZX458" s="1"/>
      <c r="ZY458" s="1"/>
      <c r="ZZ458" s="1"/>
      <c r="AAA458" s="1"/>
      <c r="AAB458" s="1"/>
      <c r="AAC458" s="1"/>
      <c r="AAD458" s="1"/>
      <c r="AAE458" s="1"/>
      <c r="AAF458" s="1"/>
      <c r="AAG458" s="1"/>
      <c r="AAH458" s="1"/>
      <c r="AAI458" s="1"/>
      <c r="AAJ458" s="1"/>
      <c r="AAK458" s="1"/>
      <c r="AAL458" s="1"/>
      <c r="AAM458" s="1"/>
      <c r="AAN458" s="1"/>
      <c r="AAO458" s="1"/>
      <c r="AAP458" s="1"/>
      <c r="AAQ458" s="1"/>
      <c r="AAR458" s="1"/>
      <c r="AAS458" s="1"/>
      <c r="AAT458" s="1"/>
      <c r="AAU458" s="1"/>
      <c r="AAV458" s="1"/>
      <c r="AAW458" s="1"/>
      <c r="AAX458" s="1"/>
      <c r="AAY458" s="1"/>
      <c r="AAZ458" s="1"/>
      <c r="ABA458" s="1"/>
      <c r="ABB458" s="1"/>
      <c r="ABC458" s="1"/>
      <c r="ABD458" s="1"/>
      <c r="ABE458" s="1"/>
      <c r="ABF458" s="1"/>
      <c r="ABG458" s="1"/>
      <c r="ABH458" s="1"/>
      <c r="ABI458" s="1"/>
      <c r="ABJ458" s="1"/>
      <c r="ABK458" s="1"/>
      <c r="ABL458" s="1"/>
      <c r="ABM458" s="1"/>
      <c r="ABN458" s="1"/>
      <c r="ABO458" s="1"/>
      <c r="ABP458" s="1"/>
      <c r="ABQ458" s="1"/>
      <c r="ABR458" s="1"/>
      <c r="ABS458" s="1"/>
      <c r="ABT458" s="1"/>
      <c r="ABU458" s="1"/>
      <c r="ABV458" s="1"/>
      <c r="ABW458" s="1"/>
      <c r="ABX458" s="1"/>
      <c r="ABY458" s="1"/>
      <c r="ABZ458" s="1"/>
      <c r="ACA458" s="1"/>
      <c r="ACB458" s="1"/>
      <c r="ACC458" s="1"/>
      <c r="ACD458" s="1"/>
      <c r="ACE458" s="1"/>
      <c r="ACF458" s="1"/>
      <c r="ACG458" s="1"/>
      <c r="ACH458" s="1"/>
      <c r="ACI458" s="1"/>
      <c r="ACJ458" s="1"/>
      <c r="ACK458" s="1"/>
      <c r="ACL458" s="1"/>
      <c r="ACM458" s="1"/>
      <c r="ACN458" s="1"/>
      <c r="ACO458" s="1"/>
      <c r="ACP458" s="1"/>
      <c r="ACQ458" s="1"/>
      <c r="ACR458" s="1"/>
      <c r="ACS458" s="1"/>
      <c r="ACT458" s="1"/>
      <c r="ACU458" s="1"/>
      <c r="ACV458" s="1"/>
      <c r="ACW458" s="1"/>
      <c r="ACX458" s="1"/>
      <c r="ACY458" s="1"/>
      <c r="ACZ458" s="1"/>
      <c r="ADA458" s="1"/>
      <c r="ADB458" s="1"/>
      <c r="ADC458" s="1"/>
      <c r="ADD458" s="1"/>
      <c r="ADE458" s="1"/>
      <c r="ADF458" s="1"/>
      <c r="ADG458" s="1"/>
      <c r="ADH458" s="1"/>
      <c r="ADI458" s="1"/>
      <c r="ADJ458" s="1"/>
      <c r="ADK458" s="1"/>
      <c r="ADL458" s="1"/>
      <c r="ADM458" s="1"/>
      <c r="ADN458" s="1"/>
      <c r="ADO458" s="1"/>
      <c r="ADP458" s="1"/>
      <c r="ADQ458" s="1"/>
      <c r="ADR458" s="1"/>
      <c r="ADS458" s="1"/>
      <c r="ADT458" s="1"/>
      <c r="ADU458" s="1"/>
      <c r="ADV458" s="1"/>
    </row>
    <row r="459" spans="1:802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U459" s="1"/>
      <c r="OV459" s="1"/>
      <c r="OW459" s="1"/>
      <c r="OX459" s="1"/>
      <c r="OY459" s="1"/>
      <c r="OZ459" s="1"/>
      <c r="PA459" s="1"/>
      <c r="PB459" s="1"/>
      <c r="PC459" s="1"/>
      <c r="PD459" s="1"/>
      <c r="PE459" s="1"/>
      <c r="PF459" s="1"/>
      <c r="PG459" s="1"/>
      <c r="PH459" s="1"/>
      <c r="PI459" s="1"/>
      <c r="PJ459" s="1"/>
      <c r="PK459" s="1"/>
      <c r="PL459" s="1"/>
      <c r="PM459" s="1"/>
      <c r="PN459" s="1"/>
      <c r="PO459" s="1"/>
      <c r="PP459" s="1"/>
      <c r="PQ459" s="1"/>
      <c r="PR459" s="1"/>
      <c r="PS459" s="1"/>
      <c r="PT459" s="1"/>
      <c r="PU459" s="1"/>
      <c r="PV459" s="1"/>
      <c r="PW459" s="1"/>
      <c r="PX459" s="1"/>
      <c r="PY459" s="1"/>
      <c r="PZ459" s="1"/>
      <c r="QA459" s="1"/>
      <c r="QB459" s="1"/>
      <c r="QC459" s="1"/>
      <c r="QD459" s="1"/>
      <c r="QE459" s="1"/>
      <c r="QF459" s="1"/>
      <c r="QG459" s="1"/>
      <c r="QH459" s="1"/>
      <c r="QI459" s="1"/>
      <c r="QJ459" s="1"/>
      <c r="QK459" s="1"/>
      <c r="QL459" s="1"/>
      <c r="QM459" s="1"/>
      <c r="QN459" s="1"/>
      <c r="QO459" s="1"/>
      <c r="QP459" s="1"/>
      <c r="QQ459" s="1"/>
      <c r="QR459" s="1"/>
      <c r="QS459" s="1"/>
      <c r="QT459" s="1"/>
      <c r="QU459" s="1"/>
      <c r="QV459" s="1"/>
      <c r="QW459" s="1"/>
      <c r="QX459" s="1"/>
      <c r="QY459" s="1"/>
      <c r="QZ459" s="1"/>
      <c r="RA459" s="1"/>
      <c r="RB459" s="1"/>
      <c r="RC459" s="1"/>
      <c r="RD459" s="1"/>
      <c r="RE459" s="1"/>
      <c r="RF459" s="1"/>
      <c r="RG459" s="1"/>
      <c r="RH459" s="1"/>
      <c r="RI459" s="1"/>
      <c r="RJ459" s="1"/>
      <c r="RK459" s="1"/>
      <c r="RL459" s="1"/>
      <c r="RM459" s="1"/>
      <c r="RN459" s="1"/>
      <c r="RO459" s="1"/>
      <c r="RP459" s="1"/>
      <c r="RQ459" s="1"/>
      <c r="RR459" s="1"/>
      <c r="RS459" s="1"/>
      <c r="RT459" s="1"/>
      <c r="RU459" s="1"/>
      <c r="RV459" s="1"/>
      <c r="RW459" s="1"/>
      <c r="RX459" s="1"/>
      <c r="RY459" s="1"/>
      <c r="RZ459" s="1"/>
      <c r="SA459" s="1"/>
      <c r="SB459" s="1"/>
      <c r="SC459" s="1"/>
      <c r="SD459" s="1"/>
      <c r="SE459" s="1"/>
      <c r="SF459" s="1"/>
      <c r="SG459" s="1"/>
      <c r="SH459" s="1"/>
      <c r="SI459" s="1"/>
      <c r="SJ459" s="1"/>
      <c r="SK459" s="1"/>
      <c r="SL459" s="1"/>
      <c r="SM459" s="1"/>
      <c r="SN459" s="1"/>
      <c r="SO459" s="1"/>
      <c r="SP459" s="1"/>
      <c r="SQ459" s="1"/>
      <c r="SR459" s="1"/>
      <c r="SS459" s="1"/>
      <c r="ST459" s="1"/>
      <c r="SU459" s="1"/>
      <c r="SV459" s="1"/>
      <c r="SW459" s="1"/>
      <c r="SX459" s="1"/>
      <c r="SY459" s="1"/>
      <c r="SZ459" s="1"/>
      <c r="TA459" s="1"/>
      <c r="TB459" s="1"/>
      <c r="TC459" s="1"/>
      <c r="TD459" s="1"/>
      <c r="TE459" s="1"/>
      <c r="TF459" s="1"/>
      <c r="TG459" s="1"/>
      <c r="TH459" s="1"/>
      <c r="TI459" s="1"/>
      <c r="TJ459" s="1"/>
      <c r="TK459" s="1"/>
      <c r="TL459" s="1"/>
      <c r="TM459" s="1"/>
      <c r="TN459" s="1"/>
      <c r="TO459" s="1"/>
      <c r="TP459" s="1"/>
      <c r="TQ459" s="1"/>
      <c r="TR459" s="1"/>
      <c r="TS459" s="1"/>
      <c r="TT459" s="1"/>
      <c r="TU459" s="1"/>
      <c r="TV459" s="1"/>
      <c r="TW459" s="1"/>
      <c r="TX459" s="1"/>
      <c r="TY459" s="1"/>
      <c r="TZ459" s="1"/>
      <c r="UA459" s="1"/>
      <c r="UB459" s="1"/>
      <c r="UC459" s="1"/>
      <c r="UD459" s="1"/>
      <c r="UE459" s="1"/>
      <c r="UF459" s="1"/>
      <c r="UG459" s="1"/>
      <c r="UH459" s="1"/>
      <c r="UI459" s="1"/>
      <c r="UJ459" s="1"/>
      <c r="UK459" s="1"/>
      <c r="UL459" s="1"/>
      <c r="UM459" s="1"/>
      <c r="UN459" s="1"/>
      <c r="UO459" s="1"/>
      <c r="UP459" s="1"/>
      <c r="UQ459" s="1"/>
      <c r="UR459" s="1"/>
      <c r="US459" s="1"/>
      <c r="UT459" s="1"/>
      <c r="UU459" s="1"/>
      <c r="UV459" s="1"/>
      <c r="UW459" s="1"/>
      <c r="UX459" s="1"/>
      <c r="UY459" s="1"/>
      <c r="UZ459" s="1"/>
      <c r="VA459" s="1"/>
      <c r="VB459" s="1"/>
      <c r="VC459" s="1"/>
      <c r="VD459" s="1"/>
      <c r="VE459" s="1"/>
      <c r="VF459" s="1"/>
      <c r="VG459" s="1"/>
      <c r="VH459" s="1"/>
      <c r="VI459" s="1"/>
      <c r="VJ459" s="1"/>
      <c r="VK459" s="1"/>
      <c r="VL459" s="1"/>
      <c r="VM459" s="1"/>
      <c r="VN459" s="1"/>
      <c r="VO459" s="1"/>
      <c r="VP459" s="1"/>
      <c r="VQ459" s="1"/>
      <c r="VR459" s="1"/>
      <c r="VS459" s="1"/>
      <c r="VT459" s="1"/>
      <c r="VU459" s="1"/>
      <c r="VV459" s="1"/>
      <c r="VW459" s="1"/>
      <c r="VX459" s="1"/>
      <c r="VY459" s="1"/>
      <c r="VZ459" s="1"/>
      <c r="WA459" s="1"/>
      <c r="WB459" s="1"/>
      <c r="WC459" s="1"/>
      <c r="WD459" s="1"/>
      <c r="WE459" s="1"/>
      <c r="WF459" s="1"/>
      <c r="WG459" s="1"/>
      <c r="WH459" s="1"/>
      <c r="WI459" s="1"/>
      <c r="WJ459" s="1"/>
      <c r="WK459" s="1"/>
      <c r="WL459" s="1"/>
      <c r="WM459" s="1"/>
      <c r="WN459" s="1"/>
      <c r="WO459" s="1"/>
      <c r="WP459" s="1"/>
      <c r="WQ459" s="1"/>
      <c r="WR459" s="1"/>
      <c r="WS459" s="1"/>
      <c r="WT459" s="1"/>
      <c r="WU459" s="1"/>
      <c r="WV459" s="1"/>
      <c r="WW459" s="1"/>
      <c r="WX459" s="1"/>
      <c r="WY459" s="1"/>
      <c r="WZ459" s="1"/>
      <c r="XA459" s="1"/>
      <c r="XB459" s="1"/>
      <c r="XC459" s="1"/>
      <c r="XD459" s="1"/>
      <c r="XE459" s="1"/>
      <c r="XF459" s="1"/>
      <c r="XG459" s="1"/>
      <c r="XH459" s="1"/>
      <c r="XI459" s="1"/>
      <c r="XJ459" s="1"/>
      <c r="XK459" s="1"/>
      <c r="XL459" s="1"/>
      <c r="XM459" s="1"/>
      <c r="XN459" s="1"/>
      <c r="XO459" s="1"/>
      <c r="XP459" s="1"/>
      <c r="XQ459" s="1"/>
      <c r="XR459" s="1"/>
      <c r="XS459" s="1"/>
      <c r="XT459" s="1"/>
      <c r="XU459" s="1"/>
      <c r="XV459" s="1"/>
      <c r="XW459" s="1"/>
      <c r="XX459" s="1"/>
      <c r="XY459" s="1"/>
      <c r="XZ459" s="1"/>
      <c r="YA459" s="1"/>
      <c r="YB459" s="1"/>
      <c r="YC459" s="1"/>
      <c r="YD459" s="1"/>
      <c r="YE459" s="1"/>
      <c r="YF459" s="1"/>
      <c r="YG459" s="1"/>
      <c r="YH459" s="1"/>
      <c r="YI459" s="1"/>
      <c r="YJ459" s="1"/>
      <c r="YK459" s="1"/>
      <c r="YL459" s="1"/>
      <c r="YM459" s="1"/>
      <c r="YN459" s="1"/>
      <c r="YO459" s="1"/>
      <c r="YP459" s="1"/>
      <c r="YQ459" s="1"/>
      <c r="YR459" s="1"/>
      <c r="YS459" s="1"/>
      <c r="YT459" s="1"/>
      <c r="YU459" s="1"/>
      <c r="YV459" s="1"/>
      <c r="YW459" s="1"/>
      <c r="YX459" s="1"/>
      <c r="YY459" s="1"/>
      <c r="YZ459" s="1"/>
      <c r="ZA459" s="1"/>
      <c r="ZB459" s="1"/>
      <c r="ZC459" s="1"/>
      <c r="ZD459" s="1"/>
      <c r="ZE459" s="1"/>
      <c r="ZF459" s="1"/>
      <c r="ZG459" s="1"/>
      <c r="ZH459" s="1"/>
      <c r="ZI459" s="1"/>
      <c r="ZJ459" s="1"/>
      <c r="ZK459" s="1"/>
      <c r="ZL459" s="1"/>
      <c r="ZM459" s="1"/>
      <c r="ZN459" s="1"/>
      <c r="ZO459" s="1"/>
      <c r="ZP459" s="1"/>
      <c r="ZQ459" s="1"/>
      <c r="ZR459" s="1"/>
      <c r="ZS459" s="1"/>
      <c r="ZT459" s="1"/>
      <c r="ZU459" s="1"/>
      <c r="ZV459" s="1"/>
      <c r="ZW459" s="1"/>
      <c r="ZX459" s="1"/>
      <c r="ZY459" s="1"/>
      <c r="ZZ459" s="1"/>
      <c r="AAA459" s="1"/>
      <c r="AAB459" s="1"/>
      <c r="AAC459" s="1"/>
      <c r="AAD459" s="1"/>
      <c r="AAE459" s="1"/>
      <c r="AAF459" s="1"/>
      <c r="AAG459" s="1"/>
      <c r="AAH459" s="1"/>
      <c r="AAI459" s="1"/>
      <c r="AAJ459" s="1"/>
      <c r="AAK459" s="1"/>
      <c r="AAL459" s="1"/>
      <c r="AAM459" s="1"/>
      <c r="AAN459" s="1"/>
      <c r="AAO459" s="1"/>
      <c r="AAP459" s="1"/>
      <c r="AAQ459" s="1"/>
      <c r="AAR459" s="1"/>
      <c r="AAS459" s="1"/>
      <c r="AAT459" s="1"/>
      <c r="AAU459" s="1"/>
      <c r="AAV459" s="1"/>
      <c r="AAW459" s="1"/>
      <c r="AAX459" s="1"/>
      <c r="AAY459" s="1"/>
      <c r="AAZ459" s="1"/>
      <c r="ABA459" s="1"/>
      <c r="ABB459" s="1"/>
      <c r="ABC459" s="1"/>
      <c r="ABD459" s="1"/>
      <c r="ABE459" s="1"/>
      <c r="ABF459" s="1"/>
      <c r="ABG459" s="1"/>
      <c r="ABH459" s="1"/>
      <c r="ABI459" s="1"/>
      <c r="ABJ459" s="1"/>
      <c r="ABK459" s="1"/>
      <c r="ABL459" s="1"/>
      <c r="ABM459" s="1"/>
      <c r="ABN459" s="1"/>
      <c r="ABO459" s="1"/>
      <c r="ABP459" s="1"/>
      <c r="ABQ459" s="1"/>
      <c r="ABR459" s="1"/>
      <c r="ABS459" s="1"/>
      <c r="ABT459" s="1"/>
      <c r="ABU459" s="1"/>
      <c r="ABV459" s="1"/>
      <c r="ABW459" s="1"/>
      <c r="ABX459" s="1"/>
      <c r="ABY459" s="1"/>
      <c r="ABZ459" s="1"/>
      <c r="ACA459" s="1"/>
      <c r="ACB459" s="1"/>
      <c r="ACC459" s="1"/>
      <c r="ACD459" s="1"/>
      <c r="ACE459" s="1"/>
      <c r="ACF459" s="1"/>
      <c r="ACG459" s="1"/>
      <c r="ACH459" s="1"/>
      <c r="ACI459" s="1"/>
      <c r="ACJ459" s="1"/>
      <c r="ACK459" s="1"/>
      <c r="ACL459" s="1"/>
      <c r="ACM459" s="1"/>
      <c r="ACN459" s="1"/>
      <c r="ACO459" s="1"/>
      <c r="ACP459" s="1"/>
      <c r="ACQ459" s="1"/>
      <c r="ACR459" s="1"/>
      <c r="ACS459" s="1"/>
      <c r="ACT459" s="1"/>
      <c r="ACU459" s="1"/>
      <c r="ACV459" s="1"/>
      <c r="ACW459" s="1"/>
      <c r="ACX459" s="1"/>
      <c r="ACY459" s="1"/>
      <c r="ACZ459" s="1"/>
      <c r="ADA459" s="1"/>
      <c r="ADB459" s="1"/>
      <c r="ADC459" s="1"/>
      <c r="ADD459" s="1"/>
      <c r="ADE459" s="1"/>
      <c r="ADF459" s="1"/>
      <c r="ADG459" s="1"/>
      <c r="ADH459" s="1"/>
      <c r="ADI459" s="1"/>
      <c r="ADJ459" s="1"/>
      <c r="ADK459" s="1"/>
      <c r="ADL459" s="1"/>
      <c r="ADM459" s="1"/>
      <c r="ADN459" s="1"/>
      <c r="ADO459" s="1"/>
      <c r="ADP459" s="1"/>
      <c r="ADQ459" s="1"/>
      <c r="ADR459" s="1"/>
      <c r="ADS459" s="1"/>
      <c r="ADT459" s="1"/>
      <c r="ADU459" s="1"/>
      <c r="ADV459" s="1"/>
    </row>
    <row r="460" spans="1:802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U460" s="1"/>
      <c r="OV460" s="1"/>
      <c r="OW460" s="1"/>
      <c r="OX460" s="1"/>
      <c r="OY460" s="1"/>
      <c r="OZ460" s="1"/>
      <c r="PA460" s="1"/>
      <c r="PB460" s="1"/>
      <c r="PC460" s="1"/>
      <c r="PD460" s="1"/>
      <c r="PE460" s="1"/>
      <c r="PF460" s="1"/>
      <c r="PG460" s="1"/>
      <c r="PH460" s="1"/>
      <c r="PI460" s="1"/>
      <c r="PJ460" s="1"/>
      <c r="PK460" s="1"/>
      <c r="PL460" s="1"/>
      <c r="PM460" s="1"/>
      <c r="PN460" s="1"/>
      <c r="PO460" s="1"/>
      <c r="PP460" s="1"/>
      <c r="PQ460" s="1"/>
      <c r="PR460" s="1"/>
      <c r="PS460" s="1"/>
      <c r="PT460" s="1"/>
      <c r="PU460" s="1"/>
      <c r="PV460" s="1"/>
      <c r="PW460" s="1"/>
      <c r="PX460" s="1"/>
      <c r="PY460" s="1"/>
      <c r="PZ460" s="1"/>
      <c r="QA460" s="1"/>
      <c r="QB460" s="1"/>
      <c r="QC460" s="1"/>
      <c r="QD460" s="1"/>
      <c r="QE460" s="1"/>
      <c r="QF460" s="1"/>
      <c r="QG460" s="1"/>
      <c r="QH460" s="1"/>
      <c r="QI460" s="1"/>
      <c r="QJ460" s="1"/>
      <c r="QK460" s="1"/>
      <c r="QL460" s="1"/>
      <c r="QM460" s="1"/>
      <c r="QN460" s="1"/>
      <c r="QO460" s="1"/>
      <c r="QP460" s="1"/>
      <c r="QQ460" s="1"/>
      <c r="QR460" s="1"/>
      <c r="QS460" s="1"/>
      <c r="QT460" s="1"/>
      <c r="QU460" s="1"/>
      <c r="QV460" s="1"/>
      <c r="QW460" s="1"/>
      <c r="QX460" s="1"/>
      <c r="QY460" s="1"/>
      <c r="QZ460" s="1"/>
      <c r="RA460" s="1"/>
      <c r="RB460" s="1"/>
      <c r="RC460" s="1"/>
      <c r="RD460" s="1"/>
      <c r="RE460" s="1"/>
      <c r="RF460" s="1"/>
      <c r="RG460" s="1"/>
      <c r="RH460" s="1"/>
      <c r="RI460" s="1"/>
      <c r="RJ460" s="1"/>
      <c r="RK460" s="1"/>
      <c r="RL460" s="1"/>
      <c r="RM460" s="1"/>
      <c r="RN460" s="1"/>
      <c r="RO460" s="1"/>
      <c r="RP460" s="1"/>
      <c r="RQ460" s="1"/>
      <c r="RR460" s="1"/>
      <c r="RS460" s="1"/>
      <c r="RT460" s="1"/>
      <c r="RU460" s="1"/>
      <c r="RV460" s="1"/>
      <c r="RW460" s="1"/>
      <c r="RX460" s="1"/>
      <c r="RY460" s="1"/>
      <c r="RZ460" s="1"/>
      <c r="SA460" s="1"/>
      <c r="SB460" s="1"/>
      <c r="SC460" s="1"/>
      <c r="SD460" s="1"/>
      <c r="SE460" s="1"/>
      <c r="SF460" s="1"/>
      <c r="SG460" s="1"/>
      <c r="SH460" s="1"/>
      <c r="SI460" s="1"/>
      <c r="SJ460" s="1"/>
      <c r="SK460" s="1"/>
      <c r="SL460" s="1"/>
      <c r="SM460" s="1"/>
      <c r="SN460" s="1"/>
      <c r="SO460" s="1"/>
      <c r="SP460" s="1"/>
      <c r="SQ460" s="1"/>
      <c r="SR460" s="1"/>
      <c r="SS460" s="1"/>
      <c r="ST460" s="1"/>
      <c r="SU460" s="1"/>
      <c r="SV460" s="1"/>
      <c r="SW460" s="1"/>
      <c r="SX460" s="1"/>
      <c r="SY460" s="1"/>
      <c r="SZ460" s="1"/>
      <c r="TA460" s="1"/>
      <c r="TB460" s="1"/>
      <c r="TC460" s="1"/>
      <c r="TD460" s="1"/>
      <c r="TE460" s="1"/>
      <c r="TF460" s="1"/>
      <c r="TG460" s="1"/>
      <c r="TH460" s="1"/>
      <c r="TI460" s="1"/>
      <c r="TJ460" s="1"/>
      <c r="TK460" s="1"/>
      <c r="TL460" s="1"/>
      <c r="TM460" s="1"/>
      <c r="TN460" s="1"/>
      <c r="TO460" s="1"/>
      <c r="TP460" s="1"/>
      <c r="TQ460" s="1"/>
      <c r="TR460" s="1"/>
      <c r="TS460" s="1"/>
      <c r="TT460" s="1"/>
      <c r="TU460" s="1"/>
      <c r="TV460" s="1"/>
      <c r="TW460" s="1"/>
      <c r="TX460" s="1"/>
      <c r="TY460" s="1"/>
      <c r="TZ460" s="1"/>
      <c r="UA460" s="1"/>
      <c r="UB460" s="1"/>
      <c r="UC460" s="1"/>
      <c r="UD460" s="1"/>
      <c r="UE460" s="1"/>
      <c r="UF460" s="1"/>
      <c r="UG460" s="1"/>
      <c r="UH460" s="1"/>
      <c r="UI460" s="1"/>
      <c r="UJ460" s="1"/>
      <c r="UK460" s="1"/>
      <c r="UL460" s="1"/>
      <c r="UM460" s="1"/>
      <c r="UN460" s="1"/>
      <c r="UO460" s="1"/>
      <c r="UP460" s="1"/>
      <c r="UQ460" s="1"/>
      <c r="UR460" s="1"/>
      <c r="US460" s="1"/>
      <c r="UT460" s="1"/>
      <c r="UU460" s="1"/>
      <c r="UV460" s="1"/>
      <c r="UW460" s="1"/>
      <c r="UX460" s="1"/>
      <c r="UY460" s="1"/>
      <c r="UZ460" s="1"/>
      <c r="VA460" s="1"/>
      <c r="VB460" s="1"/>
      <c r="VC460" s="1"/>
      <c r="VD460" s="1"/>
      <c r="VE460" s="1"/>
      <c r="VF460" s="1"/>
      <c r="VG460" s="1"/>
      <c r="VH460" s="1"/>
      <c r="VI460" s="1"/>
      <c r="VJ460" s="1"/>
      <c r="VK460" s="1"/>
      <c r="VL460" s="1"/>
      <c r="VM460" s="1"/>
      <c r="VN460" s="1"/>
      <c r="VO460" s="1"/>
      <c r="VP460" s="1"/>
      <c r="VQ460" s="1"/>
      <c r="VR460" s="1"/>
      <c r="VS460" s="1"/>
      <c r="VT460" s="1"/>
      <c r="VU460" s="1"/>
      <c r="VV460" s="1"/>
      <c r="VW460" s="1"/>
      <c r="VX460" s="1"/>
      <c r="VY460" s="1"/>
      <c r="VZ460" s="1"/>
      <c r="WA460" s="1"/>
      <c r="WB460" s="1"/>
      <c r="WC460" s="1"/>
      <c r="WD460" s="1"/>
      <c r="WE460" s="1"/>
      <c r="WF460" s="1"/>
      <c r="WG460" s="1"/>
      <c r="WH460" s="1"/>
      <c r="WI460" s="1"/>
      <c r="WJ460" s="1"/>
      <c r="WK460" s="1"/>
      <c r="WL460" s="1"/>
      <c r="WM460" s="1"/>
      <c r="WN460" s="1"/>
      <c r="WO460" s="1"/>
      <c r="WP460" s="1"/>
      <c r="WQ460" s="1"/>
      <c r="WR460" s="1"/>
      <c r="WS460" s="1"/>
      <c r="WT460" s="1"/>
      <c r="WU460" s="1"/>
      <c r="WV460" s="1"/>
      <c r="WW460" s="1"/>
      <c r="WX460" s="1"/>
      <c r="WY460" s="1"/>
      <c r="WZ460" s="1"/>
      <c r="XA460" s="1"/>
      <c r="XB460" s="1"/>
      <c r="XC460" s="1"/>
      <c r="XD460" s="1"/>
      <c r="XE460" s="1"/>
      <c r="XF460" s="1"/>
      <c r="XG460" s="1"/>
      <c r="XH460" s="1"/>
      <c r="XI460" s="1"/>
      <c r="XJ460" s="1"/>
      <c r="XK460" s="1"/>
      <c r="XL460" s="1"/>
      <c r="XM460" s="1"/>
      <c r="XN460" s="1"/>
      <c r="XO460" s="1"/>
      <c r="XP460" s="1"/>
      <c r="XQ460" s="1"/>
      <c r="XR460" s="1"/>
      <c r="XS460" s="1"/>
      <c r="XT460" s="1"/>
      <c r="XU460" s="1"/>
      <c r="XV460" s="1"/>
      <c r="XW460" s="1"/>
      <c r="XX460" s="1"/>
      <c r="XY460" s="1"/>
      <c r="XZ460" s="1"/>
      <c r="YA460" s="1"/>
      <c r="YB460" s="1"/>
      <c r="YC460" s="1"/>
      <c r="YD460" s="1"/>
      <c r="YE460" s="1"/>
      <c r="YF460" s="1"/>
      <c r="YG460" s="1"/>
      <c r="YH460" s="1"/>
      <c r="YI460" s="1"/>
      <c r="YJ460" s="1"/>
      <c r="YK460" s="1"/>
      <c r="YL460" s="1"/>
      <c r="YM460" s="1"/>
      <c r="YN460" s="1"/>
      <c r="YO460" s="1"/>
      <c r="YP460" s="1"/>
      <c r="YQ460" s="1"/>
      <c r="YR460" s="1"/>
      <c r="YS460" s="1"/>
      <c r="YT460" s="1"/>
      <c r="YU460" s="1"/>
      <c r="YV460" s="1"/>
      <c r="YW460" s="1"/>
      <c r="YX460" s="1"/>
      <c r="YY460" s="1"/>
      <c r="YZ460" s="1"/>
      <c r="ZA460" s="1"/>
      <c r="ZB460" s="1"/>
      <c r="ZC460" s="1"/>
      <c r="ZD460" s="1"/>
      <c r="ZE460" s="1"/>
      <c r="ZF460" s="1"/>
      <c r="ZG460" s="1"/>
      <c r="ZH460" s="1"/>
      <c r="ZI460" s="1"/>
      <c r="ZJ460" s="1"/>
      <c r="ZK460" s="1"/>
      <c r="ZL460" s="1"/>
      <c r="ZM460" s="1"/>
      <c r="ZN460" s="1"/>
      <c r="ZO460" s="1"/>
      <c r="ZP460" s="1"/>
      <c r="ZQ460" s="1"/>
      <c r="ZR460" s="1"/>
      <c r="ZS460" s="1"/>
      <c r="ZT460" s="1"/>
      <c r="ZU460" s="1"/>
      <c r="ZV460" s="1"/>
      <c r="ZW460" s="1"/>
      <c r="ZX460" s="1"/>
      <c r="ZY460" s="1"/>
      <c r="ZZ460" s="1"/>
      <c r="AAA460" s="1"/>
      <c r="AAB460" s="1"/>
      <c r="AAC460" s="1"/>
      <c r="AAD460" s="1"/>
      <c r="AAE460" s="1"/>
      <c r="AAF460" s="1"/>
      <c r="AAG460" s="1"/>
      <c r="AAH460" s="1"/>
      <c r="AAI460" s="1"/>
      <c r="AAJ460" s="1"/>
      <c r="AAK460" s="1"/>
      <c r="AAL460" s="1"/>
      <c r="AAM460" s="1"/>
      <c r="AAN460" s="1"/>
      <c r="AAO460" s="1"/>
      <c r="AAP460" s="1"/>
      <c r="AAQ460" s="1"/>
      <c r="AAR460" s="1"/>
      <c r="AAS460" s="1"/>
      <c r="AAT460" s="1"/>
      <c r="AAU460" s="1"/>
      <c r="AAV460" s="1"/>
      <c r="AAW460" s="1"/>
      <c r="AAX460" s="1"/>
      <c r="AAY460" s="1"/>
      <c r="AAZ460" s="1"/>
      <c r="ABA460" s="1"/>
      <c r="ABB460" s="1"/>
      <c r="ABC460" s="1"/>
      <c r="ABD460" s="1"/>
      <c r="ABE460" s="1"/>
      <c r="ABF460" s="1"/>
      <c r="ABG460" s="1"/>
      <c r="ABH460" s="1"/>
      <c r="ABI460" s="1"/>
      <c r="ABJ460" s="1"/>
      <c r="ABK460" s="1"/>
      <c r="ABL460" s="1"/>
      <c r="ABM460" s="1"/>
      <c r="ABN460" s="1"/>
      <c r="ABO460" s="1"/>
      <c r="ABP460" s="1"/>
      <c r="ABQ460" s="1"/>
      <c r="ABR460" s="1"/>
      <c r="ABS460" s="1"/>
      <c r="ABT460" s="1"/>
      <c r="ABU460" s="1"/>
      <c r="ABV460" s="1"/>
      <c r="ABW460" s="1"/>
      <c r="ABX460" s="1"/>
      <c r="ABY460" s="1"/>
      <c r="ABZ460" s="1"/>
      <c r="ACA460" s="1"/>
      <c r="ACB460" s="1"/>
      <c r="ACC460" s="1"/>
      <c r="ACD460" s="1"/>
      <c r="ACE460" s="1"/>
      <c r="ACF460" s="1"/>
      <c r="ACG460" s="1"/>
      <c r="ACH460" s="1"/>
      <c r="ACI460" s="1"/>
      <c r="ACJ460" s="1"/>
      <c r="ACK460" s="1"/>
      <c r="ACL460" s="1"/>
      <c r="ACM460" s="1"/>
      <c r="ACN460" s="1"/>
      <c r="ACO460" s="1"/>
      <c r="ACP460" s="1"/>
      <c r="ACQ460" s="1"/>
      <c r="ACR460" s="1"/>
      <c r="ACS460" s="1"/>
      <c r="ACT460" s="1"/>
      <c r="ACU460" s="1"/>
      <c r="ACV460" s="1"/>
      <c r="ACW460" s="1"/>
      <c r="ACX460" s="1"/>
      <c r="ACY460" s="1"/>
      <c r="ACZ460" s="1"/>
      <c r="ADA460" s="1"/>
      <c r="ADB460" s="1"/>
      <c r="ADC460" s="1"/>
      <c r="ADD460" s="1"/>
      <c r="ADE460" s="1"/>
      <c r="ADF460" s="1"/>
      <c r="ADG460" s="1"/>
      <c r="ADH460" s="1"/>
      <c r="ADI460" s="1"/>
      <c r="ADJ460" s="1"/>
      <c r="ADK460" s="1"/>
      <c r="ADL460" s="1"/>
      <c r="ADM460" s="1"/>
      <c r="ADN460" s="1"/>
      <c r="ADO460" s="1"/>
      <c r="ADP460" s="1"/>
      <c r="ADQ460" s="1"/>
      <c r="ADR460" s="1"/>
      <c r="ADS460" s="1"/>
      <c r="ADT460" s="1"/>
      <c r="ADU460" s="1"/>
      <c r="ADV460" s="1"/>
    </row>
    <row r="461" spans="1:802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</row>
    <row r="462" spans="1:802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</row>
    <row r="463" spans="1:802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</row>
    <row r="464" spans="1:802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</row>
    <row r="465" spans="1:802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</row>
    <row r="466" spans="1:802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1"/>
      <c r="OP466" s="1"/>
      <c r="OQ466" s="1"/>
      <c r="OR466" s="1"/>
      <c r="OS466" s="1"/>
      <c r="OT466" s="1"/>
      <c r="OU466" s="1"/>
      <c r="OV466" s="1"/>
      <c r="OW466" s="1"/>
      <c r="OX466" s="1"/>
      <c r="OY466" s="1"/>
      <c r="OZ466" s="1"/>
      <c r="PA466" s="1"/>
      <c r="PB466" s="1"/>
      <c r="PC466" s="1"/>
      <c r="PD466" s="1"/>
      <c r="PE466" s="1"/>
      <c r="PF466" s="1"/>
      <c r="PG466" s="1"/>
      <c r="PH466" s="1"/>
      <c r="PI466" s="1"/>
      <c r="PJ466" s="1"/>
      <c r="PK466" s="1"/>
      <c r="PL466" s="1"/>
      <c r="PM466" s="1"/>
      <c r="PN466" s="1"/>
      <c r="PO466" s="1"/>
      <c r="PP466" s="1"/>
      <c r="PQ466" s="1"/>
      <c r="PR466" s="1"/>
      <c r="PS466" s="1"/>
      <c r="PT466" s="1"/>
      <c r="PU466" s="1"/>
      <c r="PV466" s="1"/>
      <c r="PW466" s="1"/>
      <c r="PX466" s="1"/>
      <c r="PY466" s="1"/>
      <c r="PZ466" s="1"/>
      <c r="QA466" s="1"/>
      <c r="QB466" s="1"/>
      <c r="QC466" s="1"/>
      <c r="QD466" s="1"/>
      <c r="QE466" s="1"/>
      <c r="QF466" s="1"/>
      <c r="QG466" s="1"/>
      <c r="QH466" s="1"/>
      <c r="QI466" s="1"/>
      <c r="QJ466" s="1"/>
      <c r="QK466" s="1"/>
      <c r="QL466" s="1"/>
      <c r="QM466" s="1"/>
      <c r="QN466" s="1"/>
      <c r="QO466" s="1"/>
      <c r="QP466" s="1"/>
      <c r="QQ466" s="1"/>
      <c r="QR466" s="1"/>
      <c r="QS466" s="1"/>
      <c r="QT466" s="1"/>
      <c r="QU466" s="1"/>
      <c r="QV466" s="1"/>
      <c r="QW466" s="1"/>
      <c r="QX466" s="1"/>
      <c r="QY466" s="1"/>
      <c r="QZ466" s="1"/>
      <c r="RA466" s="1"/>
      <c r="RB466" s="1"/>
      <c r="RC466" s="1"/>
      <c r="RD466" s="1"/>
      <c r="RE466" s="1"/>
      <c r="RF466" s="1"/>
      <c r="RG466" s="1"/>
      <c r="RH466" s="1"/>
      <c r="RI466" s="1"/>
      <c r="RJ466" s="1"/>
      <c r="RK466" s="1"/>
      <c r="RL466" s="1"/>
      <c r="RM466" s="1"/>
      <c r="RN466" s="1"/>
      <c r="RO466" s="1"/>
      <c r="RP466" s="1"/>
      <c r="RQ466" s="1"/>
      <c r="RR466" s="1"/>
      <c r="RS466" s="1"/>
      <c r="RT466" s="1"/>
      <c r="RU466" s="1"/>
      <c r="RV466" s="1"/>
      <c r="RW466" s="1"/>
      <c r="RX466" s="1"/>
      <c r="RY466" s="1"/>
      <c r="RZ466" s="1"/>
      <c r="SA466" s="1"/>
      <c r="SB466" s="1"/>
      <c r="SC466" s="1"/>
      <c r="SD466" s="1"/>
      <c r="SE466" s="1"/>
      <c r="SF466" s="1"/>
      <c r="SG466" s="1"/>
      <c r="SH466" s="1"/>
      <c r="SI466" s="1"/>
      <c r="SJ466" s="1"/>
      <c r="SK466" s="1"/>
      <c r="SL466" s="1"/>
      <c r="SM466" s="1"/>
      <c r="SN466" s="1"/>
      <c r="SO466" s="1"/>
      <c r="SP466" s="1"/>
      <c r="SQ466" s="1"/>
      <c r="SR466" s="1"/>
      <c r="SS466" s="1"/>
      <c r="ST466" s="1"/>
      <c r="SU466" s="1"/>
      <c r="SV466" s="1"/>
      <c r="SW466" s="1"/>
      <c r="SX466" s="1"/>
      <c r="SY466" s="1"/>
      <c r="SZ466" s="1"/>
      <c r="TA466" s="1"/>
      <c r="TB466" s="1"/>
      <c r="TC466" s="1"/>
      <c r="TD466" s="1"/>
      <c r="TE466" s="1"/>
      <c r="TF466" s="1"/>
      <c r="TG466" s="1"/>
      <c r="TH466" s="1"/>
      <c r="TI466" s="1"/>
      <c r="TJ466" s="1"/>
      <c r="TK466" s="1"/>
      <c r="TL466" s="1"/>
      <c r="TM466" s="1"/>
      <c r="TN466" s="1"/>
      <c r="TO466" s="1"/>
      <c r="TP466" s="1"/>
      <c r="TQ466" s="1"/>
      <c r="TR466" s="1"/>
      <c r="TS466" s="1"/>
      <c r="TT466" s="1"/>
      <c r="TU466" s="1"/>
      <c r="TV466" s="1"/>
      <c r="TW466" s="1"/>
      <c r="TX466" s="1"/>
      <c r="TY466" s="1"/>
      <c r="TZ466" s="1"/>
      <c r="UA466" s="1"/>
      <c r="UB466" s="1"/>
      <c r="UC466" s="1"/>
      <c r="UD466" s="1"/>
      <c r="UE466" s="1"/>
      <c r="UF466" s="1"/>
      <c r="UG466" s="1"/>
      <c r="UH466" s="1"/>
      <c r="UI466" s="1"/>
      <c r="UJ466" s="1"/>
      <c r="UK466" s="1"/>
      <c r="UL466" s="1"/>
      <c r="UM466" s="1"/>
      <c r="UN466" s="1"/>
      <c r="UO466" s="1"/>
      <c r="UP466" s="1"/>
      <c r="UQ466" s="1"/>
      <c r="UR466" s="1"/>
      <c r="US466" s="1"/>
      <c r="UT466" s="1"/>
      <c r="UU466" s="1"/>
      <c r="UV466" s="1"/>
      <c r="UW466" s="1"/>
      <c r="UX466" s="1"/>
      <c r="UY466" s="1"/>
      <c r="UZ466" s="1"/>
      <c r="VA466" s="1"/>
      <c r="VB466" s="1"/>
      <c r="VC466" s="1"/>
      <c r="VD466" s="1"/>
      <c r="VE466" s="1"/>
      <c r="VF466" s="1"/>
      <c r="VG466" s="1"/>
      <c r="VH466" s="1"/>
      <c r="VI466" s="1"/>
      <c r="VJ466" s="1"/>
      <c r="VK466" s="1"/>
      <c r="VL466" s="1"/>
      <c r="VM466" s="1"/>
      <c r="VN466" s="1"/>
      <c r="VO466" s="1"/>
      <c r="VP466" s="1"/>
      <c r="VQ466" s="1"/>
      <c r="VR466" s="1"/>
      <c r="VS466" s="1"/>
      <c r="VT466" s="1"/>
      <c r="VU466" s="1"/>
      <c r="VV466" s="1"/>
      <c r="VW466" s="1"/>
      <c r="VX466" s="1"/>
      <c r="VY466" s="1"/>
      <c r="VZ466" s="1"/>
      <c r="WA466" s="1"/>
      <c r="WB466" s="1"/>
      <c r="WC466" s="1"/>
      <c r="WD466" s="1"/>
      <c r="WE466" s="1"/>
      <c r="WF466" s="1"/>
      <c r="WG466" s="1"/>
      <c r="WH466" s="1"/>
      <c r="WI466" s="1"/>
      <c r="WJ466" s="1"/>
      <c r="WK466" s="1"/>
      <c r="WL466" s="1"/>
      <c r="WM466" s="1"/>
      <c r="WN466" s="1"/>
      <c r="WO466" s="1"/>
      <c r="WP466" s="1"/>
      <c r="WQ466" s="1"/>
      <c r="WR466" s="1"/>
      <c r="WS466" s="1"/>
      <c r="WT466" s="1"/>
      <c r="WU466" s="1"/>
      <c r="WV466" s="1"/>
      <c r="WW466" s="1"/>
      <c r="WX466" s="1"/>
      <c r="WY466" s="1"/>
      <c r="WZ466" s="1"/>
      <c r="XA466" s="1"/>
      <c r="XB466" s="1"/>
      <c r="XC466" s="1"/>
      <c r="XD466" s="1"/>
      <c r="XE466" s="1"/>
      <c r="XF466" s="1"/>
      <c r="XG466" s="1"/>
      <c r="XH466" s="1"/>
      <c r="XI466" s="1"/>
      <c r="XJ466" s="1"/>
      <c r="XK466" s="1"/>
      <c r="XL466" s="1"/>
      <c r="XM466" s="1"/>
      <c r="XN466" s="1"/>
      <c r="XO466" s="1"/>
      <c r="XP466" s="1"/>
      <c r="XQ466" s="1"/>
      <c r="XR466" s="1"/>
      <c r="XS466" s="1"/>
      <c r="XT466" s="1"/>
      <c r="XU466" s="1"/>
      <c r="XV466" s="1"/>
      <c r="XW466" s="1"/>
      <c r="XX466" s="1"/>
      <c r="XY466" s="1"/>
      <c r="XZ466" s="1"/>
      <c r="YA466" s="1"/>
      <c r="YB466" s="1"/>
      <c r="YC466" s="1"/>
      <c r="YD466" s="1"/>
      <c r="YE466" s="1"/>
      <c r="YF466" s="1"/>
      <c r="YG466" s="1"/>
      <c r="YH466" s="1"/>
      <c r="YI466" s="1"/>
      <c r="YJ466" s="1"/>
      <c r="YK466" s="1"/>
      <c r="YL466" s="1"/>
      <c r="YM466" s="1"/>
      <c r="YN466" s="1"/>
      <c r="YO466" s="1"/>
      <c r="YP466" s="1"/>
      <c r="YQ466" s="1"/>
      <c r="YR466" s="1"/>
      <c r="YS466" s="1"/>
      <c r="YT466" s="1"/>
      <c r="YU466" s="1"/>
      <c r="YV466" s="1"/>
      <c r="YW466" s="1"/>
      <c r="YX466" s="1"/>
      <c r="YY466" s="1"/>
      <c r="YZ466" s="1"/>
      <c r="ZA466" s="1"/>
      <c r="ZB466" s="1"/>
      <c r="ZC466" s="1"/>
      <c r="ZD466" s="1"/>
      <c r="ZE466" s="1"/>
      <c r="ZF466" s="1"/>
      <c r="ZG466" s="1"/>
      <c r="ZH466" s="1"/>
      <c r="ZI466" s="1"/>
      <c r="ZJ466" s="1"/>
      <c r="ZK466" s="1"/>
      <c r="ZL466" s="1"/>
      <c r="ZM466" s="1"/>
      <c r="ZN466" s="1"/>
      <c r="ZO466" s="1"/>
      <c r="ZP466" s="1"/>
      <c r="ZQ466" s="1"/>
      <c r="ZR466" s="1"/>
      <c r="ZS466" s="1"/>
      <c r="ZT466" s="1"/>
      <c r="ZU466" s="1"/>
      <c r="ZV466" s="1"/>
      <c r="ZW466" s="1"/>
      <c r="ZX466" s="1"/>
      <c r="ZY466" s="1"/>
      <c r="ZZ466" s="1"/>
      <c r="AAA466" s="1"/>
      <c r="AAB466" s="1"/>
      <c r="AAC466" s="1"/>
      <c r="AAD466" s="1"/>
      <c r="AAE466" s="1"/>
      <c r="AAF466" s="1"/>
      <c r="AAG466" s="1"/>
      <c r="AAH466" s="1"/>
      <c r="AAI466" s="1"/>
      <c r="AAJ466" s="1"/>
      <c r="AAK466" s="1"/>
      <c r="AAL466" s="1"/>
      <c r="AAM466" s="1"/>
      <c r="AAN466" s="1"/>
      <c r="AAO466" s="1"/>
      <c r="AAP466" s="1"/>
      <c r="AAQ466" s="1"/>
      <c r="AAR466" s="1"/>
      <c r="AAS466" s="1"/>
      <c r="AAT466" s="1"/>
      <c r="AAU466" s="1"/>
      <c r="AAV466" s="1"/>
      <c r="AAW466" s="1"/>
      <c r="AAX466" s="1"/>
      <c r="AAY466" s="1"/>
      <c r="AAZ466" s="1"/>
      <c r="ABA466" s="1"/>
      <c r="ABB466" s="1"/>
      <c r="ABC466" s="1"/>
      <c r="ABD466" s="1"/>
      <c r="ABE466" s="1"/>
      <c r="ABF466" s="1"/>
      <c r="ABG466" s="1"/>
      <c r="ABH466" s="1"/>
      <c r="ABI466" s="1"/>
      <c r="ABJ466" s="1"/>
      <c r="ABK466" s="1"/>
      <c r="ABL466" s="1"/>
      <c r="ABM466" s="1"/>
      <c r="ABN466" s="1"/>
      <c r="ABO466" s="1"/>
      <c r="ABP466" s="1"/>
      <c r="ABQ466" s="1"/>
      <c r="ABR466" s="1"/>
      <c r="ABS466" s="1"/>
      <c r="ABT466" s="1"/>
      <c r="ABU466" s="1"/>
      <c r="ABV466" s="1"/>
      <c r="ABW466" s="1"/>
      <c r="ABX466" s="1"/>
      <c r="ABY466" s="1"/>
      <c r="ABZ466" s="1"/>
      <c r="ACA466" s="1"/>
      <c r="ACB466" s="1"/>
      <c r="ACC466" s="1"/>
      <c r="ACD466" s="1"/>
      <c r="ACE466" s="1"/>
      <c r="ACF466" s="1"/>
      <c r="ACG466" s="1"/>
      <c r="ACH466" s="1"/>
      <c r="ACI466" s="1"/>
      <c r="ACJ466" s="1"/>
      <c r="ACK466" s="1"/>
      <c r="ACL466" s="1"/>
      <c r="ACM466" s="1"/>
      <c r="ACN466" s="1"/>
      <c r="ACO466" s="1"/>
      <c r="ACP466" s="1"/>
      <c r="ACQ466" s="1"/>
      <c r="ACR466" s="1"/>
      <c r="ACS466" s="1"/>
      <c r="ACT466" s="1"/>
      <c r="ACU466" s="1"/>
      <c r="ACV466" s="1"/>
      <c r="ACW466" s="1"/>
      <c r="ACX466" s="1"/>
      <c r="ACY466" s="1"/>
      <c r="ACZ466" s="1"/>
      <c r="ADA466" s="1"/>
      <c r="ADB466" s="1"/>
      <c r="ADC466" s="1"/>
      <c r="ADD466" s="1"/>
      <c r="ADE466" s="1"/>
      <c r="ADF466" s="1"/>
      <c r="ADG466" s="1"/>
      <c r="ADH466" s="1"/>
      <c r="ADI466" s="1"/>
      <c r="ADJ466" s="1"/>
      <c r="ADK466" s="1"/>
      <c r="ADL466" s="1"/>
      <c r="ADM466" s="1"/>
      <c r="ADN466" s="1"/>
      <c r="ADO466" s="1"/>
      <c r="ADP466" s="1"/>
      <c r="ADQ466" s="1"/>
      <c r="ADR466" s="1"/>
      <c r="ADS466" s="1"/>
      <c r="ADT466" s="1"/>
      <c r="ADU466" s="1"/>
      <c r="ADV466" s="1"/>
    </row>
    <row r="467" spans="1:802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  <c r="SJ467" s="1"/>
      <c r="SK467" s="1"/>
      <c r="SL467" s="1"/>
      <c r="SM467" s="1"/>
      <c r="SN467" s="1"/>
      <c r="SO467" s="1"/>
      <c r="SP467" s="1"/>
      <c r="SQ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  <c r="TB467" s="1"/>
      <c r="TC467" s="1"/>
      <c r="TD467" s="1"/>
      <c r="TE467" s="1"/>
      <c r="TF467" s="1"/>
      <c r="TG467" s="1"/>
      <c r="TH467" s="1"/>
      <c r="TI467" s="1"/>
      <c r="TJ467" s="1"/>
      <c r="TK467" s="1"/>
      <c r="TL467" s="1"/>
      <c r="TM467" s="1"/>
      <c r="TN467" s="1"/>
      <c r="TO467" s="1"/>
      <c r="TP467" s="1"/>
      <c r="TQ467" s="1"/>
      <c r="TR467" s="1"/>
      <c r="TS467" s="1"/>
      <c r="TT467" s="1"/>
      <c r="TU467" s="1"/>
      <c r="TV467" s="1"/>
      <c r="TW467" s="1"/>
      <c r="TX467" s="1"/>
      <c r="TY467" s="1"/>
      <c r="TZ467" s="1"/>
      <c r="UA467" s="1"/>
      <c r="UB467" s="1"/>
      <c r="UC467" s="1"/>
      <c r="UD467" s="1"/>
      <c r="UE467" s="1"/>
      <c r="UF467" s="1"/>
      <c r="UG467" s="1"/>
      <c r="UH467" s="1"/>
      <c r="UI467" s="1"/>
      <c r="UJ467" s="1"/>
      <c r="UK467" s="1"/>
      <c r="UL467" s="1"/>
      <c r="UM467" s="1"/>
      <c r="UN467" s="1"/>
      <c r="UO467" s="1"/>
      <c r="UP467" s="1"/>
      <c r="UQ467" s="1"/>
      <c r="UR467" s="1"/>
      <c r="US467" s="1"/>
      <c r="UT467" s="1"/>
      <c r="UU467" s="1"/>
      <c r="UV467" s="1"/>
      <c r="UW467" s="1"/>
      <c r="UX467" s="1"/>
      <c r="UY467" s="1"/>
      <c r="UZ467" s="1"/>
      <c r="VA467" s="1"/>
      <c r="VB467" s="1"/>
      <c r="VC467" s="1"/>
      <c r="VD467" s="1"/>
      <c r="VE467" s="1"/>
      <c r="VF467" s="1"/>
      <c r="VG467" s="1"/>
      <c r="VH467" s="1"/>
      <c r="VI467" s="1"/>
      <c r="VJ467" s="1"/>
      <c r="VK467" s="1"/>
      <c r="VL467" s="1"/>
      <c r="VM467" s="1"/>
      <c r="VN467" s="1"/>
      <c r="VO467" s="1"/>
      <c r="VP467" s="1"/>
      <c r="VQ467" s="1"/>
      <c r="VR467" s="1"/>
      <c r="VS467" s="1"/>
      <c r="VT467" s="1"/>
      <c r="VU467" s="1"/>
      <c r="VV467" s="1"/>
      <c r="VW467" s="1"/>
      <c r="VX467" s="1"/>
      <c r="VY467" s="1"/>
      <c r="VZ467" s="1"/>
      <c r="WA467" s="1"/>
      <c r="WB467" s="1"/>
      <c r="WC467" s="1"/>
      <c r="WD467" s="1"/>
      <c r="WE467" s="1"/>
      <c r="WF467" s="1"/>
      <c r="WG467" s="1"/>
      <c r="WH467" s="1"/>
      <c r="WI467" s="1"/>
      <c r="WJ467" s="1"/>
      <c r="WK467" s="1"/>
      <c r="WL467" s="1"/>
      <c r="WM467" s="1"/>
      <c r="WN467" s="1"/>
      <c r="WO467" s="1"/>
      <c r="WP467" s="1"/>
      <c r="WQ467" s="1"/>
      <c r="WR467" s="1"/>
      <c r="WS467" s="1"/>
      <c r="WT467" s="1"/>
      <c r="WU467" s="1"/>
      <c r="WV467" s="1"/>
      <c r="WW467" s="1"/>
      <c r="WX467" s="1"/>
      <c r="WY467" s="1"/>
      <c r="WZ467" s="1"/>
      <c r="XA467" s="1"/>
      <c r="XB467" s="1"/>
      <c r="XC467" s="1"/>
      <c r="XD467" s="1"/>
      <c r="XE467" s="1"/>
      <c r="XF467" s="1"/>
      <c r="XG467" s="1"/>
      <c r="XH467" s="1"/>
      <c r="XI467" s="1"/>
      <c r="XJ467" s="1"/>
      <c r="XK467" s="1"/>
      <c r="XL467" s="1"/>
      <c r="XM467" s="1"/>
      <c r="XN467" s="1"/>
      <c r="XO467" s="1"/>
      <c r="XP467" s="1"/>
      <c r="XQ467" s="1"/>
      <c r="XR467" s="1"/>
      <c r="XS467" s="1"/>
      <c r="XT467" s="1"/>
      <c r="XU467" s="1"/>
      <c r="XV467" s="1"/>
      <c r="XW467" s="1"/>
      <c r="XX467" s="1"/>
      <c r="XY467" s="1"/>
      <c r="XZ467" s="1"/>
      <c r="YA467" s="1"/>
      <c r="YB467" s="1"/>
      <c r="YC467" s="1"/>
      <c r="YD467" s="1"/>
      <c r="YE467" s="1"/>
      <c r="YF467" s="1"/>
      <c r="YG467" s="1"/>
      <c r="YH467" s="1"/>
      <c r="YI467" s="1"/>
      <c r="YJ467" s="1"/>
      <c r="YK467" s="1"/>
      <c r="YL467" s="1"/>
      <c r="YM467" s="1"/>
      <c r="YN467" s="1"/>
      <c r="YO467" s="1"/>
      <c r="YP467" s="1"/>
      <c r="YQ467" s="1"/>
      <c r="YR467" s="1"/>
      <c r="YS467" s="1"/>
      <c r="YT467" s="1"/>
      <c r="YU467" s="1"/>
      <c r="YV467" s="1"/>
      <c r="YW467" s="1"/>
      <c r="YX467" s="1"/>
      <c r="YY467" s="1"/>
      <c r="YZ467" s="1"/>
      <c r="ZA467" s="1"/>
      <c r="ZB467" s="1"/>
      <c r="ZC467" s="1"/>
      <c r="ZD467" s="1"/>
      <c r="ZE467" s="1"/>
      <c r="ZF467" s="1"/>
      <c r="ZG467" s="1"/>
      <c r="ZH467" s="1"/>
      <c r="ZI467" s="1"/>
      <c r="ZJ467" s="1"/>
      <c r="ZK467" s="1"/>
      <c r="ZL467" s="1"/>
      <c r="ZM467" s="1"/>
      <c r="ZN467" s="1"/>
      <c r="ZO467" s="1"/>
      <c r="ZP467" s="1"/>
      <c r="ZQ467" s="1"/>
      <c r="ZR467" s="1"/>
      <c r="ZS467" s="1"/>
      <c r="ZT467" s="1"/>
      <c r="ZU467" s="1"/>
      <c r="ZV467" s="1"/>
      <c r="ZW467" s="1"/>
      <c r="ZX467" s="1"/>
      <c r="ZY467" s="1"/>
      <c r="ZZ467" s="1"/>
      <c r="AAA467" s="1"/>
      <c r="AAB467" s="1"/>
      <c r="AAC467" s="1"/>
      <c r="AAD467" s="1"/>
      <c r="AAE467" s="1"/>
      <c r="AAF467" s="1"/>
      <c r="AAG467" s="1"/>
      <c r="AAH467" s="1"/>
      <c r="AAI467" s="1"/>
      <c r="AAJ467" s="1"/>
      <c r="AAK467" s="1"/>
      <c r="AAL467" s="1"/>
      <c r="AAM467" s="1"/>
      <c r="AAN467" s="1"/>
      <c r="AAO467" s="1"/>
      <c r="AAP467" s="1"/>
      <c r="AAQ467" s="1"/>
      <c r="AAR467" s="1"/>
      <c r="AAS467" s="1"/>
      <c r="AAT467" s="1"/>
      <c r="AAU467" s="1"/>
      <c r="AAV467" s="1"/>
      <c r="AAW467" s="1"/>
      <c r="AAX467" s="1"/>
      <c r="AAY467" s="1"/>
      <c r="AAZ467" s="1"/>
      <c r="ABA467" s="1"/>
      <c r="ABB467" s="1"/>
      <c r="ABC467" s="1"/>
      <c r="ABD467" s="1"/>
      <c r="ABE467" s="1"/>
      <c r="ABF467" s="1"/>
      <c r="ABG467" s="1"/>
      <c r="ABH467" s="1"/>
      <c r="ABI467" s="1"/>
      <c r="ABJ467" s="1"/>
      <c r="ABK467" s="1"/>
      <c r="ABL467" s="1"/>
      <c r="ABM467" s="1"/>
      <c r="ABN467" s="1"/>
      <c r="ABO467" s="1"/>
      <c r="ABP467" s="1"/>
      <c r="ABQ467" s="1"/>
      <c r="ABR467" s="1"/>
      <c r="ABS467" s="1"/>
      <c r="ABT467" s="1"/>
      <c r="ABU467" s="1"/>
      <c r="ABV467" s="1"/>
      <c r="ABW467" s="1"/>
      <c r="ABX467" s="1"/>
      <c r="ABY467" s="1"/>
      <c r="ABZ467" s="1"/>
      <c r="ACA467" s="1"/>
      <c r="ACB467" s="1"/>
      <c r="ACC467" s="1"/>
      <c r="ACD467" s="1"/>
      <c r="ACE467" s="1"/>
      <c r="ACF467" s="1"/>
      <c r="ACG467" s="1"/>
      <c r="ACH467" s="1"/>
      <c r="ACI467" s="1"/>
      <c r="ACJ467" s="1"/>
      <c r="ACK467" s="1"/>
      <c r="ACL467" s="1"/>
      <c r="ACM467" s="1"/>
      <c r="ACN467" s="1"/>
      <c r="ACO467" s="1"/>
      <c r="ACP467" s="1"/>
      <c r="ACQ467" s="1"/>
      <c r="ACR467" s="1"/>
      <c r="ACS467" s="1"/>
      <c r="ACT467" s="1"/>
      <c r="ACU467" s="1"/>
      <c r="ACV467" s="1"/>
      <c r="ACW467" s="1"/>
      <c r="ACX467" s="1"/>
      <c r="ACY467" s="1"/>
      <c r="ACZ467" s="1"/>
      <c r="ADA467" s="1"/>
      <c r="ADB467" s="1"/>
      <c r="ADC467" s="1"/>
      <c r="ADD467" s="1"/>
      <c r="ADE467" s="1"/>
      <c r="ADF467" s="1"/>
      <c r="ADG467" s="1"/>
      <c r="ADH467" s="1"/>
      <c r="ADI467" s="1"/>
      <c r="ADJ467" s="1"/>
      <c r="ADK467" s="1"/>
      <c r="ADL467" s="1"/>
      <c r="ADM467" s="1"/>
      <c r="ADN467" s="1"/>
      <c r="ADO467" s="1"/>
      <c r="ADP467" s="1"/>
      <c r="ADQ467" s="1"/>
      <c r="ADR467" s="1"/>
      <c r="ADS467" s="1"/>
      <c r="ADT467" s="1"/>
      <c r="ADU467" s="1"/>
      <c r="ADV467" s="1"/>
    </row>
    <row r="468" spans="1:802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1"/>
      <c r="SL468" s="1"/>
      <c r="SM468" s="1"/>
      <c r="SN468" s="1"/>
      <c r="SO468" s="1"/>
      <c r="SP468" s="1"/>
      <c r="SQ468" s="1"/>
      <c r="SR468" s="1"/>
      <c r="SS468" s="1"/>
      <c r="ST468" s="1"/>
      <c r="SU468" s="1"/>
      <c r="SV468" s="1"/>
      <c r="SW468" s="1"/>
      <c r="SX468" s="1"/>
      <c r="SY468" s="1"/>
      <c r="SZ468" s="1"/>
      <c r="TA468" s="1"/>
      <c r="TB468" s="1"/>
      <c r="TC468" s="1"/>
      <c r="TD468" s="1"/>
      <c r="TE468" s="1"/>
      <c r="TF468" s="1"/>
      <c r="TG468" s="1"/>
      <c r="TH468" s="1"/>
      <c r="TI468" s="1"/>
      <c r="TJ468" s="1"/>
      <c r="TK468" s="1"/>
      <c r="TL468" s="1"/>
      <c r="TM468" s="1"/>
      <c r="TN468" s="1"/>
      <c r="TO468" s="1"/>
      <c r="TP468" s="1"/>
      <c r="TQ468" s="1"/>
      <c r="TR468" s="1"/>
      <c r="TS468" s="1"/>
      <c r="TT468" s="1"/>
      <c r="TU468" s="1"/>
      <c r="TV468" s="1"/>
      <c r="TW468" s="1"/>
      <c r="TX468" s="1"/>
      <c r="TY468" s="1"/>
      <c r="TZ468" s="1"/>
      <c r="UA468" s="1"/>
      <c r="UB468" s="1"/>
      <c r="UC468" s="1"/>
      <c r="UD468" s="1"/>
      <c r="UE468" s="1"/>
      <c r="UF468" s="1"/>
      <c r="UG468" s="1"/>
      <c r="UH468" s="1"/>
      <c r="UI468" s="1"/>
      <c r="UJ468" s="1"/>
      <c r="UK468" s="1"/>
      <c r="UL468" s="1"/>
      <c r="UM468" s="1"/>
      <c r="UN468" s="1"/>
      <c r="UO468" s="1"/>
      <c r="UP468" s="1"/>
      <c r="UQ468" s="1"/>
      <c r="UR468" s="1"/>
      <c r="US468" s="1"/>
      <c r="UT468" s="1"/>
      <c r="UU468" s="1"/>
      <c r="UV468" s="1"/>
      <c r="UW468" s="1"/>
      <c r="UX468" s="1"/>
      <c r="UY468" s="1"/>
      <c r="UZ468" s="1"/>
      <c r="VA468" s="1"/>
      <c r="VB468" s="1"/>
      <c r="VC468" s="1"/>
      <c r="VD468" s="1"/>
      <c r="VE468" s="1"/>
      <c r="VF468" s="1"/>
      <c r="VG468" s="1"/>
      <c r="VH468" s="1"/>
      <c r="VI468" s="1"/>
      <c r="VJ468" s="1"/>
      <c r="VK468" s="1"/>
      <c r="VL468" s="1"/>
      <c r="VM468" s="1"/>
      <c r="VN468" s="1"/>
      <c r="VO468" s="1"/>
      <c r="VP468" s="1"/>
      <c r="VQ468" s="1"/>
      <c r="VR468" s="1"/>
      <c r="VS468" s="1"/>
      <c r="VT468" s="1"/>
      <c r="VU468" s="1"/>
      <c r="VV468" s="1"/>
      <c r="VW468" s="1"/>
      <c r="VX468" s="1"/>
      <c r="VY468" s="1"/>
      <c r="VZ468" s="1"/>
      <c r="WA468" s="1"/>
      <c r="WB468" s="1"/>
      <c r="WC468" s="1"/>
      <c r="WD468" s="1"/>
      <c r="WE468" s="1"/>
      <c r="WF468" s="1"/>
      <c r="WG468" s="1"/>
      <c r="WH468" s="1"/>
      <c r="WI468" s="1"/>
      <c r="WJ468" s="1"/>
      <c r="WK468" s="1"/>
      <c r="WL468" s="1"/>
      <c r="WM468" s="1"/>
      <c r="WN468" s="1"/>
      <c r="WO468" s="1"/>
      <c r="WP468" s="1"/>
      <c r="WQ468" s="1"/>
      <c r="WR468" s="1"/>
      <c r="WS468" s="1"/>
      <c r="WT468" s="1"/>
      <c r="WU468" s="1"/>
      <c r="WV468" s="1"/>
      <c r="WW468" s="1"/>
      <c r="WX468" s="1"/>
      <c r="WY468" s="1"/>
      <c r="WZ468" s="1"/>
      <c r="XA468" s="1"/>
      <c r="XB468" s="1"/>
      <c r="XC468" s="1"/>
      <c r="XD468" s="1"/>
      <c r="XE468" s="1"/>
      <c r="XF468" s="1"/>
      <c r="XG468" s="1"/>
      <c r="XH468" s="1"/>
      <c r="XI468" s="1"/>
      <c r="XJ468" s="1"/>
      <c r="XK468" s="1"/>
      <c r="XL468" s="1"/>
      <c r="XM468" s="1"/>
      <c r="XN468" s="1"/>
      <c r="XO468" s="1"/>
      <c r="XP468" s="1"/>
      <c r="XQ468" s="1"/>
      <c r="XR468" s="1"/>
      <c r="XS468" s="1"/>
      <c r="XT468" s="1"/>
      <c r="XU468" s="1"/>
      <c r="XV468" s="1"/>
      <c r="XW468" s="1"/>
      <c r="XX468" s="1"/>
      <c r="XY468" s="1"/>
      <c r="XZ468" s="1"/>
      <c r="YA468" s="1"/>
      <c r="YB468" s="1"/>
      <c r="YC468" s="1"/>
      <c r="YD468" s="1"/>
      <c r="YE468" s="1"/>
      <c r="YF468" s="1"/>
      <c r="YG468" s="1"/>
      <c r="YH468" s="1"/>
      <c r="YI468" s="1"/>
      <c r="YJ468" s="1"/>
      <c r="YK468" s="1"/>
      <c r="YL468" s="1"/>
      <c r="YM468" s="1"/>
      <c r="YN468" s="1"/>
      <c r="YO468" s="1"/>
      <c r="YP468" s="1"/>
      <c r="YQ468" s="1"/>
      <c r="YR468" s="1"/>
      <c r="YS468" s="1"/>
      <c r="YT468" s="1"/>
      <c r="YU468" s="1"/>
      <c r="YV468" s="1"/>
      <c r="YW468" s="1"/>
      <c r="YX468" s="1"/>
      <c r="YY468" s="1"/>
      <c r="YZ468" s="1"/>
      <c r="ZA468" s="1"/>
      <c r="ZB468" s="1"/>
      <c r="ZC468" s="1"/>
      <c r="ZD468" s="1"/>
      <c r="ZE468" s="1"/>
      <c r="ZF468" s="1"/>
      <c r="ZG468" s="1"/>
      <c r="ZH468" s="1"/>
      <c r="ZI468" s="1"/>
      <c r="ZJ468" s="1"/>
      <c r="ZK468" s="1"/>
      <c r="ZL468" s="1"/>
      <c r="ZM468" s="1"/>
      <c r="ZN468" s="1"/>
      <c r="ZO468" s="1"/>
      <c r="ZP468" s="1"/>
      <c r="ZQ468" s="1"/>
      <c r="ZR468" s="1"/>
      <c r="ZS468" s="1"/>
      <c r="ZT468" s="1"/>
      <c r="ZU468" s="1"/>
      <c r="ZV468" s="1"/>
      <c r="ZW468" s="1"/>
      <c r="ZX468" s="1"/>
      <c r="ZY468" s="1"/>
      <c r="ZZ468" s="1"/>
      <c r="AAA468" s="1"/>
      <c r="AAB468" s="1"/>
      <c r="AAC468" s="1"/>
      <c r="AAD468" s="1"/>
      <c r="AAE468" s="1"/>
      <c r="AAF468" s="1"/>
      <c r="AAG468" s="1"/>
      <c r="AAH468" s="1"/>
      <c r="AAI468" s="1"/>
      <c r="AAJ468" s="1"/>
      <c r="AAK468" s="1"/>
      <c r="AAL468" s="1"/>
      <c r="AAM468" s="1"/>
      <c r="AAN468" s="1"/>
      <c r="AAO468" s="1"/>
      <c r="AAP468" s="1"/>
      <c r="AAQ468" s="1"/>
      <c r="AAR468" s="1"/>
      <c r="AAS468" s="1"/>
      <c r="AAT468" s="1"/>
      <c r="AAU468" s="1"/>
      <c r="AAV468" s="1"/>
      <c r="AAW468" s="1"/>
      <c r="AAX468" s="1"/>
      <c r="AAY468" s="1"/>
      <c r="AAZ468" s="1"/>
      <c r="ABA468" s="1"/>
      <c r="ABB468" s="1"/>
      <c r="ABC468" s="1"/>
      <c r="ABD468" s="1"/>
      <c r="ABE468" s="1"/>
      <c r="ABF468" s="1"/>
      <c r="ABG468" s="1"/>
      <c r="ABH468" s="1"/>
      <c r="ABI468" s="1"/>
      <c r="ABJ468" s="1"/>
      <c r="ABK468" s="1"/>
      <c r="ABL468" s="1"/>
      <c r="ABM468" s="1"/>
      <c r="ABN468" s="1"/>
      <c r="ABO468" s="1"/>
      <c r="ABP468" s="1"/>
      <c r="ABQ468" s="1"/>
      <c r="ABR468" s="1"/>
      <c r="ABS468" s="1"/>
      <c r="ABT468" s="1"/>
      <c r="ABU468" s="1"/>
      <c r="ABV468" s="1"/>
      <c r="ABW468" s="1"/>
      <c r="ABX468" s="1"/>
      <c r="ABY468" s="1"/>
      <c r="ABZ468" s="1"/>
      <c r="ACA468" s="1"/>
      <c r="ACB468" s="1"/>
      <c r="ACC468" s="1"/>
      <c r="ACD468" s="1"/>
      <c r="ACE468" s="1"/>
      <c r="ACF468" s="1"/>
      <c r="ACG468" s="1"/>
      <c r="ACH468" s="1"/>
      <c r="ACI468" s="1"/>
      <c r="ACJ468" s="1"/>
      <c r="ACK468" s="1"/>
      <c r="ACL468" s="1"/>
      <c r="ACM468" s="1"/>
      <c r="ACN468" s="1"/>
      <c r="ACO468" s="1"/>
      <c r="ACP468" s="1"/>
      <c r="ACQ468" s="1"/>
      <c r="ACR468" s="1"/>
      <c r="ACS468" s="1"/>
      <c r="ACT468" s="1"/>
      <c r="ACU468" s="1"/>
      <c r="ACV468" s="1"/>
      <c r="ACW468" s="1"/>
      <c r="ACX468" s="1"/>
      <c r="ACY468" s="1"/>
      <c r="ACZ468" s="1"/>
      <c r="ADA468" s="1"/>
      <c r="ADB468" s="1"/>
      <c r="ADC468" s="1"/>
      <c r="ADD468" s="1"/>
      <c r="ADE468" s="1"/>
      <c r="ADF468" s="1"/>
      <c r="ADG468" s="1"/>
      <c r="ADH468" s="1"/>
      <c r="ADI468" s="1"/>
      <c r="ADJ468" s="1"/>
      <c r="ADK468" s="1"/>
      <c r="ADL468" s="1"/>
      <c r="ADM468" s="1"/>
      <c r="ADN468" s="1"/>
      <c r="ADO468" s="1"/>
      <c r="ADP468" s="1"/>
      <c r="ADQ468" s="1"/>
      <c r="ADR468" s="1"/>
      <c r="ADS468" s="1"/>
      <c r="ADT468" s="1"/>
      <c r="ADU468" s="1"/>
      <c r="ADV468" s="1"/>
    </row>
    <row r="469" spans="1:802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  <c r="TB469" s="1"/>
      <c r="TC469" s="1"/>
      <c r="TD469" s="1"/>
      <c r="TE469" s="1"/>
      <c r="TF469" s="1"/>
      <c r="TG469" s="1"/>
      <c r="TH469" s="1"/>
      <c r="TI469" s="1"/>
      <c r="TJ469" s="1"/>
      <c r="TK469" s="1"/>
      <c r="TL469" s="1"/>
      <c r="TM469" s="1"/>
      <c r="TN469" s="1"/>
      <c r="TO469" s="1"/>
      <c r="TP469" s="1"/>
      <c r="TQ469" s="1"/>
      <c r="TR469" s="1"/>
      <c r="TS469" s="1"/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UG469" s="1"/>
      <c r="UH469" s="1"/>
      <c r="UI469" s="1"/>
      <c r="UJ469" s="1"/>
      <c r="UK469" s="1"/>
      <c r="UL469" s="1"/>
      <c r="UM469" s="1"/>
      <c r="UN469" s="1"/>
      <c r="UO469" s="1"/>
      <c r="UP469" s="1"/>
      <c r="UQ469" s="1"/>
      <c r="UR469" s="1"/>
      <c r="US469" s="1"/>
      <c r="UT469" s="1"/>
      <c r="UU469" s="1"/>
      <c r="UV469" s="1"/>
      <c r="UW469" s="1"/>
      <c r="UX469" s="1"/>
      <c r="UY469" s="1"/>
      <c r="UZ469" s="1"/>
      <c r="VA469" s="1"/>
      <c r="VB469" s="1"/>
      <c r="VC469" s="1"/>
      <c r="VD469" s="1"/>
      <c r="VE469" s="1"/>
      <c r="VF469" s="1"/>
      <c r="VG469" s="1"/>
      <c r="VH469" s="1"/>
      <c r="VI469" s="1"/>
      <c r="VJ469" s="1"/>
      <c r="VK469" s="1"/>
      <c r="VL469" s="1"/>
      <c r="VM469" s="1"/>
      <c r="VN469" s="1"/>
      <c r="VO469" s="1"/>
      <c r="VP469" s="1"/>
      <c r="VQ469" s="1"/>
      <c r="VR469" s="1"/>
      <c r="VS469" s="1"/>
      <c r="VT469" s="1"/>
      <c r="VU469" s="1"/>
      <c r="VV469" s="1"/>
      <c r="VW469" s="1"/>
      <c r="VX469" s="1"/>
      <c r="VY469" s="1"/>
      <c r="VZ469" s="1"/>
      <c r="WA469" s="1"/>
      <c r="WB469" s="1"/>
      <c r="WC469" s="1"/>
      <c r="WD469" s="1"/>
      <c r="WE469" s="1"/>
      <c r="WF469" s="1"/>
      <c r="WG469" s="1"/>
      <c r="WH469" s="1"/>
      <c r="WI469" s="1"/>
      <c r="WJ469" s="1"/>
      <c r="WK469" s="1"/>
      <c r="WL469" s="1"/>
      <c r="WM469" s="1"/>
      <c r="WN469" s="1"/>
      <c r="WO469" s="1"/>
      <c r="WP469" s="1"/>
      <c r="WQ469" s="1"/>
      <c r="WR469" s="1"/>
      <c r="WS469" s="1"/>
      <c r="WT469" s="1"/>
      <c r="WU469" s="1"/>
      <c r="WV469" s="1"/>
      <c r="WW469" s="1"/>
      <c r="WX469" s="1"/>
      <c r="WY469" s="1"/>
      <c r="WZ469" s="1"/>
      <c r="XA469" s="1"/>
      <c r="XB469" s="1"/>
      <c r="XC469" s="1"/>
      <c r="XD469" s="1"/>
      <c r="XE469" s="1"/>
      <c r="XF469" s="1"/>
      <c r="XG469" s="1"/>
      <c r="XH469" s="1"/>
      <c r="XI469" s="1"/>
      <c r="XJ469" s="1"/>
      <c r="XK469" s="1"/>
      <c r="XL469" s="1"/>
      <c r="XM469" s="1"/>
      <c r="XN469" s="1"/>
      <c r="XO469" s="1"/>
      <c r="XP469" s="1"/>
      <c r="XQ469" s="1"/>
      <c r="XR469" s="1"/>
      <c r="XS469" s="1"/>
      <c r="XT469" s="1"/>
      <c r="XU469" s="1"/>
      <c r="XV469" s="1"/>
      <c r="XW469" s="1"/>
      <c r="XX469" s="1"/>
      <c r="XY469" s="1"/>
      <c r="XZ469" s="1"/>
      <c r="YA469" s="1"/>
      <c r="YB469" s="1"/>
      <c r="YC469" s="1"/>
      <c r="YD469" s="1"/>
      <c r="YE469" s="1"/>
      <c r="YF469" s="1"/>
      <c r="YG469" s="1"/>
      <c r="YH469" s="1"/>
      <c r="YI469" s="1"/>
      <c r="YJ469" s="1"/>
      <c r="YK469" s="1"/>
      <c r="YL469" s="1"/>
      <c r="YM469" s="1"/>
      <c r="YN469" s="1"/>
      <c r="YO469" s="1"/>
      <c r="YP469" s="1"/>
      <c r="YQ469" s="1"/>
      <c r="YR469" s="1"/>
      <c r="YS469" s="1"/>
      <c r="YT469" s="1"/>
      <c r="YU469" s="1"/>
      <c r="YV469" s="1"/>
      <c r="YW469" s="1"/>
      <c r="YX469" s="1"/>
      <c r="YY469" s="1"/>
      <c r="YZ469" s="1"/>
      <c r="ZA469" s="1"/>
      <c r="ZB469" s="1"/>
      <c r="ZC469" s="1"/>
      <c r="ZD469" s="1"/>
      <c r="ZE469" s="1"/>
      <c r="ZF469" s="1"/>
      <c r="ZG469" s="1"/>
      <c r="ZH469" s="1"/>
      <c r="ZI469" s="1"/>
      <c r="ZJ469" s="1"/>
      <c r="ZK469" s="1"/>
      <c r="ZL469" s="1"/>
      <c r="ZM469" s="1"/>
      <c r="ZN469" s="1"/>
      <c r="ZO469" s="1"/>
      <c r="ZP469" s="1"/>
      <c r="ZQ469" s="1"/>
      <c r="ZR469" s="1"/>
      <c r="ZS469" s="1"/>
      <c r="ZT469" s="1"/>
      <c r="ZU469" s="1"/>
      <c r="ZV469" s="1"/>
      <c r="ZW469" s="1"/>
      <c r="ZX469" s="1"/>
      <c r="ZY469" s="1"/>
      <c r="ZZ469" s="1"/>
      <c r="AAA469" s="1"/>
      <c r="AAB469" s="1"/>
      <c r="AAC469" s="1"/>
      <c r="AAD469" s="1"/>
      <c r="AAE469" s="1"/>
      <c r="AAF469" s="1"/>
      <c r="AAG469" s="1"/>
      <c r="AAH469" s="1"/>
      <c r="AAI469" s="1"/>
      <c r="AAJ469" s="1"/>
      <c r="AAK469" s="1"/>
      <c r="AAL469" s="1"/>
      <c r="AAM469" s="1"/>
      <c r="AAN469" s="1"/>
      <c r="AAO469" s="1"/>
      <c r="AAP469" s="1"/>
      <c r="AAQ469" s="1"/>
      <c r="AAR469" s="1"/>
      <c r="AAS469" s="1"/>
      <c r="AAT469" s="1"/>
      <c r="AAU469" s="1"/>
      <c r="AAV469" s="1"/>
      <c r="AAW469" s="1"/>
      <c r="AAX469" s="1"/>
      <c r="AAY469" s="1"/>
      <c r="AAZ469" s="1"/>
      <c r="ABA469" s="1"/>
      <c r="ABB469" s="1"/>
      <c r="ABC469" s="1"/>
      <c r="ABD469" s="1"/>
      <c r="ABE469" s="1"/>
      <c r="ABF469" s="1"/>
      <c r="ABG469" s="1"/>
      <c r="ABH469" s="1"/>
      <c r="ABI469" s="1"/>
      <c r="ABJ469" s="1"/>
      <c r="ABK469" s="1"/>
      <c r="ABL469" s="1"/>
      <c r="ABM469" s="1"/>
      <c r="ABN469" s="1"/>
      <c r="ABO469" s="1"/>
      <c r="ABP469" s="1"/>
      <c r="ABQ469" s="1"/>
      <c r="ABR469" s="1"/>
      <c r="ABS469" s="1"/>
      <c r="ABT469" s="1"/>
      <c r="ABU469" s="1"/>
      <c r="ABV469" s="1"/>
      <c r="ABW469" s="1"/>
      <c r="ABX469" s="1"/>
      <c r="ABY469" s="1"/>
      <c r="ABZ469" s="1"/>
      <c r="ACA469" s="1"/>
      <c r="ACB469" s="1"/>
      <c r="ACC469" s="1"/>
      <c r="ACD469" s="1"/>
      <c r="ACE469" s="1"/>
      <c r="ACF469" s="1"/>
      <c r="ACG469" s="1"/>
      <c r="ACH469" s="1"/>
      <c r="ACI469" s="1"/>
      <c r="ACJ469" s="1"/>
      <c r="ACK469" s="1"/>
      <c r="ACL469" s="1"/>
      <c r="ACM469" s="1"/>
      <c r="ACN469" s="1"/>
      <c r="ACO469" s="1"/>
      <c r="ACP469" s="1"/>
      <c r="ACQ469" s="1"/>
      <c r="ACR469" s="1"/>
      <c r="ACS469" s="1"/>
      <c r="ACT469" s="1"/>
      <c r="ACU469" s="1"/>
      <c r="ACV469" s="1"/>
      <c r="ACW469" s="1"/>
      <c r="ACX469" s="1"/>
      <c r="ACY469" s="1"/>
      <c r="ACZ469" s="1"/>
      <c r="ADA469" s="1"/>
      <c r="ADB469" s="1"/>
      <c r="ADC469" s="1"/>
      <c r="ADD469" s="1"/>
      <c r="ADE469" s="1"/>
      <c r="ADF469" s="1"/>
      <c r="ADG469" s="1"/>
      <c r="ADH469" s="1"/>
      <c r="ADI469" s="1"/>
      <c r="ADJ469" s="1"/>
      <c r="ADK469" s="1"/>
      <c r="ADL469" s="1"/>
      <c r="ADM469" s="1"/>
      <c r="ADN469" s="1"/>
      <c r="ADO469" s="1"/>
      <c r="ADP469" s="1"/>
      <c r="ADQ469" s="1"/>
      <c r="ADR469" s="1"/>
      <c r="ADS469" s="1"/>
      <c r="ADT469" s="1"/>
      <c r="ADU469" s="1"/>
      <c r="ADV469" s="1"/>
    </row>
    <row r="470" spans="1:802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1"/>
      <c r="SA470" s="1"/>
      <c r="SB470" s="1"/>
      <c r="SC470" s="1"/>
      <c r="SD470" s="1"/>
      <c r="SE470" s="1"/>
      <c r="SF470" s="1"/>
      <c r="SG470" s="1"/>
      <c r="SH470" s="1"/>
      <c r="SI470" s="1"/>
      <c r="SJ470" s="1"/>
      <c r="SK470" s="1"/>
      <c r="SL470" s="1"/>
      <c r="SM470" s="1"/>
      <c r="SN470" s="1"/>
      <c r="SO470" s="1"/>
      <c r="SP470" s="1"/>
      <c r="SQ470" s="1"/>
      <c r="SR470" s="1"/>
      <c r="SS470" s="1"/>
      <c r="ST470" s="1"/>
      <c r="SU470" s="1"/>
      <c r="SV470" s="1"/>
      <c r="SW470" s="1"/>
      <c r="SX470" s="1"/>
      <c r="SY470" s="1"/>
      <c r="SZ470" s="1"/>
      <c r="TA470" s="1"/>
      <c r="TB470" s="1"/>
      <c r="TC470" s="1"/>
      <c r="TD470" s="1"/>
      <c r="TE470" s="1"/>
      <c r="TF470" s="1"/>
      <c r="TG470" s="1"/>
      <c r="TH470" s="1"/>
      <c r="TI470" s="1"/>
      <c r="TJ470" s="1"/>
      <c r="TK470" s="1"/>
      <c r="TL470" s="1"/>
      <c r="TM470" s="1"/>
      <c r="TN470" s="1"/>
      <c r="TO470" s="1"/>
      <c r="TP470" s="1"/>
      <c r="TQ470" s="1"/>
      <c r="TR470" s="1"/>
      <c r="TS470" s="1"/>
      <c r="TT470" s="1"/>
      <c r="TU470" s="1"/>
      <c r="TV470" s="1"/>
      <c r="TW470" s="1"/>
      <c r="TX470" s="1"/>
      <c r="TY470" s="1"/>
      <c r="TZ470" s="1"/>
      <c r="UA470" s="1"/>
      <c r="UB470" s="1"/>
      <c r="UC470" s="1"/>
      <c r="UD470" s="1"/>
      <c r="UE470" s="1"/>
      <c r="UF470" s="1"/>
      <c r="UG470" s="1"/>
      <c r="UH470" s="1"/>
      <c r="UI470" s="1"/>
      <c r="UJ470" s="1"/>
      <c r="UK470" s="1"/>
      <c r="UL470" s="1"/>
      <c r="UM470" s="1"/>
      <c r="UN470" s="1"/>
      <c r="UO470" s="1"/>
      <c r="UP470" s="1"/>
      <c r="UQ470" s="1"/>
      <c r="UR470" s="1"/>
      <c r="US470" s="1"/>
      <c r="UT470" s="1"/>
      <c r="UU470" s="1"/>
      <c r="UV470" s="1"/>
      <c r="UW470" s="1"/>
      <c r="UX470" s="1"/>
      <c r="UY470" s="1"/>
      <c r="UZ470" s="1"/>
      <c r="VA470" s="1"/>
      <c r="VB470" s="1"/>
      <c r="VC470" s="1"/>
      <c r="VD470" s="1"/>
      <c r="VE470" s="1"/>
      <c r="VF470" s="1"/>
      <c r="VG470" s="1"/>
      <c r="VH470" s="1"/>
      <c r="VI470" s="1"/>
      <c r="VJ470" s="1"/>
      <c r="VK470" s="1"/>
      <c r="VL470" s="1"/>
      <c r="VM470" s="1"/>
      <c r="VN470" s="1"/>
      <c r="VO470" s="1"/>
      <c r="VP470" s="1"/>
      <c r="VQ470" s="1"/>
      <c r="VR470" s="1"/>
      <c r="VS470" s="1"/>
      <c r="VT470" s="1"/>
      <c r="VU470" s="1"/>
      <c r="VV470" s="1"/>
      <c r="VW470" s="1"/>
      <c r="VX470" s="1"/>
      <c r="VY470" s="1"/>
      <c r="VZ470" s="1"/>
      <c r="WA470" s="1"/>
      <c r="WB470" s="1"/>
      <c r="WC470" s="1"/>
      <c r="WD470" s="1"/>
      <c r="WE470" s="1"/>
      <c r="WF470" s="1"/>
      <c r="WG470" s="1"/>
      <c r="WH470" s="1"/>
      <c r="WI470" s="1"/>
      <c r="WJ470" s="1"/>
      <c r="WK470" s="1"/>
      <c r="WL470" s="1"/>
      <c r="WM470" s="1"/>
      <c r="WN470" s="1"/>
      <c r="WO470" s="1"/>
      <c r="WP470" s="1"/>
      <c r="WQ470" s="1"/>
      <c r="WR470" s="1"/>
      <c r="WS470" s="1"/>
      <c r="WT470" s="1"/>
      <c r="WU470" s="1"/>
      <c r="WV470" s="1"/>
      <c r="WW470" s="1"/>
      <c r="WX470" s="1"/>
      <c r="WY470" s="1"/>
      <c r="WZ470" s="1"/>
      <c r="XA470" s="1"/>
      <c r="XB470" s="1"/>
      <c r="XC470" s="1"/>
      <c r="XD470" s="1"/>
      <c r="XE470" s="1"/>
      <c r="XF470" s="1"/>
      <c r="XG470" s="1"/>
      <c r="XH470" s="1"/>
      <c r="XI470" s="1"/>
      <c r="XJ470" s="1"/>
      <c r="XK470" s="1"/>
      <c r="XL470" s="1"/>
      <c r="XM470" s="1"/>
      <c r="XN470" s="1"/>
      <c r="XO470" s="1"/>
      <c r="XP470" s="1"/>
      <c r="XQ470" s="1"/>
      <c r="XR470" s="1"/>
      <c r="XS470" s="1"/>
      <c r="XT470" s="1"/>
      <c r="XU470" s="1"/>
      <c r="XV470" s="1"/>
      <c r="XW470" s="1"/>
      <c r="XX470" s="1"/>
      <c r="XY470" s="1"/>
      <c r="XZ470" s="1"/>
      <c r="YA470" s="1"/>
      <c r="YB470" s="1"/>
      <c r="YC470" s="1"/>
      <c r="YD470" s="1"/>
      <c r="YE470" s="1"/>
      <c r="YF470" s="1"/>
      <c r="YG470" s="1"/>
      <c r="YH470" s="1"/>
      <c r="YI470" s="1"/>
      <c r="YJ470" s="1"/>
      <c r="YK470" s="1"/>
      <c r="YL470" s="1"/>
      <c r="YM470" s="1"/>
      <c r="YN470" s="1"/>
      <c r="YO470" s="1"/>
      <c r="YP470" s="1"/>
      <c r="YQ470" s="1"/>
      <c r="YR470" s="1"/>
      <c r="YS470" s="1"/>
      <c r="YT470" s="1"/>
      <c r="YU470" s="1"/>
      <c r="YV470" s="1"/>
      <c r="YW470" s="1"/>
      <c r="YX470" s="1"/>
      <c r="YY470" s="1"/>
      <c r="YZ470" s="1"/>
      <c r="ZA470" s="1"/>
      <c r="ZB470" s="1"/>
      <c r="ZC470" s="1"/>
      <c r="ZD470" s="1"/>
      <c r="ZE470" s="1"/>
      <c r="ZF470" s="1"/>
      <c r="ZG470" s="1"/>
      <c r="ZH470" s="1"/>
      <c r="ZI470" s="1"/>
      <c r="ZJ470" s="1"/>
      <c r="ZK470" s="1"/>
      <c r="ZL470" s="1"/>
      <c r="ZM470" s="1"/>
      <c r="ZN470" s="1"/>
      <c r="ZO470" s="1"/>
      <c r="ZP470" s="1"/>
      <c r="ZQ470" s="1"/>
      <c r="ZR470" s="1"/>
      <c r="ZS470" s="1"/>
      <c r="ZT470" s="1"/>
      <c r="ZU470" s="1"/>
      <c r="ZV470" s="1"/>
      <c r="ZW470" s="1"/>
      <c r="ZX470" s="1"/>
      <c r="ZY470" s="1"/>
      <c r="ZZ470" s="1"/>
      <c r="AAA470" s="1"/>
      <c r="AAB470" s="1"/>
      <c r="AAC470" s="1"/>
      <c r="AAD470" s="1"/>
      <c r="AAE470" s="1"/>
      <c r="AAF470" s="1"/>
      <c r="AAG470" s="1"/>
      <c r="AAH470" s="1"/>
      <c r="AAI470" s="1"/>
      <c r="AAJ470" s="1"/>
      <c r="AAK470" s="1"/>
      <c r="AAL470" s="1"/>
      <c r="AAM470" s="1"/>
      <c r="AAN470" s="1"/>
      <c r="AAO470" s="1"/>
      <c r="AAP470" s="1"/>
      <c r="AAQ470" s="1"/>
      <c r="AAR470" s="1"/>
      <c r="AAS470" s="1"/>
      <c r="AAT470" s="1"/>
      <c r="AAU470" s="1"/>
      <c r="AAV470" s="1"/>
      <c r="AAW470" s="1"/>
      <c r="AAX470" s="1"/>
      <c r="AAY470" s="1"/>
      <c r="AAZ470" s="1"/>
      <c r="ABA470" s="1"/>
      <c r="ABB470" s="1"/>
      <c r="ABC470" s="1"/>
      <c r="ABD470" s="1"/>
      <c r="ABE470" s="1"/>
      <c r="ABF470" s="1"/>
      <c r="ABG470" s="1"/>
      <c r="ABH470" s="1"/>
      <c r="ABI470" s="1"/>
      <c r="ABJ470" s="1"/>
      <c r="ABK470" s="1"/>
      <c r="ABL470" s="1"/>
      <c r="ABM470" s="1"/>
      <c r="ABN470" s="1"/>
      <c r="ABO470" s="1"/>
      <c r="ABP470" s="1"/>
      <c r="ABQ470" s="1"/>
      <c r="ABR470" s="1"/>
      <c r="ABS470" s="1"/>
      <c r="ABT470" s="1"/>
      <c r="ABU470" s="1"/>
      <c r="ABV470" s="1"/>
      <c r="ABW470" s="1"/>
      <c r="ABX470" s="1"/>
      <c r="ABY470" s="1"/>
      <c r="ABZ470" s="1"/>
      <c r="ACA470" s="1"/>
      <c r="ACB470" s="1"/>
      <c r="ACC470" s="1"/>
      <c r="ACD470" s="1"/>
      <c r="ACE470" s="1"/>
      <c r="ACF470" s="1"/>
      <c r="ACG470" s="1"/>
      <c r="ACH470" s="1"/>
      <c r="ACI470" s="1"/>
      <c r="ACJ470" s="1"/>
      <c r="ACK470" s="1"/>
      <c r="ACL470" s="1"/>
      <c r="ACM470" s="1"/>
      <c r="ACN470" s="1"/>
      <c r="ACO470" s="1"/>
      <c r="ACP470" s="1"/>
      <c r="ACQ470" s="1"/>
      <c r="ACR470" s="1"/>
      <c r="ACS470" s="1"/>
      <c r="ACT470" s="1"/>
      <c r="ACU470" s="1"/>
      <c r="ACV470" s="1"/>
      <c r="ACW470" s="1"/>
      <c r="ACX470" s="1"/>
      <c r="ACY470" s="1"/>
      <c r="ACZ470" s="1"/>
      <c r="ADA470" s="1"/>
      <c r="ADB470" s="1"/>
      <c r="ADC470" s="1"/>
      <c r="ADD470" s="1"/>
      <c r="ADE470" s="1"/>
      <c r="ADF470" s="1"/>
      <c r="ADG470" s="1"/>
      <c r="ADH470" s="1"/>
      <c r="ADI470" s="1"/>
      <c r="ADJ470" s="1"/>
      <c r="ADK470" s="1"/>
      <c r="ADL470" s="1"/>
      <c r="ADM470" s="1"/>
      <c r="ADN470" s="1"/>
      <c r="ADO470" s="1"/>
      <c r="ADP470" s="1"/>
      <c r="ADQ470" s="1"/>
      <c r="ADR470" s="1"/>
      <c r="ADS470" s="1"/>
      <c r="ADT470" s="1"/>
      <c r="ADU470" s="1"/>
      <c r="ADV470" s="1"/>
    </row>
    <row r="471" spans="1:802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  <c r="RJ471" s="1"/>
      <c r="RK471" s="1"/>
      <c r="RL471" s="1"/>
      <c r="RM471" s="1"/>
      <c r="RN471" s="1"/>
      <c r="RO471" s="1"/>
      <c r="RP471" s="1"/>
      <c r="RQ471" s="1"/>
      <c r="RR471" s="1"/>
      <c r="RS471" s="1"/>
      <c r="RT471" s="1"/>
      <c r="RU471" s="1"/>
      <c r="RV471" s="1"/>
      <c r="RW471" s="1"/>
      <c r="RX471" s="1"/>
      <c r="RY471" s="1"/>
      <c r="RZ471" s="1"/>
      <c r="SA471" s="1"/>
      <c r="SB471" s="1"/>
      <c r="SC471" s="1"/>
      <c r="SD471" s="1"/>
      <c r="SE471" s="1"/>
      <c r="SF471" s="1"/>
      <c r="SG471" s="1"/>
      <c r="SH471" s="1"/>
      <c r="SI471" s="1"/>
      <c r="SJ471" s="1"/>
      <c r="SK471" s="1"/>
      <c r="SL471" s="1"/>
      <c r="SM471" s="1"/>
      <c r="SN471" s="1"/>
      <c r="SO471" s="1"/>
      <c r="SP471" s="1"/>
      <c r="SQ471" s="1"/>
      <c r="SR471" s="1"/>
      <c r="SS471" s="1"/>
      <c r="ST471" s="1"/>
      <c r="SU471" s="1"/>
      <c r="SV471" s="1"/>
      <c r="SW471" s="1"/>
      <c r="SX471" s="1"/>
      <c r="SY471" s="1"/>
      <c r="SZ471" s="1"/>
      <c r="TA471" s="1"/>
      <c r="TB471" s="1"/>
      <c r="TC471" s="1"/>
      <c r="TD471" s="1"/>
      <c r="TE471" s="1"/>
      <c r="TF471" s="1"/>
      <c r="TG471" s="1"/>
      <c r="TH471" s="1"/>
      <c r="TI471" s="1"/>
      <c r="TJ471" s="1"/>
      <c r="TK471" s="1"/>
      <c r="TL471" s="1"/>
      <c r="TM471" s="1"/>
      <c r="TN471" s="1"/>
      <c r="TO471" s="1"/>
      <c r="TP471" s="1"/>
      <c r="TQ471" s="1"/>
      <c r="TR471" s="1"/>
      <c r="TS471" s="1"/>
      <c r="TT471" s="1"/>
      <c r="TU471" s="1"/>
      <c r="TV471" s="1"/>
      <c r="TW471" s="1"/>
      <c r="TX471" s="1"/>
      <c r="TY471" s="1"/>
      <c r="TZ471" s="1"/>
      <c r="UA471" s="1"/>
      <c r="UB471" s="1"/>
      <c r="UC471" s="1"/>
      <c r="UD471" s="1"/>
      <c r="UE471" s="1"/>
      <c r="UF471" s="1"/>
      <c r="UG471" s="1"/>
      <c r="UH471" s="1"/>
      <c r="UI471" s="1"/>
      <c r="UJ471" s="1"/>
      <c r="UK471" s="1"/>
      <c r="UL471" s="1"/>
      <c r="UM471" s="1"/>
      <c r="UN471" s="1"/>
      <c r="UO471" s="1"/>
      <c r="UP471" s="1"/>
      <c r="UQ471" s="1"/>
      <c r="UR471" s="1"/>
      <c r="US471" s="1"/>
      <c r="UT471" s="1"/>
      <c r="UU471" s="1"/>
      <c r="UV471" s="1"/>
      <c r="UW471" s="1"/>
      <c r="UX471" s="1"/>
      <c r="UY471" s="1"/>
      <c r="UZ471" s="1"/>
      <c r="VA471" s="1"/>
      <c r="VB471" s="1"/>
      <c r="VC471" s="1"/>
      <c r="VD471" s="1"/>
      <c r="VE471" s="1"/>
      <c r="VF471" s="1"/>
      <c r="VG471" s="1"/>
      <c r="VH471" s="1"/>
      <c r="VI471" s="1"/>
      <c r="VJ471" s="1"/>
      <c r="VK471" s="1"/>
      <c r="VL471" s="1"/>
      <c r="VM471" s="1"/>
      <c r="VN471" s="1"/>
      <c r="VO471" s="1"/>
      <c r="VP471" s="1"/>
      <c r="VQ471" s="1"/>
      <c r="VR471" s="1"/>
      <c r="VS471" s="1"/>
      <c r="VT471" s="1"/>
      <c r="VU471" s="1"/>
      <c r="VV471" s="1"/>
      <c r="VW471" s="1"/>
      <c r="VX471" s="1"/>
      <c r="VY471" s="1"/>
      <c r="VZ471" s="1"/>
      <c r="WA471" s="1"/>
      <c r="WB471" s="1"/>
      <c r="WC471" s="1"/>
      <c r="WD471" s="1"/>
      <c r="WE471" s="1"/>
      <c r="WF471" s="1"/>
      <c r="WG471" s="1"/>
      <c r="WH471" s="1"/>
      <c r="WI471" s="1"/>
      <c r="WJ471" s="1"/>
      <c r="WK471" s="1"/>
      <c r="WL471" s="1"/>
      <c r="WM471" s="1"/>
      <c r="WN471" s="1"/>
      <c r="WO471" s="1"/>
      <c r="WP471" s="1"/>
      <c r="WQ471" s="1"/>
      <c r="WR471" s="1"/>
      <c r="WS471" s="1"/>
      <c r="WT471" s="1"/>
      <c r="WU471" s="1"/>
      <c r="WV471" s="1"/>
      <c r="WW471" s="1"/>
      <c r="WX471" s="1"/>
      <c r="WY471" s="1"/>
      <c r="WZ471" s="1"/>
      <c r="XA471" s="1"/>
      <c r="XB471" s="1"/>
      <c r="XC471" s="1"/>
      <c r="XD471" s="1"/>
      <c r="XE471" s="1"/>
      <c r="XF471" s="1"/>
      <c r="XG471" s="1"/>
      <c r="XH471" s="1"/>
      <c r="XI471" s="1"/>
      <c r="XJ471" s="1"/>
      <c r="XK471" s="1"/>
      <c r="XL471" s="1"/>
      <c r="XM471" s="1"/>
      <c r="XN471" s="1"/>
      <c r="XO471" s="1"/>
      <c r="XP471" s="1"/>
      <c r="XQ471" s="1"/>
      <c r="XR471" s="1"/>
      <c r="XS471" s="1"/>
      <c r="XT471" s="1"/>
      <c r="XU471" s="1"/>
      <c r="XV471" s="1"/>
      <c r="XW471" s="1"/>
      <c r="XX471" s="1"/>
      <c r="XY471" s="1"/>
      <c r="XZ471" s="1"/>
      <c r="YA471" s="1"/>
      <c r="YB471" s="1"/>
      <c r="YC471" s="1"/>
      <c r="YD471" s="1"/>
      <c r="YE471" s="1"/>
      <c r="YF471" s="1"/>
      <c r="YG471" s="1"/>
      <c r="YH471" s="1"/>
      <c r="YI471" s="1"/>
      <c r="YJ471" s="1"/>
      <c r="YK471" s="1"/>
      <c r="YL471" s="1"/>
      <c r="YM471" s="1"/>
      <c r="YN471" s="1"/>
      <c r="YO471" s="1"/>
      <c r="YP471" s="1"/>
      <c r="YQ471" s="1"/>
      <c r="YR471" s="1"/>
      <c r="YS471" s="1"/>
      <c r="YT471" s="1"/>
      <c r="YU471" s="1"/>
      <c r="YV471" s="1"/>
      <c r="YW471" s="1"/>
      <c r="YX471" s="1"/>
      <c r="YY471" s="1"/>
      <c r="YZ471" s="1"/>
      <c r="ZA471" s="1"/>
      <c r="ZB471" s="1"/>
      <c r="ZC471" s="1"/>
      <c r="ZD471" s="1"/>
      <c r="ZE471" s="1"/>
      <c r="ZF471" s="1"/>
      <c r="ZG471" s="1"/>
      <c r="ZH471" s="1"/>
      <c r="ZI471" s="1"/>
      <c r="ZJ471" s="1"/>
      <c r="ZK471" s="1"/>
      <c r="ZL471" s="1"/>
      <c r="ZM471" s="1"/>
      <c r="ZN471" s="1"/>
      <c r="ZO471" s="1"/>
      <c r="ZP471" s="1"/>
      <c r="ZQ471" s="1"/>
      <c r="ZR471" s="1"/>
      <c r="ZS471" s="1"/>
      <c r="ZT471" s="1"/>
      <c r="ZU471" s="1"/>
      <c r="ZV471" s="1"/>
      <c r="ZW471" s="1"/>
      <c r="ZX471" s="1"/>
      <c r="ZY471" s="1"/>
      <c r="ZZ471" s="1"/>
      <c r="AAA471" s="1"/>
      <c r="AAB471" s="1"/>
      <c r="AAC471" s="1"/>
      <c r="AAD471" s="1"/>
      <c r="AAE471" s="1"/>
      <c r="AAF471" s="1"/>
      <c r="AAG471" s="1"/>
      <c r="AAH471" s="1"/>
      <c r="AAI471" s="1"/>
      <c r="AAJ471" s="1"/>
      <c r="AAK471" s="1"/>
      <c r="AAL471" s="1"/>
      <c r="AAM471" s="1"/>
      <c r="AAN471" s="1"/>
      <c r="AAO471" s="1"/>
      <c r="AAP471" s="1"/>
      <c r="AAQ471" s="1"/>
      <c r="AAR471" s="1"/>
      <c r="AAS471" s="1"/>
      <c r="AAT471" s="1"/>
      <c r="AAU471" s="1"/>
      <c r="AAV471" s="1"/>
      <c r="AAW471" s="1"/>
      <c r="AAX471" s="1"/>
      <c r="AAY471" s="1"/>
      <c r="AAZ471" s="1"/>
      <c r="ABA471" s="1"/>
      <c r="ABB471" s="1"/>
      <c r="ABC471" s="1"/>
      <c r="ABD471" s="1"/>
      <c r="ABE471" s="1"/>
      <c r="ABF471" s="1"/>
      <c r="ABG471" s="1"/>
      <c r="ABH471" s="1"/>
      <c r="ABI471" s="1"/>
      <c r="ABJ471" s="1"/>
      <c r="ABK471" s="1"/>
      <c r="ABL471" s="1"/>
      <c r="ABM471" s="1"/>
      <c r="ABN471" s="1"/>
      <c r="ABO471" s="1"/>
      <c r="ABP471" s="1"/>
      <c r="ABQ471" s="1"/>
      <c r="ABR471" s="1"/>
      <c r="ABS471" s="1"/>
      <c r="ABT471" s="1"/>
      <c r="ABU471" s="1"/>
      <c r="ABV471" s="1"/>
      <c r="ABW471" s="1"/>
      <c r="ABX471" s="1"/>
      <c r="ABY471" s="1"/>
      <c r="ABZ471" s="1"/>
      <c r="ACA471" s="1"/>
      <c r="ACB471" s="1"/>
      <c r="ACC471" s="1"/>
      <c r="ACD471" s="1"/>
      <c r="ACE471" s="1"/>
      <c r="ACF471" s="1"/>
      <c r="ACG471" s="1"/>
      <c r="ACH471" s="1"/>
      <c r="ACI471" s="1"/>
      <c r="ACJ471" s="1"/>
      <c r="ACK471" s="1"/>
      <c r="ACL471" s="1"/>
      <c r="ACM471" s="1"/>
      <c r="ACN471" s="1"/>
      <c r="ACO471" s="1"/>
      <c r="ACP471" s="1"/>
      <c r="ACQ471" s="1"/>
      <c r="ACR471" s="1"/>
      <c r="ACS471" s="1"/>
      <c r="ACT471" s="1"/>
      <c r="ACU471" s="1"/>
      <c r="ACV471" s="1"/>
      <c r="ACW471" s="1"/>
      <c r="ACX471" s="1"/>
      <c r="ACY471" s="1"/>
      <c r="ACZ471" s="1"/>
      <c r="ADA471" s="1"/>
      <c r="ADB471" s="1"/>
      <c r="ADC471" s="1"/>
      <c r="ADD471" s="1"/>
      <c r="ADE471" s="1"/>
      <c r="ADF471" s="1"/>
      <c r="ADG471" s="1"/>
      <c r="ADH471" s="1"/>
      <c r="ADI471" s="1"/>
      <c r="ADJ471" s="1"/>
      <c r="ADK471" s="1"/>
      <c r="ADL471" s="1"/>
      <c r="ADM471" s="1"/>
      <c r="ADN471" s="1"/>
      <c r="ADO471" s="1"/>
      <c r="ADP471" s="1"/>
      <c r="ADQ471" s="1"/>
      <c r="ADR471" s="1"/>
      <c r="ADS471" s="1"/>
      <c r="ADT471" s="1"/>
      <c r="ADU471" s="1"/>
      <c r="ADV471" s="1"/>
    </row>
    <row r="472" spans="1:802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1"/>
      <c r="OP472" s="1"/>
      <c r="OQ472" s="1"/>
      <c r="OR472" s="1"/>
      <c r="OS472" s="1"/>
      <c r="OT472" s="1"/>
      <c r="OU472" s="1"/>
      <c r="OV472" s="1"/>
      <c r="OW472" s="1"/>
      <c r="OX472" s="1"/>
      <c r="OY472" s="1"/>
      <c r="OZ472" s="1"/>
      <c r="PA472" s="1"/>
      <c r="PB472" s="1"/>
      <c r="PC472" s="1"/>
      <c r="PD472" s="1"/>
      <c r="PE472" s="1"/>
      <c r="PF472" s="1"/>
      <c r="PG472" s="1"/>
      <c r="PH472" s="1"/>
      <c r="PI472" s="1"/>
      <c r="PJ472" s="1"/>
      <c r="PK472" s="1"/>
      <c r="PL472" s="1"/>
      <c r="PM472" s="1"/>
      <c r="PN472" s="1"/>
      <c r="PO472" s="1"/>
      <c r="PP472" s="1"/>
      <c r="PQ472" s="1"/>
      <c r="PR472" s="1"/>
      <c r="PS472" s="1"/>
      <c r="PT472" s="1"/>
      <c r="PU472" s="1"/>
      <c r="PV472" s="1"/>
      <c r="PW472" s="1"/>
      <c r="PX472" s="1"/>
      <c r="PY472" s="1"/>
      <c r="PZ472" s="1"/>
      <c r="QA472" s="1"/>
      <c r="QB472" s="1"/>
      <c r="QC472" s="1"/>
      <c r="QD472" s="1"/>
      <c r="QE472" s="1"/>
      <c r="QF472" s="1"/>
      <c r="QG472" s="1"/>
      <c r="QH472" s="1"/>
      <c r="QI472" s="1"/>
      <c r="QJ472" s="1"/>
      <c r="QK472" s="1"/>
      <c r="QL472" s="1"/>
      <c r="QM472" s="1"/>
      <c r="QN472" s="1"/>
      <c r="QO472" s="1"/>
      <c r="QP472" s="1"/>
      <c r="QQ472" s="1"/>
      <c r="QR472" s="1"/>
      <c r="QS472" s="1"/>
      <c r="QT472" s="1"/>
      <c r="QU472" s="1"/>
      <c r="QV472" s="1"/>
      <c r="QW472" s="1"/>
      <c r="QX472" s="1"/>
      <c r="QY472" s="1"/>
      <c r="QZ472" s="1"/>
      <c r="RA472" s="1"/>
      <c r="RB472" s="1"/>
      <c r="RC472" s="1"/>
      <c r="RD472" s="1"/>
      <c r="RE472" s="1"/>
      <c r="RF472" s="1"/>
      <c r="RG472" s="1"/>
      <c r="RH472" s="1"/>
      <c r="RI472" s="1"/>
      <c r="RJ472" s="1"/>
      <c r="RK472" s="1"/>
      <c r="RL472" s="1"/>
      <c r="RM472" s="1"/>
      <c r="RN472" s="1"/>
      <c r="RO472" s="1"/>
      <c r="RP472" s="1"/>
      <c r="RQ472" s="1"/>
      <c r="RR472" s="1"/>
      <c r="RS472" s="1"/>
      <c r="RT472" s="1"/>
      <c r="RU472" s="1"/>
      <c r="RV472" s="1"/>
      <c r="RW472" s="1"/>
      <c r="RX472" s="1"/>
      <c r="RY472" s="1"/>
      <c r="RZ472" s="1"/>
      <c r="SA472" s="1"/>
      <c r="SB472" s="1"/>
      <c r="SC472" s="1"/>
      <c r="SD472" s="1"/>
      <c r="SE472" s="1"/>
      <c r="SF472" s="1"/>
      <c r="SG472" s="1"/>
      <c r="SH472" s="1"/>
      <c r="SI472" s="1"/>
      <c r="SJ472" s="1"/>
      <c r="SK472" s="1"/>
      <c r="SL472" s="1"/>
      <c r="SM472" s="1"/>
      <c r="SN472" s="1"/>
      <c r="SO472" s="1"/>
      <c r="SP472" s="1"/>
      <c r="SQ472" s="1"/>
      <c r="SR472" s="1"/>
      <c r="SS472" s="1"/>
      <c r="ST472" s="1"/>
      <c r="SU472" s="1"/>
      <c r="SV472" s="1"/>
      <c r="SW472" s="1"/>
      <c r="SX472" s="1"/>
      <c r="SY472" s="1"/>
      <c r="SZ472" s="1"/>
      <c r="TA472" s="1"/>
      <c r="TB472" s="1"/>
      <c r="TC472" s="1"/>
      <c r="TD472" s="1"/>
      <c r="TE472" s="1"/>
      <c r="TF472" s="1"/>
      <c r="TG472" s="1"/>
      <c r="TH472" s="1"/>
      <c r="TI472" s="1"/>
      <c r="TJ472" s="1"/>
      <c r="TK472" s="1"/>
      <c r="TL472" s="1"/>
      <c r="TM472" s="1"/>
      <c r="TN472" s="1"/>
      <c r="TO472" s="1"/>
      <c r="TP472" s="1"/>
      <c r="TQ472" s="1"/>
      <c r="TR472" s="1"/>
      <c r="TS472" s="1"/>
      <c r="TT472" s="1"/>
      <c r="TU472" s="1"/>
      <c r="TV472" s="1"/>
      <c r="TW472" s="1"/>
      <c r="TX472" s="1"/>
      <c r="TY472" s="1"/>
      <c r="TZ472" s="1"/>
      <c r="UA472" s="1"/>
      <c r="UB472" s="1"/>
      <c r="UC472" s="1"/>
      <c r="UD472" s="1"/>
      <c r="UE472" s="1"/>
      <c r="UF472" s="1"/>
      <c r="UG472" s="1"/>
      <c r="UH472" s="1"/>
      <c r="UI472" s="1"/>
      <c r="UJ472" s="1"/>
      <c r="UK472" s="1"/>
      <c r="UL472" s="1"/>
      <c r="UM472" s="1"/>
      <c r="UN472" s="1"/>
      <c r="UO472" s="1"/>
      <c r="UP472" s="1"/>
      <c r="UQ472" s="1"/>
      <c r="UR472" s="1"/>
      <c r="US472" s="1"/>
      <c r="UT472" s="1"/>
      <c r="UU472" s="1"/>
      <c r="UV472" s="1"/>
      <c r="UW472" s="1"/>
      <c r="UX472" s="1"/>
      <c r="UY472" s="1"/>
      <c r="UZ472" s="1"/>
      <c r="VA472" s="1"/>
      <c r="VB472" s="1"/>
      <c r="VC472" s="1"/>
      <c r="VD472" s="1"/>
      <c r="VE472" s="1"/>
      <c r="VF472" s="1"/>
      <c r="VG472" s="1"/>
      <c r="VH472" s="1"/>
      <c r="VI472" s="1"/>
      <c r="VJ472" s="1"/>
      <c r="VK472" s="1"/>
      <c r="VL472" s="1"/>
      <c r="VM472" s="1"/>
      <c r="VN472" s="1"/>
      <c r="VO472" s="1"/>
      <c r="VP472" s="1"/>
      <c r="VQ472" s="1"/>
      <c r="VR472" s="1"/>
      <c r="VS472" s="1"/>
      <c r="VT472" s="1"/>
      <c r="VU472" s="1"/>
      <c r="VV472" s="1"/>
      <c r="VW472" s="1"/>
      <c r="VX472" s="1"/>
      <c r="VY472" s="1"/>
      <c r="VZ472" s="1"/>
      <c r="WA472" s="1"/>
      <c r="WB472" s="1"/>
      <c r="WC472" s="1"/>
      <c r="WD472" s="1"/>
      <c r="WE472" s="1"/>
      <c r="WF472" s="1"/>
      <c r="WG472" s="1"/>
      <c r="WH472" s="1"/>
      <c r="WI472" s="1"/>
      <c r="WJ472" s="1"/>
      <c r="WK472" s="1"/>
      <c r="WL472" s="1"/>
      <c r="WM472" s="1"/>
      <c r="WN472" s="1"/>
      <c r="WO472" s="1"/>
      <c r="WP472" s="1"/>
      <c r="WQ472" s="1"/>
      <c r="WR472" s="1"/>
      <c r="WS472" s="1"/>
      <c r="WT472" s="1"/>
      <c r="WU472" s="1"/>
      <c r="WV472" s="1"/>
      <c r="WW472" s="1"/>
      <c r="WX472" s="1"/>
      <c r="WY472" s="1"/>
      <c r="WZ472" s="1"/>
      <c r="XA472" s="1"/>
      <c r="XB472" s="1"/>
      <c r="XC472" s="1"/>
      <c r="XD472" s="1"/>
      <c r="XE472" s="1"/>
      <c r="XF472" s="1"/>
      <c r="XG472" s="1"/>
      <c r="XH472" s="1"/>
      <c r="XI472" s="1"/>
      <c r="XJ472" s="1"/>
      <c r="XK472" s="1"/>
      <c r="XL472" s="1"/>
      <c r="XM472" s="1"/>
      <c r="XN472" s="1"/>
      <c r="XO472" s="1"/>
      <c r="XP472" s="1"/>
      <c r="XQ472" s="1"/>
      <c r="XR472" s="1"/>
      <c r="XS472" s="1"/>
      <c r="XT472" s="1"/>
      <c r="XU472" s="1"/>
      <c r="XV472" s="1"/>
      <c r="XW472" s="1"/>
      <c r="XX472" s="1"/>
      <c r="XY472" s="1"/>
      <c r="XZ472" s="1"/>
      <c r="YA472" s="1"/>
      <c r="YB472" s="1"/>
      <c r="YC472" s="1"/>
      <c r="YD472" s="1"/>
      <c r="YE472" s="1"/>
      <c r="YF472" s="1"/>
      <c r="YG472" s="1"/>
      <c r="YH472" s="1"/>
      <c r="YI472" s="1"/>
      <c r="YJ472" s="1"/>
      <c r="YK472" s="1"/>
      <c r="YL472" s="1"/>
      <c r="YM472" s="1"/>
      <c r="YN472" s="1"/>
      <c r="YO472" s="1"/>
      <c r="YP472" s="1"/>
      <c r="YQ472" s="1"/>
      <c r="YR472" s="1"/>
      <c r="YS472" s="1"/>
      <c r="YT472" s="1"/>
      <c r="YU472" s="1"/>
      <c r="YV472" s="1"/>
      <c r="YW472" s="1"/>
      <c r="YX472" s="1"/>
      <c r="YY472" s="1"/>
      <c r="YZ472" s="1"/>
      <c r="ZA472" s="1"/>
      <c r="ZB472" s="1"/>
      <c r="ZC472" s="1"/>
      <c r="ZD472" s="1"/>
      <c r="ZE472" s="1"/>
      <c r="ZF472" s="1"/>
      <c r="ZG472" s="1"/>
      <c r="ZH472" s="1"/>
      <c r="ZI472" s="1"/>
      <c r="ZJ472" s="1"/>
      <c r="ZK472" s="1"/>
      <c r="ZL472" s="1"/>
      <c r="ZM472" s="1"/>
      <c r="ZN472" s="1"/>
      <c r="ZO472" s="1"/>
      <c r="ZP472" s="1"/>
      <c r="ZQ472" s="1"/>
      <c r="ZR472" s="1"/>
      <c r="ZS472" s="1"/>
      <c r="ZT472" s="1"/>
      <c r="ZU472" s="1"/>
      <c r="ZV472" s="1"/>
      <c r="ZW472" s="1"/>
      <c r="ZX472" s="1"/>
      <c r="ZY472" s="1"/>
      <c r="ZZ472" s="1"/>
      <c r="AAA472" s="1"/>
      <c r="AAB472" s="1"/>
      <c r="AAC472" s="1"/>
      <c r="AAD472" s="1"/>
      <c r="AAE472" s="1"/>
      <c r="AAF472" s="1"/>
      <c r="AAG472" s="1"/>
      <c r="AAH472" s="1"/>
      <c r="AAI472" s="1"/>
      <c r="AAJ472" s="1"/>
      <c r="AAK472" s="1"/>
      <c r="AAL472" s="1"/>
      <c r="AAM472" s="1"/>
      <c r="AAN472" s="1"/>
      <c r="AAO472" s="1"/>
      <c r="AAP472" s="1"/>
      <c r="AAQ472" s="1"/>
      <c r="AAR472" s="1"/>
      <c r="AAS472" s="1"/>
      <c r="AAT472" s="1"/>
      <c r="AAU472" s="1"/>
      <c r="AAV472" s="1"/>
      <c r="AAW472" s="1"/>
      <c r="AAX472" s="1"/>
      <c r="AAY472" s="1"/>
      <c r="AAZ472" s="1"/>
      <c r="ABA472" s="1"/>
      <c r="ABB472" s="1"/>
      <c r="ABC472" s="1"/>
      <c r="ABD472" s="1"/>
      <c r="ABE472" s="1"/>
      <c r="ABF472" s="1"/>
      <c r="ABG472" s="1"/>
      <c r="ABH472" s="1"/>
      <c r="ABI472" s="1"/>
      <c r="ABJ472" s="1"/>
      <c r="ABK472" s="1"/>
      <c r="ABL472" s="1"/>
      <c r="ABM472" s="1"/>
      <c r="ABN472" s="1"/>
      <c r="ABO472" s="1"/>
      <c r="ABP472" s="1"/>
      <c r="ABQ472" s="1"/>
      <c r="ABR472" s="1"/>
      <c r="ABS472" s="1"/>
      <c r="ABT472" s="1"/>
      <c r="ABU472" s="1"/>
      <c r="ABV472" s="1"/>
      <c r="ABW472" s="1"/>
      <c r="ABX472" s="1"/>
      <c r="ABY472" s="1"/>
      <c r="ABZ472" s="1"/>
      <c r="ACA472" s="1"/>
      <c r="ACB472" s="1"/>
      <c r="ACC472" s="1"/>
      <c r="ACD472" s="1"/>
      <c r="ACE472" s="1"/>
      <c r="ACF472" s="1"/>
      <c r="ACG472" s="1"/>
      <c r="ACH472" s="1"/>
      <c r="ACI472" s="1"/>
      <c r="ACJ472" s="1"/>
      <c r="ACK472" s="1"/>
      <c r="ACL472" s="1"/>
      <c r="ACM472" s="1"/>
      <c r="ACN472" s="1"/>
      <c r="ACO472" s="1"/>
      <c r="ACP472" s="1"/>
      <c r="ACQ472" s="1"/>
      <c r="ACR472" s="1"/>
      <c r="ACS472" s="1"/>
      <c r="ACT472" s="1"/>
      <c r="ACU472" s="1"/>
      <c r="ACV472" s="1"/>
      <c r="ACW472" s="1"/>
      <c r="ACX472" s="1"/>
      <c r="ACY472" s="1"/>
      <c r="ACZ472" s="1"/>
      <c r="ADA472" s="1"/>
      <c r="ADB472" s="1"/>
      <c r="ADC472" s="1"/>
      <c r="ADD472" s="1"/>
      <c r="ADE472" s="1"/>
      <c r="ADF472" s="1"/>
      <c r="ADG472" s="1"/>
      <c r="ADH472" s="1"/>
      <c r="ADI472" s="1"/>
      <c r="ADJ472" s="1"/>
      <c r="ADK472" s="1"/>
      <c r="ADL472" s="1"/>
      <c r="ADM472" s="1"/>
      <c r="ADN472" s="1"/>
      <c r="ADO472" s="1"/>
      <c r="ADP472" s="1"/>
      <c r="ADQ472" s="1"/>
      <c r="ADR472" s="1"/>
      <c r="ADS472" s="1"/>
      <c r="ADT472" s="1"/>
      <c r="ADU472" s="1"/>
      <c r="ADV472" s="1"/>
    </row>
    <row r="473" spans="1:802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  <c r="OU473" s="1"/>
      <c r="OV473" s="1"/>
      <c r="OW473" s="1"/>
      <c r="OX473" s="1"/>
      <c r="OY473" s="1"/>
      <c r="OZ473" s="1"/>
      <c r="PA473" s="1"/>
      <c r="PB473" s="1"/>
      <c r="PC473" s="1"/>
      <c r="PD473" s="1"/>
      <c r="PE473" s="1"/>
      <c r="PF473" s="1"/>
      <c r="PG473" s="1"/>
      <c r="PH473" s="1"/>
      <c r="PI473" s="1"/>
      <c r="PJ473" s="1"/>
      <c r="PK473" s="1"/>
      <c r="PL473" s="1"/>
      <c r="PM473" s="1"/>
      <c r="PN473" s="1"/>
      <c r="PO473" s="1"/>
      <c r="PP473" s="1"/>
      <c r="PQ473" s="1"/>
      <c r="PR473" s="1"/>
      <c r="PS473" s="1"/>
      <c r="PT473" s="1"/>
      <c r="PU473" s="1"/>
      <c r="PV473" s="1"/>
      <c r="PW473" s="1"/>
      <c r="PX473" s="1"/>
      <c r="PY473" s="1"/>
      <c r="PZ473" s="1"/>
      <c r="QA473" s="1"/>
      <c r="QB473" s="1"/>
      <c r="QC473" s="1"/>
      <c r="QD473" s="1"/>
      <c r="QE473" s="1"/>
      <c r="QF473" s="1"/>
      <c r="QG473" s="1"/>
      <c r="QH473" s="1"/>
      <c r="QI473" s="1"/>
      <c r="QJ473" s="1"/>
      <c r="QK473" s="1"/>
      <c r="QL473" s="1"/>
      <c r="QM473" s="1"/>
      <c r="QN473" s="1"/>
      <c r="QO473" s="1"/>
      <c r="QP473" s="1"/>
      <c r="QQ473" s="1"/>
      <c r="QR473" s="1"/>
      <c r="QS473" s="1"/>
      <c r="QT473" s="1"/>
      <c r="QU473" s="1"/>
      <c r="QV473" s="1"/>
      <c r="QW473" s="1"/>
      <c r="QX473" s="1"/>
      <c r="QY473" s="1"/>
      <c r="QZ473" s="1"/>
      <c r="RA473" s="1"/>
      <c r="RB473" s="1"/>
      <c r="RC473" s="1"/>
      <c r="RD473" s="1"/>
      <c r="RE473" s="1"/>
      <c r="RF473" s="1"/>
      <c r="RG473" s="1"/>
      <c r="RH473" s="1"/>
      <c r="RI473" s="1"/>
      <c r="RJ473" s="1"/>
      <c r="RK473" s="1"/>
      <c r="RL473" s="1"/>
      <c r="RM473" s="1"/>
      <c r="RN473" s="1"/>
      <c r="RO473" s="1"/>
      <c r="RP473" s="1"/>
      <c r="RQ473" s="1"/>
      <c r="RR473" s="1"/>
      <c r="RS473" s="1"/>
      <c r="RT473" s="1"/>
      <c r="RU473" s="1"/>
      <c r="RV473" s="1"/>
      <c r="RW473" s="1"/>
      <c r="RX473" s="1"/>
      <c r="RY473" s="1"/>
      <c r="RZ473" s="1"/>
      <c r="SA473" s="1"/>
      <c r="SB473" s="1"/>
      <c r="SC473" s="1"/>
      <c r="SD473" s="1"/>
      <c r="SE473" s="1"/>
      <c r="SF473" s="1"/>
      <c r="SG473" s="1"/>
      <c r="SH473" s="1"/>
      <c r="SI473" s="1"/>
      <c r="SJ473" s="1"/>
      <c r="SK473" s="1"/>
      <c r="SL473" s="1"/>
      <c r="SM473" s="1"/>
      <c r="SN473" s="1"/>
      <c r="SO473" s="1"/>
      <c r="SP473" s="1"/>
      <c r="SQ473" s="1"/>
      <c r="SR473" s="1"/>
      <c r="SS473" s="1"/>
      <c r="ST473" s="1"/>
      <c r="SU473" s="1"/>
      <c r="SV473" s="1"/>
      <c r="SW473" s="1"/>
      <c r="SX473" s="1"/>
      <c r="SY473" s="1"/>
      <c r="SZ473" s="1"/>
      <c r="TA473" s="1"/>
      <c r="TB473" s="1"/>
      <c r="TC473" s="1"/>
      <c r="TD473" s="1"/>
      <c r="TE473" s="1"/>
      <c r="TF473" s="1"/>
      <c r="TG473" s="1"/>
      <c r="TH473" s="1"/>
      <c r="TI473" s="1"/>
      <c r="TJ473" s="1"/>
      <c r="TK473" s="1"/>
      <c r="TL473" s="1"/>
      <c r="TM473" s="1"/>
      <c r="TN473" s="1"/>
      <c r="TO473" s="1"/>
      <c r="TP473" s="1"/>
      <c r="TQ473" s="1"/>
      <c r="TR473" s="1"/>
      <c r="TS473" s="1"/>
      <c r="TT473" s="1"/>
      <c r="TU473" s="1"/>
      <c r="TV473" s="1"/>
      <c r="TW473" s="1"/>
      <c r="TX473" s="1"/>
      <c r="TY473" s="1"/>
      <c r="TZ473" s="1"/>
      <c r="UA473" s="1"/>
      <c r="UB473" s="1"/>
      <c r="UC473" s="1"/>
      <c r="UD473" s="1"/>
      <c r="UE473" s="1"/>
      <c r="UF473" s="1"/>
      <c r="UG473" s="1"/>
      <c r="UH473" s="1"/>
      <c r="UI473" s="1"/>
      <c r="UJ473" s="1"/>
      <c r="UK473" s="1"/>
      <c r="UL473" s="1"/>
      <c r="UM473" s="1"/>
      <c r="UN473" s="1"/>
      <c r="UO473" s="1"/>
      <c r="UP473" s="1"/>
      <c r="UQ473" s="1"/>
      <c r="UR473" s="1"/>
      <c r="US473" s="1"/>
      <c r="UT473" s="1"/>
      <c r="UU473" s="1"/>
      <c r="UV473" s="1"/>
      <c r="UW473" s="1"/>
      <c r="UX473" s="1"/>
      <c r="UY473" s="1"/>
      <c r="UZ473" s="1"/>
      <c r="VA473" s="1"/>
      <c r="VB473" s="1"/>
      <c r="VC473" s="1"/>
      <c r="VD473" s="1"/>
      <c r="VE473" s="1"/>
      <c r="VF473" s="1"/>
      <c r="VG473" s="1"/>
      <c r="VH473" s="1"/>
      <c r="VI473" s="1"/>
      <c r="VJ473" s="1"/>
      <c r="VK473" s="1"/>
      <c r="VL473" s="1"/>
      <c r="VM473" s="1"/>
      <c r="VN473" s="1"/>
      <c r="VO473" s="1"/>
      <c r="VP473" s="1"/>
      <c r="VQ473" s="1"/>
      <c r="VR473" s="1"/>
      <c r="VS473" s="1"/>
      <c r="VT473" s="1"/>
      <c r="VU473" s="1"/>
      <c r="VV473" s="1"/>
      <c r="VW473" s="1"/>
      <c r="VX473" s="1"/>
      <c r="VY473" s="1"/>
      <c r="VZ473" s="1"/>
      <c r="WA473" s="1"/>
      <c r="WB473" s="1"/>
      <c r="WC473" s="1"/>
      <c r="WD473" s="1"/>
      <c r="WE473" s="1"/>
      <c r="WF473" s="1"/>
      <c r="WG473" s="1"/>
      <c r="WH473" s="1"/>
      <c r="WI473" s="1"/>
      <c r="WJ473" s="1"/>
      <c r="WK473" s="1"/>
      <c r="WL473" s="1"/>
      <c r="WM473" s="1"/>
      <c r="WN473" s="1"/>
      <c r="WO473" s="1"/>
      <c r="WP473" s="1"/>
      <c r="WQ473" s="1"/>
      <c r="WR473" s="1"/>
      <c r="WS473" s="1"/>
      <c r="WT473" s="1"/>
      <c r="WU473" s="1"/>
      <c r="WV473" s="1"/>
      <c r="WW473" s="1"/>
      <c r="WX473" s="1"/>
      <c r="WY473" s="1"/>
      <c r="WZ473" s="1"/>
      <c r="XA473" s="1"/>
      <c r="XB473" s="1"/>
      <c r="XC473" s="1"/>
      <c r="XD473" s="1"/>
      <c r="XE473" s="1"/>
      <c r="XF473" s="1"/>
      <c r="XG473" s="1"/>
      <c r="XH473" s="1"/>
      <c r="XI473" s="1"/>
      <c r="XJ473" s="1"/>
      <c r="XK473" s="1"/>
      <c r="XL473" s="1"/>
      <c r="XM473" s="1"/>
      <c r="XN473" s="1"/>
      <c r="XO473" s="1"/>
      <c r="XP473" s="1"/>
      <c r="XQ473" s="1"/>
      <c r="XR473" s="1"/>
      <c r="XS473" s="1"/>
      <c r="XT473" s="1"/>
      <c r="XU473" s="1"/>
      <c r="XV473" s="1"/>
      <c r="XW473" s="1"/>
      <c r="XX473" s="1"/>
      <c r="XY473" s="1"/>
      <c r="XZ473" s="1"/>
      <c r="YA473" s="1"/>
      <c r="YB473" s="1"/>
      <c r="YC473" s="1"/>
      <c r="YD473" s="1"/>
      <c r="YE473" s="1"/>
      <c r="YF473" s="1"/>
      <c r="YG473" s="1"/>
      <c r="YH473" s="1"/>
      <c r="YI473" s="1"/>
      <c r="YJ473" s="1"/>
      <c r="YK473" s="1"/>
      <c r="YL473" s="1"/>
      <c r="YM473" s="1"/>
      <c r="YN473" s="1"/>
      <c r="YO473" s="1"/>
      <c r="YP473" s="1"/>
      <c r="YQ473" s="1"/>
      <c r="YR473" s="1"/>
      <c r="YS473" s="1"/>
      <c r="YT473" s="1"/>
      <c r="YU473" s="1"/>
      <c r="YV473" s="1"/>
      <c r="YW473" s="1"/>
      <c r="YX473" s="1"/>
      <c r="YY473" s="1"/>
      <c r="YZ473" s="1"/>
      <c r="ZA473" s="1"/>
      <c r="ZB473" s="1"/>
      <c r="ZC473" s="1"/>
      <c r="ZD473" s="1"/>
      <c r="ZE473" s="1"/>
      <c r="ZF473" s="1"/>
      <c r="ZG473" s="1"/>
      <c r="ZH473" s="1"/>
      <c r="ZI473" s="1"/>
      <c r="ZJ473" s="1"/>
      <c r="ZK473" s="1"/>
      <c r="ZL473" s="1"/>
      <c r="ZM473" s="1"/>
      <c r="ZN473" s="1"/>
      <c r="ZO473" s="1"/>
      <c r="ZP473" s="1"/>
      <c r="ZQ473" s="1"/>
      <c r="ZR473" s="1"/>
      <c r="ZS473" s="1"/>
      <c r="ZT473" s="1"/>
      <c r="ZU473" s="1"/>
      <c r="ZV473" s="1"/>
      <c r="ZW473" s="1"/>
      <c r="ZX473" s="1"/>
      <c r="ZY473" s="1"/>
      <c r="ZZ473" s="1"/>
      <c r="AAA473" s="1"/>
      <c r="AAB473" s="1"/>
      <c r="AAC473" s="1"/>
      <c r="AAD473" s="1"/>
      <c r="AAE473" s="1"/>
      <c r="AAF473" s="1"/>
      <c r="AAG473" s="1"/>
      <c r="AAH473" s="1"/>
      <c r="AAI473" s="1"/>
      <c r="AAJ473" s="1"/>
      <c r="AAK473" s="1"/>
      <c r="AAL473" s="1"/>
      <c r="AAM473" s="1"/>
      <c r="AAN473" s="1"/>
      <c r="AAO473" s="1"/>
      <c r="AAP473" s="1"/>
      <c r="AAQ473" s="1"/>
      <c r="AAR473" s="1"/>
      <c r="AAS473" s="1"/>
      <c r="AAT473" s="1"/>
      <c r="AAU473" s="1"/>
      <c r="AAV473" s="1"/>
      <c r="AAW473" s="1"/>
      <c r="AAX473" s="1"/>
      <c r="AAY473" s="1"/>
      <c r="AAZ473" s="1"/>
      <c r="ABA473" s="1"/>
      <c r="ABB473" s="1"/>
      <c r="ABC473" s="1"/>
      <c r="ABD473" s="1"/>
      <c r="ABE473" s="1"/>
      <c r="ABF473" s="1"/>
      <c r="ABG473" s="1"/>
      <c r="ABH473" s="1"/>
      <c r="ABI473" s="1"/>
      <c r="ABJ473" s="1"/>
      <c r="ABK473" s="1"/>
      <c r="ABL473" s="1"/>
      <c r="ABM473" s="1"/>
      <c r="ABN473" s="1"/>
      <c r="ABO473" s="1"/>
      <c r="ABP473" s="1"/>
      <c r="ABQ473" s="1"/>
      <c r="ABR473" s="1"/>
      <c r="ABS473" s="1"/>
      <c r="ABT473" s="1"/>
      <c r="ABU473" s="1"/>
      <c r="ABV473" s="1"/>
      <c r="ABW473" s="1"/>
      <c r="ABX473" s="1"/>
      <c r="ABY473" s="1"/>
      <c r="ABZ473" s="1"/>
      <c r="ACA473" s="1"/>
      <c r="ACB473" s="1"/>
      <c r="ACC473" s="1"/>
      <c r="ACD473" s="1"/>
      <c r="ACE473" s="1"/>
      <c r="ACF473" s="1"/>
      <c r="ACG473" s="1"/>
      <c r="ACH473" s="1"/>
      <c r="ACI473" s="1"/>
      <c r="ACJ473" s="1"/>
      <c r="ACK473" s="1"/>
      <c r="ACL473" s="1"/>
      <c r="ACM473" s="1"/>
      <c r="ACN473" s="1"/>
      <c r="ACO473" s="1"/>
      <c r="ACP473" s="1"/>
      <c r="ACQ473" s="1"/>
      <c r="ACR473" s="1"/>
      <c r="ACS473" s="1"/>
      <c r="ACT473" s="1"/>
      <c r="ACU473" s="1"/>
      <c r="ACV473" s="1"/>
      <c r="ACW473" s="1"/>
      <c r="ACX473" s="1"/>
      <c r="ACY473" s="1"/>
      <c r="ACZ473" s="1"/>
      <c r="ADA473" s="1"/>
      <c r="ADB473" s="1"/>
      <c r="ADC473" s="1"/>
      <c r="ADD473" s="1"/>
      <c r="ADE473" s="1"/>
      <c r="ADF473" s="1"/>
      <c r="ADG473" s="1"/>
      <c r="ADH473" s="1"/>
      <c r="ADI473" s="1"/>
      <c r="ADJ473" s="1"/>
      <c r="ADK473" s="1"/>
      <c r="ADL473" s="1"/>
      <c r="ADM473" s="1"/>
      <c r="ADN473" s="1"/>
      <c r="ADO473" s="1"/>
      <c r="ADP473" s="1"/>
      <c r="ADQ473" s="1"/>
      <c r="ADR473" s="1"/>
      <c r="ADS473" s="1"/>
      <c r="ADT473" s="1"/>
      <c r="ADU473" s="1"/>
      <c r="ADV473" s="1"/>
    </row>
    <row r="474" spans="1:802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1"/>
      <c r="OO474" s="1"/>
      <c r="OP474" s="1"/>
      <c r="OQ474" s="1"/>
      <c r="OR474" s="1"/>
      <c r="OS474" s="1"/>
      <c r="OT474" s="1"/>
      <c r="OU474" s="1"/>
      <c r="OV474" s="1"/>
      <c r="OW474" s="1"/>
      <c r="OX474" s="1"/>
      <c r="OY474" s="1"/>
      <c r="OZ474" s="1"/>
      <c r="PA474" s="1"/>
      <c r="PB474" s="1"/>
      <c r="PC474" s="1"/>
      <c r="PD474" s="1"/>
      <c r="PE474" s="1"/>
      <c r="PF474" s="1"/>
      <c r="PG474" s="1"/>
      <c r="PH474" s="1"/>
      <c r="PI474" s="1"/>
      <c r="PJ474" s="1"/>
      <c r="PK474" s="1"/>
      <c r="PL474" s="1"/>
      <c r="PM474" s="1"/>
      <c r="PN474" s="1"/>
      <c r="PO474" s="1"/>
      <c r="PP474" s="1"/>
      <c r="PQ474" s="1"/>
      <c r="PR474" s="1"/>
      <c r="PS474" s="1"/>
      <c r="PT474" s="1"/>
      <c r="PU474" s="1"/>
      <c r="PV474" s="1"/>
      <c r="PW474" s="1"/>
      <c r="PX474" s="1"/>
      <c r="PY474" s="1"/>
      <c r="PZ474" s="1"/>
      <c r="QA474" s="1"/>
      <c r="QB474" s="1"/>
      <c r="QC474" s="1"/>
      <c r="QD474" s="1"/>
      <c r="QE474" s="1"/>
      <c r="QF474" s="1"/>
      <c r="QG474" s="1"/>
      <c r="QH474" s="1"/>
      <c r="QI474" s="1"/>
      <c r="QJ474" s="1"/>
      <c r="QK474" s="1"/>
      <c r="QL474" s="1"/>
      <c r="QM474" s="1"/>
      <c r="QN474" s="1"/>
      <c r="QO474" s="1"/>
      <c r="QP474" s="1"/>
      <c r="QQ474" s="1"/>
      <c r="QR474" s="1"/>
      <c r="QS474" s="1"/>
      <c r="QT474" s="1"/>
      <c r="QU474" s="1"/>
      <c r="QV474" s="1"/>
      <c r="QW474" s="1"/>
      <c r="QX474" s="1"/>
      <c r="QY474" s="1"/>
      <c r="QZ474" s="1"/>
      <c r="RA474" s="1"/>
      <c r="RB474" s="1"/>
      <c r="RC474" s="1"/>
      <c r="RD474" s="1"/>
      <c r="RE474" s="1"/>
      <c r="RF474" s="1"/>
      <c r="RG474" s="1"/>
      <c r="RH474" s="1"/>
      <c r="RI474" s="1"/>
      <c r="RJ474" s="1"/>
      <c r="RK474" s="1"/>
      <c r="RL474" s="1"/>
      <c r="RM474" s="1"/>
      <c r="RN474" s="1"/>
      <c r="RO474" s="1"/>
      <c r="RP474" s="1"/>
      <c r="RQ474" s="1"/>
      <c r="RR474" s="1"/>
      <c r="RS474" s="1"/>
      <c r="RT474" s="1"/>
      <c r="RU474" s="1"/>
      <c r="RV474" s="1"/>
      <c r="RW474" s="1"/>
      <c r="RX474" s="1"/>
      <c r="RY474" s="1"/>
      <c r="RZ474" s="1"/>
      <c r="SA474" s="1"/>
      <c r="SB474" s="1"/>
      <c r="SC474" s="1"/>
      <c r="SD474" s="1"/>
      <c r="SE474" s="1"/>
      <c r="SF474" s="1"/>
      <c r="SG474" s="1"/>
      <c r="SH474" s="1"/>
      <c r="SI474" s="1"/>
      <c r="SJ474" s="1"/>
      <c r="SK474" s="1"/>
      <c r="SL474" s="1"/>
      <c r="SM474" s="1"/>
      <c r="SN474" s="1"/>
      <c r="SO474" s="1"/>
      <c r="SP474" s="1"/>
      <c r="SQ474" s="1"/>
      <c r="SR474" s="1"/>
      <c r="SS474" s="1"/>
      <c r="ST474" s="1"/>
      <c r="SU474" s="1"/>
      <c r="SV474" s="1"/>
      <c r="SW474" s="1"/>
      <c r="SX474" s="1"/>
      <c r="SY474" s="1"/>
      <c r="SZ474" s="1"/>
      <c r="TA474" s="1"/>
      <c r="TB474" s="1"/>
      <c r="TC474" s="1"/>
      <c r="TD474" s="1"/>
      <c r="TE474" s="1"/>
      <c r="TF474" s="1"/>
      <c r="TG474" s="1"/>
      <c r="TH474" s="1"/>
      <c r="TI474" s="1"/>
      <c r="TJ474" s="1"/>
      <c r="TK474" s="1"/>
      <c r="TL474" s="1"/>
      <c r="TM474" s="1"/>
      <c r="TN474" s="1"/>
      <c r="TO474" s="1"/>
      <c r="TP474" s="1"/>
      <c r="TQ474" s="1"/>
      <c r="TR474" s="1"/>
      <c r="TS474" s="1"/>
      <c r="TT474" s="1"/>
      <c r="TU474" s="1"/>
      <c r="TV474" s="1"/>
      <c r="TW474" s="1"/>
      <c r="TX474" s="1"/>
      <c r="TY474" s="1"/>
      <c r="TZ474" s="1"/>
      <c r="UA474" s="1"/>
      <c r="UB474" s="1"/>
      <c r="UC474" s="1"/>
      <c r="UD474" s="1"/>
      <c r="UE474" s="1"/>
      <c r="UF474" s="1"/>
      <c r="UG474" s="1"/>
      <c r="UH474" s="1"/>
      <c r="UI474" s="1"/>
      <c r="UJ474" s="1"/>
      <c r="UK474" s="1"/>
      <c r="UL474" s="1"/>
      <c r="UM474" s="1"/>
      <c r="UN474" s="1"/>
      <c r="UO474" s="1"/>
      <c r="UP474" s="1"/>
      <c r="UQ474" s="1"/>
      <c r="UR474" s="1"/>
      <c r="US474" s="1"/>
      <c r="UT474" s="1"/>
      <c r="UU474" s="1"/>
      <c r="UV474" s="1"/>
      <c r="UW474" s="1"/>
      <c r="UX474" s="1"/>
      <c r="UY474" s="1"/>
      <c r="UZ474" s="1"/>
      <c r="VA474" s="1"/>
      <c r="VB474" s="1"/>
      <c r="VC474" s="1"/>
      <c r="VD474" s="1"/>
      <c r="VE474" s="1"/>
      <c r="VF474" s="1"/>
      <c r="VG474" s="1"/>
      <c r="VH474" s="1"/>
      <c r="VI474" s="1"/>
      <c r="VJ474" s="1"/>
      <c r="VK474" s="1"/>
      <c r="VL474" s="1"/>
      <c r="VM474" s="1"/>
      <c r="VN474" s="1"/>
      <c r="VO474" s="1"/>
      <c r="VP474" s="1"/>
      <c r="VQ474" s="1"/>
      <c r="VR474" s="1"/>
      <c r="VS474" s="1"/>
      <c r="VT474" s="1"/>
      <c r="VU474" s="1"/>
      <c r="VV474" s="1"/>
      <c r="VW474" s="1"/>
      <c r="VX474" s="1"/>
      <c r="VY474" s="1"/>
      <c r="VZ474" s="1"/>
      <c r="WA474" s="1"/>
      <c r="WB474" s="1"/>
      <c r="WC474" s="1"/>
      <c r="WD474" s="1"/>
      <c r="WE474" s="1"/>
      <c r="WF474" s="1"/>
      <c r="WG474" s="1"/>
      <c r="WH474" s="1"/>
      <c r="WI474" s="1"/>
      <c r="WJ474" s="1"/>
      <c r="WK474" s="1"/>
      <c r="WL474" s="1"/>
      <c r="WM474" s="1"/>
      <c r="WN474" s="1"/>
      <c r="WO474" s="1"/>
      <c r="WP474" s="1"/>
      <c r="WQ474" s="1"/>
      <c r="WR474" s="1"/>
      <c r="WS474" s="1"/>
      <c r="WT474" s="1"/>
      <c r="WU474" s="1"/>
      <c r="WV474" s="1"/>
      <c r="WW474" s="1"/>
      <c r="WX474" s="1"/>
      <c r="WY474" s="1"/>
      <c r="WZ474" s="1"/>
      <c r="XA474" s="1"/>
      <c r="XB474" s="1"/>
      <c r="XC474" s="1"/>
      <c r="XD474" s="1"/>
      <c r="XE474" s="1"/>
      <c r="XF474" s="1"/>
      <c r="XG474" s="1"/>
      <c r="XH474" s="1"/>
      <c r="XI474" s="1"/>
      <c r="XJ474" s="1"/>
      <c r="XK474" s="1"/>
      <c r="XL474" s="1"/>
      <c r="XM474" s="1"/>
      <c r="XN474" s="1"/>
      <c r="XO474" s="1"/>
      <c r="XP474" s="1"/>
      <c r="XQ474" s="1"/>
      <c r="XR474" s="1"/>
      <c r="XS474" s="1"/>
      <c r="XT474" s="1"/>
      <c r="XU474" s="1"/>
      <c r="XV474" s="1"/>
      <c r="XW474" s="1"/>
      <c r="XX474" s="1"/>
      <c r="XY474" s="1"/>
      <c r="XZ474" s="1"/>
      <c r="YA474" s="1"/>
      <c r="YB474" s="1"/>
      <c r="YC474" s="1"/>
      <c r="YD474" s="1"/>
      <c r="YE474" s="1"/>
      <c r="YF474" s="1"/>
      <c r="YG474" s="1"/>
      <c r="YH474" s="1"/>
      <c r="YI474" s="1"/>
      <c r="YJ474" s="1"/>
      <c r="YK474" s="1"/>
      <c r="YL474" s="1"/>
      <c r="YM474" s="1"/>
      <c r="YN474" s="1"/>
      <c r="YO474" s="1"/>
      <c r="YP474" s="1"/>
      <c r="YQ474" s="1"/>
      <c r="YR474" s="1"/>
      <c r="YS474" s="1"/>
      <c r="YT474" s="1"/>
      <c r="YU474" s="1"/>
      <c r="YV474" s="1"/>
      <c r="YW474" s="1"/>
      <c r="YX474" s="1"/>
      <c r="YY474" s="1"/>
      <c r="YZ474" s="1"/>
      <c r="ZA474" s="1"/>
      <c r="ZB474" s="1"/>
      <c r="ZC474" s="1"/>
      <c r="ZD474" s="1"/>
      <c r="ZE474" s="1"/>
      <c r="ZF474" s="1"/>
      <c r="ZG474" s="1"/>
      <c r="ZH474" s="1"/>
      <c r="ZI474" s="1"/>
      <c r="ZJ474" s="1"/>
      <c r="ZK474" s="1"/>
      <c r="ZL474" s="1"/>
      <c r="ZM474" s="1"/>
      <c r="ZN474" s="1"/>
      <c r="ZO474" s="1"/>
      <c r="ZP474" s="1"/>
      <c r="ZQ474" s="1"/>
      <c r="ZR474" s="1"/>
      <c r="ZS474" s="1"/>
      <c r="ZT474" s="1"/>
      <c r="ZU474" s="1"/>
      <c r="ZV474" s="1"/>
      <c r="ZW474" s="1"/>
      <c r="ZX474" s="1"/>
      <c r="ZY474" s="1"/>
      <c r="ZZ474" s="1"/>
      <c r="AAA474" s="1"/>
      <c r="AAB474" s="1"/>
      <c r="AAC474" s="1"/>
      <c r="AAD474" s="1"/>
      <c r="AAE474" s="1"/>
      <c r="AAF474" s="1"/>
      <c r="AAG474" s="1"/>
      <c r="AAH474" s="1"/>
      <c r="AAI474" s="1"/>
      <c r="AAJ474" s="1"/>
      <c r="AAK474" s="1"/>
      <c r="AAL474" s="1"/>
      <c r="AAM474" s="1"/>
      <c r="AAN474" s="1"/>
      <c r="AAO474" s="1"/>
      <c r="AAP474" s="1"/>
      <c r="AAQ474" s="1"/>
      <c r="AAR474" s="1"/>
      <c r="AAS474" s="1"/>
      <c r="AAT474" s="1"/>
      <c r="AAU474" s="1"/>
      <c r="AAV474" s="1"/>
      <c r="AAW474" s="1"/>
      <c r="AAX474" s="1"/>
      <c r="AAY474" s="1"/>
      <c r="AAZ474" s="1"/>
      <c r="ABA474" s="1"/>
      <c r="ABB474" s="1"/>
      <c r="ABC474" s="1"/>
      <c r="ABD474" s="1"/>
      <c r="ABE474" s="1"/>
      <c r="ABF474" s="1"/>
      <c r="ABG474" s="1"/>
      <c r="ABH474" s="1"/>
      <c r="ABI474" s="1"/>
      <c r="ABJ474" s="1"/>
      <c r="ABK474" s="1"/>
      <c r="ABL474" s="1"/>
      <c r="ABM474" s="1"/>
      <c r="ABN474" s="1"/>
      <c r="ABO474" s="1"/>
      <c r="ABP474" s="1"/>
      <c r="ABQ474" s="1"/>
      <c r="ABR474" s="1"/>
      <c r="ABS474" s="1"/>
      <c r="ABT474" s="1"/>
      <c r="ABU474" s="1"/>
      <c r="ABV474" s="1"/>
      <c r="ABW474" s="1"/>
      <c r="ABX474" s="1"/>
      <c r="ABY474" s="1"/>
      <c r="ABZ474" s="1"/>
      <c r="ACA474" s="1"/>
      <c r="ACB474" s="1"/>
      <c r="ACC474" s="1"/>
      <c r="ACD474" s="1"/>
      <c r="ACE474" s="1"/>
      <c r="ACF474" s="1"/>
      <c r="ACG474" s="1"/>
      <c r="ACH474" s="1"/>
      <c r="ACI474" s="1"/>
      <c r="ACJ474" s="1"/>
      <c r="ACK474" s="1"/>
      <c r="ACL474" s="1"/>
      <c r="ACM474" s="1"/>
      <c r="ACN474" s="1"/>
      <c r="ACO474" s="1"/>
      <c r="ACP474" s="1"/>
      <c r="ACQ474" s="1"/>
      <c r="ACR474" s="1"/>
      <c r="ACS474" s="1"/>
      <c r="ACT474" s="1"/>
      <c r="ACU474" s="1"/>
      <c r="ACV474" s="1"/>
      <c r="ACW474" s="1"/>
      <c r="ACX474" s="1"/>
      <c r="ACY474" s="1"/>
      <c r="ACZ474" s="1"/>
      <c r="ADA474" s="1"/>
      <c r="ADB474" s="1"/>
      <c r="ADC474" s="1"/>
      <c r="ADD474" s="1"/>
      <c r="ADE474" s="1"/>
      <c r="ADF474" s="1"/>
      <c r="ADG474" s="1"/>
      <c r="ADH474" s="1"/>
      <c r="ADI474" s="1"/>
      <c r="ADJ474" s="1"/>
      <c r="ADK474" s="1"/>
      <c r="ADL474" s="1"/>
      <c r="ADM474" s="1"/>
      <c r="ADN474" s="1"/>
      <c r="ADO474" s="1"/>
      <c r="ADP474" s="1"/>
      <c r="ADQ474" s="1"/>
      <c r="ADR474" s="1"/>
      <c r="ADS474" s="1"/>
      <c r="ADT474" s="1"/>
      <c r="ADU474" s="1"/>
      <c r="ADV474" s="1"/>
    </row>
    <row r="475" spans="1:802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  <c r="OM475" s="1"/>
      <c r="ON475" s="1"/>
      <c r="OO475" s="1"/>
      <c r="OP475" s="1"/>
      <c r="OQ475" s="1"/>
      <c r="OR475" s="1"/>
      <c r="OS475" s="1"/>
      <c r="OT475" s="1"/>
      <c r="OU475" s="1"/>
      <c r="OV475" s="1"/>
      <c r="OW475" s="1"/>
      <c r="OX475" s="1"/>
      <c r="OY475" s="1"/>
      <c r="OZ475" s="1"/>
      <c r="PA475" s="1"/>
      <c r="PB475" s="1"/>
      <c r="PC475" s="1"/>
      <c r="PD475" s="1"/>
      <c r="PE475" s="1"/>
      <c r="PF475" s="1"/>
      <c r="PG475" s="1"/>
      <c r="PH475" s="1"/>
      <c r="PI475" s="1"/>
      <c r="PJ475" s="1"/>
      <c r="PK475" s="1"/>
      <c r="PL475" s="1"/>
      <c r="PM475" s="1"/>
      <c r="PN475" s="1"/>
      <c r="PO475" s="1"/>
      <c r="PP475" s="1"/>
      <c r="PQ475" s="1"/>
      <c r="PR475" s="1"/>
      <c r="PS475" s="1"/>
      <c r="PT475" s="1"/>
      <c r="PU475" s="1"/>
      <c r="PV475" s="1"/>
      <c r="PW475" s="1"/>
      <c r="PX475" s="1"/>
      <c r="PY475" s="1"/>
      <c r="PZ475" s="1"/>
      <c r="QA475" s="1"/>
      <c r="QB475" s="1"/>
      <c r="QC475" s="1"/>
      <c r="QD475" s="1"/>
      <c r="QE475" s="1"/>
      <c r="QF475" s="1"/>
      <c r="QG475" s="1"/>
      <c r="QH475" s="1"/>
      <c r="QI475" s="1"/>
      <c r="QJ475" s="1"/>
      <c r="QK475" s="1"/>
      <c r="QL475" s="1"/>
      <c r="QM475" s="1"/>
      <c r="QN475" s="1"/>
      <c r="QO475" s="1"/>
      <c r="QP475" s="1"/>
      <c r="QQ475" s="1"/>
      <c r="QR475" s="1"/>
      <c r="QS475" s="1"/>
      <c r="QT475" s="1"/>
      <c r="QU475" s="1"/>
      <c r="QV475" s="1"/>
      <c r="QW475" s="1"/>
      <c r="QX475" s="1"/>
      <c r="QY475" s="1"/>
      <c r="QZ475" s="1"/>
      <c r="RA475" s="1"/>
      <c r="RB475" s="1"/>
      <c r="RC475" s="1"/>
      <c r="RD475" s="1"/>
      <c r="RE475" s="1"/>
      <c r="RF475" s="1"/>
      <c r="RG475" s="1"/>
      <c r="RH475" s="1"/>
      <c r="RI475" s="1"/>
      <c r="RJ475" s="1"/>
      <c r="RK475" s="1"/>
      <c r="RL475" s="1"/>
      <c r="RM475" s="1"/>
      <c r="RN475" s="1"/>
      <c r="RO475" s="1"/>
      <c r="RP475" s="1"/>
      <c r="RQ475" s="1"/>
      <c r="RR475" s="1"/>
      <c r="RS475" s="1"/>
      <c r="RT475" s="1"/>
      <c r="RU475" s="1"/>
      <c r="RV475" s="1"/>
      <c r="RW475" s="1"/>
      <c r="RX475" s="1"/>
      <c r="RY475" s="1"/>
      <c r="RZ475" s="1"/>
      <c r="SA475" s="1"/>
      <c r="SB475" s="1"/>
      <c r="SC475" s="1"/>
      <c r="SD475" s="1"/>
      <c r="SE475" s="1"/>
      <c r="SF475" s="1"/>
      <c r="SG475" s="1"/>
      <c r="SH475" s="1"/>
      <c r="SI475" s="1"/>
      <c r="SJ475" s="1"/>
      <c r="SK475" s="1"/>
      <c r="SL475" s="1"/>
      <c r="SM475" s="1"/>
      <c r="SN475" s="1"/>
      <c r="SO475" s="1"/>
      <c r="SP475" s="1"/>
      <c r="SQ475" s="1"/>
      <c r="SR475" s="1"/>
      <c r="SS475" s="1"/>
      <c r="ST475" s="1"/>
      <c r="SU475" s="1"/>
      <c r="SV475" s="1"/>
      <c r="SW475" s="1"/>
      <c r="SX475" s="1"/>
      <c r="SY475" s="1"/>
      <c r="SZ475" s="1"/>
      <c r="TA475" s="1"/>
      <c r="TB475" s="1"/>
      <c r="TC475" s="1"/>
      <c r="TD475" s="1"/>
      <c r="TE475" s="1"/>
      <c r="TF475" s="1"/>
      <c r="TG475" s="1"/>
      <c r="TH475" s="1"/>
      <c r="TI475" s="1"/>
      <c r="TJ475" s="1"/>
      <c r="TK475" s="1"/>
      <c r="TL475" s="1"/>
      <c r="TM475" s="1"/>
      <c r="TN475" s="1"/>
      <c r="TO475" s="1"/>
      <c r="TP475" s="1"/>
      <c r="TQ475" s="1"/>
      <c r="TR475" s="1"/>
      <c r="TS475" s="1"/>
      <c r="TT475" s="1"/>
      <c r="TU475" s="1"/>
      <c r="TV475" s="1"/>
      <c r="TW475" s="1"/>
      <c r="TX475" s="1"/>
      <c r="TY475" s="1"/>
      <c r="TZ475" s="1"/>
      <c r="UA475" s="1"/>
      <c r="UB475" s="1"/>
      <c r="UC475" s="1"/>
      <c r="UD475" s="1"/>
      <c r="UE475" s="1"/>
      <c r="UF475" s="1"/>
      <c r="UG475" s="1"/>
      <c r="UH475" s="1"/>
      <c r="UI475" s="1"/>
      <c r="UJ475" s="1"/>
      <c r="UK475" s="1"/>
      <c r="UL475" s="1"/>
      <c r="UM475" s="1"/>
      <c r="UN475" s="1"/>
      <c r="UO475" s="1"/>
      <c r="UP475" s="1"/>
      <c r="UQ475" s="1"/>
      <c r="UR475" s="1"/>
      <c r="US475" s="1"/>
      <c r="UT475" s="1"/>
      <c r="UU475" s="1"/>
      <c r="UV475" s="1"/>
      <c r="UW475" s="1"/>
      <c r="UX475" s="1"/>
      <c r="UY475" s="1"/>
      <c r="UZ475" s="1"/>
      <c r="VA475" s="1"/>
      <c r="VB475" s="1"/>
      <c r="VC475" s="1"/>
      <c r="VD475" s="1"/>
      <c r="VE475" s="1"/>
      <c r="VF475" s="1"/>
      <c r="VG475" s="1"/>
      <c r="VH475" s="1"/>
      <c r="VI475" s="1"/>
      <c r="VJ475" s="1"/>
      <c r="VK475" s="1"/>
      <c r="VL475" s="1"/>
      <c r="VM475" s="1"/>
      <c r="VN475" s="1"/>
      <c r="VO475" s="1"/>
      <c r="VP475" s="1"/>
      <c r="VQ475" s="1"/>
      <c r="VR475" s="1"/>
      <c r="VS475" s="1"/>
      <c r="VT475" s="1"/>
      <c r="VU475" s="1"/>
      <c r="VV475" s="1"/>
      <c r="VW475" s="1"/>
      <c r="VX475" s="1"/>
      <c r="VY475" s="1"/>
      <c r="VZ475" s="1"/>
      <c r="WA475" s="1"/>
      <c r="WB475" s="1"/>
      <c r="WC475" s="1"/>
      <c r="WD475" s="1"/>
      <c r="WE475" s="1"/>
      <c r="WF475" s="1"/>
      <c r="WG475" s="1"/>
      <c r="WH475" s="1"/>
      <c r="WI475" s="1"/>
      <c r="WJ475" s="1"/>
      <c r="WK475" s="1"/>
      <c r="WL475" s="1"/>
      <c r="WM475" s="1"/>
      <c r="WN475" s="1"/>
      <c r="WO475" s="1"/>
      <c r="WP475" s="1"/>
      <c r="WQ475" s="1"/>
      <c r="WR475" s="1"/>
      <c r="WS475" s="1"/>
      <c r="WT475" s="1"/>
      <c r="WU475" s="1"/>
      <c r="WV475" s="1"/>
      <c r="WW475" s="1"/>
      <c r="WX475" s="1"/>
      <c r="WY475" s="1"/>
      <c r="WZ475" s="1"/>
      <c r="XA475" s="1"/>
      <c r="XB475" s="1"/>
      <c r="XC475" s="1"/>
      <c r="XD475" s="1"/>
      <c r="XE475" s="1"/>
      <c r="XF475" s="1"/>
      <c r="XG475" s="1"/>
      <c r="XH475" s="1"/>
      <c r="XI475" s="1"/>
      <c r="XJ475" s="1"/>
      <c r="XK475" s="1"/>
      <c r="XL475" s="1"/>
      <c r="XM475" s="1"/>
      <c r="XN475" s="1"/>
      <c r="XO475" s="1"/>
      <c r="XP475" s="1"/>
      <c r="XQ475" s="1"/>
      <c r="XR475" s="1"/>
      <c r="XS475" s="1"/>
      <c r="XT475" s="1"/>
      <c r="XU475" s="1"/>
      <c r="XV475" s="1"/>
      <c r="XW475" s="1"/>
      <c r="XX475" s="1"/>
      <c r="XY475" s="1"/>
      <c r="XZ475" s="1"/>
      <c r="YA475" s="1"/>
      <c r="YB475" s="1"/>
      <c r="YC475" s="1"/>
      <c r="YD475" s="1"/>
      <c r="YE475" s="1"/>
      <c r="YF475" s="1"/>
      <c r="YG475" s="1"/>
      <c r="YH475" s="1"/>
      <c r="YI475" s="1"/>
      <c r="YJ475" s="1"/>
      <c r="YK475" s="1"/>
      <c r="YL475" s="1"/>
      <c r="YM475" s="1"/>
      <c r="YN475" s="1"/>
      <c r="YO475" s="1"/>
      <c r="YP475" s="1"/>
      <c r="YQ475" s="1"/>
      <c r="YR475" s="1"/>
      <c r="YS475" s="1"/>
      <c r="YT475" s="1"/>
      <c r="YU475" s="1"/>
      <c r="YV475" s="1"/>
      <c r="YW475" s="1"/>
      <c r="YX475" s="1"/>
      <c r="YY475" s="1"/>
      <c r="YZ475" s="1"/>
      <c r="ZA475" s="1"/>
      <c r="ZB475" s="1"/>
      <c r="ZC475" s="1"/>
      <c r="ZD475" s="1"/>
      <c r="ZE475" s="1"/>
      <c r="ZF475" s="1"/>
      <c r="ZG475" s="1"/>
      <c r="ZH475" s="1"/>
      <c r="ZI475" s="1"/>
      <c r="ZJ475" s="1"/>
      <c r="ZK475" s="1"/>
      <c r="ZL475" s="1"/>
      <c r="ZM475" s="1"/>
      <c r="ZN475" s="1"/>
      <c r="ZO475" s="1"/>
      <c r="ZP475" s="1"/>
      <c r="ZQ475" s="1"/>
      <c r="ZR475" s="1"/>
      <c r="ZS475" s="1"/>
      <c r="ZT475" s="1"/>
      <c r="ZU475" s="1"/>
      <c r="ZV475" s="1"/>
      <c r="ZW475" s="1"/>
      <c r="ZX475" s="1"/>
      <c r="ZY475" s="1"/>
      <c r="ZZ475" s="1"/>
      <c r="AAA475" s="1"/>
      <c r="AAB475" s="1"/>
      <c r="AAC475" s="1"/>
      <c r="AAD475" s="1"/>
      <c r="AAE475" s="1"/>
      <c r="AAF475" s="1"/>
      <c r="AAG475" s="1"/>
      <c r="AAH475" s="1"/>
      <c r="AAI475" s="1"/>
      <c r="AAJ475" s="1"/>
      <c r="AAK475" s="1"/>
      <c r="AAL475" s="1"/>
      <c r="AAM475" s="1"/>
      <c r="AAN475" s="1"/>
      <c r="AAO475" s="1"/>
      <c r="AAP475" s="1"/>
      <c r="AAQ475" s="1"/>
      <c r="AAR475" s="1"/>
      <c r="AAS475" s="1"/>
      <c r="AAT475" s="1"/>
      <c r="AAU475" s="1"/>
      <c r="AAV475" s="1"/>
      <c r="AAW475" s="1"/>
      <c r="AAX475" s="1"/>
      <c r="AAY475" s="1"/>
      <c r="AAZ475" s="1"/>
      <c r="ABA475" s="1"/>
      <c r="ABB475" s="1"/>
      <c r="ABC475" s="1"/>
      <c r="ABD475" s="1"/>
      <c r="ABE475" s="1"/>
      <c r="ABF475" s="1"/>
      <c r="ABG475" s="1"/>
      <c r="ABH475" s="1"/>
      <c r="ABI475" s="1"/>
      <c r="ABJ475" s="1"/>
      <c r="ABK475" s="1"/>
      <c r="ABL475" s="1"/>
      <c r="ABM475" s="1"/>
      <c r="ABN475" s="1"/>
      <c r="ABO475" s="1"/>
      <c r="ABP475" s="1"/>
      <c r="ABQ475" s="1"/>
      <c r="ABR475" s="1"/>
      <c r="ABS475" s="1"/>
      <c r="ABT475" s="1"/>
      <c r="ABU475" s="1"/>
      <c r="ABV475" s="1"/>
      <c r="ABW475" s="1"/>
      <c r="ABX475" s="1"/>
      <c r="ABY475" s="1"/>
      <c r="ABZ475" s="1"/>
      <c r="ACA475" s="1"/>
      <c r="ACB475" s="1"/>
      <c r="ACC475" s="1"/>
      <c r="ACD475" s="1"/>
      <c r="ACE475" s="1"/>
      <c r="ACF475" s="1"/>
      <c r="ACG475" s="1"/>
      <c r="ACH475" s="1"/>
      <c r="ACI475" s="1"/>
      <c r="ACJ475" s="1"/>
      <c r="ACK475" s="1"/>
      <c r="ACL475" s="1"/>
      <c r="ACM475" s="1"/>
      <c r="ACN475" s="1"/>
      <c r="ACO475" s="1"/>
      <c r="ACP475" s="1"/>
      <c r="ACQ475" s="1"/>
      <c r="ACR475" s="1"/>
      <c r="ACS475" s="1"/>
      <c r="ACT475" s="1"/>
      <c r="ACU475" s="1"/>
      <c r="ACV475" s="1"/>
      <c r="ACW475" s="1"/>
      <c r="ACX475" s="1"/>
      <c r="ACY475" s="1"/>
      <c r="ACZ475" s="1"/>
      <c r="ADA475" s="1"/>
      <c r="ADB475" s="1"/>
      <c r="ADC475" s="1"/>
      <c r="ADD475" s="1"/>
      <c r="ADE475" s="1"/>
      <c r="ADF475" s="1"/>
      <c r="ADG475" s="1"/>
      <c r="ADH475" s="1"/>
      <c r="ADI475" s="1"/>
      <c r="ADJ475" s="1"/>
      <c r="ADK475" s="1"/>
      <c r="ADL475" s="1"/>
      <c r="ADM475" s="1"/>
      <c r="ADN475" s="1"/>
      <c r="ADO475" s="1"/>
      <c r="ADP475" s="1"/>
      <c r="ADQ475" s="1"/>
      <c r="ADR475" s="1"/>
      <c r="ADS475" s="1"/>
      <c r="ADT475" s="1"/>
      <c r="ADU475" s="1"/>
      <c r="ADV475" s="1"/>
    </row>
    <row r="476" spans="1:802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  <c r="OM476" s="1"/>
      <c r="ON476" s="1"/>
      <c r="OO476" s="1"/>
      <c r="OP476" s="1"/>
      <c r="OQ476" s="1"/>
      <c r="OR476" s="1"/>
      <c r="OS476" s="1"/>
      <c r="OT476" s="1"/>
      <c r="OU476" s="1"/>
      <c r="OV476" s="1"/>
      <c r="OW476" s="1"/>
      <c r="OX476" s="1"/>
      <c r="OY476" s="1"/>
      <c r="OZ476" s="1"/>
      <c r="PA476" s="1"/>
      <c r="PB476" s="1"/>
      <c r="PC476" s="1"/>
      <c r="PD476" s="1"/>
      <c r="PE476" s="1"/>
      <c r="PF476" s="1"/>
      <c r="PG476" s="1"/>
      <c r="PH476" s="1"/>
      <c r="PI476" s="1"/>
      <c r="PJ476" s="1"/>
      <c r="PK476" s="1"/>
      <c r="PL476" s="1"/>
      <c r="PM476" s="1"/>
      <c r="PN476" s="1"/>
      <c r="PO476" s="1"/>
      <c r="PP476" s="1"/>
      <c r="PQ476" s="1"/>
      <c r="PR476" s="1"/>
      <c r="PS476" s="1"/>
      <c r="PT476" s="1"/>
      <c r="PU476" s="1"/>
      <c r="PV476" s="1"/>
      <c r="PW476" s="1"/>
      <c r="PX476" s="1"/>
      <c r="PY476" s="1"/>
      <c r="PZ476" s="1"/>
      <c r="QA476" s="1"/>
      <c r="QB476" s="1"/>
      <c r="QC476" s="1"/>
      <c r="QD476" s="1"/>
      <c r="QE476" s="1"/>
      <c r="QF476" s="1"/>
      <c r="QG476" s="1"/>
      <c r="QH476" s="1"/>
      <c r="QI476" s="1"/>
      <c r="QJ476" s="1"/>
      <c r="QK476" s="1"/>
      <c r="QL476" s="1"/>
      <c r="QM476" s="1"/>
      <c r="QN476" s="1"/>
      <c r="QO476" s="1"/>
      <c r="QP476" s="1"/>
      <c r="QQ476" s="1"/>
      <c r="QR476" s="1"/>
      <c r="QS476" s="1"/>
      <c r="QT476" s="1"/>
      <c r="QU476" s="1"/>
      <c r="QV476" s="1"/>
      <c r="QW476" s="1"/>
      <c r="QX476" s="1"/>
      <c r="QY476" s="1"/>
      <c r="QZ476" s="1"/>
      <c r="RA476" s="1"/>
      <c r="RB476" s="1"/>
      <c r="RC476" s="1"/>
      <c r="RD476" s="1"/>
      <c r="RE476" s="1"/>
      <c r="RF476" s="1"/>
      <c r="RG476" s="1"/>
      <c r="RH476" s="1"/>
      <c r="RI476" s="1"/>
      <c r="RJ476" s="1"/>
      <c r="RK476" s="1"/>
      <c r="RL476" s="1"/>
      <c r="RM476" s="1"/>
      <c r="RN476" s="1"/>
      <c r="RO476" s="1"/>
      <c r="RP476" s="1"/>
      <c r="RQ476" s="1"/>
      <c r="RR476" s="1"/>
      <c r="RS476" s="1"/>
      <c r="RT476" s="1"/>
      <c r="RU476" s="1"/>
      <c r="RV476" s="1"/>
      <c r="RW476" s="1"/>
      <c r="RX476" s="1"/>
      <c r="RY476" s="1"/>
      <c r="RZ476" s="1"/>
      <c r="SA476" s="1"/>
      <c r="SB476" s="1"/>
      <c r="SC476" s="1"/>
      <c r="SD476" s="1"/>
      <c r="SE476" s="1"/>
      <c r="SF476" s="1"/>
      <c r="SG476" s="1"/>
      <c r="SH476" s="1"/>
      <c r="SI476" s="1"/>
      <c r="SJ476" s="1"/>
      <c r="SK476" s="1"/>
      <c r="SL476" s="1"/>
      <c r="SM476" s="1"/>
      <c r="SN476" s="1"/>
      <c r="SO476" s="1"/>
      <c r="SP476" s="1"/>
      <c r="SQ476" s="1"/>
      <c r="SR476" s="1"/>
      <c r="SS476" s="1"/>
      <c r="ST476" s="1"/>
      <c r="SU476" s="1"/>
      <c r="SV476" s="1"/>
      <c r="SW476" s="1"/>
      <c r="SX476" s="1"/>
      <c r="SY476" s="1"/>
      <c r="SZ476" s="1"/>
      <c r="TA476" s="1"/>
      <c r="TB476" s="1"/>
      <c r="TC476" s="1"/>
      <c r="TD476" s="1"/>
      <c r="TE476" s="1"/>
      <c r="TF476" s="1"/>
      <c r="TG476" s="1"/>
      <c r="TH476" s="1"/>
      <c r="TI476" s="1"/>
      <c r="TJ476" s="1"/>
      <c r="TK476" s="1"/>
      <c r="TL476" s="1"/>
      <c r="TM476" s="1"/>
      <c r="TN476" s="1"/>
      <c r="TO476" s="1"/>
      <c r="TP476" s="1"/>
      <c r="TQ476" s="1"/>
      <c r="TR476" s="1"/>
      <c r="TS476" s="1"/>
      <c r="TT476" s="1"/>
      <c r="TU476" s="1"/>
      <c r="TV476" s="1"/>
      <c r="TW476" s="1"/>
      <c r="TX476" s="1"/>
      <c r="TY476" s="1"/>
      <c r="TZ476" s="1"/>
      <c r="UA476" s="1"/>
      <c r="UB476" s="1"/>
      <c r="UC476" s="1"/>
      <c r="UD476" s="1"/>
      <c r="UE476" s="1"/>
      <c r="UF476" s="1"/>
      <c r="UG476" s="1"/>
      <c r="UH476" s="1"/>
      <c r="UI476" s="1"/>
      <c r="UJ476" s="1"/>
      <c r="UK476" s="1"/>
      <c r="UL476" s="1"/>
      <c r="UM476" s="1"/>
      <c r="UN476" s="1"/>
      <c r="UO476" s="1"/>
      <c r="UP476" s="1"/>
      <c r="UQ476" s="1"/>
      <c r="UR476" s="1"/>
      <c r="US476" s="1"/>
      <c r="UT476" s="1"/>
      <c r="UU476" s="1"/>
      <c r="UV476" s="1"/>
      <c r="UW476" s="1"/>
      <c r="UX476" s="1"/>
      <c r="UY476" s="1"/>
      <c r="UZ476" s="1"/>
      <c r="VA476" s="1"/>
      <c r="VB476" s="1"/>
      <c r="VC476" s="1"/>
      <c r="VD476" s="1"/>
      <c r="VE476" s="1"/>
      <c r="VF476" s="1"/>
      <c r="VG476" s="1"/>
      <c r="VH476" s="1"/>
      <c r="VI476" s="1"/>
      <c r="VJ476" s="1"/>
      <c r="VK476" s="1"/>
      <c r="VL476" s="1"/>
      <c r="VM476" s="1"/>
      <c r="VN476" s="1"/>
      <c r="VO476" s="1"/>
      <c r="VP476" s="1"/>
      <c r="VQ476" s="1"/>
      <c r="VR476" s="1"/>
      <c r="VS476" s="1"/>
      <c r="VT476" s="1"/>
      <c r="VU476" s="1"/>
      <c r="VV476" s="1"/>
      <c r="VW476" s="1"/>
      <c r="VX476" s="1"/>
      <c r="VY476" s="1"/>
      <c r="VZ476" s="1"/>
      <c r="WA476" s="1"/>
      <c r="WB476" s="1"/>
      <c r="WC476" s="1"/>
      <c r="WD476" s="1"/>
      <c r="WE476" s="1"/>
      <c r="WF476" s="1"/>
      <c r="WG476" s="1"/>
      <c r="WH476" s="1"/>
      <c r="WI476" s="1"/>
      <c r="WJ476" s="1"/>
      <c r="WK476" s="1"/>
      <c r="WL476" s="1"/>
      <c r="WM476" s="1"/>
      <c r="WN476" s="1"/>
      <c r="WO476" s="1"/>
      <c r="WP476" s="1"/>
      <c r="WQ476" s="1"/>
      <c r="WR476" s="1"/>
      <c r="WS476" s="1"/>
      <c r="WT476" s="1"/>
      <c r="WU476" s="1"/>
      <c r="WV476" s="1"/>
      <c r="WW476" s="1"/>
      <c r="WX476" s="1"/>
      <c r="WY476" s="1"/>
      <c r="WZ476" s="1"/>
      <c r="XA476" s="1"/>
      <c r="XB476" s="1"/>
      <c r="XC476" s="1"/>
      <c r="XD476" s="1"/>
      <c r="XE476" s="1"/>
      <c r="XF476" s="1"/>
      <c r="XG476" s="1"/>
      <c r="XH476" s="1"/>
      <c r="XI476" s="1"/>
      <c r="XJ476" s="1"/>
      <c r="XK476" s="1"/>
      <c r="XL476" s="1"/>
      <c r="XM476" s="1"/>
      <c r="XN476" s="1"/>
      <c r="XO476" s="1"/>
      <c r="XP476" s="1"/>
      <c r="XQ476" s="1"/>
      <c r="XR476" s="1"/>
      <c r="XS476" s="1"/>
      <c r="XT476" s="1"/>
      <c r="XU476" s="1"/>
      <c r="XV476" s="1"/>
      <c r="XW476" s="1"/>
      <c r="XX476" s="1"/>
      <c r="XY476" s="1"/>
      <c r="XZ476" s="1"/>
      <c r="YA476" s="1"/>
      <c r="YB476" s="1"/>
      <c r="YC476" s="1"/>
      <c r="YD476" s="1"/>
      <c r="YE476" s="1"/>
      <c r="YF476" s="1"/>
      <c r="YG476" s="1"/>
      <c r="YH476" s="1"/>
      <c r="YI476" s="1"/>
      <c r="YJ476" s="1"/>
      <c r="YK476" s="1"/>
      <c r="YL476" s="1"/>
      <c r="YM476" s="1"/>
      <c r="YN476" s="1"/>
      <c r="YO476" s="1"/>
      <c r="YP476" s="1"/>
      <c r="YQ476" s="1"/>
      <c r="YR476" s="1"/>
      <c r="YS476" s="1"/>
      <c r="YT476" s="1"/>
      <c r="YU476" s="1"/>
      <c r="YV476" s="1"/>
      <c r="YW476" s="1"/>
      <c r="YX476" s="1"/>
      <c r="YY476" s="1"/>
      <c r="YZ476" s="1"/>
      <c r="ZA476" s="1"/>
      <c r="ZB476" s="1"/>
      <c r="ZC476" s="1"/>
      <c r="ZD476" s="1"/>
      <c r="ZE476" s="1"/>
      <c r="ZF476" s="1"/>
      <c r="ZG476" s="1"/>
      <c r="ZH476" s="1"/>
      <c r="ZI476" s="1"/>
      <c r="ZJ476" s="1"/>
      <c r="ZK476" s="1"/>
      <c r="ZL476" s="1"/>
      <c r="ZM476" s="1"/>
      <c r="ZN476" s="1"/>
      <c r="ZO476" s="1"/>
      <c r="ZP476" s="1"/>
      <c r="ZQ476" s="1"/>
      <c r="ZR476" s="1"/>
      <c r="ZS476" s="1"/>
      <c r="ZT476" s="1"/>
      <c r="ZU476" s="1"/>
      <c r="ZV476" s="1"/>
      <c r="ZW476" s="1"/>
      <c r="ZX476" s="1"/>
      <c r="ZY476" s="1"/>
      <c r="ZZ476" s="1"/>
      <c r="AAA476" s="1"/>
      <c r="AAB476" s="1"/>
      <c r="AAC476" s="1"/>
      <c r="AAD476" s="1"/>
      <c r="AAE476" s="1"/>
      <c r="AAF476" s="1"/>
      <c r="AAG476" s="1"/>
      <c r="AAH476" s="1"/>
      <c r="AAI476" s="1"/>
      <c r="AAJ476" s="1"/>
      <c r="AAK476" s="1"/>
      <c r="AAL476" s="1"/>
      <c r="AAM476" s="1"/>
      <c r="AAN476" s="1"/>
      <c r="AAO476" s="1"/>
      <c r="AAP476" s="1"/>
      <c r="AAQ476" s="1"/>
      <c r="AAR476" s="1"/>
      <c r="AAS476" s="1"/>
      <c r="AAT476" s="1"/>
      <c r="AAU476" s="1"/>
      <c r="AAV476" s="1"/>
      <c r="AAW476" s="1"/>
      <c r="AAX476" s="1"/>
      <c r="AAY476" s="1"/>
      <c r="AAZ476" s="1"/>
      <c r="ABA476" s="1"/>
      <c r="ABB476" s="1"/>
      <c r="ABC476" s="1"/>
      <c r="ABD476" s="1"/>
      <c r="ABE476" s="1"/>
      <c r="ABF476" s="1"/>
      <c r="ABG476" s="1"/>
      <c r="ABH476" s="1"/>
      <c r="ABI476" s="1"/>
      <c r="ABJ476" s="1"/>
      <c r="ABK476" s="1"/>
      <c r="ABL476" s="1"/>
      <c r="ABM476" s="1"/>
      <c r="ABN476" s="1"/>
      <c r="ABO476" s="1"/>
      <c r="ABP476" s="1"/>
      <c r="ABQ476" s="1"/>
      <c r="ABR476" s="1"/>
      <c r="ABS476" s="1"/>
      <c r="ABT476" s="1"/>
      <c r="ABU476" s="1"/>
      <c r="ABV476" s="1"/>
      <c r="ABW476" s="1"/>
      <c r="ABX476" s="1"/>
      <c r="ABY476" s="1"/>
      <c r="ABZ476" s="1"/>
      <c r="ACA476" s="1"/>
      <c r="ACB476" s="1"/>
      <c r="ACC476" s="1"/>
      <c r="ACD476" s="1"/>
      <c r="ACE476" s="1"/>
      <c r="ACF476" s="1"/>
      <c r="ACG476" s="1"/>
      <c r="ACH476" s="1"/>
      <c r="ACI476" s="1"/>
      <c r="ACJ476" s="1"/>
      <c r="ACK476" s="1"/>
      <c r="ACL476" s="1"/>
      <c r="ACM476" s="1"/>
      <c r="ACN476" s="1"/>
      <c r="ACO476" s="1"/>
      <c r="ACP476" s="1"/>
      <c r="ACQ476" s="1"/>
      <c r="ACR476" s="1"/>
      <c r="ACS476" s="1"/>
      <c r="ACT476" s="1"/>
      <c r="ACU476" s="1"/>
      <c r="ACV476" s="1"/>
      <c r="ACW476" s="1"/>
      <c r="ACX476" s="1"/>
      <c r="ACY476" s="1"/>
      <c r="ACZ476" s="1"/>
      <c r="ADA476" s="1"/>
      <c r="ADB476" s="1"/>
      <c r="ADC476" s="1"/>
      <c r="ADD476" s="1"/>
      <c r="ADE476" s="1"/>
      <c r="ADF476" s="1"/>
      <c r="ADG476" s="1"/>
      <c r="ADH476" s="1"/>
      <c r="ADI476" s="1"/>
      <c r="ADJ476" s="1"/>
      <c r="ADK476" s="1"/>
      <c r="ADL476" s="1"/>
      <c r="ADM476" s="1"/>
      <c r="ADN476" s="1"/>
      <c r="ADO476" s="1"/>
      <c r="ADP476" s="1"/>
      <c r="ADQ476" s="1"/>
      <c r="ADR476" s="1"/>
      <c r="ADS476" s="1"/>
      <c r="ADT476" s="1"/>
      <c r="ADU476" s="1"/>
      <c r="ADV476" s="1"/>
    </row>
    <row r="477" spans="1:802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/>
      <c r="YH477" s="1"/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  <c r="AAS477" s="1"/>
      <c r="AAT477" s="1"/>
      <c r="AAU477" s="1"/>
      <c r="AAV477" s="1"/>
      <c r="AAW477" s="1"/>
      <c r="AAX477" s="1"/>
      <c r="AAY477" s="1"/>
      <c r="AAZ477" s="1"/>
      <c r="ABA477" s="1"/>
      <c r="ABB477" s="1"/>
      <c r="ABC477" s="1"/>
      <c r="ABD477" s="1"/>
      <c r="ABE477" s="1"/>
      <c r="ABF477" s="1"/>
      <c r="ABG477" s="1"/>
      <c r="ABH477" s="1"/>
      <c r="ABI477" s="1"/>
      <c r="ABJ477" s="1"/>
      <c r="ABK477" s="1"/>
      <c r="ABL477" s="1"/>
      <c r="ABM477" s="1"/>
      <c r="ABN477" s="1"/>
      <c r="ABO477" s="1"/>
      <c r="ABP477" s="1"/>
      <c r="ABQ477" s="1"/>
      <c r="ABR477" s="1"/>
      <c r="ABS477" s="1"/>
      <c r="ABT477" s="1"/>
      <c r="ABU477" s="1"/>
      <c r="ABV477" s="1"/>
      <c r="ABW477" s="1"/>
      <c r="ABX477" s="1"/>
      <c r="ABY477" s="1"/>
      <c r="ABZ477" s="1"/>
      <c r="ACA477" s="1"/>
      <c r="ACB477" s="1"/>
      <c r="ACC477" s="1"/>
      <c r="ACD477" s="1"/>
      <c r="ACE477" s="1"/>
      <c r="ACF477" s="1"/>
      <c r="ACG477" s="1"/>
      <c r="ACH477" s="1"/>
      <c r="ACI477" s="1"/>
      <c r="ACJ477" s="1"/>
      <c r="ACK477" s="1"/>
      <c r="ACL477" s="1"/>
      <c r="ACM477" s="1"/>
      <c r="ACN477" s="1"/>
      <c r="ACO477" s="1"/>
      <c r="ACP477" s="1"/>
      <c r="ACQ477" s="1"/>
      <c r="ACR477" s="1"/>
      <c r="ACS477" s="1"/>
      <c r="ACT477" s="1"/>
      <c r="ACU477" s="1"/>
      <c r="ACV477" s="1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1"/>
      <c r="ADH477" s="1"/>
      <c r="ADI477" s="1"/>
      <c r="ADJ477" s="1"/>
      <c r="ADK477" s="1"/>
      <c r="ADL477" s="1"/>
      <c r="ADM477" s="1"/>
      <c r="ADN477" s="1"/>
      <c r="ADO477" s="1"/>
      <c r="ADP477" s="1"/>
      <c r="ADQ477" s="1"/>
      <c r="ADR477" s="1"/>
      <c r="ADS477" s="1"/>
      <c r="ADT477" s="1"/>
      <c r="ADU477" s="1"/>
      <c r="ADV477" s="1"/>
    </row>
    <row r="478" spans="1:802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1"/>
      <c r="XL478" s="1"/>
      <c r="XM478" s="1"/>
      <c r="XN478" s="1"/>
      <c r="XO478" s="1"/>
      <c r="XP478" s="1"/>
      <c r="XQ478" s="1"/>
      <c r="XR478" s="1"/>
      <c r="XS478" s="1"/>
      <c r="XT478" s="1"/>
      <c r="XU478" s="1"/>
      <c r="XV478" s="1"/>
      <c r="XW478" s="1"/>
      <c r="XX478" s="1"/>
      <c r="XY478" s="1"/>
      <c r="XZ478" s="1"/>
      <c r="YA478" s="1"/>
      <c r="YB478" s="1"/>
      <c r="YC478" s="1"/>
      <c r="YD478" s="1"/>
      <c r="YE478" s="1"/>
      <c r="YF478" s="1"/>
      <c r="YG478" s="1"/>
      <c r="YH478" s="1"/>
      <c r="YI478" s="1"/>
      <c r="YJ478" s="1"/>
      <c r="YK478" s="1"/>
      <c r="YL478" s="1"/>
      <c r="YM478" s="1"/>
      <c r="YN478" s="1"/>
      <c r="YO478" s="1"/>
      <c r="YP478" s="1"/>
      <c r="YQ478" s="1"/>
      <c r="YR478" s="1"/>
      <c r="YS478" s="1"/>
      <c r="YT478" s="1"/>
      <c r="YU478" s="1"/>
      <c r="YV478" s="1"/>
      <c r="YW478" s="1"/>
      <c r="YX478" s="1"/>
      <c r="YY478" s="1"/>
      <c r="YZ478" s="1"/>
      <c r="ZA478" s="1"/>
      <c r="ZB478" s="1"/>
      <c r="ZC478" s="1"/>
      <c r="ZD478" s="1"/>
      <c r="ZE478" s="1"/>
      <c r="ZF478" s="1"/>
      <c r="ZG478" s="1"/>
      <c r="ZH478" s="1"/>
      <c r="ZI478" s="1"/>
      <c r="ZJ478" s="1"/>
      <c r="ZK478" s="1"/>
      <c r="ZL478" s="1"/>
      <c r="ZM478" s="1"/>
      <c r="ZN478" s="1"/>
      <c r="ZO478" s="1"/>
      <c r="ZP478" s="1"/>
      <c r="ZQ478" s="1"/>
      <c r="ZR478" s="1"/>
      <c r="ZS478" s="1"/>
      <c r="ZT478" s="1"/>
      <c r="ZU478" s="1"/>
      <c r="ZV478" s="1"/>
      <c r="ZW478" s="1"/>
      <c r="ZX478" s="1"/>
      <c r="ZY478" s="1"/>
      <c r="ZZ478" s="1"/>
      <c r="AAA478" s="1"/>
      <c r="AAB478" s="1"/>
      <c r="AAC478" s="1"/>
      <c r="AAD478" s="1"/>
      <c r="AAE478" s="1"/>
      <c r="AAF478" s="1"/>
      <c r="AAG478" s="1"/>
      <c r="AAH478" s="1"/>
      <c r="AAI478" s="1"/>
      <c r="AAJ478" s="1"/>
      <c r="AAK478" s="1"/>
      <c r="AAL478" s="1"/>
      <c r="AAM478" s="1"/>
      <c r="AAN478" s="1"/>
      <c r="AAO478" s="1"/>
      <c r="AAP478" s="1"/>
      <c r="AAQ478" s="1"/>
      <c r="AAR478" s="1"/>
      <c r="AAS478" s="1"/>
      <c r="AAT478" s="1"/>
      <c r="AAU478" s="1"/>
      <c r="AAV478" s="1"/>
      <c r="AAW478" s="1"/>
      <c r="AAX478" s="1"/>
      <c r="AAY478" s="1"/>
      <c r="AAZ478" s="1"/>
      <c r="ABA478" s="1"/>
      <c r="ABB478" s="1"/>
      <c r="ABC478" s="1"/>
      <c r="ABD478" s="1"/>
      <c r="ABE478" s="1"/>
      <c r="ABF478" s="1"/>
      <c r="ABG478" s="1"/>
      <c r="ABH478" s="1"/>
      <c r="ABI478" s="1"/>
      <c r="ABJ478" s="1"/>
      <c r="ABK478" s="1"/>
      <c r="ABL478" s="1"/>
      <c r="ABM478" s="1"/>
      <c r="ABN478" s="1"/>
      <c r="ABO478" s="1"/>
      <c r="ABP478" s="1"/>
      <c r="ABQ478" s="1"/>
      <c r="ABR478" s="1"/>
      <c r="ABS478" s="1"/>
      <c r="ABT478" s="1"/>
      <c r="ABU478" s="1"/>
      <c r="ABV478" s="1"/>
      <c r="ABW478" s="1"/>
      <c r="ABX478" s="1"/>
      <c r="ABY478" s="1"/>
      <c r="ABZ478" s="1"/>
      <c r="ACA478" s="1"/>
      <c r="ACB478" s="1"/>
      <c r="ACC478" s="1"/>
      <c r="ACD478" s="1"/>
      <c r="ACE478" s="1"/>
      <c r="ACF478" s="1"/>
      <c r="ACG478" s="1"/>
      <c r="ACH478" s="1"/>
      <c r="ACI478" s="1"/>
      <c r="ACJ478" s="1"/>
      <c r="ACK478" s="1"/>
      <c r="ACL478" s="1"/>
      <c r="ACM478" s="1"/>
      <c r="ACN478" s="1"/>
      <c r="ACO478" s="1"/>
      <c r="ACP478" s="1"/>
      <c r="ACQ478" s="1"/>
      <c r="ACR478" s="1"/>
      <c r="ACS478" s="1"/>
      <c r="ACT478" s="1"/>
      <c r="ACU478" s="1"/>
      <c r="ACV478" s="1"/>
      <c r="ACW478" s="1"/>
      <c r="ACX478" s="1"/>
      <c r="ACY478" s="1"/>
      <c r="ACZ478" s="1"/>
      <c r="ADA478" s="1"/>
      <c r="ADB478" s="1"/>
      <c r="ADC478" s="1"/>
      <c r="ADD478" s="1"/>
      <c r="ADE478" s="1"/>
      <c r="ADF478" s="1"/>
      <c r="ADG478" s="1"/>
      <c r="ADH478" s="1"/>
      <c r="ADI478" s="1"/>
      <c r="ADJ478" s="1"/>
      <c r="ADK478" s="1"/>
      <c r="ADL478" s="1"/>
      <c r="ADM478" s="1"/>
      <c r="ADN478" s="1"/>
      <c r="ADO478" s="1"/>
      <c r="ADP478" s="1"/>
      <c r="ADQ478" s="1"/>
      <c r="ADR478" s="1"/>
      <c r="ADS478" s="1"/>
      <c r="ADT478" s="1"/>
      <c r="ADU478" s="1"/>
      <c r="ADV478" s="1"/>
    </row>
    <row r="479" spans="1:802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  <c r="UX479" s="1"/>
      <c r="UY479" s="1"/>
      <c r="UZ479" s="1"/>
      <c r="VA479" s="1"/>
      <c r="VB479" s="1"/>
      <c r="VC479" s="1"/>
      <c r="VD479" s="1"/>
      <c r="VE479" s="1"/>
      <c r="VF479" s="1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/>
      <c r="YH479" s="1"/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/>
      <c r="ZO479" s="1"/>
      <c r="ZP479" s="1"/>
      <c r="ZQ479" s="1"/>
      <c r="ZR479" s="1"/>
      <c r="ZS479" s="1"/>
      <c r="ZT479" s="1"/>
      <c r="ZU479" s="1"/>
      <c r="ZV479" s="1"/>
      <c r="ZW479" s="1"/>
      <c r="ZX479" s="1"/>
      <c r="ZY479" s="1"/>
      <c r="ZZ479" s="1"/>
      <c r="AAA479" s="1"/>
      <c r="AAB479" s="1"/>
      <c r="AAC479" s="1"/>
      <c r="AAD479" s="1"/>
      <c r="AAE479" s="1"/>
      <c r="AAF479" s="1"/>
      <c r="AAG479" s="1"/>
      <c r="AAH479" s="1"/>
      <c r="AAI479" s="1"/>
      <c r="AAJ479" s="1"/>
      <c r="AAK479" s="1"/>
      <c r="AAL479" s="1"/>
      <c r="AAM479" s="1"/>
      <c r="AAN479" s="1"/>
      <c r="AAO479" s="1"/>
      <c r="AAP479" s="1"/>
      <c r="AAQ479" s="1"/>
      <c r="AAR479" s="1"/>
      <c r="AAS479" s="1"/>
      <c r="AAT479" s="1"/>
      <c r="AAU479" s="1"/>
      <c r="AAV479" s="1"/>
      <c r="AAW479" s="1"/>
      <c r="AAX479" s="1"/>
      <c r="AAY479" s="1"/>
      <c r="AAZ479" s="1"/>
      <c r="ABA479" s="1"/>
      <c r="ABB479" s="1"/>
      <c r="ABC479" s="1"/>
      <c r="ABD479" s="1"/>
      <c r="ABE479" s="1"/>
      <c r="ABF479" s="1"/>
      <c r="ABG479" s="1"/>
      <c r="ABH479" s="1"/>
      <c r="ABI479" s="1"/>
      <c r="ABJ479" s="1"/>
      <c r="ABK479" s="1"/>
      <c r="ABL479" s="1"/>
      <c r="ABM479" s="1"/>
      <c r="ABN479" s="1"/>
      <c r="ABO479" s="1"/>
      <c r="ABP479" s="1"/>
      <c r="ABQ479" s="1"/>
      <c r="ABR479" s="1"/>
      <c r="ABS479" s="1"/>
      <c r="ABT479" s="1"/>
      <c r="ABU479" s="1"/>
      <c r="ABV479" s="1"/>
      <c r="ABW479" s="1"/>
      <c r="ABX479" s="1"/>
      <c r="ABY479" s="1"/>
      <c r="ABZ479" s="1"/>
      <c r="ACA479" s="1"/>
      <c r="ACB479" s="1"/>
      <c r="ACC479" s="1"/>
      <c r="ACD479" s="1"/>
      <c r="ACE479" s="1"/>
      <c r="ACF479" s="1"/>
      <c r="ACG479" s="1"/>
      <c r="ACH479" s="1"/>
      <c r="ACI479" s="1"/>
      <c r="ACJ479" s="1"/>
      <c r="ACK479" s="1"/>
      <c r="ACL479" s="1"/>
      <c r="ACM479" s="1"/>
      <c r="ACN479" s="1"/>
      <c r="ACO479" s="1"/>
      <c r="ACP479" s="1"/>
      <c r="ACQ479" s="1"/>
      <c r="ACR479" s="1"/>
      <c r="ACS479" s="1"/>
      <c r="ACT479" s="1"/>
      <c r="ACU479" s="1"/>
      <c r="ACV479" s="1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1"/>
      <c r="ADH479" s="1"/>
      <c r="ADI479" s="1"/>
      <c r="ADJ479" s="1"/>
      <c r="ADK479" s="1"/>
      <c r="ADL479" s="1"/>
      <c r="ADM479" s="1"/>
      <c r="ADN479" s="1"/>
      <c r="ADO479" s="1"/>
      <c r="ADP479" s="1"/>
      <c r="ADQ479" s="1"/>
      <c r="ADR479" s="1"/>
      <c r="ADS479" s="1"/>
      <c r="ADT479" s="1"/>
      <c r="ADU479" s="1"/>
      <c r="ADV479" s="1"/>
    </row>
    <row r="480" spans="1:802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/>
      <c r="YH480" s="1"/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/>
      <c r="ZO480" s="1"/>
      <c r="ZP480" s="1"/>
      <c r="ZQ480" s="1"/>
      <c r="ZR480" s="1"/>
      <c r="ZS480" s="1"/>
      <c r="ZT480" s="1"/>
      <c r="ZU480" s="1"/>
      <c r="ZV480" s="1"/>
      <c r="ZW480" s="1"/>
      <c r="ZX480" s="1"/>
      <c r="ZY480" s="1"/>
      <c r="ZZ480" s="1"/>
      <c r="AAA480" s="1"/>
      <c r="AAB480" s="1"/>
      <c r="AAC480" s="1"/>
      <c r="AAD480" s="1"/>
      <c r="AAE480" s="1"/>
      <c r="AAF480" s="1"/>
      <c r="AAG480" s="1"/>
      <c r="AAH480" s="1"/>
      <c r="AAI480" s="1"/>
      <c r="AAJ480" s="1"/>
      <c r="AAK480" s="1"/>
      <c r="AAL480" s="1"/>
      <c r="AAM480" s="1"/>
      <c r="AAN480" s="1"/>
      <c r="AAO480" s="1"/>
      <c r="AAP480" s="1"/>
      <c r="AAQ480" s="1"/>
      <c r="AAR480" s="1"/>
      <c r="AAS480" s="1"/>
      <c r="AAT480" s="1"/>
      <c r="AAU480" s="1"/>
      <c r="AAV480" s="1"/>
      <c r="AAW480" s="1"/>
      <c r="AAX480" s="1"/>
      <c r="AAY480" s="1"/>
      <c r="AAZ480" s="1"/>
      <c r="ABA480" s="1"/>
      <c r="ABB480" s="1"/>
      <c r="ABC480" s="1"/>
      <c r="ABD480" s="1"/>
      <c r="ABE480" s="1"/>
      <c r="ABF480" s="1"/>
      <c r="ABG480" s="1"/>
      <c r="ABH480" s="1"/>
      <c r="ABI480" s="1"/>
      <c r="ABJ480" s="1"/>
      <c r="ABK480" s="1"/>
      <c r="ABL480" s="1"/>
      <c r="ABM480" s="1"/>
      <c r="ABN480" s="1"/>
      <c r="ABO480" s="1"/>
      <c r="ABP480" s="1"/>
      <c r="ABQ480" s="1"/>
      <c r="ABR480" s="1"/>
      <c r="ABS480" s="1"/>
      <c r="ABT480" s="1"/>
      <c r="ABU480" s="1"/>
      <c r="ABV480" s="1"/>
      <c r="ABW480" s="1"/>
      <c r="ABX480" s="1"/>
      <c r="ABY480" s="1"/>
      <c r="ABZ480" s="1"/>
      <c r="ACA480" s="1"/>
      <c r="ACB480" s="1"/>
      <c r="ACC480" s="1"/>
      <c r="ACD480" s="1"/>
      <c r="ACE480" s="1"/>
      <c r="ACF480" s="1"/>
      <c r="ACG480" s="1"/>
      <c r="ACH480" s="1"/>
      <c r="ACI480" s="1"/>
      <c r="ACJ480" s="1"/>
      <c r="ACK480" s="1"/>
      <c r="ACL480" s="1"/>
      <c r="ACM480" s="1"/>
      <c r="ACN480" s="1"/>
      <c r="ACO480" s="1"/>
      <c r="ACP480" s="1"/>
      <c r="ACQ480" s="1"/>
      <c r="ACR480" s="1"/>
      <c r="ACS480" s="1"/>
      <c r="ACT480" s="1"/>
      <c r="ACU480" s="1"/>
      <c r="ACV480" s="1"/>
      <c r="ACW480" s="1"/>
      <c r="ACX480" s="1"/>
      <c r="ACY480" s="1"/>
      <c r="ACZ480" s="1"/>
      <c r="ADA480" s="1"/>
      <c r="ADB480" s="1"/>
      <c r="ADC480" s="1"/>
      <c r="ADD480" s="1"/>
      <c r="ADE480" s="1"/>
      <c r="ADF480" s="1"/>
      <c r="ADG480" s="1"/>
      <c r="ADH480" s="1"/>
      <c r="ADI480" s="1"/>
      <c r="ADJ480" s="1"/>
      <c r="ADK480" s="1"/>
      <c r="ADL480" s="1"/>
      <c r="ADM480" s="1"/>
      <c r="ADN480" s="1"/>
      <c r="ADO480" s="1"/>
      <c r="ADP480" s="1"/>
      <c r="ADQ480" s="1"/>
      <c r="ADR480" s="1"/>
      <c r="ADS480" s="1"/>
      <c r="ADT480" s="1"/>
      <c r="ADU480" s="1"/>
      <c r="ADV480" s="1"/>
    </row>
    <row r="481" spans="1:802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  <c r="UX481" s="1"/>
      <c r="UY481" s="1"/>
      <c r="UZ481" s="1"/>
      <c r="VA481" s="1"/>
      <c r="VB481" s="1"/>
      <c r="VC481" s="1"/>
      <c r="VD481" s="1"/>
      <c r="VE481" s="1"/>
      <c r="VF481" s="1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/>
      <c r="ZO481" s="1"/>
      <c r="ZP481" s="1"/>
      <c r="ZQ481" s="1"/>
      <c r="ZR481" s="1"/>
      <c r="ZS481" s="1"/>
      <c r="ZT481" s="1"/>
      <c r="ZU481" s="1"/>
      <c r="ZV481" s="1"/>
      <c r="ZW481" s="1"/>
      <c r="ZX481" s="1"/>
      <c r="ZY481" s="1"/>
      <c r="ZZ481" s="1"/>
      <c r="AAA481" s="1"/>
      <c r="AAB481" s="1"/>
      <c r="AAC481" s="1"/>
      <c r="AAD481" s="1"/>
      <c r="AAE481" s="1"/>
      <c r="AAF481" s="1"/>
      <c r="AAG481" s="1"/>
      <c r="AAH481" s="1"/>
      <c r="AAI481" s="1"/>
      <c r="AAJ481" s="1"/>
      <c r="AAK481" s="1"/>
      <c r="AAL481" s="1"/>
      <c r="AAM481" s="1"/>
      <c r="AAN481" s="1"/>
      <c r="AAO481" s="1"/>
      <c r="AAP481" s="1"/>
      <c r="AAQ481" s="1"/>
      <c r="AAR481" s="1"/>
      <c r="AAS481" s="1"/>
      <c r="AAT481" s="1"/>
      <c r="AAU481" s="1"/>
      <c r="AAV481" s="1"/>
      <c r="AAW481" s="1"/>
      <c r="AAX481" s="1"/>
      <c r="AAY481" s="1"/>
      <c r="AAZ481" s="1"/>
      <c r="ABA481" s="1"/>
      <c r="ABB481" s="1"/>
      <c r="ABC481" s="1"/>
      <c r="ABD481" s="1"/>
      <c r="ABE481" s="1"/>
      <c r="ABF481" s="1"/>
      <c r="ABG481" s="1"/>
      <c r="ABH481" s="1"/>
      <c r="ABI481" s="1"/>
      <c r="ABJ481" s="1"/>
      <c r="ABK481" s="1"/>
      <c r="ABL481" s="1"/>
      <c r="ABM481" s="1"/>
      <c r="ABN481" s="1"/>
      <c r="ABO481" s="1"/>
      <c r="ABP481" s="1"/>
      <c r="ABQ481" s="1"/>
      <c r="ABR481" s="1"/>
      <c r="ABS481" s="1"/>
      <c r="ABT481" s="1"/>
      <c r="ABU481" s="1"/>
      <c r="ABV481" s="1"/>
      <c r="ABW481" s="1"/>
      <c r="ABX481" s="1"/>
      <c r="ABY481" s="1"/>
      <c r="ABZ481" s="1"/>
      <c r="ACA481" s="1"/>
      <c r="ACB481" s="1"/>
      <c r="ACC481" s="1"/>
      <c r="ACD481" s="1"/>
      <c r="ACE481" s="1"/>
      <c r="ACF481" s="1"/>
      <c r="ACG481" s="1"/>
      <c r="ACH481" s="1"/>
      <c r="ACI481" s="1"/>
      <c r="ACJ481" s="1"/>
      <c r="ACK481" s="1"/>
      <c r="ACL481" s="1"/>
      <c r="ACM481" s="1"/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s="1"/>
      <c r="ADM481" s="1"/>
      <c r="ADN481" s="1"/>
      <c r="ADO481" s="1"/>
      <c r="ADP481" s="1"/>
      <c r="ADQ481" s="1"/>
      <c r="ADR481" s="1"/>
      <c r="ADS481" s="1"/>
      <c r="ADT481" s="1"/>
      <c r="ADU481" s="1"/>
      <c r="ADV481" s="1"/>
    </row>
    <row r="482" spans="1:802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</row>
    <row r="483" spans="1:802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  <c r="RA483" s="1"/>
      <c r="RB483" s="1"/>
      <c r="RC483" s="1"/>
      <c r="RD483" s="1"/>
      <c r="RE483" s="1"/>
      <c r="RF483" s="1"/>
      <c r="RG483" s="1"/>
      <c r="RH483" s="1"/>
      <c r="RI483" s="1"/>
      <c r="RJ483" s="1"/>
      <c r="RK483" s="1"/>
      <c r="RL483" s="1"/>
      <c r="RM483" s="1"/>
      <c r="RN483" s="1"/>
      <c r="RO483" s="1"/>
      <c r="RP483" s="1"/>
      <c r="RQ483" s="1"/>
      <c r="RR483" s="1"/>
      <c r="RS483" s="1"/>
      <c r="RT483" s="1"/>
      <c r="RU483" s="1"/>
      <c r="RV483" s="1"/>
      <c r="RW483" s="1"/>
      <c r="RX483" s="1"/>
      <c r="RY483" s="1"/>
      <c r="RZ483" s="1"/>
      <c r="SA483" s="1"/>
      <c r="SB483" s="1"/>
      <c r="SC483" s="1"/>
      <c r="SD483" s="1"/>
      <c r="SE483" s="1"/>
      <c r="SF483" s="1"/>
      <c r="SG483" s="1"/>
      <c r="SH483" s="1"/>
      <c r="SI483" s="1"/>
      <c r="SJ483" s="1"/>
      <c r="SK483" s="1"/>
      <c r="SL483" s="1"/>
      <c r="SM483" s="1"/>
      <c r="SN483" s="1"/>
      <c r="SO483" s="1"/>
      <c r="SP483" s="1"/>
      <c r="SQ483" s="1"/>
      <c r="SR483" s="1"/>
      <c r="SS483" s="1"/>
      <c r="ST483" s="1"/>
      <c r="SU483" s="1"/>
      <c r="SV483" s="1"/>
      <c r="SW483" s="1"/>
      <c r="SX483" s="1"/>
      <c r="SY483" s="1"/>
      <c r="SZ483" s="1"/>
      <c r="TA483" s="1"/>
      <c r="TB483" s="1"/>
      <c r="TC483" s="1"/>
      <c r="TD483" s="1"/>
      <c r="TE483" s="1"/>
      <c r="TF483" s="1"/>
      <c r="TG483" s="1"/>
      <c r="TH483" s="1"/>
      <c r="TI483" s="1"/>
      <c r="TJ483" s="1"/>
      <c r="TK483" s="1"/>
      <c r="TL483" s="1"/>
      <c r="TM483" s="1"/>
      <c r="TN483" s="1"/>
      <c r="TO483" s="1"/>
      <c r="TP483" s="1"/>
      <c r="TQ483" s="1"/>
      <c r="TR483" s="1"/>
      <c r="TS483" s="1"/>
      <c r="TT483" s="1"/>
      <c r="TU483" s="1"/>
      <c r="TV483" s="1"/>
      <c r="TW483" s="1"/>
      <c r="TX483" s="1"/>
      <c r="TY483" s="1"/>
      <c r="TZ483" s="1"/>
      <c r="UA483" s="1"/>
      <c r="UB483" s="1"/>
      <c r="UC483" s="1"/>
      <c r="UD483" s="1"/>
      <c r="UE483" s="1"/>
      <c r="UF483" s="1"/>
      <c r="UG483" s="1"/>
      <c r="UH483" s="1"/>
      <c r="UI483" s="1"/>
      <c r="UJ483" s="1"/>
      <c r="UK483" s="1"/>
      <c r="UL483" s="1"/>
      <c r="UM483" s="1"/>
      <c r="UN483" s="1"/>
      <c r="UO483" s="1"/>
      <c r="UP483" s="1"/>
      <c r="UQ483" s="1"/>
      <c r="UR483" s="1"/>
      <c r="US483" s="1"/>
      <c r="UT483" s="1"/>
      <c r="UU483" s="1"/>
      <c r="UV483" s="1"/>
      <c r="UW483" s="1"/>
      <c r="UX483" s="1"/>
      <c r="UY483" s="1"/>
      <c r="UZ483" s="1"/>
      <c r="VA483" s="1"/>
      <c r="VB483" s="1"/>
      <c r="VC483" s="1"/>
      <c r="VD483" s="1"/>
      <c r="VE483" s="1"/>
      <c r="VF483" s="1"/>
      <c r="VG483" s="1"/>
      <c r="VH483" s="1"/>
      <c r="VI483" s="1"/>
      <c r="VJ483" s="1"/>
      <c r="VK483" s="1"/>
      <c r="VL483" s="1"/>
      <c r="VM483" s="1"/>
      <c r="VN483" s="1"/>
      <c r="VO483" s="1"/>
      <c r="VP483" s="1"/>
      <c r="VQ483" s="1"/>
      <c r="VR483" s="1"/>
      <c r="VS483" s="1"/>
      <c r="VT483" s="1"/>
      <c r="VU483" s="1"/>
      <c r="VV483" s="1"/>
      <c r="VW483" s="1"/>
      <c r="VX483" s="1"/>
      <c r="VY483" s="1"/>
      <c r="VZ483" s="1"/>
      <c r="WA483" s="1"/>
      <c r="WB483" s="1"/>
      <c r="WC483" s="1"/>
      <c r="WD483" s="1"/>
      <c r="WE483" s="1"/>
      <c r="WF483" s="1"/>
      <c r="WG483" s="1"/>
      <c r="WH483" s="1"/>
      <c r="WI483" s="1"/>
      <c r="WJ483" s="1"/>
      <c r="WK483" s="1"/>
      <c r="WL483" s="1"/>
      <c r="WM483" s="1"/>
      <c r="WN483" s="1"/>
      <c r="WO483" s="1"/>
      <c r="WP483" s="1"/>
      <c r="WQ483" s="1"/>
      <c r="WR483" s="1"/>
      <c r="WS483" s="1"/>
      <c r="WT483" s="1"/>
      <c r="WU483" s="1"/>
      <c r="WV483" s="1"/>
      <c r="WW483" s="1"/>
      <c r="WX483" s="1"/>
      <c r="WY483" s="1"/>
      <c r="WZ483" s="1"/>
      <c r="XA483" s="1"/>
      <c r="XB483" s="1"/>
      <c r="XC483" s="1"/>
      <c r="XD483" s="1"/>
      <c r="XE483" s="1"/>
      <c r="XF483" s="1"/>
      <c r="XG483" s="1"/>
      <c r="XH483" s="1"/>
      <c r="XI483" s="1"/>
      <c r="XJ483" s="1"/>
      <c r="XK483" s="1"/>
      <c r="XL483" s="1"/>
      <c r="XM483" s="1"/>
      <c r="XN483" s="1"/>
      <c r="XO483" s="1"/>
      <c r="XP483" s="1"/>
      <c r="XQ483" s="1"/>
      <c r="XR483" s="1"/>
      <c r="XS483" s="1"/>
      <c r="XT483" s="1"/>
      <c r="XU483" s="1"/>
      <c r="XV483" s="1"/>
      <c r="XW483" s="1"/>
      <c r="XX483" s="1"/>
      <c r="XY483" s="1"/>
      <c r="XZ483" s="1"/>
      <c r="YA483" s="1"/>
      <c r="YB483" s="1"/>
      <c r="YC483" s="1"/>
      <c r="YD483" s="1"/>
      <c r="YE483" s="1"/>
      <c r="YF483" s="1"/>
      <c r="YG483" s="1"/>
      <c r="YH483" s="1"/>
      <c r="YI483" s="1"/>
      <c r="YJ483" s="1"/>
      <c r="YK483" s="1"/>
      <c r="YL483" s="1"/>
      <c r="YM483" s="1"/>
      <c r="YN483" s="1"/>
      <c r="YO483" s="1"/>
      <c r="YP483" s="1"/>
      <c r="YQ483" s="1"/>
      <c r="YR483" s="1"/>
      <c r="YS483" s="1"/>
      <c r="YT483" s="1"/>
      <c r="YU483" s="1"/>
      <c r="YV483" s="1"/>
      <c r="YW483" s="1"/>
      <c r="YX483" s="1"/>
      <c r="YY483" s="1"/>
      <c r="YZ483" s="1"/>
      <c r="ZA483" s="1"/>
      <c r="ZB483" s="1"/>
      <c r="ZC483" s="1"/>
      <c r="ZD483" s="1"/>
      <c r="ZE483" s="1"/>
      <c r="ZF483" s="1"/>
      <c r="ZG483" s="1"/>
      <c r="ZH483" s="1"/>
      <c r="ZI483" s="1"/>
      <c r="ZJ483" s="1"/>
      <c r="ZK483" s="1"/>
      <c r="ZL483" s="1"/>
      <c r="ZM483" s="1"/>
      <c r="ZN483" s="1"/>
      <c r="ZO483" s="1"/>
      <c r="ZP483" s="1"/>
      <c r="ZQ483" s="1"/>
      <c r="ZR483" s="1"/>
      <c r="ZS483" s="1"/>
      <c r="ZT483" s="1"/>
      <c r="ZU483" s="1"/>
      <c r="ZV483" s="1"/>
      <c r="ZW483" s="1"/>
      <c r="ZX483" s="1"/>
      <c r="ZY483" s="1"/>
      <c r="ZZ483" s="1"/>
      <c r="AAA483" s="1"/>
      <c r="AAB483" s="1"/>
      <c r="AAC483" s="1"/>
      <c r="AAD483" s="1"/>
      <c r="AAE483" s="1"/>
      <c r="AAF483" s="1"/>
      <c r="AAG483" s="1"/>
      <c r="AAH483" s="1"/>
      <c r="AAI483" s="1"/>
      <c r="AAJ483" s="1"/>
      <c r="AAK483" s="1"/>
      <c r="AAL483" s="1"/>
      <c r="AAM483" s="1"/>
      <c r="AAN483" s="1"/>
      <c r="AAO483" s="1"/>
      <c r="AAP483" s="1"/>
      <c r="AAQ483" s="1"/>
      <c r="AAR483" s="1"/>
      <c r="AAS483" s="1"/>
      <c r="AAT483" s="1"/>
      <c r="AAU483" s="1"/>
      <c r="AAV483" s="1"/>
      <c r="AAW483" s="1"/>
      <c r="AAX483" s="1"/>
      <c r="AAY483" s="1"/>
      <c r="AAZ483" s="1"/>
      <c r="ABA483" s="1"/>
      <c r="ABB483" s="1"/>
      <c r="ABC483" s="1"/>
      <c r="ABD483" s="1"/>
      <c r="ABE483" s="1"/>
      <c r="ABF483" s="1"/>
      <c r="ABG483" s="1"/>
      <c r="ABH483" s="1"/>
      <c r="ABI483" s="1"/>
      <c r="ABJ483" s="1"/>
      <c r="ABK483" s="1"/>
      <c r="ABL483" s="1"/>
      <c r="ABM483" s="1"/>
      <c r="ABN483" s="1"/>
      <c r="ABO483" s="1"/>
      <c r="ABP483" s="1"/>
      <c r="ABQ483" s="1"/>
      <c r="ABR483" s="1"/>
      <c r="ABS483" s="1"/>
      <c r="ABT483" s="1"/>
      <c r="ABU483" s="1"/>
      <c r="ABV483" s="1"/>
      <c r="ABW483" s="1"/>
      <c r="ABX483" s="1"/>
      <c r="ABY483" s="1"/>
      <c r="ABZ483" s="1"/>
      <c r="ACA483" s="1"/>
      <c r="ACB483" s="1"/>
      <c r="ACC483" s="1"/>
      <c r="ACD483" s="1"/>
      <c r="ACE483" s="1"/>
      <c r="ACF483" s="1"/>
      <c r="ACG483" s="1"/>
      <c r="ACH483" s="1"/>
      <c r="ACI483" s="1"/>
      <c r="ACJ483" s="1"/>
      <c r="ACK483" s="1"/>
      <c r="ACL483" s="1"/>
      <c r="ACM483" s="1"/>
      <c r="ACN483" s="1"/>
      <c r="ACO483" s="1"/>
      <c r="ACP483" s="1"/>
      <c r="ACQ483" s="1"/>
      <c r="ACR483" s="1"/>
      <c r="ACS483" s="1"/>
      <c r="ACT483" s="1"/>
      <c r="ACU483" s="1"/>
      <c r="ACV483" s="1"/>
      <c r="ACW483" s="1"/>
      <c r="ACX483" s="1"/>
      <c r="ACY483" s="1"/>
      <c r="ACZ483" s="1"/>
      <c r="ADA483" s="1"/>
      <c r="ADB483" s="1"/>
      <c r="ADC483" s="1"/>
      <c r="ADD483" s="1"/>
      <c r="ADE483" s="1"/>
      <c r="ADF483" s="1"/>
      <c r="ADG483" s="1"/>
      <c r="ADH483" s="1"/>
      <c r="ADI483" s="1"/>
      <c r="ADJ483" s="1"/>
      <c r="ADK483" s="1"/>
      <c r="ADL483" s="1"/>
      <c r="ADM483" s="1"/>
      <c r="ADN483" s="1"/>
      <c r="ADO483" s="1"/>
      <c r="ADP483" s="1"/>
      <c r="ADQ483" s="1"/>
      <c r="ADR483" s="1"/>
      <c r="ADS483" s="1"/>
      <c r="ADT483" s="1"/>
      <c r="ADU483" s="1"/>
      <c r="ADV483" s="1"/>
    </row>
    <row r="484" spans="1:802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/>
      <c r="RA484" s="1"/>
      <c r="RB484" s="1"/>
      <c r="RC484" s="1"/>
      <c r="RD484" s="1"/>
      <c r="RE484" s="1"/>
      <c r="RF484" s="1"/>
      <c r="RG484" s="1"/>
      <c r="RH484" s="1"/>
      <c r="RI484" s="1"/>
      <c r="RJ484" s="1"/>
      <c r="RK484" s="1"/>
      <c r="RL484" s="1"/>
      <c r="RM484" s="1"/>
      <c r="RN484" s="1"/>
      <c r="RO484" s="1"/>
      <c r="RP484" s="1"/>
      <c r="RQ484" s="1"/>
      <c r="RR484" s="1"/>
      <c r="RS484" s="1"/>
      <c r="RT484" s="1"/>
      <c r="RU484" s="1"/>
      <c r="RV484" s="1"/>
      <c r="RW484" s="1"/>
      <c r="RX484" s="1"/>
      <c r="RY484" s="1"/>
      <c r="RZ484" s="1"/>
      <c r="SA484" s="1"/>
      <c r="SB484" s="1"/>
      <c r="SC484" s="1"/>
      <c r="SD484" s="1"/>
      <c r="SE484" s="1"/>
      <c r="SF484" s="1"/>
      <c r="SG484" s="1"/>
      <c r="SH484" s="1"/>
      <c r="SI484" s="1"/>
      <c r="SJ484" s="1"/>
      <c r="SK484" s="1"/>
      <c r="SL484" s="1"/>
      <c r="SM484" s="1"/>
      <c r="SN484" s="1"/>
      <c r="SO484" s="1"/>
      <c r="SP484" s="1"/>
      <c r="SQ484" s="1"/>
      <c r="SR484" s="1"/>
      <c r="SS484" s="1"/>
      <c r="ST484" s="1"/>
      <c r="SU484" s="1"/>
      <c r="SV484" s="1"/>
      <c r="SW484" s="1"/>
      <c r="SX484" s="1"/>
      <c r="SY484" s="1"/>
      <c r="SZ484" s="1"/>
      <c r="TA484" s="1"/>
      <c r="TB484" s="1"/>
      <c r="TC484" s="1"/>
      <c r="TD484" s="1"/>
      <c r="TE484" s="1"/>
      <c r="TF484" s="1"/>
      <c r="TG484" s="1"/>
      <c r="TH484" s="1"/>
      <c r="TI484" s="1"/>
      <c r="TJ484" s="1"/>
      <c r="TK484" s="1"/>
      <c r="TL484" s="1"/>
      <c r="TM484" s="1"/>
      <c r="TN484" s="1"/>
      <c r="TO484" s="1"/>
      <c r="TP484" s="1"/>
      <c r="TQ484" s="1"/>
      <c r="TR484" s="1"/>
      <c r="TS484" s="1"/>
      <c r="TT484" s="1"/>
      <c r="TU484" s="1"/>
      <c r="TV484" s="1"/>
      <c r="TW484" s="1"/>
      <c r="TX484" s="1"/>
      <c r="TY484" s="1"/>
      <c r="TZ484" s="1"/>
      <c r="UA484" s="1"/>
      <c r="UB484" s="1"/>
      <c r="UC484" s="1"/>
      <c r="UD484" s="1"/>
      <c r="UE484" s="1"/>
      <c r="UF484" s="1"/>
      <c r="UG484" s="1"/>
      <c r="UH484" s="1"/>
      <c r="UI484" s="1"/>
      <c r="UJ484" s="1"/>
      <c r="UK484" s="1"/>
      <c r="UL484" s="1"/>
      <c r="UM484" s="1"/>
      <c r="UN484" s="1"/>
      <c r="UO484" s="1"/>
      <c r="UP484" s="1"/>
      <c r="UQ484" s="1"/>
      <c r="UR484" s="1"/>
      <c r="US484" s="1"/>
      <c r="UT484" s="1"/>
      <c r="UU484" s="1"/>
      <c r="UV484" s="1"/>
      <c r="UW484" s="1"/>
      <c r="UX484" s="1"/>
      <c r="UY484" s="1"/>
      <c r="UZ484" s="1"/>
      <c r="VA484" s="1"/>
      <c r="VB484" s="1"/>
      <c r="VC484" s="1"/>
      <c r="VD484" s="1"/>
      <c r="VE484" s="1"/>
      <c r="VF484" s="1"/>
      <c r="VG484" s="1"/>
      <c r="VH484" s="1"/>
      <c r="VI484" s="1"/>
      <c r="VJ484" s="1"/>
      <c r="VK484" s="1"/>
      <c r="VL484" s="1"/>
      <c r="VM484" s="1"/>
      <c r="VN484" s="1"/>
      <c r="VO484" s="1"/>
      <c r="VP484" s="1"/>
      <c r="VQ484" s="1"/>
      <c r="VR484" s="1"/>
      <c r="VS484" s="1"/>
      <c r="VT484" s="1"/>
      <c r="VU484" s="1"/>
      <c r="VV484" s="1"/>
      <c r="VW484" s="1"/>
      <c r="VX484" s="1"/>
      <c r="VY484" s="1"/>
      <c r="VZ484" s="1"/>
      <c r="WA484" s="1"/>
      <c r="WB484" s="1"/>
      <c r="WC484" s="1"/>
      <c r="WD484" s="1"/>
      <c r="WE484" s="1"/>
      <c r="WF484" s="1"/>
      <c r="WG484" s="1"/>
      <c r="WH484" s="1"/>
      <c r="WI484" s="1"/>
      <c r="WJ484" s="1"/>
      <c r="WK484" s="1"/>
      <c r="WL484" s="1"/>
      <c r="WM484" s="1"/>
      <c r="WN484" s="1"/>
      <c r="WO484" s="1"/>
      <c r="WP484" s="1"/>
      <c r="WQ484" s="1"/>
      <c r="WR484" s="1"/>
      <c r="WS484" s="1"/>
      <c r="WT484" s="1"/>
      <c r="WU484" s="1"/>
      <c r="WV484" s="1"/>
      <c r="WW484" s="1"/>
      <c r="WX484" s="1"/>
      <c r="WY484" s="1"/>
      <c r="WZ484" s="1"/>
      <c r="XA484" s="1"/>
      <c r="XB484" s="1"/>
      <c r="XC484" s="1"/>
      <c r="XD484" s="1"/>
      <c r="XE484" s="1"/>
      <c r="XF484" s="1"/>
      <c r="XG484" s="1"/>
      <c r="XH484" s="1"/>
      <c r="XI484" s="1"/>
      <c r="XJ484" s="1"/>
      <c r="XK484" s="1"/>
      <c r="XL484" s="1"/>
      <c r="XM484" s="1"/>
      <c r="XN484" s="1"/>
      <c r="XO484" s="1"/>
      <c r="XP484" s="1"/>
      <c r="XQ484" s="1"/>
      <c r="XR484" s="1"/>
      <c r="XS484" s="1"/>
      <c r="XT484" s="1"/>
      <c r="XU484" s="1"/>
      <c r="XV484" s="1"/>
      <c r="XW484" s="1"/>
      <c r="XX484" s="1"/>
      <c r="XY484" s="1"/>
      <c r="XZ484" s="1"/>
      <c r="YA484" s="1"/>
      <c r="YB484" s="1"/>
      <c r="YC484" s="1"/>
      <c r="YD484" s="1"/>
      <c r="YE484" s="1"/>
      <c r="YF484" s="1"/>
      <c r="YG484" s="1"/>
      <c r="YH484" s="1"/>
      <c r="YI484" s="1"/>
      <c r="YJ484" s="1"/>
      <c r="YK484" s="1"/>
      <c r="YL484" s="1"/>
      <c r="YM484" s="1"/>
      <c r="YN484" s="1"/>
      <c r="YO484" s="1"/>
      <c r="YP484" s="1"/>
      <c r="YQ484" s="1"/>
      <c r="YR484" s="1"/>
      <c r="YS484" s="1"/>
      <c r="YT484" s="1"/>
      <c r="YU484" s="1"/>
      <c r="YV484" s="1"/>
      <c r="YW484" s="1"/>
      <c r="YX484" s="1"/>
      <c r="YY484" s="1"/>
      <c r="YZ484" s="1"/>
      <c r="ZA484" s="1"/>
      <c r="ZB484" s="1"/>
      <c r="ZC484" s="1"/>
      <c r="ZD484" s="1"/>
      <c r="ZE484" s="1"/>
      <c r="ZF484" s="1"/>
      <c r="ZG484" s="1"/>
      <c r="ZH484" s="1"/>
      <c r="ZI484" s="1"/>
      <c r="ZJ484" s="1"/>
      <c r="ZK484" s="1"/>
      <c r="ZL484" s="1"/>
      <c r="ZM484" s="1"/>
      <c r="ZN484" s="1"/>
      <c r="ZO484" s="1"/>
      <c r="ZP484" s="1"/>
      <c r="ZQ484" s="1"/>
      <c r="ZR484" s="1"/>
      <c r="ZS484" s="1"/>
      <c r="ZT484" s="1"/>
      <c r="ZU484" s="1"/>
      <c r="ZV484" s="1"/>
      <c r="ZW484" s="1"/>
      <c r="ZX484" s="1"/>
      <c r="ZY484" s="1"/>
      <c r="ZZ484" s="1"/>
      <c r="AAA484" s="1"/>
      <c r="AAB484" s="1"/>
      <c r="AAC484" s="1"/>
      <c r="AAD484" s="1"/>
      <c r="AAE484" s="1"/>
      <c r="AAF484" s="1"/>
      <c r="AAG484" s="1"/>
      <c r="AAH484" s="1"/>
      <c r="AAI484" s="1"/>
      <c r="AAJ484" s="1"/>
      <c r="AAK484" s="1"/>
      <c r="AAL484" s="1"/>
      <c r="AAM484" s="1"/>
      <c r="AAN484" s="1"/>
      <c r="AAO484" s="1"/>
      <c r="AAP484" s="1"/>
      <c r="AAQ484" s="1"/>
      <c r="AAR484" s="1"/>
      <c r="AAS484" s="1"/>
      <c r="AAT484" s="1"/>
      <c r="AAU484" s="1"/>
      <c r="AAV484" s="1"/>
      <c r="AAW484" s="1"/>
      <c r="AAX484" s="1"/>
      <c r="AAY484" s="1"/>
      <c r="AAZ484" s="1"/>
      <c r="ABA484" s="1"/>
      <c r="ABB484" s="1"/>
      <c r="ABC484" s="1"/>
      <c r="ABD484" s="1"/>
      <c r="ABE484" s="1"/>
      <c r="ABF484" s="1"/>
      <c r="ABG484" s="1"/>
      <c r="ABH484" s="1"/>
      <c r="ABI484" s="1"/>
      <c r="ABJ484" s="1"/>
      <c r="ABK484" s="1"/>
      <c r="ABL484" s="1"/>
      <c r="ABM484" s="1"/>
      <c r="ABN484" s="1"/>
      <c r="ABO484" s="1"/>
      <c r="ABP484" s="1"/>
      <c r="ABQ484" s="1"/>
      <c r="ABR484" s="1"/>
      <c r="ABS484" s="1"/>
      <c r="ABT484" s="1"/>
      <c r="ABU484" s="1"/>
      <c r="ABV484" s="1"/>
      <c r="ABW484" s="1"/>
      <c r="ABX484" s="1"/>
      <c r="ABY484" s="1"/>
      <c r="ABZ484" s="1"/>
      <c r="ACA484" s="1"/>
      <c r="ACB484" s="1"/>
      <c r="ACC484" s="1"/>
      <c r="ACD484" s="1"/>
      <c r="ACE484" s="1"/>
      <c r="ACF484" s="1"/>
      <c r="ACG484" s="1"/>
      <c r="ACH484" s="1"/>
      <c r="ACI484" s="1"/>
      <c r="ACJ484" s="1"/>
      <c r="ACK484" s="1"/>
      <c r="ACL484" s="1"/>
      <c r="ACM484" s="1"/>
      <c r="ACN484" s="1"/>
      <c r="ACO484" s="1"/>
      <c r="ACP484" s="1"/>
      <c r="ACQ484" s="1"/>
      <c r="ACR484" s="1"/>
      <c r="ACS484" s="1"/>
      <c r="ACT484" s="1"/>
      <c r="ACU484" s="1"/>
      <c r="ACV484" s="1"/>
      <c r="ACW484" s="1"/>
      <c r="ACX484" s="1"/>
      <c r="ACY484" s="1"/>
      <c r="ACZ484" s="1"/>
      <c r="ADA484" s="1"/>
      <c r="ADB484" s="1"/>
      <c r="ADC484" s="1"/>
      <c r="ADD484" s="1"/>
      <c r="ADE484" s="1"/>
      <c r="ADF484" s="1"/>
      <c r="ADG484" s="1"/>
      <c r="ADH484" s="1"/>
      <c r="ADI484" s="1"/>
      <c r="ADJ484" s="1"/>
      <c r="ADK484" s="1"/>
      <c r="ADL484" s="1"/>
      <c r="ADM484" s="1"/>
      <c r="ADN484" s="1"/>
      <c r="ADO484" s="1"/>
      <c r="ADP484" s="1"/>
      <c r="ADQ484" s="1"/>
      <c r="ADR484" s="1"/>
      <c r="ADS484" s="1"/>
      <c r="ADT484" s="1"/>
      <c r="ADU484" s="1"/>
      <c r="ADV484" s="1"/>
    </row>
    <row r="485" spans="1:802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  <c r="SJ485" s="1"/>
      <c r="SK485" s="1"/>
      <c r="SL485" s="1"/>
      <c r="SM485" s="1"/>
      <c r="SN485" s="1"/>
      <c r="SO485" s="1"/>
      <c r="SP485" s="1"/>
      <c r="SQ485" s="1"/>
      <c r="SR485" s="1"/>
      <c r="SS485" s="1"/>
      <c r="ST485" s="1"/>
      <c r="SU485" s="1"/>
      <c r="SV485" s="1"/>
      <c r="SW485" s="1"/>
      <c r="SX485" s="1"/>
      <c r="SY485" s="1"/>
      <c r="SZ485" s="1"/>
      <c r="TA485" s="1"/>
      <c r="TB485" s="1"/>
      <c r="TC485" s="1"/>
      <c r="TD485" s="1"/>
      <c r="TE485" s="1"/>
      <c r="TF485" s="1"/>
      <c r="TG485" s="1"/>
      <c r="TH485" s="1"/>
      <c r="TI485" s="1"/>
      <c r="TJ485" s="1"/>
      <c r="TK485" s="1"/>
      <c r="TL485" s="1"/>
      <c r="TM485" s="1"/>
      <c r="TN485" s="1"/>
      <c r="TO485" s="1"/>
      <c r="TP485" s="1"/>
      <c r="TQ485" s="1"/>
      <c r="TR485" s="1"/>
      <c r="TS485" s="1"/>
      <c r="TT485" s="1"/>
      <c r="TU485" s="1"/>
      <c r="TV485" s="1"/>
      <c r="TW485" s="1"/>
      <c r="TX485" s="1"/>
      <c r="TY485" s="1"/>
      <c r="TZ485" s="1"/>
      <c r="UA485" s="1"/>
      <c r="UB485" s="1"/>
      <c r="UC485" s="1"/>
      <c r="UD485" s="1"/>
      <c r="UE485" s="1"/>
      <c r="UF485" s="1"/>
      <c r="UG485" s="1"/>
      <c r="UH485" s="1"/>
      <c r="UI485" s="1"/>
      <c r="UJ485" s="1"/>
      <c r="UK485" s="1"/>
      <c r="UL485" s="1"/>
      <c r="UM485" s="1"/>
      <c r="UN485" s="1"/>
      <c r="UO485" s="1"/>
      <c r="UP485" s="1"/>
      <c r="UQ485" s="1"/>
      <c r="UR485" s="1"/>
      <c r="US485" s="1"/>
      <c r="UT485" s="1"/>
      <c r="UU485" s="1"/>
      <c r="UV485" s="1"/>
      <c r="UW485" s="1"/>
      <c r="UX485" s="1"/>
      <c r="UY485" s="1"/>
      <c r="UZ485" s="1"/>
      <c r="VA485" s="1"/>
      <c r="VB485" s="1"/>
      <c r="VC485" s="1"/>
      <c r="VD485" s="1"/>
      <c r="VE485" s="1"/>
      <c r="VF485" s="1"/>
      <c r="VG485" s="1"/>
      <c r="VH485" s="1"/>
      <c r="VI485" s="1"/>
      <c r="VJ485" s="1"/>
      <c r="VK485" s="1"/>
      <c r="VL485" s="1"/>
      <c r="VM485" s="1"/>
      <c r="VN485" s="1"/>
      <c r="VO485" s="1"/>
      <c r="VP485" s="1"/>
      <c r="VQ485" s="1"/>
      <c r="VR485" s="1"/>
      <c r="VS485" s="1"/>
      <c r="VT485" s="1"/>
      <c r="VU485" s="1"/>
      <c r="VV485" s="1"/>
      <c r="VW485" s="1"/>
      <c r="VX485" s="1"/>
      <c r="VY485" s="1"/>
      <c r="VZ485" s="1"/>
      <c r="WA485" s="1"/>
      <c r="WB485" s="1"/>
      <c r="WC485" s="1"/>
      <c r="WD485" s="1"/>
      <c r="WE485" s="1"/>
      <c r="WF485" s="1"/>
      <c r="WG485" s="1"/>
      <c r="WH485" s="1"/>
      <c r="WI485" s="1"/>
      <c r="WJ485" s="1"/>
      <c r="WK485" s="1"/>
      <c r="WL485" s="1"/>
      <c r="WM485" s="1"/>
      <c r="WN485" s="1"/>
      <c r="WO485" s="1"/>
      <c r="WP485" s="1"/>
      <c r="WQ485" s="1"/>
      <c r="WR485" s="1"/>
      <c r="WS485" s="1"/>
      <c r="WT485" s="1"/>
      <c r="WU485" s="1"/>
      <c r="WV485" s="1"/>
      <c r="WW485" s="1"/>
      <c r="WX485" s="1"/>
      <c r="WY485" s="1"/>
      <c r="WZ485" s="1"/>
      <c r="XA485" s="1"/>
      <c r="XB485" s="1"/>
      <c r="XC485" s="1"/>
      <c r="XD485" s="1"/>
      <c r="XE485" s="1"/>
      <c r="XF485" s="1"/>
      <c r="XG485" s="1"/>
      <c r="XH485" s="1"/>
      <c r="XI485" s="1"/>
      <c r="XJ485" s="1"/>
      <c r="XK485" s="1"/>
      <c r="XL485" s="1"/>
      <c r="XM485" s="1"/>
      <c r="XN485" s="1"/>
      <c r="XO485" s="1"/>
      <c r="XP485" s="1"/>
      <c r="XQ485" s="1"/>
      <c r="XR485" s="1"/>
      <c r="XS485" s="1"/>
      <c r="XT485" s="1"/>
      <c r="XU485" s="1"/>
      <c r="XV485" s="1"/>
      <c r="XW485" s="1"/>
      <c r="XX485" s="1"/>
      <c r="XY485" s="1"/>
      <c r="XZ485" s="1"/>
      <c r="YA485" s="1"/>
      <c r="YB485" s="1"/>
      <c r="YC485" s="1"/>
      <c r="YD485" s="1"/>
      <c r="YE485" s="1"/>
      <c r="YF485" s="1"/>
      <c r="YG485" s="1"/>
      <c r="YH485" s="1"/>
      <c r="YI485" s="1"/>
      <c r="YJ485" s="1"/>
      <c r="YK485" s="1"/>
      <c r="YL485" s="1"/>
      <c r="YM485" s="1"/>
      <c r="YN485" s="1"/>
      <c r="YO485" s="1"/>
      <c r="YP485" s="1"/>
      <c r="YQ485" s="1"/>
      <c r="YR485" s="1"/>
      <c r="YS485" s="1"/>
      <c r="YT485" s="1"/>
      <c r="YU485" s="1"/>
      <c r="YV485" s="1"/>
      <c r="YW485" s="1"/>
      <c r="YX485" s="1"/>
      <c r="YY485" s="1"/>
      <c r="YZ485" s="1"/>
      <c r="ZA485" s="1"/>
      <c r="ZB485" s="1"/>
      <c r="ZC485" s="1"/>
      <c r="ZD485" s="1"/>
      <c r="ZE485" s="1"/>
      <c r="ZF485" s="1"/>
      <c r="ZG485" s="1"/>
      <c r="ZH485" s="1"/>
      <c r="ZI485" s="1"/>
      <c r="ZJ485" s="1"/>
      <c r="ZK485" s="1"/>
      <c r="ZL485" s="1"/>
      <c r="ZM485" s="1"/>
      <c r="ZN485" s="1"/>
      <c r="ZO485" s="1"/>
      <c r="ZP485" s="1"/>
      <c r="ZQ485" s="1"/>
      <c r="ZR485" s="1"/>
      <c r="ZS485" s="1"/>
      <c r="ZT485" s="1"/>
      <c r="ZU485" s="1"/>
      <c r="ZV485" s="1"/>
      <c r="ZW485" s="1"/>
      <c r="ZX485" s="1"/>
      <c r="ZY485" s="1"/>
      <c r="ZZ485" s="1"/>
      <c r="AAA485" s="1"/>
      <c r="AAB485" s="1"/>
      <c r="AAC485" s="1"/>
      <c r="AAD485" s="1"/>
      <c r="AAE485" s="1"/>
      <c r="AAF485" s="1"/>
      <c r="AAG485" s="1"/>
      <c r="AAH485" s="1"/>
      <c r="AAI485" s="1"/>
      <c r="AAJ485" s="1"/>
      <c r="AAK485" s="1"/>
      <c r="AAL485" s="1"/>
      <c r="AAM485" s="1"/>
      <c r="AAN485" s="1"/>
      <c r="AAO485" s="1"/>
      <c r="AAP485" s="1"/>
      <c r="AAQ485" s="1"/>
      <c r="AAR485" s="1"/>
      <c r="AAS485" s="1"/>
      <c r="AAT485" s="1"/>
      <c r="AAU485" s="1"/>
      <c r="AAV485" s="1"/>
      <c r="AAW485" s="1"/>
      <c r="AAX485" s="1"/>
      <c r="AAY485" s="1"/>
      <c r="AAZ485" s="1"/>
      <c r="ABA485" s="1"/>
      <c r="ABB485" s="1"/>
      <c r="ABC485" s="1"/>
      <c r="ABD485" s="1"/>
      <c r="ABE485" s="1"/>
      <c r="ABF485" s="1"/>
      <c r="ABG485" s="1"/>
      <c r="ABH485" s="1"/>
      <c r="ABI485" s="1"/>
      <c r="ABJ485" s="1"/>
      <c r="ABK485" s="1"/>
      <c r="ABL485" s="1"/>
      <c r="ABM485" s="1"/>
      <c r="ABN485" s="1"/>
      <c r="ABO485" s="1"/>
      <c r="ABP485" s="1"/>
      <c r="ABQ485" s="1"/>
      <c r="ABR485" s="1"/>
      <c r="ABS485" s="1"/>
      <c r="ABT485" s="1"/>
      <c r="ABU485" s="1"/>
      <c r="ABV485" s="1"/>
      <c r="ABW485" s="1"/>
      <c r="ABX485" s="1"/>
      <c r="ABY485" s="1"/>
      <c r="ABZ485" s="1"/>
      <c r="ACA485" s="1"/>
      <c r="ACB485" s="1"/>
      <c r="ACC485" s="1"/>
      <c r="ACD485" s="1"/>
      <c r="ACE485" s="1"/>
      <c r="ACF485" s="1"/>
      <c r="ACG485" s="1"/>
      <c r="ACH485" s="1"/>
      <c r="ACI485" s="1"/>
      <c r="ACJ485" s="1"/>
      <c r="ACK485" s="1"/>
      <c r="ACL485" s="1"/>
      <c r="ACM485" s="1"/>
      <c r="ACN485" s="1"/>
      <c r="ACO485" s="1"/>
      <c r="ACP485" s="1"/>
      <c r="ACQ485" s="1"/>
      <c r="ACR485" s="1"/>
      <c r="ACS485" s="1"/>
      <c r="ACT485" s="1"/>
      <c r="ACU485" s="1"/>
      <c r="ACV485" s="1"/>
      <c r="ACW485" s="1"/>
      <c r="ACX485" s="1"/>
      <c r="ACY485" s="1"/>
      <c r="ACZ485" s="1"/>
      <c r="ADA485" s="1"/>
      <c r="ADB485" s="1"/>
      <c r="ADC485" s="1"/>
      <c r="ADD485" s="1"/>
      <c r="ADE485" s="1"/>
      <c r="ADF485" s="1"/>
      <c r="ADG485" s="1"/>
      <c r="ADH485" s="1"/>
      <c r="ADI485" s="1"/>
      <c r="ADJ485" s="1"/>
      <c r="ADK485" s="1"/>
      <c r="ADL485" s="1"/>
      <c r="ADM485" s="1"/>
      <c r="ADN485" s="1"/>
      <c r="ADO485" s="1"/>
      <c r="ADP485" s="1"/>
      <c r="ADQ485" s="1"/>
      <c r="ADR485" s="1"/>
      <c r="ADS485" s="1"/>
      <c r="ADT485" s="1"/>
      <c r="ADU485" s="1"/>
      <c r="ADV485" s="1"/>
    </row>
    <row r="486" spans="1:802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  <c r="RO486" s="1"/>
      <c r="RP486" s="1"/>
      <c r="RQ486" s="1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  <c r="SG486" s="1"/>
      <c r="SH486" s="1"/>
      <c r="SI486" s="1"/>
      <c r="SJ486" s="1"/>
      <c r="SK486" s="1"/>
      <c r="SL486" s="1"/>
      <c r="SM486" s="1"/>
      <c r="SN486" s="1"/>
      <c r="SO486" s="1"/>
      <c r="SP486" s="1"/>
      <c r="SQ486" s="1"/>
      <c r="SR486" s="1"/>
      <c r="SS486" s="1"/>
      <c r="ST486" s="1"/>
      <c r="SU486" s="1"/>
      <c r="SV486" s="1"/>
      <c r="SW486" s="1"/>
      <c r="SX486" s="1"/>
      <c r="SY486" s="1"/>
      <c r="SZ486" s="1"/>
      <c r="TA486" s="1"/>
      <c r="TB486" s="1"/>
      <c r="TC486" s="1"/>
      <c r="TD486" s="1"/>
      <c r="TE486" s="1"/>
      <c r="TF486" s="1"/>
      <c r="TG486" s="1"/>
      <c r="TH486" s="1"/>
      <c r="TI486" s="1"/>
      <c r="TJ486" s="1"/>
      <c r="TK486" s="1"/>
      <c r="TL486" s="1"/>
      <c r="TM486" s="1"/>
      <c r="TN486" s="1"/>
      <c r="TO486" s="1"/>
      <c r="TP486" s="1"/>
      <c r="TQ486" s="1"/>
      <c r="TR486" s="1"/>
      <c r="TS486" s="1"/>
      <c r="TT486" s="1"/>
      <c r="TU486" s="1"/>
      <c r="TV486" s="1"/>
      <c r="TW486" s="1"/>
      <c r="TX486" s="1"/>
      <c r="TY486" s="1"/>
      <c r="TZ486" s="1"/>
      <c r="UA486" s="1"/>
      <c r="UB486" s="1"/>
      <c r="UC486" s="1"/>
      <c r="UD486" s="1"/>
      <c r="UE486" s="1"/>
      <c r="UF486" s="1"/>
      <c r="UG486" s="1"/>
      <c r="UH486" s="1"/>
      <c r="UI486" s="1"/>
      <c r="UJ486" s="1"/>
      <c r="UK486" s="1"/>
      <c r="UL486" s="1"/>
      <c r="UM486" s="1"/>
      <c r="UN486" s="1"/>
      <c r="UO486" s="1"/>
      <c r="UP486" s="1"/>
      <c r="UQ486" s="1"/>
      <c r="UR486" s="1"/>
      <c r="US486" s="1"/>
      <c r="UT486" s="1"/>
      <c r="UU486" s="1"/>
      <c r="UV486" s="1"/>
      <c r="UW486" s="1"/>
      <c r="UX486" s="1"/>
      <c r="UY486" s="1"/>
      <c r="UZ486" s="1"/>
      <c r="VA486" s="1"/>
      <c r="VB486" s="1"/>
      <c r="VC486" s="1"/>
      <c r="VD486" s="1"/>
      <c r="VE486" s="1"/>
      <c r="VF486" s="1"/>
      <c r="VG486" s="1"/>
      <c r="VH486" s="1"/>
      <c r="VI486" s="1"/>
      <c r="VJ486" s="1"/>
      <c r="VK486" s="1"/>
      <c r="VL486" s="1"/>
      <c r="VM486" s="1"/>
      <c r="VN486" s="1"/>
      <c r="VO486" s="1"/>
      <c r="VP486" s="1"/>
      <c r="VQ486" s="1"/>
      <c r="VR486" s="1"/>
      <c r="VS486" s="1"/>
      <c r="VT486" s="1"/>
      <c r="VU486" s="1"/>
      <c r="VV486" s="1"/>
      <c r="VW486" s="1"/>
      <c r="VX486" s="1"/>
      <c r="VY486" s="1"/>
      <c r="VZ486" s="1"/>
      <c r="WA486" s="1"/>
      <c r="WB486" s="1"/>
      <c r="WC486" s="1"/>
      <c r="WD486" s="1"/>
      <c r="WE486" s="1"/>
      <c r="WF486" s="1"/>
      <c r="WG486" s="1"/>
      <c r="WH486" s="1"/>
      <c r="WI486" s="1"/>
      <c r="WJ486" s="1"/>
      <c r="WK486" s="1"/>
      <c r="WL486" s="1"/>
      <c r="WM486" s="1"/>
      <c r="WN486" s="1"/>
      <c r="WO486" s="1"/>
      <c r="WP486" s="1"/>
      <c r="WQ486" s="1"/>
      <c r="WR486" s="1"/>
      <c r="WS486" s="1"/>
      <c r="WT486" s="1"/>
      <c r="WU486" s="1"/>
      <c r="WV486" s="1"/>
      <c r="WW486" s="1"/>
      <c r="WX486" s="1"/>
      <c r="WY486" s="1"/>
      <c r="WZ486" s="1"/>
      <c r="XA486" s="1"/>
      <c r="XB486" s="1"/>
      <c r="XC486" s="1"/>
      <c r="XD486" s="1"/>
      <c r="XE486" s="1"/>
      <c r="XF486" s="1"/>
      <c r="XG486" s="1"/>
      <c r="XH486" s="1"/>
      <c r="XI486" s="1"/>
      <c r="XJ486" s="1"/>
      <c r="XK486" s="1"/>
      <c r="XL486" s="1"/>
      <c r="XM486" s="1"/>
      <c r="XN486" s="1"/>
      <c r="XO486" s="1"/>
      <c r="XP486" s="1"/>
      <c r="XQ486" s="1"/>
      <c r="XR486" s="1"/>
      <c r="XS486" s="1"/>
      <c r="XT486" s="1"/>
      <c r="XU486" s="1"/>
      <c r="XV486" s="1"/>
      <c r="XW486" s="1"/>
      <c r="XX486" s="1"/>
      <c r="XY486" s="1"/>
      <c r="XZ486" s="1"/>
      <c r="YA486" s="1"/>
      <c r="YB486" s="1"/>
      <c r="YC486" s="1"/>
      <c r="YD486" s="1"/>
      <c r="YE486" s="1"/>
      <c r="YF486" s="1"/>
      <c r="YG486" s="1"/>
      <c r="YH486" s="1"/>
      <c r="YI486" s="1"/>
      <c r="YJ486" s="1"/>
      <c r="YK486" s="1"/>
      <c r="YL486" s="1"/>
      <c r="YM486" s="1"/>
      <c r="YN486" s="1"/>
      <c r="YO486" s="1"/>
      <c r="YP486" s="1"/>
      <c r="YQ486" s="1"/>
      <c r="YR486" s="1"/>
      <c r="YS486" s="1"/>
      <c r="YT486" s="1"/>
      <c r="YU486" s="1"/>
      <c r="YV486" s="1"/>
      <c r="YW486" s="1"/>
      <c r="YX486" s="1"/>
      <c r="YY486" s="1"/>
      <c r="YZ486" s="1"/>
      <c r="ZA486" s="1"/>
      <c r="ZB486" s="1"/>
      <c r="ZC486" s="1"/>
      <c r="ZD486" s="1"/>
      <c r="ZE486" s="1"/>
      <c r="ZF486" s="1"/>
      <c r="ZG486" s="1"/>
      <c r="ZH486" s="1"/>
      <c r="ZI486" s="1"/>
      <c r="ZJ486" s="1"/>
      <c r="ZK486" s="1"/>
      <c r="ZL486" s="1"/>
      <c r="ZM486" s="1"/>
      <c r="ZN486" s="1"/>
      <c r="ZO486" s="1"/>
      <c r="ZP486" s="1"/>
      <c r="ZQ486" s="1"/>
      <c r="ZR486" s="1"/>
      <c r="ZS486" s="1"/>
      <c r="ZT486" s="1"/>
      <c r="ZU486" s="1"/>
      <c r="ZV486" s="1"/>
      <c r="ZW486" s="1"/>
      <c r="ZX486" s="1"/>
      <c r="ZY486" s="1"/>
      <c r="ZZ486" s="1"/>
      <c r="AAA486" s="1"/>
      <c r="AAB486" s="1"/>
      <c r="AAC486" s="1"/>
      <c r="AAD486" s="1"/>
      <c r="AAE486" s="1"/>
      <c r="AAF486" s="1"/>
      <c r="AAG486" s="1"/>
      <c r="AAH486" s="1"/>
      <c r="AAI486" s="1"/>
      <c r="AAJ486" s="1"/>
      <c r="AAK486" s="1"/>
      <c r="AAL486" s="1"/>
      <c r="AAM486" s="1"/>
      <c r="AAN486" s="1"/>
      <c r="AAO486" s="1"/>
      <c r="AAP486" s="1"/>
      <c r="AAQ486" s="1"/>
      <c r="AAR486" s="1"/>
      <c r="AAS486" s="1"/>
      <c r="AAT486" s="1"/>
      <c r="AAU486" s="1"/>
      <c r="AAV486" s="1"/>
      <c r="AAW486" s="1"/>
      <c r="AAX486" s="1"/>
      <c r="AAY486" s="1"/>
      <c r="AAZ486" s="1"/>
      <c r="ABA486" s="1"/>
      <c r="ABB486" s="1"/>
      <c r="ABC486" s="1"/>
      <c r="ABD486" s="1"/>
      <c r="ABE486" s="1"/>
      <c r="ABF486" s="1"/>
      <c r="ABG486" s="1"/>
      <c r="ABH486" s="1"/>
      <c r="ABI486" s="1"/>
      <c r="ABJ486" s="1"/>
      <c r="ABK486" s="1"/>
      <c r="ABL486" s="1"/>
      <c r="ABM486" s="1"/>
      <c r="ABN486" s="1"/>
      <c r="ABO486" s="1"/>
      <c r="ABP486" s="1"/>
      <c r="ABQ486" s="1"/>
      <c r="ABR486" s="1"/>
      <c r="ABS486" s="1"/>
      <c r="ABT486" s="1"/>
      <c r="ABU486" s="1"/>
      <c r="ABV486" s="1"/>
      <c r="ABW486" s="1"/>
      <c r="ABX486" s="1"/>
      <c r="ABY486" s="1"/>
      <c r="ABZ486" s="1"/>
      <c r="ACA486" s="1"/>
      <c r="ACB486" s="1"/>
      <c r="ACC486" s="1"/>
      <c r="ACD486" s="1"/>
      <c r="ACE486" s="1"/>
      <c r="ACF486" s="1"/>
      <c r="ACG486" s="1"/>
      <c r="ACH486" s="1"/>
      <c r="ACI486" s="1"/>
      <c r="ACJ486" s="1"/>
      <c r="ACK486" s="1"/>
      <c r="ACL486" s="1"/>
      <c r="ACM486" s="1"/>
      <c r="ACN486" s="1"/>
      <c r="ACO486" s="1"/>
      <c r="ACP486" s="1"/>
      <c r="ACQ486" s="1"/>
      <c r="ACR486" s="1"/>
      <c r="ACS486" s="1"/>
      <c r="ACT486" s="1"/>
      <c r="ACU486" s="1"/>
      <c r="ACV486" s="1"/>
      <c r="ACW486" s="1"/>
      <c r="ACX486" s="1"/>
      <c r="ACY486" s="1"/>
      <c r="ACZ486" s="1"/>
      <c r="ADA486" s="1"/>
      <c r="ADB486" s="1"/>
      <c r="ADC486" s="1"/>
      <c r="ADD486" s="1"/>
      <c r="ADE486" s="1"/>
      <c r="ADF486" s="1"/>
      <c r="ADG486" s="1"/>
      <c r="ADH486" s="1"/>
      <c r="ADI486" s="1"/>
      <c r="ADJ486" s="1"/>
      <c r="ADK486" s="1"/>
      <c r="ADL486" s="1"/>
      <c r="ADM486" s="1"/>
      <c r="ADN486" s="1"/>
      <c r="ADO486" s="1"/>
      <c r="ADP486" s="1"/>
      <c r="ADQ486" s="1"/>
      <c r="ADR486" s="1"/>
      <c r="ADS486" s="1"/>
      <c r="ADT486" s="1"/>
      <c r="ADU486" s="1"/>
      <c r="ADV486" s="1"/>
    </row>
    <row r="487" spans="1:802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1"/>
      <c r="QL487" s="1"/>
      <c r="QM487" s="1"/>
      <c r="QN487" s="1"/>
      <c r="QO487" s="1"/>
      <c r="QP487" s="1"/>
      <c r="QQ487" s="1"/>
      <c r="QR487" s="1"/>
      <c r="QS487" s="1"/>
      <c r="QT487" s="1"/>
      <c r="QU487" s="1"/>
      <c r="QV487" s="1"/>
      <c r="QW487" s="1"/>
      <c r="QX487" s="1"/>
      <c r="QY487" s="1"/>
      <c r="QZ487" s="1"/>
      <c r="RA487" s="1"/>
      <c r="RB487" s="1"/>
      <c r="RC487" s="1"/>
      <c r="RD487" s="1"/>
      <c r="RE487" s="1"/>
      <c r="RF487" s="1"/>
      <c r="RG487" s="1"/>
      <c r="RH487" s="1"/>
      <c r="RI487" s="1"/>
      <c r="RJ487" s="1"/>
      <c r="RK487" s="1"/>
      <c r="RL487" s="1"/>
      <c r="RM487" s="1"/>
      <c r="RN487" s="1"/>
      <c r="RO487" s="1"/>
      <c r="RP487" s="1"/>
      <c r="RQ487" s="1"/>
      <c r="RR487" s="1"/>
      <c r="RS487" s="1"/>
      <c r="RT487" s="1"/>
      <c r="RU487" s="1"/>
      <c r="RV487" s="1"/>
      <c r="RW487" s="1"/>
      <c r="RX487" s="1"/>
      <c r="RY487" s="1"/>
      <c r="RZ487" s="1"/>
      <c r="SA487" s="1"/>
      <c r="SB487" s="1"/>
      <c r="SC487" s="1"/>
      <c r="SD487" s="1"/>
      <c r="SE487" s="1"/>
      <c r="SF487" s="1"/>
      <c r="SG487" s="1"/>
      <c r="SH487" s="1"/>
      <c r="SI487" s="1"/>
      <c r="SJ487" s="1"/>
      <c r="SK487" s="1"/>
      <c r="SL487" s="1"/>
      <c r="SM487" s="1"/>
      <c r="SN487" s="1"/>
      <c r="SO487" s="1"/>
      <c r="SP487" s="1"/>
      <c r="SQ487" s="1"/>
      <c r="SR487" s="1"/>
      <c r="SS487" s="1"/>
      <c r="ST487" s="1"/>
      <c r="SU487" s="1"/>
      <c r="SV487" s="1"/>
      <c r="SW487" s="1"/>
      <c r="SX487" s="1"/>
      <c r="SY487" s="1"/>
      <c r="SZ487" s="1"/>
      <c r="TA487" s="1"/>
      <c r="TB487" s="1"/>
      <c r="TC487" s="1"/>
      <c r="TD487" s="1"/>
      <c r="TE487" s="1"/>
      <c r="TF487" s="1"/>
      <c r="TG487" s="1"/>
      <c r="TH487" s="1"/>
      <c r="TI487" s="1"/>
      <c r="TJ487" s="1"/>
      <c r="TK487" s="1"/>
      <c r="TL487" s="1"/>
      <c r="TM487" s="1"/>
      <c r="TN487" s="1"/>
      <c r="TO487" s="1"/>
      <c r="TP487" s="1"/>
      <c r="TQ487" s="1"/>
      <c r="TR487" s="1"/>
      <c r="TS487" s="1"/>
      <c r="TT487" s="1"/>
      <c r="TU487" s="1"/>
      <c r="TV487" s="1"/>
      <c r="TW487" s="1"/>
      <c r="TX487" s="1"/>
      <c r="TY487" s="1"/>
      <c r="TZ487" s="1"/>
      <c r="UA487" s="1"/>
      <c r="UB487" s="1"/>
      <c r="UC487" s="1"/>
      <c r="UD487" s="1"/>
      <c r="UE487" s="1"/>
      <c r="UF487" s="1"/>
      <c r="UG487" s="1"/>
      <c r="UH487" s="1"/>
      <c r="UI487" s="1"/>
      <c r="UJ487" s="1"/>
      <c r="UK487" s="1"/>
      <c r="UL487" s="1"/>
      <c r="UM487" s="1"/>
      <c r="UN487" s="1"/>
      <c r="UO487" s="1"/>
      <c r="UP487" s="1"/>
      <c r="UQ487" s="1"/>
      <c r="UR487" s="1"/>
      <c r="US487" s="1"/>
      <c r="UT487" s="1"/>
      <c r="UU487" s="1"/>
      <c r="UV487" s="1"/>
      <c r="UW487" s="1"/>
      <c r="UX487" s="1"/>
      <c r="UY487" s="1"/>
      <c r="UZ487" s="1"/>
      <c r="VA487" s="1"/>
      <c r="VB487" s="1"/>
      <c r="VC487" s="1"/>
      <c r="VD487" s="1"/>
      <c r="VE487" s="1"/>
      <c r="VF487" s="1"/>
      <c r="VG487" s="1"/>
      <c r="VH487" s="1"/>
      <c r="VI487" s="1"/>
      <c r="VJ487" s="1"/>
      <c r="VK487" s="1"/>
      <c r="VL487" s="1"/>
      <c r="VM487" s="1"/>
      <c r="VN487" s="1"/>
      <c r="VO487" s="1"/>
      <c r="VP487" s="1"/>
      <c r="VQ487" s="1"/>
      <c r="VR487" s="1"/>
      <c r="VS487" s="1"/>
      <c r="VT487" s="1"/>
      <c r="VU487" s="1"/>
      <c r="VV487" s="1"/>
      <c r="VW487" s="1"/>
      <c r="VX487" s="1"/>
      <c r="VY487" s="1"/>
      <c r="VZ487" s="1"/>
      <c r="WA487" s="1"/>
      <c r="WB487" s="1"/>
      <c r="WC487" s="1"/>
      <c r="WD487" s="1"/>
      <c r="WE487" s="1"/>
      <c r="WF487" s="1"/>
      <c r="WG487" s="1"/>
      <c r="WH487" s="1"/>
      <c r="WI487" s="1"/>
      <c r="WJ487" s="1"/>
      <c r="WK487" s="1"/>
      <c r="WL487" s="1"/>
      <c r="WM487" s="1"/>
      <c r="WN487" s="1"/>
      <c r="WO487" s="1"/>
      <c r="WP487" s="1"/>
      <c r="WQ487" s="1"/>
      <c r="WR487" s="1"/>
      <c r="WS487" s="1"/>
      <c r="WT487" s="1"/>
      <c r="WU487" s="1"/>
      <c r="WV487" s="1"/>
      <c r="WW487" s="1"/>
      <c r="WX487" s="1"/>
      <c r="WY487" s="1"/>
      <c r="WZ487" s="1"/>
      <c r="XA487" s="1"/>
      <c r="XB487" s="1"/>
      <c r="XC487" s="1"/>
      <c r="XD487" s="1"/>
      <c r="XE487" s="1"/>
      <c r="XF487" s="1"/>
      <c r="XG487" s="1"/>
      <c r="XH487" s="1"/>
      <c r="XI487" s="1"/>
      <c r="XJ487" s="1"/>
      <c r="XK487" s="1"/>
      <c r="XL487" s="1"/>
      <c r="XM487" s="1"/>
      <c r="XN487" s="1"/>
      <c r="XO487" s="1"/>
      <c r="XP487" s="1"/>
      <c r="XQ487" s="1"/>
      <c r="XR487" s="1"/>
      <c r="XS487" s="1"/>
      <c r="XT487" s="1"/>
      <c r="XU487" s="1"/>
      <c r="XV487" s="1"/>
      <c r="XW487" s="1"/>
      <c r="XX487" s="1"/>
      <c r="XY487" s="1"/>
      <c r="XZ487" s="1"/>
      <c r="YA487" s="1"/>
      <c r="YB487" s="1"/>
      <c r="YC487" s="1"/>
      <c r="YD487" s="1"/>
      <c r="YE487" s="1"/>
      <c r="YF487" s="1"/>
      <c r="YG487" s="1"/>
      <c r="YH487" s="1"/>
      <c r="YI487" s="1"/>
      <c r="YJ487" s="1"/>
      <c r="YK487" s="1"/>
      <c r="YL487" s="1"/>
      <c r="YM487" s="1"/>
      <c r="YN487" s="1"/>
      <c r="YO487" s="1"/>
      <c r="YP487" s="1"/>
      <c r="YQ487" s="1"/>
      <c r="YR487" s="1"/>
      <c r="YS487" s="1"/>
      <c r="YT487" s="1"/>
      <c r="YU487" s="1"/>
      <c r="YV487" s="1"/>
      <c r="YW487" s="1"/>
      <c r="YX487" s="1"/>
      <c r="YY487" s="1"/>
      <c r="YZ487" s="1"/>
      <c r="ZA487" s="1"/>
      <c r="ZB487" s="1"/>
      <c r="ZC487" s="1"/>
      <c r="ZD487" s="1"/>
      <c r="ZE487" s="1"/>
      <c r="ZF487" s="1"/>
      <c r="ZG487" s="1"/>
      <c r="ZH487" s="1"/>
      <c r="ZI487" s="1"/>
      <c r="ZJ487" s="1"/>
      <c r="ZK487" s="1"/>
      <c r="ZL487" s="1"/>
      <c r="ZM487" s="1"/>
      <c r="ZN487" s="1"/>
      <c r="ZO487" s="1"/>
      <c r="ZP487" s="1"/>
      <c r="ZQ487" s="1"/>
      <c r="ZR487" s="1"/>
      <c r="ZS487" s="1"/>
      <c r="ZT487" s="1"/>
      <c r="ZU487" s="1"/>
      <c r="ZV487" s="1"/>
      <c r="ZW487" s="1"/>
      <c r="ZX487" s="1"/>
      <c r="ZY487" s="1"/>
      <c r="ZZ487" s="1"/>
      <c r="AAA487" s="1"/>
      <c r="AAB487" s="1"/>
      <c r="AAC487" s="1"/>
      <c r="AAD487" s="1"/>
      <c r="AAE487" s="1"/>
      <c r="AAF487" s="1"/>
      <c r="AAG487" s="1"/>
      <c r="AAH487" s="1"/>
      <c r="AAI487" s="1"/>
      <c r="AAJ487" s="1"/>
      <c r="AAK487" s="1"/>
      <c r="AAL487" s="1"/>
      <c r="AAM487" s="1"/>
      <c r="AAN487" s="1"/>
      <c r="AAO487" s="1"/>
      <c r="AAP487" s="1"/>
      <c r="AAQ487" s="1"/>
      <c r="AAR487" s="1"/>
      <c r="AAS487" s="1"/>
      <c r="AAT487" s="1"/>
      <c r="AAU487" s="1"/>
      <c r="AAV487" s="1"/>
      <c r="AAW487" s="1"/>
      <c r="AAX487" s="1"/>
      <c r="AAY487" s="1"/>
      <c r="AAZ487" s="1"/>
      <c r="ABA487" s="1"/>
      <c r="ABB487" s="1"/>
      <c r="ABC487" s="1"/>
      <c r="ABD487" s="1"/>
      <c r="ABE487" s="1"/>
      <c r="ABF487" s="1"/>
      <c r="ABG487" s="1"/>
      <c r="ABH487" s="1"/>
      <c r="ABI487" s="1"/>
      <c r="ABJ487" s="1"/>
      <c r="ABK487" s="1"/>
      <c r="ABL487" s="1"/>
      <c r="ABM487" s="1"/>
      <c r="ABN487" s="1"/>
      <c r="ABO487" s="1"/>
      <c r="ABP487" s="1"/>
      <c r="ABQ487" s="1"/>
      <c r="ABR487" s="1"/>
      <c r="ABS487" s="1"/>
      <c r="ABT487" s="1"/>
      <c r="ABU487" s="1"/>
      <c r="ABV487" s="1"/>
      <c r="ABW487" s="1"/>
      <c r="ABX487" s="1"/>
      <c r="ABY487" s="1"/>
      <c r="ABZ487" s="1"/>
      <c r="ACA487" s="1"/>
      <c r="ACB487" s="1"/>
      <c r="ACC487" s="1"/>
      <c r="ACD487" s="1"/>
      <c r="ACE487" s="1"/>
      <c r="ACF487" s="1"/>
      <c r="ACG487" s="1"/>
      <c r="ACH487" s="1"/>
      <c r="ACI487" s="1"/>
      <c r="ACJ487" s="1"/>
      <c r="ACK487" s="1"/>
      <c r="ACL487" s="1"/>
      <c r="ACM487" s="1"/>
      <c r="ACN487" s="1"/>
      <c r="ACO487" s="1"/>
      <c r="ACP487" s="1"/>
      <c r="ACQ487" s="1"/>
      <c r="ACR487" s="1"/>
      <c r="ACS487" s="1"/>
      <c r="ACT487" s="1"/>
      <c r="ACU487" s="1"/>
      <c r="ACV487" s="1"/>
      <c r="ACW487" s="1"/>
      <c r="ACX487" s="1"/>
      <c r="ACY487" s="1"/>
      <c r="ACZ487" s="1"/>
      <c r="ADA487" s="1"/>
      <c r="ADB487" s="1"/>
      <c r="ADC487" s="1"/>
      <c r="ADD487" s="1"/>
      <c r="ADE487" s="1"/>
      <c r="ADF487" s="1"/>
      <c r="ADG487" s="1"/>
      <c r="ADH487" s="1"/>
      <c r="ADI487" s="1"/>
      <c r="ADJ487" s="1"/>
      <c r="ADK487" s="1"/>
      <c r="ADL487" s="1"/>
      <c r="ADM487" s="1"/>
      <c r="ADN487" s="1"/>
      <c r="ADO487" s="1"/>
      <c r="ADP487" s="1"/>
      <c r="ADQ487" s="1"/>
      <c r="ADR487" s="1"/>
      <c r="ADS487" s="1"/>
      <c r="ADT487" s="1"/>
      <c r="ADU487" s="1"/>
      <c r="ADV487" s="1"/>
    </row>
    <row r="488" spans="1:802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I488" s="1"/>
      <c r="PJ488" s="1"/>
      <c r="PK488" s="1"/>
      <c r="PL488" s="1"/>
      <c r="PM488" s="1"/>
      <c r="PN488" s="1"/>
      <c r="PO488" s="1"/>
      <c r="PP488" s="1"/>
      <c r="PQ488" s="1"/>
      <c r="PR488" s="1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1"/>
      <c r="QD488" s="1"/>
      <c r="QE488" s="1"/>
      <c r="QF488" s="1"/>
      <c r="QG488" s="1"/>
      <c r="QH488" s="1"/>
      <c r="QI488" s="1"/>
      <c r="QJ488" s="1"/>
      <c r="QK488" s="1"/>
      <c r="QL488" s="1"/>
      <c r="QM488" s="1"/>
      <c r="QN488" s="1"/>
      <c r="QO488" s="1"/>
      <c r="QP488" s="1"/>
      <c r="QQ488" s="1"/>
      <c r="QR488" s="1"/>
      <c r="QS488" s="1"/>
      <c r="QT488" s="1"/>
      <c r="QU488" s="1"/>
      <c r="QV488" s="1"/>
      <c r="QW488" s="1"/>
      <c r="QX488" s="1"/>
      <c r="QY488" s="1"/>
      <c r="QZ488" s="1"/>
      <c r="RA488" s="1"/>
      <c r="RB488" s="1"/>
      <c r="RC488" s="1"/>
      <c r="RD488" s="1"/>
      <c r="RE488" s="1"/>
      <c r="RF488" s="1"/>
      <c r="RG488" s="1"/>
      <c r="RH488" s="1"/>
      <c r="RI488" s="1"/>
      <c r="RJ488" s="1"/>
      <c r="RK488" s="1"/>
      <c r="RL488" s="1"/>
      <c r="RM488" s="1"/>
      <c r="RN488" s="1"/>
      <c r="RO488" s="1"/>
      <c r="RP488" s="1"/>
      <c r="RQ488" s="1"/>
      <c r="RR488" s="1"/>
      <c r="RS488" s="1"/>
      <c r="RT488" s="1"/>
      <c r="RU488" s="1"/>
      <c r="RV488" s="1"/>
      <c r="RW488" s="1"/>
      <c r="RX488" s="1"/>
      <c r="RY488" s="1"/>
      <c r="RZ488" s="1"/>
      <c r="SA488" s="1"/>
      <c r="SB488" s="1"/>
      <c r="SC488" s="1"/>
      <c r="SD488" s="1"/>
      <c r="SE488" s="1"/>
      <c r="SF488" s="1"/>
      <c r="SG488" s="1"/>
      <c r="SH488" s="1"/>
      <c r="SI488" s="1"/>
      <c r="SJ488" s="1"/>
      <c r="SK488" s="1"/>
      <c r="SL488" s="1"/>
      <c r="SM488" s="1"/>
      <c r="SN488" s="1"/>
      <c r="SO488" s="1"/>
      <c r="SP488" s="1"/>
      <c r="SQ488" s="1"/>
      <c r="SR488" s="1"/>
      <c r="SS488" s="1"/>
      <c r="ST488" s="1"/>
      <c r="SU488" s="1"/>
      <c r="SV488" s="1"/>
      <c r="SW488" s="1"/>
      <c r="SX488" s="1"/>
      <c r="SY488" s="1"/>
      <c r="SZ488" s="1"/>
      <c r="TA488" s="1"/>
      <c r="TB488" s="1"/>
      <c r="TC488" s="1"/>
      <c r="TD488" s="1"/>
      <c r="TE488" s="1"/>
      <c r="TF488" s="1"/>
      <c r="TG488" s="1"/>
      <c r="TH488" s="1"/>
      <c r="TI488" s="1"/>
      <c r="TJ488" s="1"/>
      <c r="TK488" s="1"/>
      <c r="TL488" s="1"/>
      <c r="TM488" s="1"/>
      <c r="TN488" s="1"/>
      <c r="TO488" s="1"/>
      <c r="TP488" s="1"/>
      <c r="TQ488" s="1"/>
      <c r="TR488" s="1"/>
      <c r="TS488" s="1"/>
      <c r="TT488" s="1"/>
      <c r="TU488" s="1"/>
      <c r="TV488" s="1"/>
      <c r="TW488" s="1"/>
      <c r="TX488" s="1"/>
      <c r="TY488" s="1"/>
      <c r="TZ488" s="1"/>
      <c r="UA488" s="1"/>
      <c r="UB488" s="1"/>
      <c r="UC488" s="1"/>
      <c r="UD488" s="1"/>
      <c r="UE488" s="1"/>
      <c r="UF488" s="1"/>
      <c r="UG488" s="1"/>
      <c r="UH488" s="1"/>
      <c r="UI488" s="1"/>
      <c r="UJ488" s="1"/>
      <c r="UK488" s="1"/>
      <c r="UL488" s="1"/>
      <c r="UM488" s="1"/>
      <c r="UN488" s="1"/>
      <c r="UO488" s="1"/>
      <c r="UP488" s="1"/>
      <c r="UQ488" s="1"/>
      <c r="UR488" s="1"/>
      <c r="US488" s="1"/>
      <c r="UT488" s="1"/>
      <c r="UU488" s="1"/>
      <c r="UV488" s="1"/>
      <c r="UW488" s="1"/>
      <c r="UX488" s="1"/>
      <c r="UY488" s="1"/>
      <c r="UZ488" s="1"/>
      <c r="VA488" s="1"/>
      <c r="VB488" s="1"/>
      <c r="VC488" s="1"/>
      <c r="VD488" s="1"/>
      <c r="VE488" s="1"/>
      <c r="VF488" s="1"/>
      <c r="VG488" s="1"/>
      <c r="VH488" s="1"/>
      <c r="VI488" s="1"/>
      <c r="VJ488" s="1"/>
      <c r="VK488" s="1"/>
      <c r="VL488" s="1"/>
      <c r="VM488" s="1"/>
      <c r="VN488" s="1"/>
      <c r="VO488" s="1"/>
      <c r="VP488" s="1"/>
      <c r="VQ488" s="1"/>
      <c r="VR488" s="1"/>
      <c r="VS488" s="1"/>
      <c r="VT488" s="1"/>
      <c r="VU488" s="1"/>
      <c r="VV488" s="1"/>
      <c r="VW488" s="1"/>
      <c r="VX488" s="1"/>
      <c r="VY488" s="1"/>
      <c r="VZ488" s="1"/>
      <c r="WA488" s="1"/>
      <c r="WB488" s="1"/>
      <c r="WC488" s="1"/>
      <c r="WD488" s="1"/>
      <c r="WE488" s="1"/>
      <c r="WF488" s="1"/>
      <c r="WG488" s="1"/>
      <c r="WH488" s="1"/>
      <c r="WI488" s="1"/>
      <c r="WJ488" s="1"/>
      <c r="WK488" s="1"/>
      <c r="WL488" s="1"/>
      <c r="WM488" s="1"/>
      <c r="WN488" s="1"/>
      <c r="WO488" s="1"/>
      <c r="WP488" s="1"/>
      <c r="WQ488" s="1"/>
      <c r="WR488" s="1"/>
      <c r="WS488" s="1"/>
      <c r="WT488" s="1"/>
      <c r="WU488" s="1"/>
      <c r="WV488" s="1"/>
      <c r="WW488" s="1"/>
      <c r="WX488" s="1"/>
      <c r="WY488" s="1"/>
      <c r="WZ488" s="1"/>
      <c r="XA488" s="1"/>
      <c r="XB488" s="1"/>
      <c r="XC488" s="1"/>
      <c r="XD488" s="1"/>
      <c r="XE488" s="1"/>
      <c r="XF488" s="1"/>
      <c r="XG488" s="1"/>
      <c r="XH488" s="1"/>
      <c r="XI488" s="1"/>
      <c r="XJ488" s="1"/>
      <c r="XK488" s="1"/>
      <c r="XL488" s="1"/>
      <c r="XM488" s="1"/>
      <c r="XN488" s="1"/>
      <c r="XO488" s="1"/>
      <c r="XP488" s="1"/>
      <c r="XQ488" s="1"/>
      <c r="XR488" s="1"/>
      <c r="XS488" s="1"/>
      <c r="XT488" s="1"/>
      <c r="XU488" s="1"/>
      <c r="XV488" s="1"/>
      <c r="XW488" s="1"/>
      <c r="XX488" s="1"/>
      <c r="XY488" s="1"/>
      <c r="XZ488" s="1"/>
      <c r="YA488" s="1"/>
      <c r="YB488" s="1"/>
      <c r="YC488" s="1"/>
      <c r="YD488" s="1"/>
      <c r="YE488" s="1"/>
      <c r="YF488" s="1"/>
      <c r="YG488" s="1"/>
      <c r="YH488" s="1"/>
      <c r="YI488" s="1"/>
      <c r="YJ488" s="1"/>
      <c r="YK488" s="1"/>
      <c r="YL488" s="1"/>
      <c r="YM488" s="1"/>
      <c r="YN488" s="1"/>
      <c r="YO488" s="1"/>
      <c r="YP488" s="1"/>
      <c r="YQ488" s="1"/>
      <c r="YR488" s="1"/>
      <c r="YS488" s="1"/>
      <c r="YT488" s="1"/>
      <c r="YU488" s="1"/>
      <c r="YV488" s="1"/>
      <c r="YW488" s="1"/>
      <c r="YX488" s="1"/>
      <c r="YY488" s="1"/>
      <c r="YZ488" s="1"/>
      <c r="ZA488" s="1"/>
      <c r="ZB488" s="1"/>
      <c r="ZC488" s="1"/>
      <c r="ZD488" s="1"/>
      <c r="ZE488" s="1"/>
      <c r="ZF488" s="1"/>
      <c r="ZG488" s="1"/>
      <c r="ZH488" s="1"/>
      <c r="ZI488" s="1"/>
      <c r="ZJ488" s="1"/>
      <c r="ZK488" s="1"/>
      <c r="ZL488" s="1"/>
      <c r="ZM488" s="1"/>
      <c r="ZN488" s="1"/>
      <c r="ZO488" s="1"/>
      <c r="ZP488" s="1"/>
      <c r="ZQ488" s="1"/>
      <c r="ZR488" s="1"/>
      <c r="ZS488" s="1"/>
      <c r="ZT488" s="1"/>
      <c r="ZU488" s="1"/>
      <c r="ZV488" s="1"/>
      <c r="ZW488" s="1"/>
      <c r="ZX488" s="1"/>
      <c r="ZY488" s="1"/>
      <c r="ZZ488" s="1"/>
      <c r="AAA488" s="1"/>
      <c r="AAB488" s="1"/>
      <c r="AAC488" s="1"/>
      <c r="AAD488" s="1"/>
      <c r="AAE488" s="1"/>
      <c r="AAF488" s="1"/>
      <c r="AAG488" s="1"/>
      <c r="AAH488" s="1"/>
      <c r="AAI488" s="1"/>
      <c r="AAJ488" s="1"/>
      <c r="AAK488" s="1"/>
      <c r="AAL488" s="1"/>
      <c r="AAM488" s="1"/>
      <c r="AAN488" s="1"/>
      <c r="AAO488" s="1"/>
      <c r="AAP488" s="1"/>
      <c r="AAQ488" s="1"/>
      <c r="AAR488" s="1"/>
      <c r="AAS488" s="1"/>
      <c r="AAT488" s="1"/>
      <c r="AAU488" s="1"/>
      <c r="AAV488" s="1"/>
      <c r="AAW488" s="1"/>
      <c r="AAX488" s="1"/>
      <c r="AAY488" s="1"/>
      <c r="AAZ488" s="1"/>
      <c r="ABA488" s="1"/>
      <c r="ABB488" s="1"/>
      <c r="ABC488" s="1"/>
      <c r="ABD488" s="1"/>
      <c r="ABE488" s="1"/>
      <c r="ABF488" s="1"/>
      <c r="ABG488" s="1"/>
      <c r="ABH488" s="1"/>
      <c r="ABI488" s="1"/>
      <c r="ABJ488" s="1"/>
      <c r="ABK488" s="1"/>
      <c r="ABL488" s="1"/>
      <c r="ABM488" s="1"/>
      <c r="ABN488" s="1"/>
      <c r="ABO488" s="1"/>
      <c r="ABP488" s="1"/>
      <c r="ABQ488" s="1"/>
      <c r="ABR488" s="1"/>
      <c r="ABS488" s="1"/>
      <c r="ABT488" s="1"/>
      <c r="ABU488" s="1"/>
      <c r="ABV488" s="1"/>
      <c r="ABW488" s="1"/>
      <c r="ABX488" s="1"/>
      <c r="ABY488" s="1"/>
      <c r="ABZ488" s="1"/>
      <c r="ACA488" s="1"/>
      <c r="ACB488" s="1"/>
      <c r="ACC488" s="1"/>
      <c r="ACD488" s="1"/>
      <c r="ACE488" s="1"/>
      <c r="ACF488" s="1"/>
      <c r="ACG488" s="1"/>
      <c r="ACH488" s="1"/>
      <c r="ACI488" s="1"/>
      <c r="ACJ488" s="1"/>
      <c r="ACK488" s="1"/>
      <c r="ACL488" s="1"/>
      <c r="ACM488" s="1"/>
      <c r="ACN488" s="1"/>
      <c r="ACO488" s="1"/>
      <c r="ACP488" s="1"/>
      <c r="ACQ488" s="1"/>
      <c r="ACR488" s="1"/>
      <c r="ACS488" s="1"/>
      <c r="ACT488" s="1"/>
      <c r="ACU488" s="1"/>
      <c r="ACV488" s="1"/>
      <c r="ACW488" s="1"/>
      <c r="ACX488" s="1"/>
      <c r="ACY488" s="1"/>
      <c r="ACZ488" s="1"/>
      <c r="ADA488" s="1"/>
      <c r="ADB488" s="1"/>
      <c r="ADC488" s="1"/>
      <c r="ADD488" s="1"/>
      <c r="ADE488" s="1"/>
      <c r="ADF488" s="1"/>
      <c r="ADG488" s="1"/>
      <c r="ADH488" s="1"/>
      <c r="ADI488" s="1"/>
      <c r="ADJ488" s="1"/>
      <c r="ADK488" s="1"/>
      <c r="ADL488" s="1"/>
      <c r="ADM488" s="1"/>
      <c r="ADN488" s="1"/>
      <c r="ADO488" s="1"/>
      <c r="ADP488" s="1"/>
      <c r="ADQ488" s="1"/>
      <c r="ADR488" s="1"/>
      <c r="ADS488" s="1"/>
      <c r="ADT488" s="1"/>
      <c r="ADU488" s="1"/>
      <c r="ADV488" s="1"/>
    </row>
    <row r="489" spans="1:802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1"/>
      <c r="OJ489" s="1"/>
      <c r="OK489" s="1"/>
      <c r="OL489" s="1"/>
      <c r="OM489" s="1"/>
      <c r="ON489" s="1"/>
      <c r="OO489" s="1"/>
      <c r="OP489" s="1"/>
      <c r="OQ489" s="1"/>
      <c r="OR489" s="1"/>
      <c r="OS489" s="1"/>
      <c r="OT489" s="1"/>
      <c r="OU489" s="1"/>
      <c r="OV489" s="1"/>
      <c r="OW489" s="1"/>
      <c r="OX489" s="1"/>
      <c r="OY489" s="1"/>
      <c r="OZ489" s="1"/>
      <c r="PA489" s="1"/>
      <c r="PB489" s="1"/>
      <c r="PC489" s="1"/>
      <c r="PD489" s="1"/>
      <c r="PE489" s="1"/>
      <c r="PF489" s="1"/>
      <c r="PG489" s="1"/>
      <c r="PH489" s="1"/>
      <c r="PI489" s="1"/>
      <c r="PJ489" s="1"/>
      <c r="PK489" s="1"/>
      <c r="PL489" s="1"/>
      <c r="PM489" s="1"/>
      <c r="PN489" s="1"/>
      <c r="PO489" s="1"/>
      <c r="PP489" s="1"/>
      <c r="PQ489" s="1"/>
      <c r="PR489" s="1"/>
      <c r="PS489" s="1"/>
      <c r="PT489" s="1"/>
      <c r="PU489" s="1"/>
      <c r="PV489" s="1"/>
      <c r="PW489" s="1"/>
      <c r="PX489" s="1"/>
      <c r="PY489" s="1"/>
      <c r="PZ489" s="1"/>
      <c r="QA489" s="1"/>
      <c r="QB489" s="1"/>
      <c r="QC489" s="1"/>
      <c r="QD489" s="1"/>
      <c r="QE489" s="1"/>
      <c r="QF489" s="1"/>
      <c r="QG489" s="1"/>
      <c r="QH489" s="1"/>
      <c r="QI489" s="1"/>
      <c r="QJ489" s="1"/>
      <c r="QK489" s="1"/>
      <c r="QL489" s="1"/>
      <c r="QM489" s="1"/>
      <c r="QN489" s="1"/>
      <c r="QO489" s="1"/>
      <c r="QP489" s="1"/>
      <c r="QQ489" s="1"/>
      <c r="QR489" s="1"/>
      <c r="QS489" s="1"/>
      <c r="QT489" s="1"/>
      <c r="QU489" s="1"/>
      <c r="QV489" s="1"/>
      <c r="QW489" s="1"/>
      <c r="QX489" s="1"/>
      <c r="QY489" s="1"/>
      <c r="QZ489" s="1"/>
      <c r="RA489" s="1"/>
      <c r="RB489" s="1"/>
      <c r="RC489" s="1"/>
      <c r="RD489" s="1"/>
      <c r="RE489" s="1"/>
      <c r="RF489" s="1"/>
      <c r="RG489" s="1"/>
      <c r="RH489" s="1"/>
      <c r="RI489" s="1"/>
      <c r="RJ489" s="1"/>
      <c r="RK489" s="1"/>
      <c r="RL489" s="1"/>
      <c r="RM489" s="1"/>
      <c r="RN489" s="1"/>
      <c r="RO489" s="1"/>
      <c r="RP489" s="1"/>
      <c r="RQ489" s="1"/>
      <c r="RR489" s="1"/>
      <c r="RS489" s="1"/>
      <c r="RT489" s="1"/>
      <c r="RU489" s="1"/>
      <c r="RV489" s="1"/>
      <c r="RW489" s="1"/>
      <c r="RX489" s="1"/>
      <c r="RY489" s="1"/>
      <c r="RZ489" s="1"/>
      <c r="SA489" s="1"/>
      <c r="SB489" s="1"/>
      <c r="SC489" s="1"/>
      <c r="SD489" s="1"/>
      <c r="SE489" s="1"/>
      <c r="SF489" s="1"/>
      <c r="SG489" s="1"/>
      <c r="SH489" s="1"/>
      <c r="SI489" s="1"/>
      <c r="SJ489" s="1"/>
      <c r="SK489" s="1"/>
      <c r="SL489" s="1"/>
      <c r="SM489" s="1"/>
      <c r="SN489" s="1"/>
      <c r="SO489" s="1"/>
      <c r="SP489" s="1"/>
      <c r="SQ489" s="1"/>
      <c r="SR489" s="1"/>
      <c r="SS489" s="1"/>
      <c r="ST489" s="1"/>
      <c r="SU489" s="1"/>
      <c r="SV489" s="1"/>
      <c r="SW489" s="1"/>
      <c r="SX489" s="1"/>
      <c r="SY489" s="1"/>
      <c r="SZ489" s="1"/>
      <c r="TA489" s="1"/>
      <c r="TB489" s="1"/>
      <c r="TC489" s="1"/>
      <c r="TD489" s="1"/>
      <c r="TE489" s="1"/>
      <c r="TF489" s="1"/>
      <c r="TG489" s="1"/>
      <c r="TH489" s="1"/>
      <c r="TI489" s="1"/>
      <c r="TJ489" s="1"/>
      <c r="TK489" s="1"/>
      <c r="TL489" s="1"/>
      <c r="TM489" s="1"/>
      <c r="TN489" s="1"/>
      <c r="TO489" s="1"/>
      <c r="TP489" s="1"/>
      <c r="TQ489" s="1"/>
      <c r="TR489" s="1"/>
      <c r="TS489" s="1"/>
      <c r="TT489" s="1"/>
      <c r="TU489" s="1"/>
      <c r="TV489" s="1"/>
      <c r="TW489" s="1"/>
      <c r="TX489" s="1"/>
      <c r="TY489" s="1"/>
      <c r="TZ489" s="1"/>
      <c r="UA489" s="1"/>
      <c r="UB489" s="1"/>
      <c r="UC489" s="1"/>
      <c r="UD489" s="1"/>
      <c r="UE489" s="1"/>
      <c r="UF489" s="1"/>
      <c r="UG489" s="1"/>
      <c r="UH489" s="1"/>
      <c r="UI489" s="1"/>
      <c r="UJ489" s="1"/>
      <c r="UK489" s="1"/>
      <c r="UL489" s="1"/>
      <c r="UM489" s="1"/>
      <c r="UN489" s="1"/>
      <c r="UO489" s="1"/>
      <c r="UP489" s="1"/>
      <c r="UQ489" s="1"/>
      <c r="UR489" s="1"/>
      <c r="US489" s="1"/>
      <c r="UT489" s="1"/>
      <c r="UU489" s="1"/>
      <c r="UV489" s="1"/>
      <c r="UW489" s="1"/>
      <c r="UX489" s="1"/>
      <c r="UY489" s="1"/>
      <c r="UZ489" s="1"/>
      <c r="VA489" s="1"/>
      <c r="VB489" s="1"/>
      <c r="VC489" s="1"/>
      <c r="VD489" s="1"/>
      <c r="VE489" s="1"/>
      <c r="VF489" s="1"/>
      <c r="VG489" s="1"/>
      <c r="VH489" s="1"/>
      <c r="VI489" s="1"/>
      <c r="VJ489" s="1"/>
      <c r="VK489" s="1"/>
      <c r="VL489" s="1"/>
      <c r="VM489" s="1"/>
      <c r="VN489" s="1"/>
      <c r="VO489" s="1"/>
      <c r="VP489" s="1"/>
      <c r="VQ489" s="1"/>
      <c r="VR489" s="1"/>
      <c r="VS489" s="1"/>
      <c r="VT489" s="1"/>
      <c r="VU489" s="1"/>
      <c r="VV489" s="1"/>
      <c r="VW489" s="1"/>
      <c r="VX489" s="1"/>
      <c r="VY489" s="1"/>
      <c r="VZ489" s="1"/>
      <c r="WA489" s="1"/>
      <c r="WB489" s="1"/>
      <c r="WC489" s="1"/>
      <c r="WD489" s="1"/>
      <c r="WE489" s="1"/>
      <c r="WF489" s="1"/>
      <c r="WG489" s="1"/>
      <c r="WH489" s="1"/>
      <c r="WI489" s="1"/>
      <c r="WJ489" s="1"/>
      <c r="WK489" s="1"/>
      <c r="WL489" s="1"/>
      <c r="WM489" s="1"/>
      <c r="WN489" s="1"/>
      <c r="WO489" s="1"/>
      <c r="WP489" s="1"/>
      <c r="WQ489" s="1"/>
      <c r="WR489" s="1"/>
      <c r="WS489" s="1"/>
      <c r="WT489" s="1"/>
      <c r="WU489" s="1"/>
      <c r="WV489" s="1"/>
      <c r="WW489" s="1"/>
      <c r="WX489" s="1"/>
      <c r="WY489" s="1"/>
      <c r="WZ489" s="1"/>
      <c r="XA489" s="1"/>
      <c r="XB489" s="1"/>
      <c r="XC489" s="1"/>
      <c r="XD489" s="1"/>
      <c r="XE489" s="1"/>
      <c r="XF489" s="1"/>
      <c r="XG489" s="1"/>
      <c r="XH489" s="1"/>
      <c r="XI489" s="1"/>
      <c r="XJ489" s="1"/>
      <c r="XK489" s="1"/>
      <c r="XL489" s="1"/>
      <c r="XM489" s="1"/>
      <c r="XN489" s="1"/>
      <c r="XO489" s="1"/>
      <c r="XP489" s="1"/>
      <c r="XQ489" s="1"/>
      <c r="XR489" s="1"/>
      <c r="XS489" s="1"/>
      <c r="XT489" s="1"/>
      <c r="XU489" s="1"/>
      <c r="XV489" s="1"/>
      <c r="XW489" s="1"/>
      <c r="XX489" s="1"/>
      <c r="XY489" s="1"/>
      <c r="XZ489" s="1"/>
      <c r="YA489" s="1"/>
      <c r="YB489" s="1"/>
      <c r="YC489" s="1"/>
      <c r="YD489" s="1"/>
      <c r="YE489" s="1"/>
      <c r="YF489" s="1"/>
      <c r="YG489" s="1"/>
      <c r="YH489" s="1"/>
      <c r="YI489" s="1"/>
      <c r="YJ489" s="1"/>
      <c r="YK489" s="1"/>
      <c r="YL489" s="1"/>
      <c r="YM489" s="1"/>
      <c r="YN489" s="1"/>
      <c r="YO489" s="1"/>
      <c r="YP489" s="1"/>
      <c r="YQ489" s="1"/>
      <c r="YR489" s="1"/>
      <c r="YS489" s="1"/>
      <c r="YT489" s="1"/>
      <c r="YU489" s="1"/>
      <c r="YV489" s="1"/>
      <c r="YW489" s="1"/>
      <c r="YX489" s="1"/>
      <c r="YY489" s="1"/>
      <c r="YZ489" s="1"/>
      <c r="ZA489" s="1"/>
      <c r="ZB489" s="1"/>
      <c r="ZC489" s="1"/>
      <c r="ZD489" s="1"/>
      <c r="ZE489" s="1"/>
      <c r="ZF489" s="1"/>
      <c r="ZG489" s="1"/>
      <c r="ZH489" s="1"/>
      <c r="ZI489" s="1"/>
      <c r="ZJ489" s="1"/>
      <c r="ZK489" s="1"/>
      <c r="ZL489" s="1"/>
      <c r="ZM489" s="1"/>
      <c r="ZN489" s="1"/>
      <c r="ZO489" s="1"/>
      <c r="ZP489" s="1"/>
      <c r="ZQ489" s="1"/>
      <c r="ZR489" s="1"/>
      <c r="ZS489" s="1"/>
      <c r="ZT489" s="1"/>
      <c r="ZU489" s="1"/>
      <c r="ZV489" s="1"/>
      <c r="ZW489" s="1"/>
      <c r="ZX489" s="1"/>
      <c r="ZY489" s="1"/>
      <c r="ZZ489" s="1"/>
      <c r="AAA489" s="1"/>
      <c r="AAB489" s="1"/>
      <c r="AAC489" s="1"/>
      <c r="AAD489" s="1"/>
      <c r="AAE489" s="1"/>
      <c r="AAF489" s="1"/>
      <c r="AAG489" s="1"/>
      <c r="AAH489" s="1"/>
      <c r="AAI489" s="1"/>
      <c r="AAJ489" s="1"/>
      <c r="AAK489" s="1"/>
      <c r="AAL489" s="1"/>
      <c r="AAM489" s="1"/>
      <c r="AAN489" s="1"/>
      <c r="AAO489" s="1"/>
      <c r="AAP489" s="1"/>
      <c r="AAQ489" s="1"/>
      <c r="AAR489" s="1"/>
      <c r="AAS489" s="1"/>
      <c r="AAT489" s="1"/>
      <c r="AAU489" s="1"/>
      <c r="AAV489" s="1"/>
      <c r="AAW489" s="1"/>
      <c r="AAX489" s="1"/>
      <c r="AAY489" s="1"/>
      <c r="AAZ489" s="1"/>
      <c r="ABA489" s="1"/>
      <c r="ABB489" s="1"/>
      <c r="ABC489" s="1"/>
      <c r="ABD489" s="1"/>
      <c r="ABE489" s="1"/>
      <c r="ABF489" s="1"/>
      <c r="ABG489" s="1"/>
      <c r="ABH489" s="1"/>
      <c r="ABI489" s="1"/>
      <c r="ABJ489" s="1"/>
      <c r="ABK489" s="1"/>
      <c r="ABL489" s="1"/>
      <c r="ABM489" s="1"/>
      <c r="ABN489" s="1"/>
      <c r="ABO489" s="1"/>
      <c r="ABP489" s="1"/>
      <c r="ABQ489" s="1"/>
      <c r="ABR489" s="1"/>
      <c r="ABS489" s="1"/>
      <c r="ABT489" s="1"/>
      <c r="ABU489" s="1"/>
      <c r="ABV489" s="1"/>
      <c r="ABW489" s="1"/>
      <c r="ABX489" s="1"/>
      <c r="ABY489" s="1"/>
      <c r="ABZ489" s="1"/>
      <c r="ACA489" s="1"/>
      <c r="ACB489" s="1"/>
      <c r="ACC489" s="1"/>
      <c r="ACD489" s="1"/>
      <c r="ACE489" s="1"/>
      <c r="ACF489" s="1"/>
      <c r="ACG489" s="1"/>
      <c r="ACH489" s="1"/>
      <c r="ACI489" s="1"/>
      <c r="ACJ489" s="1"/>
      <c r="ACK489" s="1"/>
      <c r="ACL489" s="1"/>
      <c r="ACM489" s="1"/>
      <c r="ACN489" s="1"/>
      <c r="ACO489" s="1"/>
      <c r="ACP489" s="1"/>
      <c r="ACQ489" s="1"/>
      <c r="ACR489" s="1"/>
      <c r="ACS489" s="1"/>
      <c r="ACT489" s="1"/>
      <c r="ACU489" s="1"/>
      <c r="ACV489" s="1"/>
      <c r="ACW489" s="1"/>
      <c r="ACX489" s="1"/>
      <c r="ACY489" s="1"/>
      <c r="ACZ489" s="1"/>
      <c r="ADA489" s="1"/>
      <c r="ADB489" s="1"/>
      <c r="ADC489" s="1"/>
      <c r="ADD489" s="1"/>
      <c r="ADE489" s="1"/>
      <c r="ADF489" s="1"/>
      <c r="ADG489" s="1"/>
      <c r="ADH489" s="1"/>
      <c r="ADI489" s="1"/>
      <c r="ADJ489" s="1"/>
      <c r="ADK489" s="1"/>
      <c r="ADL489" s="1"/>
      <c r="ADM489" s="1"/>
      <c r="ADN489" s="1"/>
      <c r="ADO489" s="1"/>
      <c r="ADP489" s="1"/>
      <c r="ADQ489" s="1"/>
      <c r="ADR489" s="1"/>
      <c r="ADS489" s="1"/>
      <c r="ADT489" s="1"/>
      <c r="ADU489" s="1"/>
      <c r="ADV489" s="1"/>
    </row>
    <row r="490" spans="1:802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  <c r="OM490" s="1"/>
      <c r="ON490" s="1"/>
      <c r="OO490" s="1"/>
      <c r="OP490" s="1"/>
      <c r="OQ490" s="1"/>
      <c r="OR490" s="1"/>
      <c r="OS490" s="1"/>
      <c r="OT490" s="1"/>
      <c r="OU490" s="1"/>
      <c r="OV490" s="1"/>
      <c r="OW490" s="1"/>
      <c r="OX490" s="1"/>
      <c r="OY490" s="1"/>
      <c r="OZ490" s="1"/>
      <c r="PA490" s="1"/>
      <c r="PB490" s="1"/>
      <c r="PC490" s="1"/>
      <c r="PD490" s="1"/>
      <c r="PE490" s="1"/>
      <c r="PF490" s="1"/>
      <c r="PG490" s="1"/>
      <c r="PH490" s="1"/>
      <c r="PI490" s="1"/>
      <c r="PJ490" s="1"/>
      <c r="PK490" s="1"/>
      <c r="PL490" s="1"/>
      <c r="PM490" s="1"/>
      <c r="PN490" s="1"/>
      <c r="PO490" s="1"/>
      <c r="PP490" s="1"/>
      <c r="PQ490" s="1"/>
      <c r="PR490" s="1"/>
      <c r="PS490" s="1"/>
      <c r="PT490" s="1"/>
      <c r="PU490" s="1"/>
      <c r="PV490" s="1"/>
      <c r="PW490" s="1"/>
      <c r="PX490" s="1"/>
      <c r="PY490" s="1"/>
      <c r="PZ490" s="1"/>
      <c r="QA490" s="1"/>
      <c r="QB490" s="1"/>
      <c r="QC490" s="1"/>
      <c r="QD490" s="1"/>
      <c r="QE490" s="1"/>
      <c r="QF490" s="1"/>
      <c r="QG490" s="1"/>
      <c r="QH490" s="1"/>
      <c r="QI490" s="1"/>
      <c r="QJ490" s="1"/>
      <c r="QK490" s="1"/>
      <c r="QL490" s="1"/>
      <c r="QM490" s="1"/>
      <c r="QN490" s="1"/>
      <c r="QO490" s="1"/>
      <c r="QP490" s="1"/>
      <c r="QQ490" s="1"/>
      <c r="QR490" s="1"/>
      <c r="QS490" s="1"/>
      <c r="QT490" s="1"/>
      <c r="QU490" s="1"/>
      <c r="QV490" s="1"/>
      <c r="QW490" s="1"/>
      <c r="QX490" s="1"/>
      <c r="QY490" s="1"/>
      <c r="QZ490" s="1"/>
      <c r="RA490" s="1"/>
      <c r="RB490" s="1"/>
      <c r="RC490" s="1"/>
      <c r="RD490" s="1"/>
      <c r="RE490" s="1"/>
      <c r="RF490" s="1"/>
      <c r="RG490" s="1"/>
      <c r="RH490" s="1"/>
      <c r="RI490" s="1"/>
      <c r="RJ490" s="1"/>
      <c r="RK490" s="1"/>
      <c r="RL490" s="1"/>
      <c r="RM490" s="1"/>
      <c r="RN490" s="1"/>
      <c r="RO490" s="1"/>
      <c r="RP490" s="1"/>
      <c r="RQ490" s="1"/>
      <c r="RR490" s="1"/>
      <c r="RS490" s="1"/>
      <c r="RT490" s="1"/>
      <c r="RU490" s="1"/>
      <c r="RV490" s="1"/>
      <c r="RW490" s="1"/>
      <c r="RX490" s="1"/>
      <c r="RY490" s="1"/>
      <c r="RZ490" s="1"/>
      <c r="SA490" s="1"/>
      <c r="SB490" s="1"/>
      <c r="SC490" s="1"/>
      <c r="SD490" s="1"/>
      <c r="SE490" s="1"/>
      <c r="SF490" s="1"/>
      <c r="SG490" s="1"/>
      <c r="SH490" s="1"/>
      <c r="SI490" s="1"/>
      <c r="SJ490" s="1"/>
      <c r="SK490" s="1"/>
      <c r="SL490" s="1"/>
      <c r="SM490" s="1"/>
      <c r="SN490" s="1"/>
      <c r="SO490" s="1"/>
      <c r="SP490" s="1"/>
      <c r="SQ490" s="1"/>
      <c r="SR490" s="1"/>
      <c r="SS490" s="1"/>
      <c r="ST490" s="1"/>
      <c r="SU490" s="1"/>
      <c r="SV490" s="1"/>
      <c r="SW490" s="1"/>
      <c r="SX490" s="1"/>
      <c r="SY490" s="1"/>
      <c r="SZ490" s="1"/>
      <c r="TA490" s="1"/>
      <c r="TB490" s="1"/>
      <c r="TC490" s="1"/>
      <c r="TD490" s="1"/>
      <c r="TE490" s="1"/>
      <c r="TF490" s="1"/>
      <c r="TG490" s="1"/>
      <c r="TH490" s="1"/>
      <c r="TI490" s="1"/>
      <c r="TJ490" s="1"/>
      <c r="TK490" s="1"/>
      <c r="TL490" s="1"/>
      <c r="TM490" s="1"/>
      <c r="TN490" s="1"/>
      <c r="TO490" s="1"/>
      <c r="TP490" s="1"/>
      <c r="TQ490" s="1"/>
      <c r="TR490" s="1"/>
      <c r="TS490" s="1"/>
      <c r="TT490" s="1"/>
      <c r="TU490" s="1"/>
      <c r="TV490" s="1"/>
      <c r="TW490" s="1"/>
      <c r="TX490" s="1"/>
      <c r="TY490" s="1"/>
      <c r="TZ490" s="1"/>
      <c r="UA490" s="1"/>
      <c r="UB490" s="1"/>
      <c r="UC490" s="1"/>
      <c r="UD490" s="1"/>
      <c r="UE490" s="1"/>
      <c r="UF490" s="1"/>
      <c r="UG490" s="1"/>
      <c r="UH490" s="1"/>
      <c r="UI490" s="1"/>
      <c r="UJ490" s="1"/>
      <c r="UK490" s="1"/>
      <c r="UL490" s="1"/>
      <c r="UM490" s="1"/>
      <c r="UN490" s="1"/>
      <c r="UO490" s="1"/>
      <c r="UP490" s="1"/>
      <c r="UQ490" s="1"/>
      <c r="UR490" s="1"/>
      <c r="US490" s="1"/>
      <c r="UT490" s="1"/>
      <c r="UU490" s="1"/>
      <c r="UV490" s="1"/>
      <c r="UW490" s="1"/>
      <c r="UX490" s="1"/>
      <c r="UY490" s="1"/>
      <c r="UZ490" s="1"/>
      <c r="VA490" s="1"/>
      <c r="VB490" s="1"/>
      <c r="VC490" s="1"/>
      <c r="VD490" s="1"/>
      <c r="VE490" s="1"/>
      <c r="VF490" s="1"/>
      <c r="VG490" s="1"/>
      <c r="VH490" s="1"/>
      <c r="VI490" s="1"/>
      <c r="VJ490" s="1"/>
      <c r="VK490" s="1"/>
      <c r="VL490" s="1"/>
      <c r="VM490" s="1"/>
      <c r="VN490" s="1"/>
      <c r="VO490" s="1"/>
      <c r="VP490" s="1"/>
      <c r="VQ490" s="1"/>
      <c r="VR490" s="1"/>
      <c r="VS490" s="1"/>
      <c r="VT490" s="1"/>
      <c r="VU490" s="1"/>
      <c r="VV490" s="1"/>
      <c r="VW490" s="1"/>
      <c r="VX490" s="1"/>
      <c r="VY490" s="1"/>
      <c r="VZ490" s="1"/>
      <c r="WA490" s="1"/>
      <c r="WB490" s="1"/>
      <c r="WC490" s="1"/>
      <c r="WD490" s="1"/>
      <c r="WE490" s="1"/>
      <c r="WF490" s="1"/>
      <c r="WG490" s="1"/>
      <c r="WH490" s="1"/>
      <c r="WI490" s="1"/>
      <c r="WJ490" s="1"/>
      <c r="WK490" s="1"/>
      <c r="WL490" s="1"/>
      <c r="WM490" s="1"/>
      <c r="WN490" s="1"/>
      <c r="WO490" s="1"/>
      <c r="WP490" s="1"/>
      <c r="WQ490" s="1"/>
      <c r="WR490" s="1"/>
      <c r="WS490" s="1"/>
      <c r="WT490" s="1"/>
      <c r="WU490" s="1"/>
      <c r="WV490" s="1"/>
      <c r="WW490" s="1"/>
      <c r="WX490" s="1"/>
      <c r="WY490" s="1"/>
      <c r="WZ490" s="1"/>
      <c r="XA490" s="1"/>
      <c r="XB490" s="1"/>
      <c r="XC490" s="1"/>
      <c r="XD490" s="1"/>
      <c r="XE490" s="1"/>
      <c r="XF490" s="1"/>
      <c r="XG490" s="1"/>
      <c r="XH490" s="1"/>
      <c r="XI490" s="1"/>
      <c r="XJ490" s="1"/>
      <c r="XK490" s="1"/>
      <c r="XL490" s="1"/>
      <c r="XM490" s="1"/>
      <c r="XN490" s="1"/>
      <c r="XO490" s="1"/>
      <c r="XP490" s="1"/>
      <c r="XQ490" s="1"/>
      <c r="XR490" s="1"/>
      <c r="XS490" s="1"/>
      <c r="XT490" s="1"/>
      <c r="XU490" s="1"/>
      <c r="XV490" s="1"/>
      <c r="XW490" s="1"/>
      <c r="XX490" s="1"/>
      <c r="XY490" s="1"/>
      <c r="XZ490" s="1"/>
      <c r="YA490" s="1"/>
      <c r="YB490" s="1"/>
      <c r="YC490" s="1"/>
      <c r="YD490" s="1"/>
      <c r="YE490" s="1"/>
      <c r="YF490" s="1"/>
      <c r="YG490" s="1"/>
      <c r="YH490" s="1"/>
      <c r="YI490" s="1"/>
      <c r="YJ490" s="1"/>
      <c r="YK490" s="1"/>
      <c r="YL490" s="1"/>
      <c r="YM490" s="1"/>
      <c r="YN490" s="1"/>
      <c r="YO490" s="1"/>
      <c r="YP490" s="1"/>
      <c r="YQ490" s="1"/>
      <c r="YR490" s="1"/>
      <c r="YS490" s="1"/>
      <c r="YT490" s="1"/>
      <c r="YU490" s="1"/>
      <c r="YV490" s="1"/>
      <c r="YW490" s="1"/>
      <c r="YX490" s="1"/>
      <c r="YY490" s="1"/>
      <c r="YZ490" s="1"/>
      <c r="ZA490" s="1"/>
      <c r="ZB490" s="1"/>
      <c r="ZC490" s="1"/>
      <c r="ZD490" s="1"/>
      <c r="ZE490" s="1"/>
      <c r="ZF490" s="1"/>
      <c r="ZG490" s="1"/>
      <c r="ZH490" s="1"/>
      <c r="ZI490" s="1"/>
      <c r="ZJ490" s="1"/>
      <c r="ZK490" s="1"/>
      <c r="ZL490" s="1"/>
      <c r="ZM490" s="1"/>
      <c r="ZN490" s="1"/>
      <c r="ZO490" s="1"/>
      <c r="ZP490" s="1"/>
      <c r="ZQ490" s="1"/>
      <c r="ZR490" s="1"/>
      <c r="ZS490" s="1"/>
      <c r="ZT490" s="1"/>
      <c r="ZU490" s="1"/>
      <c r="ZV490" s="1"/>
      <c r="ZW490" s="1"/>
      <c r="ZX490" s="1"/>
      <c r="ZY490" s="1"/>
      <c r="ZZ490" s="1"/>
      <c r="AAA490" s="1"/>
      <c r="AAB490" s="1"/>
      <c r="AAC490" s="1"/>
      <c r="AAD490" s="1"/>
      <c r="AAE490" s="1"/>
      <c r="AAF490" s="1"/>
      <c r="AAG490" s="1"/>
      <c r="AAH490" s="1"/>
      <c r="AAI490" s="1"/>
      <c r="AAJ490" s="1"/>
      <c r="AAK490" s="1"/>
      <c r="AAL490" s="1"/>
      <c r="AAM490" s="1"/>
      <c r="AAN490" s="1"/>
      <c r="AAO490" s="1"/>
      <c r="AAP490" s="1"/>
      <c r="AAQ490" s="1"/>
      <c r="AAR490" s="1"/>
      <c r="AAS490" s="1"/>
      <c r="AAT490" s="1"/>
      <c r="AAU490" s="1"/>
      <c r="AAV490" s="1"/>
      <c r="AAW490" s="1"/>
      <c r="AAX490" s="1"/>
      <c r="AAY490" s="1"/>
      <c r="AAZ490" s="1"/>
      <c r="ABA490" s="1"/>
      <c r="ABB490" s="1"/>
      <c r="ABC490" s="1"/>
      <c r="ABD490" s="1"/>
      <c r="ABE490" s="1"/>
      <c r="ABF490" s="1"/>
      <c r="ABG490" s="1"/>
      <c r="ABH490" s="1"/>
      <c r="ABI490" s="1"/>
      <c r="ABJ490" s="1"/>
      <c r="ABK490" s="1"/>
      <c r="ABL490" s="1"/>
      <c r="ABM490" s="1"/>
      <c r="ABN490" s="1"/>
      <c r="ABO490" s="1"/>
      <c r="ABP490" s="1"/>
      <c r="ABQ490" s="1"/>
      <c r="ABR490" s="1"/>
      <c r="ABS490" s="1"/>
      <c r="ABT490" s="1"/>
      <c r="ABU490" s="1"/>
      <c r="ABV490" s="1"/>
      <c r="ABW490" s="1"/>
      <c r="ABX490" s="1"/>
      <c r="ABY490" s="1"/>
      <c r="ABZ490" s="1"/>
      <c r="ACA490" s="1"/>
      <c r="ACB490" s="1"/>
      <c r="ACC490" s="1"/>
      <c r="ACD490" s="1"/>
      <c r="ACE490" s="1"/>
      <c r="ACF490" s="1"/>
      <c r="ACG490" s="1"/>
      <c r="ACH490" s="1"/>
      <c r="ACI490" s="1"/>
      <c r="ACJ490" s="1"/>
      <c r="ACK490" s="1"/>
      <c r="ACL490" s="1"/>
      <c r="ACM490" s="1"/>
      <c r="ACN490" s="1"/>
      <c r="ACO490" s="1"/>
      <c r="ACP490" s="1"/>
      <c r="ACQ490" s="1"/>
      <c r="ACR490" s="1"/>
      <c r="ACS490" s="1"/>
      <c r="ACT490" s="1"/>
      <c r="ACU490" s="1"/>
      <c r="ACV490" s="1"/>
      <c r="ACW490" s="1"/>
      <c r="ACX490" s="1"/>
      <c r="ACY490" s="1"/>
      <c r="ACZ490" s="1"/>
      <c r="ADA490" s="1"/>
      <c r="ADB490" s="1"/>
      <c r="ADC490" s="1"/>
      <c r="ADD490" s="1"/>
      <c r="ADE490" s="1"/>
      <c r="ADF490" s="1"/>
      <c r="ADG490" s="1"/>
      <c r="ADH490" s="1"/>
      <c r="ADI490" s="1"/>
      <c r="ADJ490" s="1"/>
      <c r="ADK490" s="1"/>
      <c r="ADL490" s="1"/>
      <c r="ADM490" s="1"/>
      <c r="ADN490" s="1"/>
      <c r="ADO490" s="1"/>
      <c r="ADP490" s="1"/>
      <c r="ADQ490" s="1"/>
      <c r="ADR490" s="1"/>
      <c r="ADS490" s="1"/>
      <c r="ADT490" s="1"/>
      <c r="ADU490" s="1"/>
      <c r="ADV490" s="1"/>
    </row>
    <row r="491" spans="1:802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  <c r="OM491" s="1"/>
      <c r="ON491" s="1"/>
      <c r="OO491" s="1"/>
      <c r="OP491" s="1"/>
      <c r="OQ491" s="1"/>
      <c r="OR491" s="1"/>
      <c r="OS491" s="1"/>
      <c r="OT491" s="1"/>
      <c r="OU491" s="1"/>
      <c r="OV491" s="1"/>
      <c r="OW491" s="1"/>
      <c r="OX491" s="1"/>
      <c r="OY491" s="1"/>
      <c r="OZ491" s="1"/>
      <c r="PA491" s="1"/>
      <c r="PB491" s="1"/>
      <c r="PC491" s="1"/>
      <c r="PD491" s="1"/>
      <c r="PE491" s="1"/>
      <c r="PF491" s="1"/>
      <c r="PG491" s="1"/>
      <c r="PH491" s="1"/>
      <c r="PI491" s="1"/>
      <c r="PJ491" s="1"/>
      <c r="PK491" s="1"/>
      <c r="PL491" s="1"/>
      <c r="PM491" s="1"/>
      <c r="PN491" s="1"/>
      <c r="PO491" s="1"/>
      <c r="PP491" s="1"/>
      <c r="PQ491" s="1"/>
      <c r="PR491" s="1"/>
      <c r="PS491" s="1"/>
      <c r="PT491" s="1"/>
      <c r="PU491" s="1"/>
      <c r="PV491" s="1"/>
      <c r="PW491" s="1"/>
      <c r="PX491" s="1"/>
      <c r="PY491" s="1"/>
      <c r="PZ491" s="1"/>
      <c r="QA491" s="1"/>
      <c r="QB491" s="1"/>
      <c r="QC491" s="1"/>
      <c r="QD491" s="1"/>
      <c r="QE491" s="1"/>
      <c r="QF491" s="1"/>
      <c r="QG491" s="1"/>
      <c r="QH491" s="1"/>
      <c r="QI491" s="1"/>
      <c r="QJ491" s="1"/>
      <c r="QK491" s="1"/>
      <c r="QL491" s="1"/>
      <c r="QM491" s="1"/>
      <c r="QN491" s="1"/>
      <c r="QO491" s="1"/>
      <c r="QP491" s="1"/>
      <c r="QQ491" s="1"/>
      <c r="QR491" s="1"/>
      <c r="QS491" s="1"/>
      <c r="QT491" s="1"/>
      <c r="QU491" s="1"/>
      <c r="QV491" s="1"/>
      <c r="QW491" s="1"/>
      <c r="QX491" s="1"/>
      <c r="QY491" s="1"/>
      <c r="QZ491" s="1"/>
      <c r="RA491" s="1"/>
      <c r="RB491" s="1"/>
      <c r="RC491" s="1"/>
      <c r="RD491" s="1"/>
      <c r="RE491" s="1"/>
      <c r="RF491" s="1"/>
      <c r="RG491" s="1"/>
      <c r="RH491" s="1"/>
      <c r="RI491" s="1"/>
      <c r="RJ491" s="1"/>
      <c r="RK491" s="1"/>
      <c r="RL491" s="1"/>
      <c r="RM491" s="1"/>
      <c r="RN491" s="1"/>
      <c r="RO491" s="1"/>
      <c r="RP491" s="1"/>
      <c r="RQ491" s="1"/>
      <c r="RR491" s="1"/>
      <c r="RS491" s="1"/>
      <c r="RT491" s="1"/>
      <c r="RU491" s="1"/>
      <c r="RV491" s="1"/>
      <c r="RW491" s="1"/>
      <c r="RX491" s="1"/>
      <c r="RY491" s="1"/>
      <c r="RZ491" s="1"/>
      <c r="SA491" s="1"/>
      <c r="SB491" s="1"/>
      <c r="SC491" s="1"/>
      <c r="SD491" s="1"/>
      <c r="SE491" s="1"/>
      <c r="SF491" s="1"/>
      <c r="SG491" s="1"/>
      <c r="SH491" s="1"/>
      <c r="SI491" s="1"/>
      <c r="SJ491" s="1"/>
      <c r="SK491" s="1"/>
      <c r="SL491" s="1"/>
      <c r="SM491" s="1"/>
      <c r="SN491" s="1"/>
      <c r="SO491" s="1"/>
      <c r="SP491" s="1"/>
      <c r="SQ491" s="1"/>
      <c r="SR491" s="1"/>
      <c r="SS491" s="1"/>
      <c r="ST491" s="1"/>
      <c r="SU491" s="1"/>
      <c r="SV491" s="1"/>
      <c r="SW491" s="1"/>
      <c r="SX491" s="1"/>
      <c r="SY491" s="1"/>
      <c r="SZ491" s="1"/>
      <c r="TA491" s="1"/>
      <c r="TB491" s="1"/>
      <c r="TC491" s="1"/>
      <c r="TD491" s="1"/>
      <c r="TE491" s="1"/>
      <c r="TF491" s="1"/>
      <c r="TG491" s="1"/>
      <c r="TH491" s="1"/>
      <c r="TI491" s="1"/>
      <c r="TJ491" s="1"/>
      <c r="TK491" s="1"/>
      <c r="TL491" s="1"/>
      <c r="TM491" s="1"/>
      <c r="TN491" s="1"/>
      <c r="TO491" s="1"/>
      <c r="TP491" s="1"/>
      <c r="TQ491" s="1"/>
      <c r="TR491" s="1"/>
      <c r="TS491" s="1"/>
      <c r="TT491" s="1"/>
      <c r="TU491" s="1"/>
      <c r="TV491" s="1"/>
      <c r="TW491" s="1"/>
      <c r="TX491" s="1"/>
      <c r="TY491" s="1"/>
      <c r="TZ491" s="1"/>
      <c r="UA491" s="1"/>
      <c r="UB491" s="1"/>
      <c r="UC491" s="1"/>
      <c r="UD491" s="1"/>
      <c r="UE491" s="1"/>
      <c r="UF491" s="1"/>
      <c r="UG491" s="1"/>
      <c r="UH491" s="1"/>
      <c r="UI491" s="1"/>
      <c r="UJ491" s="1"/>
      <c r="UK491" s="1"/>
      <c r="UL491" s="1"/>
      <c r="UM491" s="1"/>
      <c r="UN491" s="1"/>
      <c r="UO491" s="1"/>
      <c r="UP491" s="1"/>
      <c r="UQ491" s="1"/>
      <c r="UR491" s="1"/>
      <c r="US491" s="1"/>
      <c r="UT491" s="1"/>
      <c r="UU491" s="1"/>
      <c r="UV491" s="1"/>
      <c r="UW491" s="1"/>
      <c r="UX491" s="1"/>
      <c r="UY491" s="1"/>
      <c r="UZ491" s="1"/>
      <c r="VA491" s="1"/>
      <c r="VB491" s="1"/>
      <c r="VC491" s="1"/>
      <c r="VD491" s="1"/>
      <c r="VE491" s="1"/>
      <c r="VF491" s="1"/>
      <c r="VG491" s="1"/>
      <c r="VH491" s="1"/>
      <c r="VI491" s="1"/>
      <c r="VJ491" s="1"/>
      <c r="VK491" s="1"/>
      <c r="VL491" s="1"/>
      <c r="VM491" s="1"/>
      <c r="VN491" s="1"/>
      <c r="VO491" s="1"/>
      <c r="VP491" s="1"/>
      <c r="VQ491" s="1"/>
      <c r="VR491" s="1"/>
      <c r="VS491" s="1"/>
      <c r="VT491" s="1"/>
      <c r="VU491" s="1"/>
      <c r="VV491" s="1"/>
      <c r="VW491" s="1"/>
      <c r="VX491" s="1"/>
      <c r="VY491" s="1"/>
      <c r="VZ491" s="1"/>
      <c r="WA491" s="1"/>
      <c r="WB491" s="1"/>
      <c r="WC491" s="1"/>
      <c r="WD491" s="1"/>
      <c r="WE491" s="1"/>
      <c r="WF491" s="1"/>
      <c r="WG491" s="1"/>
      <c r="WH491" s="1"/>
      <c r="WI491" s="1"/>
      <c r="WJ491" s="1"/>
      <c r="WK491" s="1"/>
      <c r="WL491" s="1"/>
      <c r="WM491" s="1"/>
      <c r="WN491" s="1"/>
      <c r="WO491" s="1"/>
      <c r="WP491" s="1"/>
      <c r="WQ491" s="1"/>
      <c r="WR491" s="1"/>
      <c r="WS491" s="1"/>
      <c r="WT491" s="1"/>
      <c r="WU491" s="1"/>
      <c r="WV491" s="1"/>
      <c r="WW491" s="1"/>
      <c r="WX491" s="1"/>
      <c r="WY491" s="1"/>
      <c r="WZ491" s="1"/>
      <c r="XA491" s="1"/>
      <c r="XB491" s="1"/>
      <c r="XC491" s="1"/>
      <c r="XD491" s="1"/>
      <c r="XE491" s="1"/>
      <c r="XF491" s="1"/>
      <c r="XG491" s="1"/>
      <c r="XH491" s="1"/>
      <c r="XI491" s="1"/>
      <c r="XJ491" s="1"/>
      <c r="XK491" s="1"/>
      <c r="XL491" s="1"/>
      <c r="XM491" s="1"/>
      <c r="XN491" s="1"/>
      <c r="XO491" s="1"/>
      <c r="XP491" s="1"/>
      <c r="XQ491" s="1"/>
      <c r="XR491" s="1"/>
      <c r="XS491" s="1"/>
      <c r="XT491" s="1"/>
      <c r="XU491" s="1"/>
      <c r="XV491" s="1"/>
      <c r="XW491" s="1"/>
      <c r="XX491" s="1"/>
      <c r="XY491" s="1"/>
      <c r="XZ491" s="1"/>
      <c r="YA491" s="1"/>
      <c r="YB491" s="1"/>
      <c r="YC491" s="1"/>
      <c r="YD491" s="1"/>
      <c r="YE491" s="1"/>
      <c r="YF491" s="1"/>
      <c r="YG491" s="1"/>
      <c r="YH491" s="1"/>
      <c r="YI491" s="1"/>
      <c r="YJ491" s="1"/>
      <c r="YK491" s="1"/>
      <c r="YL491" s="1"/>
      <c r="YM491" s="1"/>
      <c r="YN491" s="1"/>
      <c r="YO491" s="1"/>
      <c r="YP491" s="1"/>
      <c r="YQ491" s="1"/>
      <c r="YR491" s="1"/>
      <c r="YS491" s="1"/>
      <c r="YT491" s="1"/>
      <c r="YU491" s="1"/>
      <c r="YV491" s="1"/>
      <c r="YW491" s="1"/>
      <c r="YX491" s="1"/>
      <c r="YY491" s="1"/>
      <c r="YZ491" s="1"/>
      <c r="ZA491" s="1"/>
      <c r="ZB491" s="1"/>
      <c r="ZC491" s="1"/>
      <c r="ZD491" s="1"/>
      <c r="ZE491" s="1"/>
      <c r="ZF491" s="1"/>
      <c r="ZG491" s="1"/>
      <c r="ZH491" s="1"/>
      <c r="ZI491" s="1"/>
      <c r="ZJ491" s="1"/>
      <c r="ZK491" s="1"/>
      <c r="ZL491" s="1"/>
      <c r="ZM491" s="1"/>
      <c r="ZN491" s="1"/>
      <c r="ZO491" s="1"/>
      <c r="ZP491" s="1"/>
      <c r="ZQ491" s="1"/>
      <c r="ZR491" s="1"/>
      <c r="ZS491" s="1"/>
      <c r="ZT491" s="1"/>
      <c r="ZU491" s="1"/>
      <c r="ZV491" s="1"/>
      <c r="ZW491" s="1"/>
      <c r="ZX491" s="1"/>
      <c r="ZY491" s="1"/>
      <c r="ZZ491" s="1"/>
      <c r="AAA491" s="1"/>
      <c r="AAB491" s="1"/>
      <c r="AAC491" s="1"/>
      <c r="AAD491" s="1"/>
      <c r="AAE491" s="1"/>
      <c r="AAF491" s="1"/>
      <c r="AAG491" s="1"/>
      <c r="AAH491" s="1"/>
      <c r="AAI491" s="1"/>
      <c r="AAJ491" s="1"/>
      <c r="AAK491" s="1"/>
      <c r="AAL491" s="1"/>
      <c r="AAM491" s="1"/>
      <c r="AAN491" s="1"/>
      <c r="AAO491" s="1"/>
      <c r="AAP491" s="1"/>
      <c r="AAQ491" s="1"/>
      <c r="AAR491" s="1"/>
      <c r="AAS491" s="1"/>
      <c r="AAT491" s="1"/>
      <c r="AAU491" s="1"/>
      <c r="AAV491" s="1"/>
      <c r="AAW491" s="1"/>
      <c r="AAX491" s="1"/>
      <c r="AAY491" s="1"/>
      <c r="AAZ491" s="1"/>
      <c r="ABA491" s="1"/>
      <c r="ABB491" s="1"/>
      <c r="ABC491" s="1"/>
      <c r="ABD491" s="1"/>
      <c r="ABE491" s="1"/>
      <c r="ABF491" s="1"/>
      <c r="ABG491" s="1"/>
      <c r="ABH491" s="1"/>
      <c r="ABI491" s="1"/>
      <c r="ABJ491" s="1"/>
      <c r="ABK491" s="1"/>
      <c r="ABL491" s="1"/>
      <c r="ABM491" s="1"/>
      <c r="ABN491" s="1"/>
      <c r="ABO491" s="1"/>
      <c r="ABP491" s="1"/>
      <c r="ABQ491" s="1"/>
      <c r="ABR491" s="1"/>
      <c r="ABS491" s="1"/>
      <c r="ABT491" s="1"/>
      <c r="ABU491" s="1"/>
      <c r="ABV491" s="1"/>
      <c r="ABW491" s="1"/>
      <c r="ABX491" s="1"/>
      <c r="ABY491" s="1"/>
      <c r="ABZ491" s="1"/>
      <c r="ACA491" s="1"/>
      <c r="ACB491" s="1"/>
      <c r="ACC491" s="1"/>
      <c r="ACD491" s="1"/>
      <c r="ACE491" s="1"/>
      <c r="ACF491" s="1"/>
      <c r="ACG491" s="1"/>
      <c r="ACH491" s="1"/>
      <c r="ACI491" s="1"/>
      <c r="ACJ491" s="1"/>
      <c r="ACK491" s="1"/>
      <c r="ACL491" s="1"/>
      <c r="ACM491" s="1"/>
      <c r="ACN491" s="1"/>
      <c r="ACO491" s="1"/>
      <c r="ACP491" s="1"/>
      <c r="ACQ491" s="1"/>
      <c r="ACR491" s="1"/>
      <c r="ACS491" s="1"/>
      <c r="ACT491" s="1"/>
      <c r="ACU491" s="1"/>
      <c r="ACV491" s="1"/>
      <c r="ACW491" s="1"/>
      <c r="ACX491" s="1"/>
      <c r="ACY491" s="1"/>
      <c r="ACZ491" s="1"/>
      <c r="ADA491" s="1"/>
      <c r="ADB491" s="1"/>
      <c r="ADC491" s="1"/>
      <c r="ADD491" s="1"/>
      <c r="ADE491" s="1"/>
      <c r="ADF491" s="1"/>
      <c r="ADG491" s="1"/>
      <c r="ADH491" s="1"/>
      <c r="ADI491" s="1"/>
      <c r="ADJ491" s="1"/>
      <c r="ADK491" s="1"/>
      <c r="ADL491" s="1"/>
      <c r="ADM491" s="1"/>
      <c r="ADN491" s="1"/>
      <c r="ADO491" s="1"/>
      <c r="ADP491" s="1"/>
      <c r="ADQ491" s="1"/>
      <c r="ADR491" s="1"/>
      <c r="ADS491" s="1"/>
      <c r="ADT491" s="1"/>
      <c r="ADU491" s="1"/>
      <c r="ADV491" s="1"/>
    </row>
    <row r="492" spans="1:802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  <c r="NC492" s="1"/>
      <c r="ND492" s="1"/>
      <c r="NE492" s="1"/>
      <c r="NF492" s="1"/>
      <c r="NG492" s="1"/>
      <c r="NH492" s="1"/>
      <c r="NI492" s="1"/>
      <c r="NJ492" s="1"/>
      <c r="NK492" s="1"/>
      <c r="NL492" s="1"/>
      <c r="NM492" s="1"/>
      <c r="NN492" s="1"/>
      <c r="NO492" s="1"/>
      <c r="NP492" s="1"/>
      <c r="NQ492" s="1"/>
      <c r="NR492" s="1"/>
      <c r="NS492" s="1"/>
      <c r="NT492" s="1"/>
      <c r="NU492" s="1"/>
      <c r="NV492" s="1"/>
      <c r="NW492" s="1"/>
      <c r="NX492" s="1"/>
      <c r="NY492" s="1"/>
      <c r="NZ492" s="1"/>
      <c r="OA492" s="1"/>
      <c r="OB492" s="1"/>
      <c r="OC492" s="1"/>
      <c r="OD492" s="1"/>
      <c r="OE492" s="1"/>
      <c r="OF492" s="1"/>
      <c r="OG492" s="1"/>
      <c r="OH492" s="1"/>
      <c r="OI492" s="1"/>
      <c r="OJ492" s="1"/>
      <c r="OK492" s="1"/>
      <c r="OL492" s="1"/>
      <c r="OM492" s="1"/>
      <c r="ON492" s="1"/>
      <c r="OO492" s="1"/>
      <c r="OP492" s="1"/>
      <c r="OQ492" s="1"/>
      <c r="OR492" s="1"/>
      <c r="OS492" s="1"/>
      <c r="OT492" s="1"/>
      <c r="OU492" s="1"/>
      <c r="OV492" s="1"/>
      <c r="OW492" s="1"/>
      <c r="OX492" s="1"/>
      <c r="OY492" s="1"/>
      <c r="OZ492" s="1"/>
      <c r="PA492" s="1"/>
      <c r="PB492" s="1"/>
      <c r="PC492" s="1"/>
      <c r="PD492" s="1"/>
      <c r="PE492" s="1"/>
      <c r="PF492" s="1"/>
      <c r="PG492" s="1"/>
      <c r="PH492" s="1"/>
      <c r="PI492" s="1"/>
      <c r="PJ492" s="1"/>
      <c r="PK492" s="1"/>
      <c r="PL492" s="1"/>
      <c r="PM492" s="1"/>
      <c r="PN492" s="1"/>
      <c r="PO492" s="1"/>
      <c r="PP492" s="1"/>
      <c r="PQ492" s="1"/>
      <c r="PR492" s="1"/>
      <c r="PS492" s="1"/>
      <c r="PT492" s="1"/>
      <c r="PU492" s="1"/>
      <c r="PV492" s="1"/>
      <c r="PW492" s="1"/>
      <c r="PX492" s="1"/>
      <c r="PY492" s="1"/>
      <c r="PZ492" s="1"/>
      <c r="QA492" s="1"/>
      <c r="QB492" s="1"/>
      <c r="QC492" s="1"/>
      <c r="QD492" s="1"/>
      <c r="QE492" s="1"/>
      <c r="QF492" s="1"/>
      <c r="QG492" s="1"/>
      <c r="QH492" s="1"/>
      <c r="QI492" s="1"/>
      <c r="QJ492" s="1"/>
      <c r="QK492" s="1"/>
      <c r="QL492" s="1"/>
      <c r="QM492" s="1"/>
      <c r="QN492" s="1"/>
      <c r="QO492" s="1"/>
      <c r="QP492" s="1"/>
      <c r="QQ492" s="1"/>
      <c r="QR492" s="1"/>
      <c r="QS492" s="1"/>
      <c r="QT492" s="1"/>
      <c r="QU492" s="1"/>
      <c r="QV492" s="1"/>
      <c r="QW492" s="1"/>
      <c r="QX492" s="1"/>
      <c r="QY492" s="1"/>
      <c r="QZ492" s="1"/>
      <c r="RA492" s="1"/>
      <c r="RB492" s="1"/>
      <c r="RC492" s="1"/>
      <c r="RD492" s="1"/>
      <c r="RE492" s="1"/>
      <c r="RF492" s="1"/>
      <c r="RG492" s="1"/>
      <c r="RH492" s="1"/>
      <c r="RI492" s="1"/>
      <c r="RJ492" s="1"/>
      <c r="RK492" s="1"/>
      <c r="RL492" s="1"/>
      <c r="RM492" s="1"/>
      <c r="RN492" s="1"/>
      <c r="RO492" s="1"/>
      <c r="RP492" s="1"/>
      <c r="RQ492" s="1"/>
      <c r="RR492" s="1"/>
      <c r="RS492" s="1"/>
      <c r="RT492" s="1"/>
      <c r="RU492" s="1"/>
      <c r="RV492" s="1"/>
      <c r="RW492" s="1"/>
      <c r="RX492" s="1"/>
      <c r="RY492" s="1"/>
      <c r="RZ492" s="1"/>
      <c r="SA492" s="1"/>
      <c r="SB492" s="1"/>
      <c r="SC492" s="1"/>
      <c r="SD492" s="1"/>
      <c r="SE492" s="1"/>
      <c r="SF492" s="1"/>
      <c r="SG492" s="1"/>
      <c r="SH492" s="1"/>
      <c r="SI492" s="1"/>
      <c r="SJ492" s="1"/>
      <c r="SK492" s="1"/>
      <c r="SL492" s="1"/>
      <c r="SM492" s="1"/>
      <c r="SN492" s="1"/>
      <c r="SO492" s="1"/>
      <c r="SP492" s="1"/>
      <c r="SQ492" s="1"/>
      <c r="SR492" s="1"/>
      <c r="SS492" s="1"/>
      <c r="ST492" s="1"/>
      <c r="SU492" s="1"/>
      <c r="SV492" s="1"/>
      <c r="SW492" s="1"/>
      <c r="SX492" s="1"/>
      <c r="SY492" s="1"/>
      <c r="SZ492" s="1"/>
      <c r="TA492" s="1"/>
      <c r="TB492" s="1"/>
      <c r="TC492" s="1"/>
      <c r="TD492" s="1"/>
      <c r="TE492" s="1"/>
      <c r="TF492" s="1"/>
      <c r="TG492" s="1"/>
      <c r="TH492" s="1"/>
      <c r="TI492" s="1"/>
      <c r="TJ492" s="1"/>
      <c r="TK492" s="1"/>
      <c r="TL492" s="1"/>
      <c r="TM492" s="1"/>
      <c r="TN492" s="1"/>
      <c r="TO492" s="1"/>
      <c r="TP492" s="1"/>
      <c r="TQ492" s="1"/>
      <c r="TR492" s="1"/>
      <c r="TS492" s="1"/>
      <c r="TT492" s="1"/>
      <c r="TU492" s="1"/>
      <c r="TV492" s="1"/>
      <c r="TW492" s="1"/>
      <c r="TX492" s="1"/>
      <c r="TY492" s="1"/>
      <c r="TZ492" s="1"/>
      <c r="UA492" s="1"/>
      <c r="UB492" s="1"/>
      <c r="UC492" s="1"/>
      <c r="UD492" s="1"/>
      <c r="UE492" s="1"/>
      <c r="UF492" s="1"/>
      <c r="UG492" s="1"/>
      <c r="UH492" s="1"/>
      <c r="UI492" s="1"/>
      <c r="UJ492" s="1"/>
      <c r="UK492" s="1"/>
      <c r="UL492" s="1"/>
      <c r="UM492" s="1"/>
      <c r="UN492" s="1"/>
      <c r="UO492" s="1"/>
      <c r="UP492" s="1"/>
      <c r="UQ492" s="1"/>
      <c r="UR492" s="1"/>
      <c r="US492" s="1"/>
      <c r="UT492" s="1"/>
      <c r="UU492" s="1"/>
      <c r="UV492" s="1"/>
      <c r="UW492" s="1"/>
      <c r="UX492" s="1"/>
      <c r="UY492" s="1"/>
      <c r="UZ492" s="1"/>
      <c r="VA492" s="1"/>
      <c r="VB492" s="1"/>
      <c r="VC492" s="1"/>
      <c r="VD492" s="1"/>
      <c r="VE492" s="1"/>
      <c r="VF492" s="1"/>
      <c r="VG492" s="1"/>
      <c r="VH492" s="1"/>
      <c r="VI492" s="1"/>
      <c r="VJ492" s="1"/>
      <c r="VK492" s="1"/>
      <c r="VL492" s="1"/>
      <c r="VM492" s="1"/>
      <c r="VN492" s="1"/>
      <c r="VO492" s="1"/>
      <c r="VP492" s="1"/>
      <c r="VQ492" s="1"/>
      <c r="VR492" s="1"/>
      <c r="VS492" s="1"/>
      <c r="VT492" s="1"/>
      <c r="VU492" s="1"/>
      <c r="VV492" s="1"/>
      <c r="VW492" s="1"/>
      <c r="VX492" s="1"/>
      <c r="VY492" s="1"/>
      <c r="VZ492" s="1"/>
      <c r="WA492" s="1"/>
      <c r="WB492" s="1"/>
      <c r="WC492" s="1"/>
      <c r="WD492" s="1"/>
      <c r="WE492" s="1"/>
      <c r="WF492" s="1"/>
      <c r="WG492" s="1"/>
      <c r="WH492" s="1"/>
      <c r="WI492" s="1"/>
      <c r="WJ492" s="1"/>
      <c r="WK492" s="1"/>
      <c r="WL492" s="1"/>
      <c r="WM492" s="1"/>
      <c r="WN492" s="1"/>
      <c r="WO492" s="1"/>
      <c r="WP492" s="1"/>
      <c r="WQ492" s="1"/>
      <c r="WR492" s="1"/>
      <c r="WS492" s="1"/>
      <c r="WT492" s="1"/>
      <c r="WU492" s="1"/>
      <c r="WV492" s="1"/>
      <c r="WW492" s="1"/>
      <c r="WX492" s="1"/>
      <c r="WY492" s="1"/>
      <c r="WZ492" s="1"/>
      <c r="XA492" s="1"/>
      <c r="XB492" s="1"/>
      <c r="XC492" s="1"/>
      <c r="XD492" s="1"/>
      <c r="XE492" s="1"/>
      <c r="XF492" s="1"/>
      <c r="XG492" s="1"/>
      <c r="XH492" s="1"/>
      <c r="XI492" s="1"/>
      <c r="XJ492" s="1"/>
      <c r="XK492" s="1"/>
      <c r="XL492" s="1"/>
      <c r="XM492" s="1"/>
      <c r="XN492" s="1"/>
      <c r="XO492" s="1"/>
      <c r="XP492" s="1"/>
      <c r="XQ492" s="1"/>
      <c r="XR492" s="1"/>
      <c r="XS492" s="1"/>
      <c r="XT492" s="1"/>
      <c r="XU492" s="1"/>
      <c r="XV492" s="1"/>
      <c r="XW492" s="1"/>
      <c r="XX492" s="1"/>
      <c r="XY492" s="1"/>
      <c r="XZ492" s="1"/>
      <c r="YA492" s="1"/>
      <c r="YB492" s="1"/>
      <c r="YC492" s="1"/>
      <c r="YD492" s="1"/>
      <c r="YE492" s="1"/>
      <c r="YF492" s="1"/>
      <c r="YG492" s="1"/>
      <c r="YH492" s="1"/>
      <c r="YI492" s="1"/>
      <c r="YJ492" s="1"/>
      <c r="YK492" s="1"/>
      <c r="YL492" s="1"/>
      <c r="YM492" s="1"/>
      <c r="YN492" s="1"/>
      <c r="YO492" s="1"/>
      <c r="YP492" s="1"/>
      <c r="YQ492" s="1"/>
      <c r="YR492" s="1"/>
      <c r="YS492" s="1"/>
      <c r="YT492" s="1"/>
      <c r="YU492" s="1"/>
      <c r="YV492" s="1"/>
      <c r="YW492" s="1"/>
      <c r="YX492" s="1"/>
      <c r="YY492" s="1"/>
      <c r="YZ492" s="1"/>
      <c r="ZA492" s="1"/>
      <c r="ZB492" s="1"/>
      <c r="ZC492" s="1"/>
      <c r="ZD492" s="1"/>
      <c r="ZE492" s="1"/>
      <c r="ZF492" s="1"/>
      <c r="ZG492" s="1"/>
      <c r="ZH492" s="1"/>
      <c r="ZI492" s="1"/>
      <c r="ZJ492" s="1"/>
      <c r="ZK492" s="1"/>
      <c r="ZL492" s="1"/>
      <c r="ZM492" s="1"/>
      <c r="ZN492" s="1"/>
      <c r="ZO492" s="1"/>
      <c r="ZP492" s="1"/>
      <c r="ZQ492" s="1"/>
      <c r="ZR492" s="1"/>
      <c r="ZS492" s="1"/>
      <c r="ZT492" s="1"/>
      <c r="ZU492" s="1"/>
      <c r="ZV492" s="1"/>
      <c r="ZW492" s="1"/>
      <c r="ZX492" s="1"/>
      <c r="ZY492" s="1"/>
      <c r="ZZ492" s="1"/>
      <c r="AAA492" s="1"/>
      <c r="AAB492" s="1"/>
      <c r="AAC492" s="1"/>
      <c r="AAD492" s="1"/>
      <c r="AAE492" s="1"/>
      <c r="AAF492" s="1"/>
      <c r="AAG492" s="1"/>
      <c r="AAH492" s="1"/>
      <c r="AAI492" s="1"/>
      <c r="AAJ492" s="1"/>
      <c r="AAK492" s="1"/>
      <c r="AAL492" s="1"/>
      <c r="AAM492" s="1"/>
      <c r="AAN492" s="1"/>
      <c r="AAO492" s="1"/>
      <c r="AAP492" s="1"/>
      <c r="AAQ492" s="1"/>
      <c r="AAR492" s="1"/>
      <c r="AAS492" s="1"/>
      <c r="AAT492" s="1"/>
      <c r="AAU492" s="1"/>
      <c r="AAV492" s="1"/>
      <c r="AAW492" s="1"/>
      <c r="AAX492" s="1"/>
      <c r="AAY492" s="1"/>
      <c r="AAZ492" s="1"/>
      <c r="ABA492" s="1"/>
      <c r="ABB492" s="1"/>
      <c r="ABC492" s="1"/>
      <c r="ABD492" s="1"/>
      <c r="ABE492" s="1"/>
      <c r="ABF492" s="1"/>
      <c r="ABG492" s="1"/>
      <c r="ABH492" s="1"/>
      <c r="ABI492" s="1"/>
      <c r="ABJ492" s="1"/>
      <c r="ABK492" s="1"/>
      <c r="ABL492" s="1"/>
      <c r="ABM492" s="1"/>
      <c r="ABN492" s="1"/>
      <c r="ABO492" s="1"/>
      <c r="ABP492" s="1"/>
      <c r="ABQ492" s="1"/>
      <c r="ABR492" s="1"/>
      <c r="ABS492" s="1"/>
      <c r="ABT492" s="1"/>
      <c r="ABU492" s="1"/>
      <c r="ABV492" s="1"/>
      <c r="ABW492" s="1"/>
      <c r="ABX492" s="1"/>
      <c r="ABY492" s="1"/>
      <c r="ABZ492" s="1"/>
      <c r="ACA492" s="1"/>
      <c r="ACB492" s="1"/>
      <c r="ACC492" s="1"/>
      <c r="ACD492" s="1"/>
      <c r="ACE492" s="1"/>
      <c r="ACF492" s="1"/>
      <c r="ACG492" s="1"/>
      <c r="ACH492" s="1"/>
      <c r="ACI492" s="1"/>
      <c r="ACJ492" s="1"/>
      <c r="ACK492" s="1"/>
      <c r="ACL492" s="1"/>
      <c r="ACM492" s="1"/>
      <c r="ACN492" s="1"/>
      <c r="ACO492" s="1"/>
      <c r="ACP492" s="1"/>
      <c r="ACQ492" s="1"/>
      <c r="ACR492" s="1"/>
      <c r="ACS492" s="1"/>
      <c r="ACT492" s="1"/>
      <c r="ACU492" s="1"/>
      <c r="ACV492" s="1"/>
      <c r="ACW492" s="1"/>
      <c r="ACX492" s="1"/>
      <c r="ACY492" s="1"/>
      <c r="ACZ492" s="1"/>
      <c r="ADA492" s="1"/>
      <c r="ADB492" s="1"/>
      <c r="ADC492" s="1"/>
      <c r="ADD492" s="1"/>
      <c r="ADE492" s="1"/>
      <c r="ADF492" s="1"/>
      <c r="ADG492" s="1"/>
      <c r="ADH492" s="1"/>
      <c r="ADI492" s="1"/>
      <c r="ADJ492" s="1"/>
      <c r="ADK492" s="1"/>
      <c r="ADL492" s="1"/>
      <c r="ADM492" s="1"/>
      <c r="ADN492" s="1"/>
      <c r="ADO492" s="1"/>
      <c r="ADP492" s="1"/>
      <c r="ADQ492" s="1"/>
      <c r="ADR492" s="1"/>
      <c r="ADS492" s="1"/>
      <c r="ADT492" s="1"/>
      <c r="ADU492" s="1"/>
      <c r="ADV492" s="1"/>
    </row>
    <row r="493" spans="1:802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1"/>
      <c r="OP493" s="1"/>
      <c r="OQ493" s="1"/>
      <c r="OR493" s="1"/>
      <c r="OS493" s="1"/>
      <c r="OT493" s="1"/>
      <c r="OU493" s="1"/>
      <c r="OV493" s="1"/>
      <c r="OW493" s="1"/>
      <c r="OX493" s="1"/>
      <c r="OY493" s="1"/>
      <c r="OZ493" s="1"/>
      <c r="PA493" s="1"/>
      <c r="PB493" s="1"/>
      <c r="PC493" s="1"/>
      <c r="PD493" s="1"/>
      <c r="PE493" s="1"/>
      <c r="PF493" s="1"/>
      <c r="PG493" s="1"/>
      <c r="PH493" s="1"/>
      <c r="PI493" s="1"/>
      <c r="PJ493" s="1"/>
      <c r="PK493" s="1"/>
      <c r="PL493" s="1"/>
      <c r="PM493" s="1"/>
      <c r="PN493" s="1"/>
      <c r="PO493" s="1"/>
      <c r="PP493" s="1"/>
      <c r="PQ493" s="1"/>
      <c r="PR493" s="1"/>
      <c r="PS493" s="1"/>
      <c r="PT493" s="1"/>
      <c r="PU493" s="1"/>
      <c r="PV493" s="1"/>
      <c r="PW493" s="1"/>
      <c r="PX493" s="1"/>
      <c r="PY493" s="1"/>
      <c r="PZ493" s="1"/>
      <c r="QA493" s="1"/>
      <c r="QB493" s="1"/>
      <c r="QC493" s="1"/>
      <c r="QD493" s="1"/>
      <c r="QE493" s="1"/>
      <c r="QF493" s="1"/>
      <c r="QG493" s="1"/>
      <c r="QH493" s="1"/>
      <c r="QI493" s="1"/>
      <c r="QJ493" s="1"/>
      <c r="QK493" s="1"/>
      <c r="QL493" s="1"/>
      <c r="QM493" s="1"/>
      <c r="QN493" s="1"/>
      <c r="QO493" s="1"/>
      <c r="QP493" s="1"/>
      <c r="QQ493" s="1"/>
      <c r="QR493" s="1"/>
      <c r="QS493" s="1"/>
      <c r="QT493" s="1"/>
      <c r="QU493" s="1"/>
      <c r="QV493" s="1"/>
      <c r="QW493" s="1"/>
      <c r="QX493" s="1"/>
      <c r="QY493" s="1"/>
      <c r="QZ493" s="1"/>
      <c r="RA493" s="1"/>
      <c r="RB493" s="1"/>
      <c r="RC493" s="1"/>
      <c r="RD493" s="1"/>
      <c r="RE493" s="1"/>
      <c r="RF493" s="1"/>
      <c r="RG493" s="1"/>
      <c r="RH493" s="1"/>
      <c r="RI493" s="1"/>
      <c r="RJ493" s="1"/>
      <c r="RK493" s="1"/>
      <c r="RL493" s="1"/>
      <c r="RM493" s="1"/>
      <c r="RN493" s="1"/>
      <c r="RO493" s="1"/>
      <c r="RP493" s="1"/>
      <c r="RQ493" s="1"/>
      <c r="RR493" s="1"/>
      <c r="RS493" s="1"/>
      <c r="RT493" s="1"/>
      <c r="RU493" s="1"/>
      <c r="RV493" s="1"/>
      <c r="RW493" s="1"/>
      <c r="RX493" s="1"/>
      <c r="RY493" s="1"/>
      <c r="RZ493" s="1"/>
      <c r="SA493" s="1"/>
      <c r="SB493" s="1"/>
      <c r="SC493" s="1"/>
      <c r="SD493" s="1"/>
      <c r="SE493" s="1"/>
      <c r="SF493" s="1"/>
      <c r="SG493" s="1"/>
      <c r="SH493" s="1"/>
      <c r="SI493" s="1"/>
      <c r="SJ493" s="1"/>
      <c r="SK493" s="1"/>
      <c r="SL493" s="1"/>
      <c r="SM493" s="1"/>
      <c r="SN493" s="1"/>
      <c r="SO493" s="1"/>
      <c r="SP493" s="1"/>
      <c r="SQ493" s="1"/>
      <c r="SR493" s="1"/>
      <c r="SS493" s="1"/>
      <c r="ST493" s="1"/>
      <c r="SU493" s="1"/>
      <c r="SV493" s="1"/>
      <c r="SW493" s="1"/>
      <c r="SX493" s="1"/>
      <c r="SY493" s="1"/>
      <c r="SZ493" s="1"/>
      <c r="TA493" s="1"/>
      <c r="TB493" s="1"/>
      <c r="TC493" s="1"/>
      <c r="TD493" s="1"/>
      <c r="TE493" s="1"/>
      <c r="TF493" s="1"/>
      <c r="TG493" s="1"/>
      <c r="TH493" s="1"/>
      <c r="TI493" s="1"/>
      <c r="TJ493" s="1"/>
      <c r="TK493" s="1"/>
      <c r="TL493" s="1"/>
      <c r="TM493" s="1"/>
      <c r="TN493" s="1"/>
      <c r="TO493" s="1"/>
      <c r="TP493" s="1"/>
      <c r="TQ493" s="1"/>
      <c r="TR493" s="1"/>
      <c r="TS493" s="1"/>
      <c r="TT493" s="1"/>
      <c r="TU493" s="1"/>
      <c r="TV493" s="1"/>
      <c r="TW493" s="1"/>
      <c r="TX493" s="1"/>
      <c r="TY493" s="1"/>
      <c r="TZ493" s="1"/>
      <c r="UA493" s="1"/>
      <c r="UB493" s="1"/>
      <c r="UC493" s="1"/>
      <c r="UD493" s="1"/>
      <c r="UE493" s="1"/>
      <c r="UF493" s="1"/>
      <c r="UG493" s="1"/>
      <c r="UH493" s="1"/>
      <c r="UI493" s="1"/>
      <c r="UJ493" s="1"/>
      <c r="UK493" s="1"/>
      <c r="UL493" s="1"/>
      <c r="UM493" s="1"/>
      <c r="UN493" s="1"/>
      <c r="UO493" s="1"/>
      <c r="UP493" s="1"/>
      <c r="UQ493" s="1"/>
      <c r="UR493" s="1"/>
      <c r="US493" s="1"/>
      <c r="UT493" s="1"/>
      <c r="UU493" s="1"/>
      <c r="UV493" s="1"/>
      <c r="UW493" s="1"/>
      <c r="UX493" s="1"/>
      <c r="UY493" s="1"/>
      <c r="UZ493" s="1"/>
      <c r="VA493" s="1"/>
      <c r="VB493" s="1"/>
      <c r="VC493" s="1"/>
      <c r="VD493" s="1"/>
      <c r="VE493" s="1"/>
      <c r="VF493" s="1"/>
      <c r="VG493" s="1"/>
      <c r="VH493" s="1"/>
      <c r="VI493" s="1"/>
      <c r="VJ493" s="1"/>
      <c r="VK493" s="1"/>
      <c r="VL493" s="1"/>
      <c r="VM493" s="1"/>
      <c r="VN493" s="1"/>
      <c r="VO493" s="1"/>
      <c r="VP493" s="1"/>
      <c r="VQ493" s="1"/>
      <c r="VR493" s="1"/>
      <c r="VS493" s="1"/>
      <c r="VT493" s="1"/>
      <c r="VU493" s="1"/>
      <c r="VV493" s="1"/>
      <c r="VW493" s="1"/>
      <c r="VX493" s="1"/>
      <c r="VY493" s="1"/>
      <c r="VZ493" s="1"/>
      <c r="WA493" s="1"/>
      <c r="WB493" s="1"/>
      <c r="WC493" s="1"/>
      <c r="WD493" s="1"/>
      <c r="WE493" s="1"/>
      <c r="WF493" s="1"/>
      <c r="WG493" s="1"/>
      <c r="WH493" s="1"/>
      <c r="WI493" s="1"/>
      <c r="WJ493" s="1"/>
      <c r="WK493" s="1"/>
      <c r="WL493" s="1"/>
      <c r="WM493" s="1"/>
      <c r="WN493" s="1"/>
      <c r="WO493" s="1"/>
      <c r="WP493" s="1"/>
      <c r="WQ493" s="1"/>
      <c r="WR493" s="1"/>
      <c r="WS493" s="1"/>
      <c r="WT493" s="1"/>
      <c r="WU493" s="1"/>
      <c r="WV493" s="1"/>
      <c r="WW493" s="1"/>
      <c r="WX493" s="1"/>
      <c r="WY493" s="1"/>
      <c r="WZ493" s="1"/>
      <c r="XA493" s="1"/>
      <c r="XB493" s="1"/>
      <c r="XC493" s="1"/>
      <c r="XD493" s="1"/>
      <c r="XE493" s="1"/>
      <c r="XF493" s="1"/>
      <c r="XG493" s="1"/>
      <c r="XH493" s="1"/>
      <c r="XI493" s="1"/>
      <c r="XJ493" s="1"/>
      <c r="XK493" s="1"/>
      <c r="XL493" s="1"/>
      <c r="XM493" s="1"/>
      <c r="XN493" s="1"/>
      <c r="XO493" s="1"/>
      <c r="XP493" s="1"/>
      <c r="XQ493" s="1"/>
      <c r="XR493" s="1"/>
      <c r="XS493" s="1"/>
      <c r="XT493" s="1"/>
      <c r="XU493" s="1"/>
      <c r="XV493" s="1"/>
      <c r="XW493" s="1"/>
      <c r="XX493" s="1"/>
      <c r="XY493" s="1"/>
      <c r="XZ493" s="1"/>
      <c r="YA493" s="1"/>
      <c r="YB493" s="1"/>
      <c r="YC493" s="1"/>
      <c r="YD493" s="1"/>
      <c r="YE493" s="1"/>
      <c r="YF493" s="1"/>
      <c r="YG493" s="1"/>
      <c r="YH493" s="1"/>
      <c r="YI493" s="1"/>
      <c r="YJ493" s="1"/>
      <c r="YK493" s="1"/>
      <c r="YL493" s="1"/>
      <c r="YM493" s="1"/>
      <c r="YN493" s="1"/>
      <c r="YO493" s="1"/>
      <c r="YP493" s="1"/>
      <c r="YQ493" s="1"/>
      <c r="YR493" s="1"/>
      <c r="YS493" s="1"/>
      <c r="YT493" s="1"/>
      <c r="YU493" s="1"/>
      <c r="YV493" s="1"/>
      <c r="YW493" s="1"/>
      <c r="YX493" s="1"/>
      <c r="YY493" s="1"/>
      <c r="YZ493" s="1"/>
      <c r="ZA493" s="1"/>
      <c r="ZB493" s="1"/>
      <c r="ZC493" s="1"/>
      <c r="ZD493" s="1"/>
      <c r="ZE493" s="1"/>
      <c r="ZF493" s="1"/>
      <c r="ZG493" s="1"/>
      <c r="ZH493" s="1"/>
      <c r="ZI493" s="1"/>
      <c r="ZJ493" s="1"/>
      <c r="ZK493" s="1"/>
      <c r="ZL493" s="1"/>
      <c r="ZM493" s="1"/>
      <c r="ZN493" s="1"/>
      <c r="ZO493" s="1"/>
      <c r="ZP493" s="1"/>
      <c r="ZQ493" s="1"/>
      <c r="ZR493" s="1"/>
      <c r="ZS493" s="1"/>
      <c r="ZT493" s="1"/>
      <c r="ZU493" s="1"/>
      <c r="ZV493" s="1"/>
      <c r="ZW493" s="1"/>
      <c r="ZX493" s="1"/>
      <c r="ZY493" s="1"/>
      <c r="ZZ493" s="1"/>
      <c r="AAA493" s="1"/>
      <c r="AAB493" s="1"/>
      <c r="AAC493" s="1"/>
      <c r="AAD493" s="1"/>
      <c r="AAE493" s="1"/>
      <c r="AAF493" s="1"/>
      <c r="AAG493" s="1"/>
      <c r="AAH493" s="1"/>
      <c r="AAI493" s="1"/>
      <c r="AAJ493" s="1"/>
      <c r="AAK493" s="1"/>
      <c r="AAL493" s="1"/>
      <c r="AAM493" s="1"/>
      <c r="AAN493" s="1"/>
      <c r="AAO493" s="1"/>
      <c r="AAP493" s="1"/>
      <c r="AAQ493" s="1"/>
      <c r="AAR493" s="1"/>
      <c r="AAS493" s="1"/>
      <c r="AAT493" s="1"/>
      <c r="AAU493" s="1"/>
      <c r="AAV493" s="1"/>
      <c r="AAW493" s="1"/>
      <c r="AAX493" s="1"/>
      <c r="AAY493" s="1"/>
      <c r="AAZ493" s="1"/>
      <c r="ABA493" s="1"/>
      <c r="ABB493" s="1"/>
      <c r="ABC493" s="1"/>
      <c r="ABD493" s="1"/>
      <c r="ABE493" s="1"/>
      <c r="ABF493" s="1"/>
      <c r="ABG493" s="1"/>
      <c r="ABH493" s="1"/>
      <c r="ABI493" s="1"/>
      <c r="ABJ493" s="1"/>
      <c r="ABK493" s="1"/>
      <c r="ABL493" s="1"/>
      <c r="ABM493" s="1"/>
      <c r="ABN493" s="1"/>
      <c r="ABO493" s="1"/>
      <c r="ABP493" s="1"/>
      <c r="ABQ493" s="1"/>
      <c r="ABR493" s="1"/>
      <c r="ABS493" s="1"/>
      <c r="ABT493" s="1"/>
      <c r="ABU493" s="1"/>
      <c r="ABV493" s="1"/>
      <c r="ABW493" s="1"/>
      <c r="ABX493" s="1"/>
      <c r="ABY493" s="1"/>
      <c r="ABZ493" s="1"/>
      <c r="ACA493" s="1"/>
      <c r="ACB493" s="1"/>
      <c r="ACC493" s="1"/>
      <c r="ACD493" s="1"/>
      <c r="ACE493" s="1"/>
      <c r="ACF493" s="1"/>
      <c r="ACG493" s="1"/>
      <c r="ACH493" s="1"/>
      <c r="ACI493" s="1"/>
      <c r="ACJ493" s="1"/>
      <c r="ACK493" s="1"/>
      <c r="ACL493" s="1"/>
      <c r="ACM493" s="1"/>
      <c r="ACN493" s="1"/>
      <c r="ACO493" s="1"/>
      <c r="ACP493" s="1"/>
      <c r="ACQ493" s="1"/>
      <c r="ACR493" s="1"/>
      <c r="ACS493" s="1"/>
      <c r="ACT493" s="1"/>
      <c r="ACU493" s="1"/>
      <c r="ACV493" s="1"/>
      <c r="ACW493" s="1"/>
      <c r="ACX493" s="1"/>
      <c r="ACY493" s="1"/>
      <c r="ACZ493" s="1"/>
      <c r="ADA493" s="1"/>
      <c r="ADB493" s="1"/>
      <c r="ADC493" s="1"/>
      <c r="ADD493" s="1"/>
      <c r="ADE493" s="1"/>
      <c r="ADF493" s="1"/>
      <c r="ADG493" s="1"/>
      <c r="ADH493" s="1"/>
      <c r="ADI493" s="1"/>
      <c r="ADJ493" s="1"/>
      <c r="ADK493" s="1"/>
      <c r="ADL493" s="1"/>
      <c r="ADM493" s="1"/>
      <c r="ADN493" s="1"/>
      <c r="ADO493" s="1"/>
      <c r="ADP493" s="1"/>
      <c r="ADQ493" s="1"/>
      <c r="ADR493" s="1"/>
      <c r="ADS493" s="1"/>
      <c r="ADT493" s="1"/>
      <c r="ADU493" s="1"/>
      <c r="ADV493" s="1"/>
    </row>
    <row r="494" spans="1:802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1"/>
      <c r="NV494" s="1"/>
      <c r="NW494" s="1"/>
      <c r="NX494" s="1"/>
      <c r="NY494" s="1"/>
      <c r="NZ494" s="1"/>
      <c r="OA494" s="1"/>
      <c r="OB494" s="1"/>
      <c r="OC494" s="1"/>
      <c r="OD494" s="1"/>
      <c r="OE494" s="1"/>
      <c r="OF494" s="1"/>
      <c r="OG494" s="1"/>
      <c r="OH494" s="1"/>
      <c r="OI494" s="1"/>
      <c r="OJ494" s="1"/>
      <c r="OK494" s="1"/>
      <c r="OL494" s="1"/>
      <c r="OM494" s="1"/>
      <c r="ON494" s="1"/>
      <c r="OO494" s="1"/>
      <c r="OP494" s="1"/>
      <c r="OQ494" s="1"/>
      <c r="OR494" s="1"/>
      <c r="OS494" s="1"/>
      <c r="OT494" s="1"/>
      <c r="OU494" s="1"/>
      <c r="OV494" s="1"/>
      <c r="OW494" s="1"/>
      <c r="OX494" s="1"/>
      <c r="OY494" s="1"/>
      <c r="OZ494" s="1"/>
      <c r="PA494" s="1"/>
      <c r="PB494" s="1"/>
      <c r="PC494" s="1"/>
      <c r="PD494" s="1"/>
      <c r="PE494" s="1"/>
      <c r="PF494" s="1"/>
      <c r="PG494" s="1"/>
      <c r="PH494" s="1"/>
      <c r="PI494" s="1"/>
      <c r="PJ494" s="1"/>
      <c r="PK494" s="1"/>
      <c r="PL494" s="1"/>
      <c r="PM494" s="1"/>
      <c r="PN494" s="1"/>
      <c r="PO494" s="1"/>
      <c r="PP494" s="1"/>
      <c r="PQ494" s="1"/>
      <c r="PR494" s="1"/>
      <c r="PS494" s="1"/>
      <c r="PT494" s="1"/>
      <c r="PU494" s="1"/>
      <c r="PV494" s="1"/>
      <c r="PW494" s="1"/>
      <c r="PX494" s="1"/>
      <c r="PY494" s="1"/>
      <c r="PZ494" s="1"/>
      <c r="QA494" s="1"/>
      <c r="QB494" s="1"/>
      <c r="QC494" s="1"/>
      <c r="QD494" s="1"/>
      <c r="QE494" s="1"/>
      <c r="QF494" s="1"/>
      <c r="QG494" s="1"/>
      <c r="QH494" s="1"/>
      <c r="QI494" s="1"/>
      <c r="QJ494" s="1"/>
      <c r="QK494" s="1"/>
      <c r="QL494" s="1"/>
      <c r="QM494" s="1"/>
      <c r="QN494" s="1"/>
      <c r="QO494" s="1"/>
      <c r="QP494" s="1"/>
      <c r="QQ494" s="1"/>
      <c r="QR494" s="1"/>
      <c r="QS494" s="1"/>
      <c r="QT494" s="1"/>
      <c r="QU494" s="1"/>
      <c r="QV494" s="1"/>
      <c r="QW494" s="1"/>
      <c r="QX494" s="1"/>
      <c r="QY494" s="1"/>
      <c r="QZ494" s="1"/>
      <c r="RA494" s="1"/>
      <c r="RB494" s="1"/>
      <c r="RC494" s="1"/>
      <c r="RD494" s="1"/>
      <c r="RE494" s="1"/>
      <c r="RF494" s="1"/>
      <c r="RG494" s="1"/>
      <c r="RH494" s="1"/>
      <c r="RI494" s="1"/>
      <c r="RJ494" s="1"/>
      <c r="RK494" s="1"/>
      <c r="RL494" s="1"/>
      <c r="RM494" s="1"/>
      <c r="RN494" s="1"/>
      <c r="RO494" s="1"/>
      <c r="RP494" s="1"/>
      <c r="RQ494" s="1"/>
      <c r="RR494" s="1"/>
      <c r="RS494" s="1"/>
      <c r="RT494" s="1"/>
      <c r="RU494" s="1"/>
      <c r="RV494" s="1"/>
      <c r="RW494" s="1"/>
      <c r="RX494" s="1"/>
      <c r="RY494" s="1"/>
      <c r="RZ494" s="1"/>
      <c r="SA494" s="1"/>
      <c r="SB494" s="1"/>
      <c r="SC494" s="1"/>
      <c r="SD494" s="1"/>
      <c r="SE494" s="1"/>
      <c r="SF494" s="1"/>
      <c r="SG494" s="1"/>
      <c r="SH494" s="1"/>
      <c r="SI494" s="1"/>
      <c r="SJ494" s="1"/>
      <c r="SK494" s="1"/>
      <c r="SL494" s="1"/>
      <c r="SM494" s="1"/>
      <c r="SN494" s="1"/>
      <c r="SO494" s="1"/>
      <c r="SP494" s="1"/>
      <c r="SQ494" s="1"/>
      <c r="SR494" s="1"/>
      <c r="SS494" s="1"/>
      <c r="ST494" s="1"/>
      <c r="SU494" s="1"/>
      <c r="SV494" s="1"/>
      <c r="SW494" s="1"/>
      <c r="SX494" s="1"/>
      <c r="SY494" s="1"/>
      <c r="SZ494" s="1"/>
      <c r="TA494" s="1"/>
      <c r="TB494" s="1"/>
      <c r="TC494" s="1"/>
      <c r="TD494" s="1"/>
      <c r="TE494" s="1"/>
      <c r="TF494" s="1"/>
      <c r="TG494" s="1"/>
      <c r="TH494" s="1"/>
      <c r="TI494" s="1"/>
      <c r="TJ494" s="1"/>
      <c r="TK494" s="1"/>
      <c r="TL494" s="1"/>
      <c r="TM494" s="1"/>
      <c r="TN494" s="1"/>
      <c r="TO494" s="1"/>
      <c r="TP494" s="1"/>
      <c r="TQ494" s="1"/>
      <c r="TR494" s="1"/>
      <c r="TS494" s="1"/>
      <c r="TT494" s="1"/>
      <c r="TU494" s="1"/>
      <c r="TV494" s="1"/>
      <c r="TW494" s="1"/>
      <c r="TX494" s="1"/>
      <c r="TY494" s="1"/>
      <c r="TZ494" s="1"/>
      <c r="UA494" s="1"/>
      <c r="UB494" s="1"/>
      <c r="UC494" s="1"/>
      <c r="UD494" s="1"/>
      <c r="UE494" s="1"/>
      <c r="UF494" s="1"/>
      <c r="UG494" s="1"/>
      <c r="UH494" s="1"/>
      <c r="UI494" s="1"/>
      <c r="UJ494" s="1"/>
      <c r="UK494" s="1"/>
      <c r="UL494" s="1"/>
      <c r="UM494" s="1"/>
      <c r="UN494" s="1"/>
      <c r="UO494" s="1"/>
      <c r="UP494" s="1"/>
      <c r="UQ494" s="1"/>
      <c r="UR494" s="1"/>
      <c r="US494" s="1"/>
      <c r="UT494" s="1"/>
      <c r="UU494" s="1"/>
      <c r="UV494" s="1"/>
      <c r="UW494" s="1"/>
      <c r="UX494" s="1"/>
      <c r="UY494" s="1"/>
      <c r="UZ494" s="1"/>
      <c r="VA494" s="1"/>
      <c r="VB494" s="1"/>
      <c r="VC494" s="1"/>
      <c r="VD494" s="1"/>
      <c r="VE494" s="1"/>
      <c r="VF494" s="1"/>
      <c r="VG494" s="1"/>
      <c r="VH494" s="1"/>
      <c r="VI494" s="1"/>
      <c r="VJ494" s="1"/>
      <c r="VK494" s="1"/>
      <c r="VL494" s="1"/>
      <c r="VM494" s="1"/>
      <c r="VN494" s="1"/>
      <c r="VO494" s="1"/>
      <c r="VP494" s="1"/>
      <c r="VQ494" s="1"/>
      <c r="VR494" s="1"/>
      <c r="VS494" s="1"/>
      <c r="VT494" s="1"/>
      <c r="VU494" s="1"/>
      <c r="VV494" s="1"/>
      <c r="VW494" s="1"/>
      <c r="VX494" s="1"/>
      <c r="VY494" s="1"/>
      <c r="VZ494" s="1"/>
      <c r="WA494" s="1"/>
      <c r="WB494" s="1"/>
      <c r="WC494" s="1"/>
      <c r="WD494" s="1"/>
      <c r="WE494" s="1"/>
      <c r="WF494" s="1"/>
      <c r="WG494" s="1"/>
      <c r="WH494" s="1"/>
      <c r="WI494" s="1"/>
      <c r="WJ494" s="1"/>
      <c r="WK494" s="1"/>
      <c r="WL494" s="1"/>
      <c r="WM494" s="1"/>
      <c r="WN494" s="1"/>
      <c r="WO494" s="1"/>
      <c r="WP494" s="1"/>
      <c r="WQ494" s="1"/>
      <c r="WR494" s="1"/>
      <c r="WS494" s="1"/>
      <c r="WT494" s="1"/>
      <c r="WU494" s="1"/>
      <c r="WV494" s="1"/>
      <c r="WW494" s="1"/>
      <c r="WX494" s="1"/>
      <c r="WY494" s="1"/>
      <c r="WZ494" s="1"/>
      <c r="XA494" s="1"/>
      <c r="XB494" s="1"/>
      <c r="XC494" s="1"/>
      <c r="XD494" s="1"/>
      <c r="XE494" s="1"/>
      <c r="XF494" s="1"/>
      <c r="XG494" s="1"/>
      <c r="XH494" s="1"/>
      <c r="XI494" s="1"/>
      <c r="XJ494" s="1"/>
      <c r="XK494" s="1"/>
      <c r="XL494" s="1"/>
      <c r="XM494" s="1"/>
      <c r="XN494" s="1"/>
      <c r="XO494" s="1"/>
      <c r="XP494" s="1"/>
      <c r="XQ494" s="1"/>
      <c r="XR494" s="1"/>
      <c r="XS494" s="1"/>
      <c r="XT494" s="1"/>
      <c r="XU494" s="1"/>
      <c r="XV494" s="1"/>
      <c r="XW494" s="1"/>
      <c r="XX494" s="1"/>
      <c r="XY494" s="1"/>
      <c r="XZ494" s="1"/>
      <c r="YA494" s="1"/>
      <c r="YB494" s="1"/>
      <c r="YC494" s="1"/>
      <c r="YD494" s="1"/>
      <c r="YE494" s="1"/>
      <c r="YF494" s="1"/>
      <c r="YG494" s="1"/>
      <c r="YH494" s="1"/>
      <c r="YI494" s="1"/>
      <c r="YJ494" s="1"/>
      <c r="YK494" s="1"/>
      <c r="YL494" s="1"/>
      <c r="YM494" s="1"/>
      <c r="YN494" s="1"/>
      <c r="YO494" s="1"/>
      <c r="YP494" s="1"/>
      <c r="YQ494" s="1"/>
      <c r="YR494" s="1"/>
      <c r="YS494" s="1"/>
      <c r="YT494" s="1"/>
      <c r="YU494" s="1"/>
      <c r="YV494" s="1"/>
      <c r="YW494" s="1"/>
      <c r="YX494" s="1"/>
      <c r="YY494" s="1"/>
      <c r="YZ494" s="1"/>
      <c r="ZA494" s="1"/>
      <c r="ZB494" s="1"/>
      <c r="ZC494" s="1"/>
      <c r="ZD494" s="1"/>
      <c r="ZE494" s="1"/>
      <c r="ZF494" s="1"/>
      <c r="ZG494" s="1"/>
      <c r="ZH494" s="1"/>
      <c r="ZI494" s="1"/>
      <c r="ZJ494" s="1"/>
      <c r="ZK494" s="1"/>
      <c r="ZL494" s="1"/>
      <c r="ZM494" s="1"/>
      <c r="ZN494" s="1"/>
      <c r="ZO494" s="1"/>
      <c r="ZP494" s="1"/>
      <c r="ZQ494" s="1"/>
      <c r="ZR494" s="1"/>
      <c r="ZS494" s="1"/>
      <c r="ZT494" s="1"/>
      <c r="ZU494" s="1"/>
      <c r="ZV494" s="1"/>
      <c r="ZW494" s="1"/>
      <c r="ZX494" s="1"/>
      <c r="ZY494" s="1"/>
      <c r="ZZ494" s="1"/>
      <c r="AAA494" s="1"/>
      <c r="AAB494" s="1"/>
      <c r="AAC494" s="1"/>
      <c r="AAD494" s="1"/>
      <c r="AAE494" s="1"/>
      <c r="AAF494" s="1"/>
      <c r="AAG494" s="1"/>
      <c r="AAH494" s="1"/>
      <c r="AAI494" s="1"/>
      <c r="AAJ494" s="1"/>
      <c r="AAK494" s="1"/>
      <c r="AAL494" s="1"/>
      <c r="AAM494" s="1"/>
      <c r="AAN494" s="1"/>
      <c r="AAO494" s="1"/>
      <c r="AAP494" s="1"/>
      <c r="AAQ494" s="1"/>
      <c r="AAR494" s="1"/>
      <c r="AAS494" s="1"/>
      <c r="AAT494" s="1"/>
      <c r="AAU494" s="1"/>
      <c r="AAV494" s="1"/>
      <c r="AAW494" s="1"/>
      <c r="AAX494" s="1"/>
      <c r="AAY494" s="1"/>
      <c r="AAZ494" s="1"/>
      <c r="ABA494" s="1"/>
      <c r="ABB494" s="1"/>
      <c r="ABC494" s="1"/>
      <c r="ABD494" s="1"/>
      <c r="ABE494" s="1"/>
      <c r="ABF494" s="1"/>
      <c r="ABG494" s="1"/>
      <c r="ABH494" s="1"/>
      <c r="ABI494" s="1"/>
      <c r="ABJ494" s="1"/>
      <c r="ABK494" s="1"/>
      <c r="ABL494" s="1"/>
      <c r="ABM494" s="1"/>
      <c r="ABN494" s="1"/>
      <c r="ABO494" s="1"/>
      <c r="ABP494" s="1"/>
      <c r="ABQ494" s="1"/>
      <c r="ABR494" s="1"/>
      <c r="ABS494" s="1"/>
      <c r="ABT494" s="1"/>
      <c r="ABU494" s="1"/>
      <c r="ABV494" s="1"/>
      <c r="ABW494" s="1"/>
      <c r="ABX494" s="1"/>
      <c r="ABY494" s="1"/>
      <c r="ABZ494" s="1"/>
      <c r="ACA494" s="1"/>
      <c r="ACB494" s="1"/>
      <c r="ACC494" s="1"/>
      <c r="ACD494" s="1"/>
      <c r="ACE494" s="1"/>
      <c r="ACF494" s="1"/>
      <c r="ACG494" s="1"/>
      <c r="ACH494" s="1"/>
      <c r="ACI494" s="1"/>
      <c r="ACJ494" s="1"/>
      <c r="ACK494" s="1"/>
      <c r="ACL494" s="1"/>
      <c r="ACM494" s="1"/>
      <c r="ACN494" s="1"/>
      <c r="ACO494" s="1"/>
      <c r="ACP494" s="1"/>
      <c r="ACQ494" s="1"/>
      <c r="ACR494" s="1"/>
      <c r="ACS494" s="1"/>
      <c r="ACT494" s="1"/>
      <c r="ACU494" s="1"/>
      <c r="ACV494" s="1"/>
      <c r="ACW494" s="1"/>
      <c r="ACX494" s="1"/>
      <c r="ACY494" s="1"/>
      <c r="ACZ494" s="1"/>
      <c r="ADA494" s="1"/>
      <c r="ADB494" s="1"/>
      <c r="ADC494" s="1"/>
      <c r="ADD494" s="1"/>
      <c r="ADE494" s="1"/>
      <c r="ADF494" s="1"/>
      <c r="ADG494" s="1"/>
      <c r="ADH494" s="1"/>
      <c r="ADI494" s="1"/>
      <c r="ADJ494" s="1"/>
      <c r="ADK494" s="1"/>
      <c r="ADL494" s="1"/>
      <c r="ADM494" s="1"/>
      <c r="ADN494" s="1"/>
      <c r="ADO494" s="1"/>
      <c r="ADP494" s="1"/>
      <c r="ADQ494" s="1"/>
      <c r="ADR494" s="1"/>
      <c r="ADS494" s="1"/>
      <c r="ADT494" s="1"/>
      <c r="ADU494" s="1"/>
      <c r="ADV494" s="1"/>
    </row>
    <row r="495" spans="1:802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  <c r="NC495" s="1"/>
      <c r="ND495" s="1"/>
      <c r="NE495" s="1"/>
      <c r="NF495" s="1"/>
      <c r="NG495" s="1"/>
      <c r="NH495" s="1"/>
      <c r="NI495" s="1"/>
      <c r="NJ495" s="1"/>
      <c r="NK495" s="1"/>
      <c r="NL495" s="1"/>
      <c r="NM495" s="1"/>
      <c r="NN495" s="1"/>
      <c r="NO495" s="1"/>
      <c r="NP495" s="1"/>
      <c r="NQ495" s="1"/>
      <c r="NR495" s="1"/>
      <c r="NS495" s="1"/>
      <c r="NT495" s="1"/>
      <c r="NU495" s="1"/>
      <c r="NV495" s="1"/>
      <c r="NW495" s="1"/>
      <c r="NX495" s="1"/>
      <c r="NY495" s="1"/>
      <c r="NZ495" s="1"/>
      <c r="OA495" s="1"/>
      <c r="OB495" s="1"/>
      <c r="OC495" s="1"/>
      <c r="OD495" s="1"/>
      <c r="OE495" s="1"/>
      <c r="OF495" s="1"/>
      <c r="OG495" s="1"/>
      <c r="OH495" s="1"/>
      <c r="OI495" s="1"/>
      <c r="OJ495" s="1"/>
      <c r="OK495" s="1"/>
      <c r="OL495" s="1"/>
      <c r="OM495" s="1"/>
      <c r="ON495" s="1"/>
      <c r="OO495" s="1"/>
      <c r="OP495" s="1"/>
      <c r="OQ495" s="1"/>
      <c r="OR495" s="1"/>
      <c r="OS495" s="1"/>
      <c r="OT495" s="1"/>
      <c r="OU495" s="1"/>
      <c r="OV495" s="1"/>
      <c r="OW495" s="1"/>
      <c r="OX495" s="1"/>
      <c r="OY495" s="1"/>
      <c r="OZ495" s="1"/>
      <c r="PA495" s="1"/>
      <c r="PB495" s="1"/>
      <c r="PC495" s="1"/>
      <c r="PD495" s="1"/>
      <c r="PE495" s="1"/>
      <c r="PF495" s="1"/>
      <c r="PG495" s="1"/>
      <c r="PH495" s="1"/>
      <c r="PI495" s="1"/>
      <c r="PJ495" s="1"/>
      <c r="PK495" s="1"/>
      <c r="PL495" s="1"/>
      <c r="PM495" s="1"/>
      <c r="PN495" s="1"/>
      <c r="PO495" s="1"/>
      <c r="PP495" s="1"/>
      <c r="PQ495" s="1"/>
      <c r="PR495" s="1"/>
      <c r="PS495" s="1"/>
      <c r="PT495" s="1"/>
      <c r="PU495" s="1"/>
      <c r="PV495" s="1"/>
      <c r="PW495" s="1"/>
      <c r="PX495" s="1"/>
      <c r="PY495" s="1"/>
      <c r="PZ495" s="1"/>
      <c r="QA495" s="1"/>
      <c r="QB495" s="1"/>
      <c r="QC495" s="1"/>
      <c r="QD495" s="1"/>
      <c r="QE495" s="1"/>
      <c r="QF495" s="1"/>
      <c r="QG495" s="1"/>
      <c r="QH495" s="1"/>
      <c r="QI495" s="1"/>
      <c r="QJ495" s="1"/>
      <c r="QK495" s="1"/>
      <c r="QL495" s="1"/>
      <c r="QM495" s="1"/>
      <c r="QN495" s="1"/>
      <c r="QO495" s="1"/>
      <c r="QP495" s="1"/>
      <c r="QQ495" s="1"/>
      <c r="QR495" s="1"/>
      <c r="QS495" s="1"/>
      <c r="QT495" s="1"/>
      <c r="QU495" s="1"/>
      <c r="QV495" s="1"/>
      <c r="QW495" s="1"/>
      <c r="QX495" s="1"/>
      <c r="QY495" s="1"/>
      <c r="QZ495" s="1"/>
      <c r="RA495" s="1"/>
      <c r="RB495" s="1"/>
      <c r="RC495" s="1"/>
      <c r="RD495" s="1"/>
      <c r="RE495" s="1"/>
      <c r="RF495" s="1"/>
      <c r="RG495" s="1"/>
      <c r="RH495" s="1"/>
      <c r="RI495" s="1"/>
      <c r="RJ495" s="1"/>
      <c r="RK495" s="1"/>
      <c r="RL495" s="1"/>
      <c r="RM495" s="1"/>
      <c r="RN495" s="1"/>
      <c r="RO495" s="1"/>
      <c r="RP495" s="1"/>
      <c r="RQ495" s="1"/>
      <c r="RR495" s="1"/>
      <c r="RS495" s="1"/>
      <c r="RT495" s="1"/>
      <c r="RU495" s="1"/>
      <c r="RV495" s="1"/>
      <c r="RW495" s="1"/>
      <c r="RX495" s="1"/>
      <c r="RY495" s="1"/>
      <c r="RZ495" s="1"/>
      <c r="SA495" s="1"/>
      <c r="SB495" s="1"/>
      <c r="SC495" s="1"/>
      <c r="SD495" s="1"/>
      <c r="SE495" s="1"/>
      <c r="SF495" s="1"/>
      <c r="SG495" s="1"/>
      <c r="SH495" s="1"/>
      <c r="SI495" s="1"/>
      <c r="SJ495" s="1"/>
      <c r="SK495" s="1"/>
      <c r="SL495" s="1"/>
      <c r="SM495" s="1"/>
      <c r="SN495" s="1"/>
      <c r="SO495" s="1"/>
      <c r="SP495" s="1"/>
      <c r="SQ495" s="1"/>
      <c r="SR495" s="1"/>
      <c r="SS495" s="1"/>
      <c r="ST495" s="1"/>
      <c r="SU495" s="1"/>
      <c r="SV495" s="1"/>
      <c r="SW495" s="1"/>
      <c r="SX495" s="1"/>
      <c r="SY495" s="1"/>
      <c r="SZ495" s="1"/>
      <c r="TA495" s="1"/>
      <c r="TB495" s="1"/>
      <c r="TC495" s="1"/>
      <c r="TD495" s="1"/>
      <c r="TE495" s="1"/>
      <c r="TF495" s="1"/>
      <c r="TG495" s="1"/>
      <c r="TH495" s="1"/>
      <c r="TI495" s="1"/>
      <c r="TJ495" s="1"/>
      <c r="TK495" s="1"/>
      <c r="TL495" s="1"/>
      <c r="TM495" s="1"/>
      <c r="TN495" s="1"/>
      <c r="TO495" s="1"/>
      <c r="TP495" s="1"/>
      <c r="TQ495" s="1"/>
      <c r="TR495" s="1"/>
      <c r="TS495" s="1"/>
      <c r="TT495" s="1"/>
      <c r="TU495" s="1"/>
      <c r="TV495" s="1"/>
      <c r="TW495" s="1"/>
      <c r="TX495" s="1"/>
      <c r="TY495" s="1"/>
      <c r="TZ495" s="1"/>
      <c r="UA495" s="1"/>
      <c r="UB495" s="1"/>
      <c r="UC495" s="1"/>
      <c r="UD495" s="1"/>
      <c r="UE495" s="1"/>
      <c r="UF495" s="1"/>
      <c r="UG495" s="1"/>
      <c r="UH495" s="1"/>
      <c r="UI495" s="1"/>
      <c r="UJ495" s="1"/>
      <c r="UK495" s="1"/>
      <c r="UL495" s="1"/>
      <c r="UM495" s="1"/>
      <c r="UN495" s="1"/>
      <c r="UO495" s="1"/>
      <c r="UP495" s="1"/>
      <c r="UQ495" s="1"/>
      <c r="UR495" s="1"/>
      <c r="US495" s="1"/>
      <c r="UT495" s="1"/>
      <c r="UU495" s="1"/>
      <c r="UV495" s="1"/>
      <c r="UW495" s="1"/>
      <c r="UX495" s="1"/>
      <c r="UY495" s="1"/>
      <c r="UZ495" s="1"/>
      <c r="VA495" s="1"/>
      <c r="VB495" s="1"/>
      <c r="VC495" s="1"/>
      <c r="VD495" s="1"/>
      <c r="VE495" s="1"/>
      <c r="VF495" s="1"/>
      <c r="VG495" s="1"/>
      <c r="VH495" s="1"/>
      <c r="VI495" s="1"/>
      <c r="VJ495" s="1"/>
      <c r="VK495" s="1"/>
      <c r="VL495" s="1"/>
      <c r="VM495" s="1"/>
      <c r="VN495" s="1"/>
      <c r="VO495" s="1"/>
      <c r="VP495" s="1"/>
      <c r="VQ495" s="1"/>
      <c r="VR495" s="1"/>
      <c r="VS495" s="1"/>
      <c r="VT495" s="1"/>
      <c r="VU495" s="1"/>
      <c r="VV495" s="1"/>
      <c r="VW495" s="1"/>
      <c r="VX495" s="1"/>
      <c r="VY495" s="1"/>
      <c r="VZ495" s="1"/>
      <c r="WA495" s="1"/>
      <c r="WB495" s="1"/>
      <c r="WC495" s="1"/>
      <c r="WD495" s="1"/>
      <c r="WE495" s="1"/>
      <c r="WF495" s="1"/>
      <c r="WG495" s="1"/>
      <c r="WH495" s="1"/>
      <c r="WI495" s="1"/>
      <c r="WJ495" s="1"/>
      <c r="WK495" s="1"/>
      <c r="WL495" s="1"/>
      <c r="WM495" s="1"/>
      <c r="WN495" s="1"/>
      <c r="WO495" s="1"/>
      <c r="WP495" s="1"/>
      <c r="WQ495" s="1"/>
      <c r="WR495" s="1"/>
      <c r="WS495" s="1"/>
      <c r="WT495" s="1"/>
      <c r="WU495" s="1"/>
      <c r="WV495" s="1"/>
      <c r="WW495" s="1"/>
      <c r="WX495" s="1"/>
      <c r="WY495" s="1"/>
      <c r="WZ495" s="1"/>
      <c r="XA495" s="1"/>
      <c r="XB495" s="1"/>
      <c r="XC495" s="1"/>
      <c r="XD495" s="1"/>
      <c r="XE495" s="1"/>
      <c r="XF495" s="1"/>
      <c r="XG495" s="1"/>
      <c r="XH495" s="1"/>
      <c r="XI495" s="1"/>
      <c r="XJ495" s="1"/>
      <c r="XK495" s="1"/>
      <c r="XL495" s="1"/>
      <c r="XM495" s="1"/>
      <c r="XN495" s="1"/>
      <c r="XO495" s="1"/>
      <c r="XP495" s="1"/>
      <c r="XQ495" s="1"/>
      <c r="XR495" s="1"/>
      <c r="XS495" s="1"/>
      <c r="XT495" s="1"/>
      <c r="XU495" s="1"/>
      <c r="XV495" s="1"/>
      <c r="XW495" s="1"/>
      <c r="XX495" s="1"/>
      <c r="XY495" s="1"/>
      <c r="XZ495" s="1"/>
      <c r="YA495" s="1"/>
      <c r="YB495" s="1"/>
      <c r="YC495" s="1"/>
      <c r="YD495" s="1"/>
      <c r="YE495" s="1"/>
      <c r="YF495" s="1"/>
      <c r="YG495" s="1"/>
      <c r="YH495" s="1"/>
      <c r="YI495" s="1"/>
      <c r="YJ495" s="1"/>
      <c r="YK495" s="1"/>
      <c r="YL495" s="1"/>
      <c r="YM495" s="1"/>
      <c r="YN495" s="1"/>
      <c r="YO495" s="1"/>
      <c r="YP495" s="1"/>
      <c r="YQ495" s="1"/>
      <c r="YR495" s="1"/>
      <c r="YS495" s="1"/>
      <c r="YT495" s="1"/>
      <c r="YU495" s="1"/>
      <c r="YV495" s="1"/>
      <c r="YW495" s="1"/>
      <c r="YX495" s="1"/>
      <c r="YY495" s="1"/>
      <c r="YZ495" s="1"/>
      <c r="ZA495" s="1"/>
      <c r="ZB495" s="1"/>
      <c r="ZC495" s="1"/>
      <c r="ZD495" s="1"/>
      <c r="ZE495" s="1"/>
      <c r="ZF495" s="1"/>
      <c r="ZG495" s="1"/>
      <c r="ZH495" s="1"/>
      <c r="ZI495" s="1"/>
      <c r="ZJ495" s="1"/>
      <c r="ZK495" s="1"/>
      <c r="ZL495" s="1"/>
      <c r="ZM495" s="1"/>
      <c r="ZN495" s="1"/>
      <c r="ZO495" s="1"/>
      <c r="ZP495" s="1"/>
      <c r="ZQ495" s="1"/>
      <c r="ZR495" s="1"/>
      <c r="ZS495" s="1"/>
      <c r="ZT495" s="1"/>
      <c r="ZU495" s="1"/>
      <c r="ZV495" s="1"/>
      <c r="ZW495" s="1"/>
      <c r="ZX495" s="1"/>
      <c r="ZY495" s="1"/>
      <c r="ZZ495" s="1"/>
      <c r="AAA495" s="1"/>
      <c r="AAB495" s="1"/>
      <c r="AAC495" s="1"/>
      <c r="AAD495" s="1"/>
      <c r="AAE495" s="1"/>
      <c r="AAF495" s="1"/>
      <c r="AAG495" s="1"/>
      <c r="AAH495" s="1"/>
      <c r="AAI495" s="1"/>
      <c r="AAJ495" s="1"/>
      <c r="AAK495" s="1"/>
      <c r="AAL495" s="1"/>
      <c r="AAM495" s="1"/>
      <c r="AAN495" s="1"/>
      <c r="AAO495" s="1"/>
      <c r="AAP495" s="1"/>
      <c r="AAQ495" s="1"/>
      <c r="AAR495" s="1"/>
      <c r="AAS495" s="1"/>
      <c r="AAT495" s="1"/>
      <c r="AAU495" s="1"/>
      <c r="AAV495" s="1"/>
      <c r="AAW495" s="1"/>
      <c r="AAX495" s="1"/>
      <c r="AAY495" s="1"/>
      <c r="AAZ495" s="1"/>
      <c r="ABA495" s="1"/>
      <c r="ABB495" s="1"/>
      <c r="ABC495" s="1"/>
      <c r="ABD495" s="1"/>
      <c r="ABE495" s="1"/>
      <c r="ABF495" s="1"/>
      <c r="ABG495" s="1"/>
      <c r="ABH495" s="1"/>
      <c r="ABI495" s="1"/>
      <c r="ABJ495" s="1"/>
      <c r="ABK495" s="1"/>
      <c r="ABL495" s="1"/>
      <c r="ABM495" s="1"/>
      <c r="ABN495" s="1"/>
      <c r="ABO495" s="1"/>
      <c r="ABP495" s="1"/>
      <c r="ABQ495" s="1"/>
      <c r="ABR495" s="1"/>
      <c r="ABS495" s="1"/>
      <c r="ABT495" s="1"/>
      <c r="ABU495" s="1"/>
      <c r="ABV495" s="1"/>
      <c r="ABW495" s="1"/>
      <c r="ABX495" s="1"/>
      <c r="ABY495" s="1"/>
      <c r="ABZ495" s="1"/>
      <c r="ACA495" s="1"/>
      <c r="ACB495" s="1"/>
      <c r="ACC495" s="1"/>
      <c r="ACD495" s="1"/>
      <c r="ACE495" s="1"/>
      <c r="ACF495" s="1"/>
      <c r="ACG495" s="1"/>
      <c r="ACH495" s="1"/>
      <c r="ACI495" s="1"/>
      <c r="ACJ495" s="1"/>
      <c r="ACK495" s="1"/>
      <c r="ACL495" s="1"/>
      <c r="ACM495" s="1"/>
      <c r="ACN495" s="1"/>
      <c r="ACO495" s="1"/>
      <c r="ACP495" s="1"/>
      <c r="ACQ495" s="1"/>
      <c r="ACR495" s="1"/>
      <c r="ACS495" s="1"/>
      <c r="ACT495" s="1"/>
      <c r="ACU495" s="1"/>
      <c r="ACV495" s="1"/>
      <c r="ACW495" s="1"/>
      <c r="ACX495" s="1"/>
      <c r="ACY495" s="1"/>
      <c r="ACZ495" s="1"/>
      <c r="ADA495" s="1"/>
      <c r="ADB495" s="1"/>
      <c r="ADC495" s="1"/>
      <c r="ADD495" s="1"/>
      <c r="ADE495" s="1"/>
      <c r="ADF495" s="1"/>
      <c r="ADG495" s="1"/>
      <c r="ADH495" s="1"/>
      <c r="ADI495" s="1"/>
      <c r="ADJ495" s="1"/>
      <c r="ADK495" s="1"/>
      <c r="ADL495" s="1"/>
      <c r="ADM495" s="1"/>
      <c r="ADN495" s="1"/>
      <c r="ADO495" s="1"/>
      <c r="ADP495" s="1"/>
      <c r="ADQ495" s="1"/>
      <c r="ADR495" s="1"/>
      <c r="ADS495" s="1"/>
      <c r="ADT495" s="1"/>
      <c r="ADU495" s="1"/>
      <c r="ADV495" s="1"/>
    </row>
    <row r="496" spans="1:802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"/>
      <c r="ND496" s="1"/>
      <c r="NE496" s="1"/>
      <c r="NF496" s="1"/>
      <c r="NG496" s="1"/>
      <c r="NH496" s="1"/>
      <c r="NI496" s="1"/>
      <c r="NJ496" s="1"/>
      <c r="NK496" s="1"/>
      <c r="NL496" s="1"/>
      <c r="NM496" s="1"/>
      <c r="NN496" s="1"/>
      <c r="NO496" s="1"/>
      <c r="NP496" s="1"/>
      <c r="NQ496" s="1"/>
      <c r="NR496" s="1"/>
      <c r="NS496" s="1"/>
      <c r="NT496" s="1"/>
      <c r="NU496" s="1"/>
      <c r="NV496" s="1"/>
      <c r="NW496" s="1"/>
      <c r="NX496" s="1"/>
      <c r="NY496" s="1"/>
      <c r="NZ496" s="1"/>
      <c r="OA496" s="1"/>
      <c r="OB496" s="1"/>
      <c r="OC496" s="1"/>
      <c r="OD496" s="1"/>
      <c r="OE496" s="1"/>
      <c r="OF496" s="1"/>
      <c r="OG496" s="1"/>
      <c r="OH496" s="1"/>
      <c r="OI496" s="1"/>
      <c r="OJ496" s="1"/>
      <c r="OK496" s="1"/>
      <c r="OL496" s="1"/>
      <c r="OM496" s="1"/>
      <c r="ON496" s="1"/>
      <c r="OO496" s="1"/>
      <c r="OP496" s="1"/>
      <c r="OQ496" s="1"/>
      <c r="OR496" s="1"/>
      <c r="OS496" s="1"/>
      <c r="OT496" s="1"/>
      <c r="OU496" s="1"/>
      <c r="OV496" s="1"/>
      <c r="OW496" s="1"/>
      <c r="OX496" s="1"/>
      <c r="OY496" s="1"/>
      <c r="OZ496" s="1"/>
      <c r="PA496" s="1"/>
      <c r="PB496" s="1"/>
      <c r="PC496" s="1"/>
      <c r="PD496" s="1"/>
      <c r="PE496" s="1"/>
      <c r="PF496" s="1"/>
      <c r="PG496" s="1"/>
      <c r="PH496" s="1"/>
      <c r="PI496" s="1"/>
      <c r="PJ496" s="1"/>
      <c r="PK496" s="1"/>
      <c r="PL496" s="1"/>
      <c r="PM496" s="1"/>
      <c r="PN496" s="1"/>
      <c r="PO496" s="1"/>
      <c r="PP496" s="1"/>
      <c r="PQ496" s="1"/>
      <c r="PR496" s="1"/>
      <c r="PS496" s="1"/>
      <c r="PT496" s="1"/>
      <c r="PU496" s="1"/>
      <c r="PV496" s="1"/>
      <c r="PW496" s="1"/>
      <c r="PX496" s="1"/>
      <c r="PY496" s="1"/>
      <c r="PZ496" s="1"/>
      <c r="QA496" s="1"/>
      <c r="QB496" s="1"/>
      <c r="QC496" s="1"/>
      <c r="QD496" s="1"/>
      <c r="QE496" s="1"/>
      <c r="QF496" s="1"/>
      <c r="QG496" s="1"/>
      <c r="QH496" s="1"/>
      <c r="QI496" s="1"/>
      <c r="QJ496" s="1"/>
      <c r="QK496" s="1"/>
      <c r="QL496" s="1"/>
      <c r="QM496" s="1"/>
      <c r="QN496" s="1"/>
      <c r="QO496" s="1"/>
      <c r="QP496" s="1"/>
      <c r="QQ496" s="1"/>
      <c r="QR496" s="1"/>
      <c r="QS496" s="1"/>
      <c r="QT496" s="1"/>
      <c r="QU496" s="1"/>
      <c r="QV496" s="1"/>
      <c r="QW496" s="1"/>
      <c r="QX496" s="1"/>
      <c r="QY496" s="1"/>
      <c r="QZ496" s="1"/>
      <c r="RA496" s="1"/>
      <c r="RB496" s="1"/>
      <c r="RC496" s="1"/>
      <c r="RD496" s="1"/>
      <c r="RE496" s="1"/>
      <c r="RF496" s="1"/>
      <c r="RG496" s="1"/>
      <c r="RH496" s="1"/>
      <c r="RI496" s="1"/>
      <c r="RJ496" s="1"/>
      <c r="RK496" s="1"/>
      <c r="RL496" s="1"/>
      <c r="RM496" s="1"/>
      <c r="RN496" s="1"/>
      <c r="RO496" s="1"/>
      <c r="RP496" s="1"/>
      <c r="RQ496" s="1"/>
      <c r="RR496" s="1"/>
      <c r="RS496" s="1"/>
      <c r="RT496" s="1"/>
      <c r="RU496" s="1"/>
      <c r="RV496" s="1"/>
      <c r="RW496" s="1"/>
      <c r="RX496" s="1"/>
      <c r="RY496" s="1"/>
      <c r="RZ496" s="1"/>
      <c r="SA496" s="1"/>
      <c r="SB496" s="1"/>
      <c r="SC496" s="1"/>
      <c r="SD496" s="1"/>
      <c r="SE496" s="1"/>
      <c r="SF496" s="1"/>
      <c r="SG496" s="1"/>
      <c r="SH496" s="1"/>
      <c r="SI496" s="1"/>
      <c r="SJ496" s="1"/>
      <c r="SK496" s="1"/>
      <c r="SL496" s="1"/>
      <c r="SM496" s="1"/>
      <c r="SN496" s="1"/>
      <c r="SO496" s="1"/>
      <c r="SP496" s="1"/>
      <c r="SQ496" s="1"/>
      <c r="SR496" s="1"/>
      <c r="SS496" s="1"/>
      <c r="ST496" s="1"/>
      <c r="SU496" s="1"/>
      <c r="SV496" s="1"/>
      <c r="SW496" s="1"/>
      <c r="SX496" s="1"/>
      <c r="SY496" s="1"/>
      <c r="SZ496" s="1"/>
      <c r="TA496" s="1"/>
      <c r="TB496" s="1"/>
      <c r="TC496" s="1"/>
      <c r="TD496" s="1"/>
      <c r="TE496" s="1"/>
      <c r="TF496" s="1"/>
      <c r="TG496" s="1"/>
      <c r="TH496" s="1"/>
      <c r="TI496" s="1"/>
      <c r="TJ496" s="1"/>
      <c r="TK496" s="1"/>
      <c r="TL496" s="1"/>
      <c r="TM496" s="1"/>
      <c r="TN496" s="1"/>
      <c r="TO496" s="1"/>
      <c r="TP496" s="1"/>
      <c r="TQ496" s="1"/>
      <c r="TR496" s="1"/>
      <c r="TS496" s="1"/>
      <c r="TT496" s="1"/>
      <c r="TU496" s="1"/>
      <c r="TV496" s="1"/>
      <c r="TW496" s="1"/>
      <c r="TX496" s="1"/>
      <c r="TY496" s="1"/>
      <c r="TZ496" s="1"/>
      <c r="UA496" s="1"/>
      <c r="UB496" s="1"/>
      <c r="UC496" s="1"/>
      <c r="UD496" s="1"/>
      <c r="UE496" s="1"/>
      <c r="UF496" s="1"/>
      <c r="UG496" s="1"/>
      <c r="UH496" s="1"/>
      <c r="UI496" s="1"/>
      <c r="UJ496" s="1"/>
      <c r="UK496" s="1"/>
      <c r="UL496" s="1"/>
      <c r="UM496" s="1"/>
      <c r="UN496" s="1"/>
      <c r="UO496" s="1"/>
      <c r="UP496" s="1"/>
      <c r="UQ496" s="1"/>
      <c r="UR496" s="1"/>
      <c r="US496" s="1"/>
      <c r="UT496" s="1"/>
      <c r="UU496" s="1"/>
      <c r="UV496" s="1"/>
      <c r="UW496" s="1"/>
      <c r="UX496" s="1"/>
      <c r="UY496" s="1"/>
      <c r="UZ496" s="1"/>
      <c r="VA496" s="1"/>
      <c r="VB496" s="1"/>
      <c r="VC496" s="1"/>
      <c r="VD496" s="1"/>
      <c r="VE496" s="1"/>
      <c r="VF496" s="1"/>
      <c r="VG496" s="1"/>
      <c r="VH496" s="1"/>
      <c r="VI496" s="1"/>
      <c r="VJ496" s="1"/>
      <c r="VK496" s="1"/>
      <c r="VL496" s="1"/>
      <c r="VM496" s="1"/>
      <c r="VN496" s="1"/>
      <c r="VO496" s="1"/>
      <c r="VP496" s="1"/>
      <c r="VQ496" s="1"/>
      <c r="VR496" s="1"/>
      <c r="VS496" s="1"/>
      <c r="VT496" s="1"/>
      <c r="VU496" s="1"/>
      <c r="VV496" s="1"/>
      <c r="VW496" s="1"/>
      <c r="VX496" s="1"/>
      <c r="VY496" s="1"/>
      <c r="VZ496" s="1"/>
      <c r="WA496" s="1"/>
      <c r="WB496" s="1"/>
      <c r="WC496" s="1"/>
      <c r="WD496" s="1"/>
      <c r="WE496" s="1"/>
      <c r="WF496" s="1"/>
      <c r="WG496" s="1"/>
      <c r="WH496" s="1"/>
      <c r="WI496" s="1"/>
      <c r="WJ496" s="1"/>
      <c r="WK496" s="1"/>
      <c r="WL496" s="1"/>
      <c r="WM496" s="1"/>
      <c r="WN496" s="1"/>
      <c r="WO496" s="1"/>
      <c r="WP496" s="1"/>
      <c r="WQ496" s="1"/>
      <c r="WR496" s="1"/>
      <c r="WS496" s="1"/>
      <c r="WT496" s="1"/>
      <c r="WU496" s="1"/>
      <c r="WV496" s="1"/>
      <c r="WW496" s="1"/>
      <c r="WX496" s="1"/>
      <c r="WY496" s="1"/>
      <c r="WZ496" s="1"/>
      <c r="XA496" s="1"/>
      <c r="XB496" s="1"/>
      <c r="XC496" s="1"/>
      <c r="XD496" s="1"/>
      <c r="XE496" s="1"/>
      <c r="XF496" s="1"/>
      <c r="XG496" s="1"/>
      <c r="XH496" s="1"/>
      <c r="XI496" s="1"/>
      <c r="XJ496" s="1"/>
      <c r="XK496" s="1"/>
      <c r="XL496" s="1"/>
      <c r="XM496" s="1"/>
      <c r="XN496" s="1"/>
      <c r="XO496" s="1"/>
      <c r="XP496" s="1"/>
      <c r="XQ496" s="1"/>
      <c r="XR496" s="1"/>
      <c r="XS496" s="1"/>
      <c r="XT496" s="1"/>
      <c r="XU496" s="1"/>
      <c r="XV496" s="1"/>
      <c r="XW496" s="1"/>
      <c r="XX496" s="1"/>
      <c r="XY496" s="1"/>
      <c r="XZ496" s="1"/>
      <c r="YA496" s="1"/>
      <c r="YB496" s="1"/>
      <c r="YC496" s="1"/>
      <c r="YD496" s="1"/>
      <c r="YE496" s="1"/>
      <c r="YF496" s="1"/>
      <c r="YG496" s="1"/>
      <c r="YH496" s="1"/>
      <c r="YI496" s="1"/>
      <c r="YJ496" s="1"/>
      <c r="YK496" s="1"/>
      <c r="YL496" s="1"/>
      <c r="YM496" s="1"/>
      <c r="YN496" s="1"/>
      <c r="YO496" s="1"/>
      <c r="YP496" s="1"/>
      <c r="YQ496" s="1"/>
      <c r="YR496" s="1"/>
      <c r="YS496" s="1"/>
      <c r="YT496" s="1"/>
      <c r="YU496" s="1"/>
      <c r="YV496" s="1"/>
      <c r="YW496" s="1"/>
      <c r="YX496" s="1"/>
      <c r="YY496" s="1"/>
      <c r="YZ496" s="1"/>
      <c r="ZA496" s="1"/>
      <c r="ZB496" s="1"/>
      <c r="ZC496" s="1"/>
      <c r="ZD496" s="1"/>
      <c r="ZE496" s="1"/>
      <c r="ZF496" s="1"/>
      <c r="ZG496" s="1"/>
      <c r="ZH496" s="1"/>
      <c r="ZI496" s="1"/>
      <c r="ZJ496" s="1"/>
      <c r="ZK496" s="1"/>
      <c r="ZL496" s="1"/>
      <c r="ZM496" s="1"/>
      <c r="ZN496" s="1"/>
      <c r="ZO496" s="1"/>
      <c r="ZP496" s="1"/>
      <c r="ZQ496" s="1"/>
      <c r="ZR496" s="1"/>
      <c r="ZS496" s="1"/>
      <c r="ZT496" s="1"/>
      <c r="ZU496" s="1"/>
      <c r="ZV496" s="1"/>
      <c r="ZW496" s="1"/>
      <c r="ZX496" s="1"/>
      <c r="ZY496" s="1"/>
      <c r="ZZ496" s="1"/>
      <c r="AAA496" s="1"/>
      <c r="AAB496" s="1"/>
      <c r="AAC496" s="1"/>
      <c r="AAD496" s="1"/>
      <c r="AAE496" s="1"/>
      <c r="AAF496" s="1"/>
      <c r="AAG496" s="1"/>
      <c r="AAH496" s="1"/>
      <c r="AAI496" s="1"/>
      <c r="AAJ496" s="1"/>
      <c r="AAK496" s="1"/>
      <c r="AAL496" s="1"/>
      <c r="AAM496" s="1"/>
      <c r="AAN496" s="1"/>
      <c r="AAO496" s="1"/>
      <c r="AAP496" s="1"/>
      <c r="AAQ496" s="1"/>
      <c r="AAR496" s="1"/>
      <c r="AAS496" s="1"/>
      <c r="AAT496" s="1"/>
      <c r="AAU496" s="1"/>
      <c r="AAV496" s="1"/>
      <c r="AAW496" s="1"/>
      <c r="AAX496" s="1"/>
      <c r="AAY496" s="1"/>
      <c r="AAZ496" s="1"/>
      <c r="ABA496" s="1"/>
      <c r="ABB496" s="1"/>
      <c r="ABC496" s="1"/>
      <c r="ABD496" s="1"/>
      <c r="ABE496" s="1"/>
      <c r="ABF496" s="1"/>
      <c r="ABG496" s="1"/>
      <c r="ABH496" s="1"/>
      <c r="ABI496" s="1"/>
      <c r="ABJ496" s="1"/>
      <c r="ABK496" s="1"/>
      <c r="ABL496" s="1"/>
      <c r="ABM496" s="1"/>
      <c r="ABN496" s="1"/>
      <c r="ABO496" s="1"/>
      <c r="ABP496" s="1"/>
      <c r="ABQ496" s="1"/>
      <c r="ABR496" s="1"/>
      <c r="ABS496" s="1"/>
      <c r="ABT496" s="1"/>
      <c r="ABU496" s="1"/>
      <c r="ABV496" s="1"/>
      <c r="ABW496" s="1"/>
      <c r="ABX496" s="1"/>
      <c r="ABY496" s="1"/>
      <c r="ABZ496" s="1"/>
      <c r="ACA496" s="1"/>
      <c r="ACB496" s="1"/>
      <c r="ACC496" s="1"/>
      <c r="ACD496" s="1"/>
      <c r="ACE496" s="1"/>
      <c r="ACF496" s="1"/>
      <c r="ACG496" s="1"/>
      <c r="ACH496" s="1"/>
      <c r="ACI496" s="1"/>
      <c r="ACJ496" s="1"/>
      <c r="ACK496" s="1"/>
      <c r="ACL496" s="1"/>
      <c r="ACM496" s="1"/>
      <c r="ACN496" s="1"/>
      <c r="ACO496" s="1"/>
      <c r="ACP496" s="1"/>
      <c r="ACQ496" s="1"/>
      <c r="ACR496" s="1"/>
      <c r="ACS496" s="1"/>
      <c r="ACT496" s="1"/>
      <c r="ACU496" s="1"/>
      <c r="ACV496" s="1"/>
      <c r="ACW496" s="1"/>
      <c r="ACX496" s="1"/>
      <c r="ACY496" s="1"/>
      <c r="ACZ496" s="1"/>
      <c r="ADA496" s="1"/>
      <c r="ADB496" s="1"/>
      <c r="ADC496" s="1"/>
      <c r="ADD496" s="1"/>
      <c r="ADE496" s="1"/>
      <c r="ADF496" s="1"/>
      <c r="ADG496" s="1"/>
      <c r="ADH496" s="1"/>
      <c r="ADI496" s="1"/>
      <c r="ADJ496" s="1"/>
      <c r="ADK496" s="1"/>
      <c r="ADL496" s="1"/>
      <c r="ADM496" s="1"/>
      <c r="ADN496" s="1"/>
      <c r="ADO496" s="1"/>
      <c r="ADP496" s="1"/>
      <c r="ADQ496" s="1"/>
      <c r="ADR496" s="1"/>
      <c r="ADS496" s="1"/>
      <c r="ADT496" s="1"/>
      <c r="ADU496" s="1"/>
      <c r="ADV496" s="1"/>
    </row>
    <row r="497" spans="1:802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  <c r="NK497" s="1"/>
      <c r="NL497" s="1"/>
      <c r="NM497" s="1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  <c r="OI497" s="1"/>
      <c r="OJ497" s="1"/>
      <c r="OK497" s="1"/>
      <c r="OL497" s="1"/>
      <c r="OM497" s="1"/>
      <c r="ON497" s="1"/>
      <c r="OO497" s="1"/>
      <c r="OP497" s="1"/>
      <c r="OQ497" s="1"/>
      <c r="OR497" s="1"/>
      <c r="OS497" s="1"/>
      <c r="OT497" s="1"/>
      <c r="OU497" s="1"/>
      <c r="OV497" s="1"/>
      <c r="OW497" s="1"/>
      <c r="OX497" s="1"/>
      <c r="OY497" s="1"/>
      <c r="OZ497" s="1"/>
      <c r="PA497" s="1"/>
      <c r="PB497" s="1"/>
      <c r="PC497" s="1"/>
      <c r="PD497" s="1"/>
      <c r="PE497" s="1"/>
      <c r="PF497" s="1"/>
      <c r="PG497" s="1"/>
      <c r="PH497" s="1"/>
      <c r="PI497" s="1"/>
      <c r="PJ497" s="1"/>
      <c r="PK497" s="1"/>
      <c r="PL497" s="1"/>
      <c r="PM497" s="1"/>
      <c r="PN497" s="1"/>
      <c r="PO497" s="1"/>
      <c r="PP497" s="1"/>
      <c r="PQ497" s="1"/>
      <c r="PR497" s="1"/>
      <c r="PS497" s="1"/>
      <c r="PT497" s="1"/>
      <c r="PU497" s="1"/>
      <c r="PV497" s="1"/>
      <c r="PW497" s="1"/>
      <c r="PX497" s="1"/>
      <c r="PY497" s="1"/>
      <c r="PZ497" s="1"/>
      <c r="QA497" s="1"/>
      <c r="QB497" s="1"/>
      <c r="QC497" s="1"/>
      <c r="QD497" s="1"/>
      <c r="QE497" s="1"/>
      <c r="QF497" s="1"/>
      <c r="QG497" s="1"/>
      <c r="QH497" s="1"/>
      <c r="QI497" s="1"/>
      <c r="QJ497" s="1"/>
      <c r="QK497" s="1"/>
      <c r="QL497" s="1"/>
      <c r="QM497" s="1"/>
      <c r="QN497" s="1"/>
      <c r="QO497" s="1"/>
      <c r="QP497" s="1"/>
      <c r="QQ497" s="1"/>
      <c r="QR497" s="1"/>
      <c r="QS497" s="1"/>
      <c r="QT497" s="1"/>
      <c r="QU497" s="1"/>
      <c r="QV497" s="1"/>
      <c r="QW497" s="1"/>
      <c r="QX497" s="1"/>
      <c r="QY497" s="1"/>
      <c r="QZ497" s="1"/>
      <c r="RA497" s="1"/>
      <c r="RB497" s="1"/>
      <c r="RC497" s="1"/>
      <c r="RD497" s="1"/>
      <c r="RE497" s="1"/>
      <c r="RF497" s="1"/>
      <c r="RG497" s="1"/>
      <c r="RH497" s="1"/>
      <c r="RI497" s="1"/>
      <c r="RJ497" s="1"/>
      <c r="RK497" s="1"/>
      <c r="RL497" s="1"/>
      <c r="RM497" s="1"/>
      <c r="RN497" s="1"/>
      <c r="RO497" s="1"/>
      <c r="RP497" s="1"/>
      <c r="RQ497" s="1"/>
      <c r="RR497" s="1"/>
      <c r="RS497" s="1"/>
      <c r="RT497" s="1"/>
      <c r="RU497" s="1"/>
      <c r="RV497" s="1"/>
      <c r="RW497" s="1"/>
      <c r="RX497" s="1"/>
      <c r="RY497" s="1"/>
      <c r="RZ497" s="1"/>
      <c r="SA497" s="1"/>
      <c r="SB497" s="1"/>
      <c r="SC497" s="1"/>
      <c r="SD497" s="1"/>
      <c r="SE497" s="1"/>
      <c r="SF497" s="1"/>
      <c r="SG497" s="1"/>
      <c r="SH497" s="1"/>
      <c r="SI497" s="1"/>
      <c r="SJ497" s="1"/>
      <c r="SK497" s="1"/>
      <c r="SL497" s="1"/>
      <c r="SM497" s="1"/>
      <c r="SN497" s="1"/>
      <c r="SO497" s="1"/>
      <c r="SP497" s="1"/>
      <c r="SQ497" s="1"/>
      <c r="SR497" s="1"/>
      <c r="SS497" s="1"/>
      <c r="ST497" s="1"/>
      <c r="SU497" s="1"/>
      <c r="SV497" s="1"/>
      <c r="SW497" s="1"/>
      <c r="SX497" s="1"/>
      <c r="SY497" s="1"/>
      <c r="SZ497" s="1"/>
      <c r="TA497" s="1"/>
      <c r="TB497" s="1"/>
      <c r="TC497" s="1"/>
      <c r="TD497" s="1"/>
      <c r="TE497" s="1"/>
      <c r="TF497" s="1"/>
      <c r="TG497" s="1"/>
      <c r="TH497" s="1"/>
      <c r="TI497" s="1"/>
      <c r="TJ497" s="1"/>
      <c r="TK497" s="1"/>
      <c r="TL497" s="1"/>
      <c r="TM497" s="1"/>
      <c r="TN497" s="1"/>
      <c r="TO497" s="1"/>
      <c r="TP497" s="1"/>
      <c r="TQ497" s="1"/>
      <c r="TR497" s="1"/>
      <c r="TS497" s="1"/>
      <c r="TT497" s="1"/>
      <c r="TU497" s="1"/>
      <c r="TV497" s="1"/>
      <c r="TW497" s="1"/>
      <c r="TX497" s="1"/>
      <c r="TY497" s="1"/>
      <c r="TZ497" s="1"/>
      <c r="UA497" s="1"/>
      <c r="UB497" s="1"/>
      <c r="UC497" s="1"/>
      <c r="UD497" s="1"/>
      <c r="UE497" s="1"/>
      <c r="UF497" s="1"/>
      <c r="UG497" s="1"/>
      <c r="UH497" s="1"/>
      <c r="UI497" s="1"/>
      <c r="UJ497" s="1"/>
      <c r="UK497" s="1"/>
      <c r="UL497" s="1"/>
      <c r="UM497" s="1"/>
      <c r="UN497" s="1"/>
      <c r="UO497" s="1"/>
      <c r="UP497" s="1"/>
      <c r="UQ497" s="1"/>
      <c r="UR497" s="1"/>
      <c r="US497" s="1"/>
      <c r="UT497" s="1"/>
      <c r="UU497" s="1"/>
      <c r="UV497" s="1"/>
      <c r="UW497" s="1"/>
      <c r="UX497" s="1"/>
      <c r="UY497" s="1"/>
      <c r="UZ497" s="1"/>
      <c r="VA497" s="1"/>
      <c r="VB497" s="1"/>
      <c r="VC497" s="1"/>
      <c r="VD497" s="1"/>
      <c r="VE497" s="1"/>
      <c r="VF497" s="1"/>
      <c r="VG497" s="1"/>
      <c r="VH497" s="1"/>
      <c r="VI497" s="1"/>
      <c r="VJ497" s="1"/>
      <c r="VK497" s="1"/>
      <c r="VL497" s="1"/>
      <c r="VM497" s="1"/>
      <c r="VN497" s="1"/>
      <c r="VO497" s="1"/>
      <c r="VP497" s="1"/>
      <c r="VQ497" s="1"/>
      <c r="VR497" s="1"/>
      <c r="VS497" s="1"/>
      <c r="VT497" s="1"/>
      <c r="VU497" s="1"/>
      <c r="VV497" s="1"/>
      <c r="VW497" s="1"/>
      <c r="VX497" s="1"/>
      <c r="VY497" s="1"/>
      <c r="VZ497" s="1"/>
      <c r="WA497" s="1"/>
      <c r="WB497" s="1"/>
      <c r="WC497" s="1"/>
      <c r="WD497" s="1"/>
      <c r="WE497" s="1"/>
      <c r="WF497" s="1"/>
      <c r="WG497" s="1"/>
      <c r="WH497" s="1"/>
      <c r="WI497" s="1"/>
      <c r="WJ497" s="1"/>
      <c r="WK497" s="1"/>
      <c r="WL497" s="1"/>
      <c r="WM497" s="1"/>
      <c r="WN497" s="1"/>
      <c r="WO497" s="1"/>
      <c r="WP497" s="1"/>
      <c r="WQ497" s="1"/>
      <c r="WR497" s="1"/>
      <c r="WS497" s="1"/>
      <c r="WT497" s="1"/>
      <c r="WU497" s="1"/>
      <c r="WV497" s="1"/>
      <c r="WW497" s="1"/>
      <c r="WX497" s="1"/>
      <c r="WY497" s="1"/>
      <c r="WZ497" s="1"/>
      <c r="XA497" s="1"/>
      <c r="XB497" s="1"/>
      <c r="XC497" s="1"/>
      <c r="XD497" s="1"/>
      <c r="XE497" s="1"/>
      <c r="XF497" s="1"/>
      <c r="XG497" s="1"/>
      <c r="XH497" s="1"/>
      <c r="XI497" s="1"/>
      <c r="XJ497" s="1"/>
      <c r="XK497" s="1"/>
      <c r="XL497" s="1"/>
      <c r="XM497" s="1"/>
      <c r="XN497" s="1"/>
      <c r="XO497" s="1"/>
      <c r="XP497" s="1"/>
      <c r="XQ497" s="1"/>
      <c r="XR497" s="1"/>
      <c r="XS497" s="1"/>
      <c r="XT497" s="1"/>
      <c r="XU497" s="1"/>
      <c r="XV497" s="1"/>
      <c r="XW497" s="1"/>
      <c r="XX497" s="1"/>
      <c r="XY497" s="1"/>
      <c r="XZ497" s="1"/>
      <c r="YA497" s="1"/>
      <c r="YB497" s="1"/>
      <c r="YC497" s="1"/>
      <c r="YD497" s="1"/>
      <c r="YE497" s="1"/>
      <c r="YF497" s="1"/>
      <c r="YG497" s="1"/>
      <c r="YH497" s="1"/>
      <c r="YI497" s="1"/>
      <c r="YJ497" s="1"/>
      <c r="YK497" s="1"/>
      <c r="YL497" s="1"/>
      <c r="YM497" s="1"/>
      <c r="YN497" s="1"/>
      <c r="YO497" s="1"/>
      <c r="YP497" s="1"/>
      <c r="YQ497" s="1"/>
      <c r="YR497" s="1"/>
      <c r="YS497" s="1"/>
      <c r="YT497" s="1"/>
      <c r="YU497" s="1"/>
      <c r="YV497" s="1"/>
      <c r="YW497" s="1"/>
      <c r="YX497" s="1"/>
      <c r="YY497" s="1"/>
      <c r="YZ497" s="1"/>
      <c r="ZA497" s="1"/>
      <c r="ZB497" s="1"/>
      <c r="ZC497" s="1"/>
      <c r="ZD497" s="1"/>
      <c r="ZE497" s="1"/>
      <c r="ZF497" s="1"/>
      <c r="ZG497" s="1"/>
      <c r="ZH497" s="1"/>
      <c r="ZI497" s="1"/>
      <c r="ZJ497" s="1"/>
      <c r="ZK497" s="1"/>
      <c r="ZL497" s="1"/>
      <c r="ZM497" s="1"/>
      <c r="ZN497" s="1"/>
      <c r="ZO497" s="1"/>
      <c r="ZP497" s="1"/>
      <c r="ZQ497" s="1"/>
      <c r="ZR497" s="1"/>
      <c r="ZS497" s="1"/>
      <c r="ZT497" s="1"/>
      <c r="ZU497" s="1"/>
      <c r="ZV497" s="1"/>
      <c r="ZW497" s="1"/>
      <c r="ZX497" s="1"/>
      <c r="ZY497" s="1"/>
      <c r="ZZ497" s="1"/>
      <c r="AAA497" s="1"/>
      <c r="AAB497" s="1"/>
      <c r="AAC497" s="1"/>
      <c r="AAD497" s="1"/>
      <c r="AAE497" s="1"/>
      <c r="AAF497" s="1"/>
      <c r="AAG497" s="1"/>
      <c r="AAH497" s="1"/>
      <c r="AAI497" s="1"/>
      <c r="AAJ497" s="1"/>
      <c r="AAK497" s="1"/>
      <c r="AAL497" s="1"/>
      <c r="AAM497" s="1"/>
      <c r="AAN497" s="1"/>
      <c r="AAO497" s="1"/>
      <c r="AAP497" s="1"/>
      <c r="AAQ497" s="1"/>
      <c r="AAR497" s="1"/>
      <c r="AAS497" s="1"/>
      <c r="AAT497" s="1"/>
      <c r="AAU497" s="1"/>
      <c r="AAV497" s="1"/>
      <c r="AAW497" s="1"/>
      <c r="AAX497" s="1"/>
      <c r="AAY497" s="1"/>
      <c r="AAZ497" s="1"/>
      <c r="ABA497" s="1"/>
      <c r="ABB497" s="1"/>
      <c r="ABC497" s="1"/>
      <c r="ABD497" s="1"/>
      <c r="ABE497" s="1"/>
      <c r="ABF497" s="1"/>
      <c r="ABG497" s="1"/>
      <c r="ABH497" s="1"/>
      <c r="ABI497" s="1"/>
      <c r="ABJ497" s="1"/>
      <c r="ABK497" s="1"/>
      <c r="ABL497" s="1"/>
      <c r="ABM497" s="1"/>
      <c r="ABN497" s="1"/>
      <c r="ABO497" s="1"/>
      <c r="ABP497" s="1"/>
      <c r="ABQ497" s="1"/>
      <c r="ABR497" s="1"/>
      <c r="ABS497" s="1"/>
      <c r="ABT497" s="1"/>
      <c r="ABU497" s="1"/>
      <c r="ABV497" s="1"/>
      <c r="ABW497" s="1"/>
      <c r="ABX497" s="1"/>
      <c r="ABY497" s="1"/>
      <c r="ABZ497" s="1"/>
      <c r="ACA497" s="1"/>
      <c r="ACB497" s="1"/>
      <c r="ACC497" s="1"/>
      <c r="ACD497" s="1"/>
      <c r="ACE497" s="1"/>
      <c r="ACF497" s="1"/>
      <c r="ACG497" s="1"/>
      <c r="ACH497" s="1"/>
      <c r="ACI497" s="1"/>
      <c r="ACJ497" s="1"/>
      <c r="ACK497" s="1"/>
      <c r="ACL497" s="1"/>
      <c r="ACM497" s="1"/>
      <c r="ACN497" s="1"/>
      <c r="ACO497" s="1"/>
      <c r="ACP497" s="1"/>
      <c r="ACQ497" s="1"/>
      <c r="ACR497" s="1"/>
      <c r="ACS497" s="1"/>
      <c r="ACT497" s="1"/>
      <c r="ACU497" s="1"/>
      <c r="ACV497" s="1"/>
      <c r="ACW497" s="1"/>
      <c r="ACX497" s="1"/>
      <c r="ACY497" s="1"/>
      <c r="ACZ497" s="1"/>
      <c r="ADA497" s="1"/>
      <c r="ADB497" s="1"/>
      <c r="ADC497" s="1"/>
      <c r="ADD497" s="1"/>
      <c r="ADE497" s="1"/>
      <c r="ADF497" s="1"/>
      <c r="ADG497" s="1"/>
      <c r="ADH497" s="1"/>
      <c r="ADI497" s="1"/>
      <c r="ADJ497" s="1"/>
      <c r="ADK497" s="1"/>
      <c r="ADL497" s="1"/>
      <c r="ADM497" s="1"/>
      <c r="ADN497" s="1"/>
      <c r="ADO497" s="1"/>
      <c r="ADP497" s="1"/>
      <c r="ADQ497" s="1"/>
      <c r="ADR497" s="1"/>
      <c r="ADS497" s="1"/>
      <c r="ADT497" s="1"/>
      <c r="ADU497" s="1"/>
      <c r="ADV497" s="1"/>
    </row>
    <row r="498" spans="1:802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  <c r="MU498" s="1"/>
      <c r="MV498" s="1"/>
      <c r="MW498" s="1"/>
      <c r="MX498" s="1"/>
      <c r="MY498" s="1"/>
      <c r="MZ498" s="1"/>
      <c r="NA498" s="1"/>
      <c r="NB498" s="1"/>
      <c r="NC498" s="1"/>
      <c r="ND498" s="1"/>
      <c r="NE498" s="1"/>
      <c r="NF498" s="1"/>
      <c r="NG498" s="1"/>
      <c r="NH498" s="1"/>
      <c r="NI498" s="1"/>
      <c r="NJ498" s="1"/>
      <c r="NK498" s="1"/>
      <c r="NL498" s="1"/>
      <c r="NM498" s="1"/>
      <c r="NN498" s="1"/>
      <c r="NO498" s="1"/>
      <c r="NP498" s="1"/>
      <c r="NQ498" s="1"/>
      <c r="NR498" s="1"/>
      <c r="NS498" s="1"/>
      <c r="NT498" s="1"/>
      <c r="NU498" s="1"/>
      <c r="NV498" s="1"/>
      <c r="NW498" s="1"/>
      <c r="NX498" s="1"/>
      <c r="NY498" s="1"/>
      <c r="NZ498" s="1"/>
      <c r="OA498" s="1"/>
      <c r="OB498" s="1"/>
      <c r="OC498" s="1"/>
      <c r="OD498" s="1"/>
      <c r="OE498" s="1"/>
      <c r="OF498" s="1"/>
      <c r="OG498" s="1"/>
      <c r="OH498" s="1"/>
      <c r="OI498" s="1"/>
      <c r="OJ498" s="1"/>
      <c r="OK498" s="1"/>
      <c r="OL498" s="1"/>
      <c r="OM498" s="1"/>
      <c r="ON498" s="1"/>
      <c r="OO498" s="1"/>
      <c r="OP498" s="1"/>
      <c r="OQ498" s="1"/>
      <c r="OR498" s="1"/>
      <c r="OS498" s="1"/>
      <c r="OT498" s="1"/>
      <c r="OU498" s="1"/>
      <c r="OV498" s="1"/>
      <c r="OW498" s="1"/>
      <c r="OX498" s="1"/>
      <c r="OY498" s="1"/>
      <c r="OZ498" s="1"/>
      <c r="PA498" s="1"/>
      <c r="PB498" s="1"/>
      <c r="PC498" s="1"/>
      <c r="PD498" s="1"/>
      <c r="PE498" s="1"/>
      <c r="PF498" s="1"/>
      <c r="PG498" s="1"/>
      <c r="PH498" s="1"/>
      <c r="PI498" s="1"/>
      <c r="PJ498" s="1"/>
      <c r="PK498" s="1"/>
      <c r="PL498" s="1"/>
      <c r="PM498" s="1"/>
      <c r="PN498" s="1"/>
      <c r="PO498" s="1"/>
      <c r="PP498" s="1"/>
      <c r="PQ498" s="1"/>
      <c r="PR498" s="1"/>
      <c r="PS498" s="1"/>
      <c r="PT498" s="1"/>
      <c r="PU498" s="1"/>
      <c r="PV498" s="1"/>
      <c r="PW498" s="1"/>
      <c r="PX498" s="1"/>
      <c r="PY498" s="1"/>
      <c r="PZ498" s="1"/>
      <c r="QA498" s="1"/>
      <c r="QB498" s="1"/>
      <c r="QC498" s="1"/>
      <c r="QD498" s="1"/>
      <c r="QE498" s="1"/>
      <c r="QF498" s="1"/>
      <c r="QG498" s="1"/>
      <c r="QH498" s="1"/>
      <c r="QI498" s="1"/>
      <c r="QJ498" s="1"/>
      <c r="QK498" s="1"/>
      <c r="QL498" s="1"/>
      <c r="QM498" s="1"/>
      <c r="QN498" s="1"/>
      <c r="QO498" s="1"/>
      <c r="QP498" s="1"/>
      <c r="QQ498" s="1"/>
      <c r="QR498" s="1"/>
      <c r="QS498" s="1"/>
      <c r="QT498" s="1"/>
      <c r="QU498" s="1"/>
      <c r="QV498" s="1"/>
      <c r="QW498" s="1"/>
      <c r="QX498" s="1"/>
      <c r="QY498" s="1"/>
      <c r="QZ498" s="1"/>
      <c r="RA498" s="1"/>
      <c r="RB498" s="1"/>
      <c r="RC498" s="1"/>
      <c r="RD498" s="1"/>
      <c r="RE498" s="1"/>
      <c r="RF498" s="1"/>
      <c r="RG498" s="1"/>
      <c r="RH498" s="1"/>
      <c r="RI498" s="1"/>
      <c r="RJ498" s="1"/>
      <c r="RK498" s="1"/>
      <c r="RL498" s="1"/>
      <c r="RM498" s="1"/>
      <c r="RN498" s="1"/>
      <c r="RO498" s="1"/>
      <c r="RP498" s="1"/>
      <c r="RQ498" s="1"/>
      <c r="RR498" s="1"/>
      <c r="RS498" s="1"/>
      <c r="RT498" s="1"/>
      <c r="RU498" s="1"/>
      <c r="RV498" s="1"/>
      <c r="RW498" s="1"/>
      <c r="RX498" s="1"/>
      <c r="RY498" s="1"/>
      <c r="RZ498" s="1"/>
      <c r="SA498" s="1"/>
      <c r="SB498" s="1"/>
      <c r="SC498" s="1"/>
      <c r="SD498" s="1"/>
      <c r="SE498" s="1"/>
      <c r="SF498" s="1"/>
      <c r="SG498" s="1"/>
      <c r="SH498" s="1"/>
      <c r="SI498" s="1"/>
      <c r="SJ498" s="1"/>
      <c r="SK498" s="1"/>
      <c r="SL498" s="1"/>
      <c r="SM498" s="1"/>
      <c r="SN498" s="1"/>
      <c r="SO498" s="1"/>
      <c r="SP498" s="1"/>
      <c r="SQ498" s="1"/>
      <c r="SR498" s="1"/>
      <c r="SS498" s="1"/>
      <c r="ST498" s="1"/>
      <c r="SU498" s="1"/>
      <c r="SV498" s="1"/>
      <c r="SW498" s="1"/>
      <c r="SX498" s="1"/>
      <c r="SY498" s="1"/>
      <c r="SZ498" s="1"/>
      <c r="TA498" s="1"/>
      <c r="TB498" s="1"/>
      <c r="TC498" s="1"/>
      <c r="TD498" s="1"/>
      <c r="TE498" s="1"/>
      <c r="TF498" s="1"/>
      <c r="TG498" s="1"/>
      <c r="TH498" s="1"/>
      <c r="TI498" s="1"/>
      <c r="TJ498" s="1"/>
      <c r="TK498" s="1"/>
      <c r="TL498" s="1"/>
      <c r="TM498" s="1"/>
      <c r="TN498" s="1"/>
      <c r="TO498" s="1"/>
      <c r="TP498" s="1"/>
      <c r="TQ498" s="1"/>
      <c r="TR498" s="1"/>
      <c r="TS498" s="1"/>
      <c r="TT498" s="1"/>
      <c r="TU498" s="1"/>
      <c r="TV498" s="1"/>
      <c r="TW498" s="1"/>
      <c r="TX498" s="1"/>
      <c r="TY498" s="1"/>
      <c r="TZ498" s="1"/>
      <c r="UA498" s="1"/>
      <c r="UB498" s="1"/>
      <c r="UC498" s="1"/>
      <c r="UD498" s="1"/>
      <c r="UE498" s="1"/>
      <c r="UF498" s="1"/>
      <c r="UG498" s="1"/>
      <c r="UH498" s="1"/>
      <c r="UI498" s="1"/>
      <c r="UJ498" s="1"/>
      <c r="UK498" s="1"/>
      <c r="UL498" s="1"/>
      <c r="UM498" s="1"/>
      <c r="UN498" s="1"/>
      <c r="UO498" s="1"/>
      <c r="UP498" s="1"/>
      <c r="UQ498" s="1"/>
      <c r="UR498" s="1"/>
      <c r="US498" s="1"/>
      <c r="UT498" s="1"/>
      <c r="UU498" s="1"/>
      <c r="UV498" s="1"/>
      <c r="UW498" s="1"/>
      <c r="UX498" s="1"/>
      <c r="UY498" s="1"/>
      <c r="UZ498" s="1"/>
      <c r="VA498" s="1"/>
      <c r="VB498" s="1"/>
      <c r="VC498" s="1"/>
      <c r="VD498" s="1"/>
      <c r="VE498" s="1"/>
      <c r="VF498" s="1"/>
      <c r="VG498" s="1"/>
      <c r="VH498" s="1"/>
      <c r="VI498" s="1"/>
      <c r="VJ498" s="1"/>
      <c r="VK498" s="1"/>
      <c r="VL498" s="1"/>
      <c r="VM498" s="1"/>
      <c r="VN498" s="1"/>
      <c r="VO498" s="1"/>
      <c r="VP498" s="1"/>
      <c r="VQ498" s="1"/>
      <c r="VR498" s="1"/>
      <c r="VS498" s="1"/>
      <c r="VT498" s="1"/>
      <c r="VU498" s="1"/>
      <c r="VV498" s="1"/>
      <c r="VW498" s="1"/>
      <c r="VX498" s="1"/>
      <c r="VY498" s="1"/>
      <c r="VZ498" s="1"/>
      <c r="WA498" s="1"/>
      <c r="WB498" s="1"/>
      <c r="WC498" s="1"/>
      <c r="WD498" s="1"/>
      <c r="WE498" s="1"/>
      <c r="WF498" s="1"/>
      <c r="WG498" s="1"/>
      <c r="WH498" s="1"/>
      <c r="WI498" s="1"/>
      <c r="WJ498" s="1"/>
      <c r="WK498" s="1"/>
      <c r="WL498" s="1"/>
      <c r="WM498" s="1"/>
      <c r="WN498" s="1"/>
      <c r="WO498" s="1"/>
      <c r="WP498" s="1"/>
      <c r="WQ498" s="1"/>
      <c r="WR498" s="1"/>
      <c r="WS498" s="1"/>
      <c r="WT498" s="1"/>
      <c r="WU498" s="1"/>
      <c r="WV498" s="1"/>
      <c r="WW498" s="1"/>
      <c r="WX498" s="1"/>
      <c r="WY498" s="1"/>
      <c r="WZ498" s="1"/>
      <c r="XA498" s="1"/>
      <c r="XB498" s="1"/>
      <c r="XC498" s="1"/>
      <c r="XD498" s="1"/>
      <c r="XE498" s="1"/>
      <c r="XF498" s="1"/>
      <c r="XG498" s="1"/>
      <c r="XH498" s="1"/>
      <c r="XI498" s="1"/>
      <c r="XJ498" s="1"/>
      <c r="XK498" s="1"/>
      <c r="XL498" s="1"/>
      <c r="XM498" s="1"/>
      <c r="XN498" s="1"/>
      <c r="XO498" s="1"/>
      <c r="XP498" s="1"/>
      <c r="XQ498" s="1"/>
      <c r="XR498" s="1"/>
      <c r="XS498" s="1"/>
      <c r="XT498" s="1"/>
      <c r="XU498" s="1"/>
      <c r="XV498" s="1"/>
      <c r="XW498" s="1"/>
      <c r="XX498" s="1"/>
      <c r="XY498" s="1"/>
      <c r="XZ498" s="1"/>
      <c r="YA498" s="1"/>
      <c r="YB498" s="1"/>
      <c r="YC498" s="1"/>
      <c r="YD498" s="1"/>
      <c r="YE498" s="1"/>
      <c r="YF498" s="1"/>
      <c r="YG498" s="1"/>
      <c r="YH498" s="1"/>
      <c r="YI498" s="1"/>
      <c r="YJ498" s="1"/>
      <c r="YK498" s="1"/>
      <c r="YL498" s="1"/>
      <c r="YM498" s="1"/>
      <c r="YN498" s="1"/>
      <c r="YO498" s="1"/>
      <c r="YP498" s="1"/>
      <c r="YQ498" s="1"/>
      <c r="YR498" s="1"/>
      <c r="YS498" s="1"/>
      <c r="YT498" s="1"/>
      <c r="YU498" s="1"/>
      <c r="YV498" s="1"/>
      <c r="YW498" s="1"/>
      <c r="YX498" s="1"/>
      <c r="YY498" s="1"/>
      <c r="YZ498" s="1"/>
      <c r="ZA498" s="1"/>
      <c r="ZB498" s="1"/>
      <c r="ZC498" s="1"/>
      <c r="ZD498" s="1"/>
      <c r="ZE498" s="1"/>
      <c r="ZF498" s="1"/>
      <c r="ZG498" s="1"/>
      <c r="ZH498" s="1"/>
      <c r="ZI498" s="1"/>
      <c r="ZJ498" s="1"/>
      <c r="ZK498" s="1"/>
      <c r="ZL498" s="1"/>
      <c r="ZM498" s="1"/>
      <c r="ZN498" s="1"/>
      <c r="ZO498" s="1"/>
      <c r="ZP498" s="1"/>
      <c r="ZQ498" s="1"/>
      <c r="ZR498" s="1"/>
      <c r="ZS498" s="1"/>
      <c r="ZT498" s="1"/>
      <c r="ZU498" s="1"/>
      <c r="ZV498" s="1"/>
      <c r="ZW498" s="1"/>
      <c r="ZX498" s="1"/>
      <c r="ZY498" s="1"/>
      <c r="ZZ498" s="1"/>
      <c r="AAA498" s="1"/>
      <c r="AAB498" s="1"/>
      <c r="AAC498" s="1"/>
      <c r="AAD498" s="1"/>
      <c r="AAE498" s="1"/>
      <c r="AAF498" s="1"/>
      <c r="AAG498" s="1"/>
      <c r="AAH498" s="1"/>
      <c r="AAI498" s="1"/>
      <c r="AAJ498" s="1"/>
      <c r="AAK498" s="1"/>
      <c r="AAL498" s="1"/>
      <c r="AAM498" s="1"/>
      <c r="AAN498" s="1"/>
      <c r="AAO498" s="1"/>
      <c r="AAP498" s="1"/>
      <c r="AAQ498" s="1"/>
      <c r="AAR498" s="1"/>
      <c r="AAS498" s="1"/>
      <c r="AAT498" s="1"/>
      <c r="AAU498" s="1"/>
      <c r="AAV498" s="1"/>
      <c r="AAW498" s="1"/>
      <c r="AAX498" s="1"/>
      <c r="AAY498" s="1"/>
      <c r="AAZ498" s="1"/>
      <c r="ABA498" s="1"/>
      <c r="ABB498" s="1"/>
      <c r="ABC498" s="1"/>
      <c r="ABD498" s="1"/>
      <c r="ABE498" s="1"/>
      <c r="ABF498" s="1"/>
      <c r="ABG498" s="1"/>
      <c r="ABH498" s="1"/>
      <c r="ABI498" s="1"/>
      <c r="ABJ498" s="1"/>
      <c r="ABK498" s="1"/>
      <c r="ABL498" s="1"/>
      <c r="ABM498" s="1"/>
      <c r="ABN498" s="1"/>
      <c r="ABO498" s="1"/>
      <c r="ABP498" s="1"/>
      <c r="ABQ498" s="1"/>
      <c r="ABR498" s="1"/>
      <c r="ABS498" s="1"/>
      <c r="ABT498" s="1"/>
      <c r="ABU498" s="1"/>
      <c r="ABV498" s="1"/>
      <c r="ABW498" s="1"/>
      <c r="ABX498" s="1"/>
      <c r="ABY498" s="1"/>
      <c r="ABZ498" s="1"/>
      <c r="ACA498" s="1"/>
      <c r="ACB498" s="1"/>
      <c r="ACC498" s="1"/>
      <c r="ACD498" s="1"/>
      <c r="ACE498" s="1"/>
      <c r="ACF498" s="1"/>
      <c r="ACG498" s="1"/>
      <c r="ACH498" s="1"/>
      <c r="ACI498" s="1"/>
      <c r="ACJ498" s="1"/>
      <c r="ACK498" s="1"/>
      <c r="ACL498" s="1"/>
      <c r="ACM498" s="1"/>
      <c r="ACN498" s="1"/>
      <c r="ACO498" s="1"/>
      <c r="ACP498" s="1"/>
      <c r="ACQ498" s="1"/>
      <c r="ACR498" s="1"/>
      <c r="ACS498" s="1"/>
      <c r="ACT498" s="1"/>
      <c r="ACU498" s="1"/>
      <c r="ACV498" s="1"/>
      <c r="ACW498" s="1"/>
      <c r="ACX498" s="1"/>
      <c r="ACY498" s="1"/>
      <c r="ACZ498" s="1"/>
      <c r="ADA498" s="1"/>
      <c r="ADB498" s="1"/>
      <c r="ADC498" s="1"/>
      <c r="ADD498" s="1"/>
      <c r="ADE498" s="1"/>
      <c r="ADF498" s="1"/>
      <c r="ADG498" s="1"/>
      <c r="ADH498" s="1"/>
      <c r="ADI498" s="1"/>
      <c r="ADJ498" s="1"/>
      <c r="ADK498" s="1"/>
      <c r="ADL498" s="1"/>
      <c r="ADM498" s="1"/>
      <c r="ADN498" s="1"/>
      <c r="ADO498" s="1"/>
      <c r="ADP498" s="1"/>
      <c r="ADQ498" s="1"/>
      <c r="ADR498" s="1"/>
      <c r="ADS498" s="1"/>
      <c r="ADT498" s="1"/>
      <c r="ADU498" s="1"/>
      <c r="ADV498" s="1"/>
    </row>
    <row r="499" spans="1:802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/>
      <c r="NK499" s="1"/>
      <c r="NL499" s="1"/>
      <c r="NM499" s="1"/>
      <c r="NN499" s="1"/>
      <c r="NO499" s="1"/>
      <c r="NP499" s="1"/>
      <c r="NQ499" s="1"/>
      <c r="NR499" s="1"/>
      <c r="NS499" s="1"/>
      <c r="NT499" s="1"/>
      <c r="NU499" s="1"/>
      <c r="NV499" s="1"/>
      <c r="NW499" s="1"/>
      <c r="NX499" s="1"/>
      <c r="NY499" s="1"/>
      <c r="NZ499" s="1"/>
      <c r="OA499" s="1"/>
      <c r="OB499" s="1"/>
      <c r="OC499" s="1"/>
      <c r="OD499" s="1"/>
      <c r="OE499" s="1"/>
      <c r="OF499" s="1"/>
      <c r="OG499" s="1"/>
      <c r="OH499" s="1"/>
      <c r="OI499" s="1"/>
      <c r="OJ499" s="1"/>
      <c r="OK499" s="1"/>
      <c r="OL499" s="1"/>
      <c r="OM499" s="1"/>
      <c r="ON499" s="1"/>
      <c r="OO499" s="1"/>
      <c r="OP499" s="1"/>
      <c r="OQ499" s="1"/>
      <c r="OR499" s="1"/>
      <c r="OS499" s="1"/>
      <c r="OT499" s="1"/>
      <c r="OU499" s="1"/>
      <c r="OV499" s="1"/>
      <c r="OW499" s="1"/>
      <c r="OX499" s="1"/>
      <c r="OY499" s="1"/>
      <c r="OZ499" s="1"/>
      <c r="PA499" s="1"/>
      <c r="PB499" s="1"/>
      <c r="PC499" s="1"/>
      <c r="PD499" s="1"/>
      <c r="PE499" s="1"/>
      <c r="PF499" s="1"/>
      <c r="PG499" s="1"/>
      <c r="PH499" s="1"/>
      <c r="PI499" s="1"/>
      <c r="PJ499" s="1"/>
      <c r="PK499" s="1"/>
      <c r="PL499" s="1"/>
      <c r="PM499" s="1"/>
      <c r="PN499" s="1"/>
      <c r="PO499" s="1"/>
      <c r="PP499" s="1"/>
      <c r="PQ499" s="1"/>
      <c r="PR499" s="1"/>
      <c r="PS499" s="1"/>
      <c r="PT499" s="1"/>
      <c r="PU499" s="1"/>
      <c r="PV499" s="1"/>
      <c r="PW499" s="1"/>
      <c r="PX499" s="1"/>
      <c r="PY499" s="1"/>
      <c r="PZ499" s="1"/>
      <c r="QA499" s="1"/>
      <c r="QB499" s="1"/>
      <c r="QC499" s="1"/>
      <c r="QD499" s="1"/>
      <c r="QE499" s="1"/>
      <c r="QF499" s="1"/>
      <c r="QG499" s="1"/>
      <c r="QH499" s="1"/>
      <c r="QI499" s="1"/>
      <c r="QJ499" s="1"/>
      <c r="QK499" s="1"/>
      <c r="QL499" s="1"/>
      <c r="QM499" s="1"/>
      <c r="QN499" s="1"/>
      <c r="QO499" s="1"/>
      <c r="QP499" s="1"/>
      <c r="QQ499" s="1"/>
      <c r="QR499" s="1"/>
      <c r="QS499" s="1"/>
      <c r="QT499" s="1"/>
      <c r="QU499" s="1"/>
      <c r="QV499" s="1"/>
      <c r="QW499" s="1"/>
      <c r="QX499" s="1"/>
      <c r="QY499" s="1"/>
      <c r="QZ499" s="1"/>
      <c r="RA499" s="1"/>
      <c r="RB499" s="1"/>
      <c r="RC499" s="1"/>
      <c r="RD499" s="1"/>
      <c r="RE499" s="1"/>
      <c r="RF499" s="1"/>
      <c r="RG499" s="1"/>
      <c r="RH499" s="1"/>
      <c r="RI499" s="1"/>
      <c r="RJ499" s="1"/>
      <c r="RK499" s="1"/>
      <c r="RL499" s="1"/>
      <c r="RM499" s="1"/>
      <c r="RN499" s="1"/>
      <c r="RO499" s="1"/>
      <c r="RP499" s="1"/>
      <c r="RQ499" s="1"/>
      <c r="RR499" s="1"/>
      <c r="RS499" s="1"/>
      <c r="RT499" s="1"/>
      <c r="RU499" s="1"/>
      <c r="RV499" s="1"/>
      <c r="RW499" s="1"/>
      <c r="RX499" s="1"/>
      <c r="RY499" s="1"/>
      <c r="RZ499" s="1"/>
      <c r="SA499" s="1"/>
      <c r="SB499" s="1"/>
      <c r="SC499" s="1"/>
      <c r="SD499" s="1"/>
      <c r="SE499" s="1"/>
      <c r="SF499" s="1"/>
      <c r="SG499" s="1"/>
      <c r="SH499" s="1"/>
      <c r="SI499" s="1"/>
      <c r="SJ499" s="1"/>
      <c r="SK499" s="1"/>
      <c r="SL499" s="1"/>
      <c r="SM499" s="1"/>
      <c r="SN499" s="1"/>
      <c r="SO499" s="1"/>
      <c r="SP499" s="1"/>
      <c r="SQ499" s="1"/>
      <c r="SR499" s="1"/>
      <c r="SS499" s="1"/>
      <c r="ST499" s="1"/>
      <c r="SU499" s="1"/>
      <c r="SV499" s="1"/>
      <c r="SW499" s="1"/>
      <c r="SX499" s="1"/>
      <c r="SY499" s="1"/>
      <c r="SZ499" s="1"/>
      <c r="TA499" s="1"/>
      <c r="TB499" s="1"/>
      <c r="TC499" s="1"/>
      <c r="TD499" s="1"/>
      <c r="TE499" s="1"/>
      <c r="TF499" s="1"/>
      <c r="TG499" s="1"/>
      <c r="TH499" s="1"/>
      <c r="TI499" s="1"/>
      <c r="TJ499" s="1"/>
      <c r="TK499" s="1"/>
      <c r="TL499" s="1"/>
      <c r="TM499" s="1"/>
      <c r="TN499" s="1"/>
      <c r="TO499" s="1"/>
      <c r="TP499" s="1"/>
      <c r="TQ499" s="1"/>
      <c r="TR499" s="1"/>
      <c r="TS499" s="1"/>
      <c r="TT499" s="1"/>
      <c r="TU499" s="1"/>
      <c r="TV499" s="1"/>
      <c r="TW499" s="1"/>
      <c r="TX499" s="1"/>
      <c r="TY499" s="1"/>
      <c r="TZ499" s="1"/>
      <c r="UA499" s="1"/>
      <c r="UB499" s="1"/>
      <c r="UC499" s="1"/>
      <c r="UD499" s="1"/>
      <c r="UE499" s="1"/>
      <c r="UF499" s="1"/>
      <c r="UG499" s="1"/>
      <c r="UH499" s="1"/>
      <c r="UI499" s="1"/>
      <c r="UJ499" s="1"/>
      <c r="UK499" s="1"/>
      <c r="UL499" s="1"/>
      <c r="UM499" s="1"/>
      <c r="UN499" s="1"/>
      <c r="UO499" s="1"/>
      <c r="UP499" s="1"/>
      <c r="UQ499" s="1"/>
      <c r="UR499" s="1"/>
      <c r="US499" s="1"/>
      <c r="UT499" s="1"/>
      <c r="UU499" s="1"/>
      <c r="UV499" s="1"/>
      <c r="UW499" s="1"/>
      <c r="UX499" s="1"/>
      <c r="UY499" s="1"/>
      <c r="UZ499" s="1"/>
      <c r="VA499" s="1"/>
      <c r="VB499" s="1"/>
      <c r="VC499" s="1"/>
      <c r="VD499" s="1"/>
      <c r="VE499" s="1"/>
      <c r="VF499" s="1"/>
      <c r="VG499" s="1"/>
      <c r="VH499" s="1"/>
      <c r="VI499" s="1"/>
      <c r="VJ499" s="1"/>
      <c r="VK499" s="1"/>
      <c r="VL499" s="1"/>
      <c r="VM499" s="1"/>
      <c r="VN499" s="1"/>
      <c r="VO499" s="1"/>
      <c r="VP499" s="1"/>
      <c r="VQ499" s="1"/>
      <c r="VR499" s="1"/>
      <c r="VS499" s="1"/>
      <c r="VT499" s="1"/>
      <c r="VU499" s="1"/>
      <c r="VV499" s="1"/>
      <c r="VW499" s="1"/>
      <c r="VX499" s="1"/>
      <c r="VY499" s="1"/>
      <c r="VZ499" s="1"/>
      <c r="WA499" s="1"/>
      <c r="WB499" s="1"/>
      <c r="WC499" s="1"/>
      <c r="WD499" s="1"/>
      <c r="WE499" s="1"/>
      <c r="WF499" s="1"/>
      <c r="WG499" s="1"/>
      <c r="WH499" s="1"/>
      <c r="WI499" s="1"/>
      <c r="WJ499" s="1"/>
      <c r="WK499" s="1"/>
      <c r="WL499" s="1"/>
      <c r="WM499" s="1"/>
      <c r="WN499" s="1"/>
      <c r="WO499" s="1"/>
      <c r="WP499" s="1"/>
      <c r="WQ499" s="1"/>
      <c r="WR499" s="1"/>
      <c r="WS499" s="1"/>
      <c r="WT499" s="1"/>
      <c r="WU499" s="1"/>
      <c r="WV499" s="1"/>
      <c r="WW499" s="1"/>
      <c r="WX499" s="1"/>
      <c r="WY499" s="1"/>
      <c r="WZ499" s="1"/>
      <c r="XA499" s="1"/>
      <c r="XB499" s="1"/>
      <c r="XC499" s="1"/>
      <c r="XD499" s="1"/>
      <c r="XE499" s="1"/>
      <c r="XF499" s="1"/>
      <c r="XG499" s="1"/>
      <c r="XH499" s="1"/>
      <c r="XI499" s="1"/>
      <c r="XJ499" s="1"/>
      <c r="XK499" s="1"/>
      <c r="XL499" s="1"/>
      <c r="XM499" s="1"/>
      <c r="XN499" s="1"/>
      <c r="XO499" s="1"/>
      <c r="XP499" s="1"/>
      <c r="XQ499" s="1"/>
      <c r="XR499" s="1"/>
      <c r="XS499" s="1"/>
      <c r="XT499" s="1"/>
      <c r="XU499" s="1"/>
      <c r="XV499" s="1"/>
      <c r="XW499" s="1"/>
      <c r="XX499" s="1"/>
      <c r="XY499" s="1"/>
      <c r="XZ499" s="1"/>
      <c r="YA499" s="1"/>
      <c r="YB499" s="1"/>
      <c r="YC499" s="1"/>
      <c r="YD499" s="1"/>
      <c r="YE499" s="1"/>
      <c r="YF499" s="1"/>
      <c r="YG499" s="1"/>
      <c r="YH499" s="1"/>
      <c r="YI499" s="1"/>
      <c r="YJ499" s="1"/>
      <c r="YK499" s="1"/>
      <c r="YL499" s="1"/>
      <c r="YM499" s="1"/>
      <c r="YN499" s="1"/>
      <c r="YO499" s="1"/>
      <c r="YP499" s="1"/>
      <c r="YQ499" s="1"/>
      <c r="YR499" s="1"/>
      <c r="YS499" s="1"/>
      <c r="YT499" s="1"/>
      <c r="YU499" s="1"/>
      <c r="YV499" s="1"/>
      <c r="YW499" s="1"/>
      <c r="YX499" s="1"/>
      <c r="YY499" s="1"/>
      <c r="YZ499" s="1"/>
      <c r="ZA499" s="1"/>
      <c r="ZB499" s="1"/>
      <c r="ZC499" s="1"/>
      <c r="ZD499" s="1"/>
      <c r="ZE499" s="1"/>
      <c r="ZF499" s="1"/>
      <c r="ZG499" s="1"/>
      <c r="ZH499" s="1"/>
      <c r="ZI499" s="1"/>
      <c r="ZJ499" s="1"/>
      <c r="ZK499" s="1"/>
      <c r="ZL499" s="1"/>
      <c r="ZM499" s="1"/>
      <c r="ZN499" s="1"/>
      <c r="ZO499" s="1"/>
      <c r="ZP499" s="1"/>
      <c r="ZQ499" s="1"/>
      <c r="ZR499" s="1"/>
      <c r="ZS499" s="1"/>
      <c r="ZT499" s="1"/>
      <c r="ZU499" s="1"/>
      <c r="ZV499" s="1"/>
      <c r="ZW499" s="1"/>
      <c r="ZX499" s="1"/>
      <c r="ZY499" s="1"/>
      <c r="ZZ499" s="1"/>
      <c r="AAA499" s="1"/>
      <c r="AAB499" s="1"/>
      <c r="AAC499" s="1"/>
      <c r="AAD499" s="1"/>
      <c r="AAE499" s="1"/>
      <c r="AAF499" s="1"/>
      <c r="AAG499" s="1"/>
      <c r="AAH499" s="1"/>
      <c r="AAI499" s="1"/>
      <c r="AAJ499" s="1"/>
      <c r="AAK499" s="1"/>
      <c r="AAL499" s="1"/>
      <c r="AAM499" s="1"/>
      <c r="AAN499" s="1"/>
      <c r="AAO499" s="1"/>
      <c r="AAP499" s="1"/>
      <c r="AAQ499" s="1"/>
      <c r="AAR499" s="1"/>
      <c r="AAS499" s="1"/>
      <c r="AAT499" s="1"/>
      <c r="AAU499" s="1"/>
      <c r="AAV499" s="1"/>
      <c r="AAW499" s="1"/>
      <c r="AAX499" s="1"/>
      <c r="AAY499" s="1"/>
      <c r="AAZ499" s="1"/>
      <c r="ABA499" s="1"/>
      <c r="ABB499" s="1"/>
      <c r="ABC499" s="1"/>
      <c r="ABD499" s="1"/>
      <c r="ABE499" s="1"/>
      <c r="ABF499" s="1"/>
      <c r="ABG499" s="1"/>
      <c r="ABH499" s="1"/>
      <c r="ABI499" s="1"/>
      <c r="ABJ499" s="1"/>
      <c r="ABK499" s="1"/>
      <c r="ABL499" s="1"/>
      <c r="ABM499" s="1"/>
      <c r="ABN499" s="1"/>
      <c r="ABO499" s="1"/>
      <c r="ABP499" s="1"/>
      <c r="ABQ499" s="1"/>
      <c r="ABR499" s="1"/>
      <c r="ABS499" s="1"/>
      <c r="ABT499" s="1"/>
      <c r="ABU499" s="1"/>
      <c r="ABV499" s="1"/>
      <c r="ABW499" s="1"/>
      <c r="ABX499" s="1"/>
      <c r="ABY499" s="1"/>
      <c r="ABZ499" s="1"/>
      <c r="ACA499" s="1"/>
      <c r="ACB499" s="1"/>
      <c r="ACC499" s="1"/>
      <c r="ACD499" s="1"/>
      <c r="ACE499" s="1"/>
      <c r="ACF499" s="1"/>
      <c r="ACG499" s="1"/>
      <c r="ACH499" s="1"/>
      <c r="ACI499" s="1"/>
      <c r="ACJ499" s="1"/>
      <c r="ACK499" s="1"/>
      <c r="ACL499" s="1"/>
      <c r="ACM499" s="1"/>
      <c r="ACN499" s="1"/>
      <c r="ACO499" s="1"/>
      <c r="ACP499" s="1"/>
      <c r="ACQ499" s="1"/>
      <c r="ACR499" s="1"/>
      <c r="ACS499" s="1"/>
      <c r="ACT499" s="1"/>
      <c r="ACU499" s="1"/>
      <c r="ACV499" s="1"/>
      <c r="ACW499" s="1"/>
      <c r="ACX499" s="1"/>
      <c r="ACY499" s="1"/>
      <c r="ACZ499" s="1"/>
      <c r="ADA499" s="1"/>
      <c r="ADB499" s="1"/>
      <c r="ADC499" s="1"/>
      <c r="ADD499" s="1"/>
      <c r="ADE499" s="1"/>
      <c r="ADF499" s="1"/>
      <c r="ADG499" s="1"/>
      <c r="ADH499" s="1"/>
      <c r="ADI499" s="1"/>
      <c r="ADJ499" s="1"/>
      <c r="ADK499" s="1"/>
      <c r="ADL499" s="1"/>
      <c r="ADM499" s="1"/>
      <c r="ADN499" s="1"/>
      <c r="ADO499" s="1"/>
      <c r="ADP499" s="1"/>
      <c r="ADQ499" s="1"/>
      <c r="ADR499" s="1"/>
      <c r="ADS499" s="1"/>
      <c r="ADT499" s="1"/>
      <c r="ADU499" s="1"/>
      <c r="ADV499" s="1"/>
    </row>
    <row r="500" spans="1:802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B500" s="1"/>
      <c r="NC500" s="1"/>
      <c r="ND500" s="1"/>
      <c r="NE500" s="1"/>
      <c r="NF500" s="1"/>
      <c r="NG500" s="1"/>
      <c r="NH500" s="1"/>
      <c r="NI500" s="1"/>
      <c r="NJ500" s="1"/>
      <c r="NK500" s="1"/>
      <c r="NL500" s="1"/>
      <c r="NM500" s="1"/>
      <c r="NN500" s="1"/>
      <c r="NO500" s="1"/>
      <c r="NP500" s="1"/>
      <c r="NQ500" s="1"/>
      <c r="NR500" s="1"/>
      <c r="NS500" s="1"/>
      <c r="NT500" s="1"/>
      <c r="NU500" s="1"/>
      <c r="NV500" s="1"/>
      <c r="NW500" s="1"/>
      <c r="NX500" s="1"/>
      <c r="NY500" s="1"/>
      <c r="NZ500" s="1"/>
      <c r="OA500" s="1"/>
      <c r="OB500" s="1"/>
      <c r="OC500" s="1"/>
      <c r="OD500" s="1"/>
      <c r="OE500" s="1"/>
      <c r="OF500" s="1"/>
      <c r="OG500" s="1"/>
      <c r="OH500" s="1"/>
      <c r="OI500" s="1"/>
      <c r="OJ500" s="1"/>
      <c r="OK500" s="1"/>
      <c r="OL500" s="1"/>
      <c r="OM500" s="1"/>
      <c r="ON500" s="1"/>
      <c r="OO500" s="1"/>
      <c r="OP500" s="1"/>
      <c r="OQ500" s="1"/>
      <c r="OR500" s="1"/>
      <c r="OS500" s="1"/>
      <c r="OT500" s="1"/>
      <c r="OU500" s="1"/>
      <c r="OV500" s="1"/>
      <c r="OW500" s="1"/>
      <c r="OX500" s="1"/>
      <c r="OY500" s="1"/>
      <c r="OZ500" s="1"/>
      <c r="PA500" s="1"/>
      <c r="PB500" s="1"/>
      <c r="PC500" s="1"/>
      <c r="PD500" s="1"/>
      <c r="PE500" s="1"/>
      <c r="PF500" s="1"/>
      <c r="PG500" s="1"/>
      <c r="PH500" s="1"/>
      <c r="PI500" s="1"/>
      <c r="PJ500" s="1"/>
      <c r="PK500" s="1"/>
      <c r="PL500" s="1"/>
      <c r="PM500" s="1"/>
      <c r="PN500" s="1"/>
      <c r="PO500" s="1"/>
      <c r="PP500" s="1"/>
      <c r="PQ500" s="1"/>
      <c r="PR500" s="1"/>
      <c r="PS500" s="1"/>
      <c r="PT500" s="1"/>
      <c r="PU500" s="1"/>
      <c r="PV500" s="1"/>
      <c r="PW500" s="1"/>
      <c r="PX500" s="1"/>
      <c r="PY500" s="1"/>
      <c r="PZ500" s="1"/>
      <c r="QA500" s="1"/>
      <c r="QB500" s="1"/>
      <c r="QC500" s="1"/>
      <c r="QD500" s="1"/>
      <c r="QE500" s="1"/>
      <c r="QF500" s="1"/>
      <c r="QG500" s="1"/>
      <c r="QH500" s="1"/>
      <c r="QI500" s="1"/>
      <c r="QJ500" s="1"/>
      <c r="QK500" s="1"/>
      <c r="QL500" s="1"/>
      <c r="QM500" s="1"/>
      <c r="QN500" s="1"/>
      <c r="QO500" s="1"/>
      <c r="QP500" s="1"/>
      <c r="QQ500" s="1"/>
      <c r="QR500" s="1"/>
      <c r="QS500" s="1"/>
      <c r="QT500" s="1"/>
      <c r="QU500" s="1"/>
      <c r="QV500" s="1"/>
      <c r="QW500" s="1"/>
      <c r="QX500" s="1"/>
      <c r="QY500" s="1"/>
      <c r="QZ500" s="1"/>
      <c r="RA500" s="1"/>
      <c r="RB500" s="1"/>
      <c r="RC500" s="1"/>
      <c r="RD500" s="1"/>
      <c r="RE500" s="1"/>
      <c r="RF500" s="1"/>
      <c r="RG500" s="1"/>
      <c r="RH500" s="1"/>
      <c r="RI500" s="1"/>
      <c r="RJ500" s="1"/>
      <c r="RK500" s="1"/>
      <c r="RL500" s="1"/>
      <c r="RM500" s="1"/>
      <c r="RN500" s="1"/>
      <c r="RO500" s="1"/>
      <c r="RP500" s="1"/>
      <c r="RQ500" s="1"/>
      <c r="RR500" s="1"/>
      <c r="RS500" s="1"/>
      <c r="RT500" s="1"/>
      <c r="RU500" s="1"/>
      <c r="RV500" s="1"/>
      <c r="RW500" s="1"/>
      <c r="RX500" s="1"/>
      <c r="RY500" s="1"/>
      <c r="RZ500" s="1"/>
      <c r="SA500" s="1"/>
      <c r="SB500" s="1"/>
      <c r="SC500" s="1"/>
      <c r="SD500" s="1"/>
      <c r="SE500" s="1"/>
      <c r="SF500" s="1"/>
      <c r="SG500" s="1"/>
      <c r="SH500" s="1"/>
      <c r="SI500" s="1"/>
      <c r="SJ500" s="1"/>
      <c r="SK500" s="1"/>
      <c r="SL500" s="1"/>
      <c r="SM500" s="1"/>
      <c r="SN500" s="1"/>
      <c r="SO500" s="1"/>
      <c r="SP500" s="1"/>
      <c r="SQ500" s="1"/>
      <c r="SR500" s="1"/>
      <c r="SS500" s="1"/>
      <c r="ST500" s="1"/>
      <c r="SU500" s="1"/>
      <c r="SV500" s="1"/>
      <c r="SW500" s="1"/>
      <c r="SX500" s="1"/>
      <c r="SY500" s="1"/>
      <c r="SZ500" s="1"/>
      <c r="TA500" s="1"/>
      <c r="TB500" s="1"/>
      <c r="TC500" s="1"/>
      <c r="TD500" s="1"/>
      <c r="TE500" s="1"/>
      <c r="TF500" s="1"/>
      <c r="TG500" s="1"/>
      <c r="TH500" s="1"/>
      <c r="TI500" s="1"/>
      <c r="TJ500" s="1"/>
      <c r="TK500" s="1"/>
      <c r="TL500" s="1"/>
      <c r="TM500" s="1"/>
      <c r="TN500" s="1"/>
      <c r="TO500" s="1"/>
      <c r="TP500" s="1"/>
      <c r="TQ500" s="1"/>
      <c r="TR500" s="1"/>
      <c r="TS500" s="1"/>
      <c r="TT500" s="1"/>
      <c r="TU500" s="1"/>
      <c r="TV500" s="1"/>
      <c r="TW500" s="1"/>
      <c r="TX500" s="1"/>
      <c r="TY500" s="1"/>
      <c r="TZ500" s="1"/>
      <c r="UA500" s="1"/>
      <c r="UB500" s="1"/>
      <c r="UC500" s="1"/>
      <c r="UD500" s="1"/>
      <c r="UE500" s="1"/>
      <c r="UF500" s="1"/>
      <c r="UG500" s="1"/>
      <c r="UH500" s="1"/>
      <c r="UI500" s="1"/>
      <c r="UJ500" s="1"/>
      <c r="UK500" s="1"/>
      <c r="UL500" s="1"/>
      <c r="UM500" s="1"/>
      <c r="UN500" s="1"/>
      <c r="UO500" s="1"/>
      <c r="UP500" s="1"/>
      <c r="UQ500" s="1"/>
      <c r="UR500" s="1"/>
      <c r="US500" s="1"/>
      <c r="UT500" s="1"/>
      <c r="UU500" s="1"/>
      <c r="UV500" s="1"/>
      <c r="UW500" s="1"/>
      <c r="UX500" s="1"/>
      <c r="UY500" s="1"/>
      <c r="UZ500" s="1"/>
      <c r="VA500" s="1"/>
      <c r="VB500" s="1"/>
      <c r="VC500" s="1"/>
      <c r="VD500" s="1"/>
      <c r="VE500" s="1"/>
      <c r="VF500" s="1"/>
      <c r="VG500" s="1"/>
      <c r="VH500" s="1"/>
      <c r="VI500" s="1"/>
      <c r="VJ500" s="1"/>
      <c r="VK500" s="1"/>
      <c r="VL500" s="1"/>
      <c r="VM500" s="1"/>
      <c r="VN500" s="1"/>
      <c r="VO500" s="1"/>
      <c r="VP500" s="1"/>
      <c r="VQ500" s="1"/>
      <c r="VR500" s="1"/>
      <c r="VS500" s="1"/>
      <c r="VT500" s="1"/>
      <c r="VU500" s="1"/>
      <c r="VV500" s="1"/>
      <c r="VW500" s="1"/>
      <c r="VX500" s="1"/>
      <c r="VY500" s="1"/>
      <c r="VZ500" s="1"/>
      <c r="WA500" s="1"/>
      <c r="WB500" s="1"/>
      <c r="WC500" s="1"/>
      <c r="WD500" s="1"/>
      <c r="WE500" s="1"/>
      <c r="WF500" s="1"/>
      <c r="WG500" s="1"/>
      <c r="WH500" s="1"/>
      <c r="WI500" s="1"/>
      <c r="WJ500" s="1"/>
      <c r="WK500" s="1"/>
      <c r="WL500" s="1"/>
      <c r="WM500" s="1"/>
      <c r="WN500" s="1"/>
      <c r="WO500" s="1"/>
      <c r="WP500" s="1"/>
      <c r="WQ500" s="1"/>
      <c r="WR500" s="1"/>
      <c r="WS500" s="1"/>
      <c r="WT500" s="1"/>
      <c r="WU500" s="1"/>
      <c r="WV500" s="1"/>
      <c r="WW500" s="1"/>
      <c r="WX500" s="1"/>
      <c r="WY500" s="1"/>
      <c r="WZ500" s="1"/>
      <c r="XA500" s="1"/>
      <c r="XB500" s="1"/>
      <c r="XC500" s="1"/>
      <c r="XD500" s="1"/>
      <c r="XE500" s="1"/>
      <c r="XF500" s="1"/>
      <c r="XG500" s="1"/>
      <c r="XH500" s="1"/>
      <c r="XI500" s="1"/>
      <c r="XJ500" s="1"/>
      <c r="XK500" s="1"/>
      <c r="XL500" s="1"/>
      <c r="XM500" s="1"/>
      <c r="XN500" s="1"/>
      <c r="XO500" s="1"/>
      <c r="XP500" s="1"/>
      <c r="XQ500" s="1"/>
      <c r="XR500" s="1"/>
      <c r="XS500" s="1"/>
      <c r="XT500" s="1"/>
      <c r="XU500" s="1"/>
      <c r="XV500" s="1"/>
      <c r="XW500" s="1"/>
      <c r="XX500" s="1"/>
      <c r="XY500" s="1"/>
      <c r="XZ500" s="1"/>
      <c r="YA500" s="1"/>
      <c r="YB500" s="1"/>
      <c r="YC500" s="1"/>
      <c r="YD500" s="1"/>
      <c r="YE500" s="1"/>
      <c r="YF500" s="1"/>
      <c r="YG500" s="1"/>
      <c r="YH500" s="1"/>
      <c r="YI500" s="1"/>
      <c r="YJ500" s="1"/>
      <c r="YK500" s="1"/>
      <c r="YL500" s="1"/>
      <c r="YM500" s="1"/>
      <c r="YN500" s="1"/>
      <c r="YO500" s="1"/>
      <c r="YP500" s="1"/>
      <c r="YQ500" s="1"/>
      <c r="YR500" s="1"/>
      <c r="YS500" s="1"/>
      <c r="YT500" s="1"/>
      <c r="YU500" s="1"/>
      <c r="YV500" s="1"/>
      <c r="YW500" s="1"/>
      <c r="YX500" s="1"/>
      <c r="YY500" s="1"/>
      <c r="YZ500" s="1"/>
      <c r="ZA500" s="1"/>
      <c r="ZB500" s="1"/>
      <c r="ZC500" s="1"/>
      <c r="ZD500" s="1"/>
      <c r="ZE500" s="1"/>
      <c r="ZF500" s="1"/>
      <c r="ZG500" s="1"/>
      <c r="ZH500" s="1"/>
      <c r="ZI500" s="1"/>
      <c r="ZJ500" s="1"/>
      <c r="ZK500" s="1"/>
      <c r="ZL500" s="1"/>
      <c r="ZM500" s="1"/>
      <c r="ZN500" s="1"/>
      <c r="ZO500" s="1"/>
      <c r="ZP500" s="1"/>
      <c r="ZQ500" s="1"/>
      <c r="ZR500" s="1"/>
      <c r="ZS500" s="1"/>
      <c r="ZT500" s="1"/>
      <c r="ZU500" s="1"/>
      <c r="ZV500" s="1"/>
      <c r="ZW500" s="1"/>
      <c r="ZX500" s="1"/>
      <c r="ZY500" s="1"/>
      <c r="ZZ500" s="1"/>
      <c r="AAA500" s="1"/>
      <c r="AAB500" s="1"/>
      <c r="AAC500" s="1"/>
      <c r="AAD500" s="1"/>
      <c r="AAE500" s="1"/>
      <c r="AAF500" s="1"/>
      <c r="AAG500" s="1"/>
      <c r="AAH500" s="1"/>
      <c r="AAI500" s="1"/>
      <c r="AAJ500" s="1"/>
      <c r="AAK500" s="1"/>
      <c r="AAL500" s="1"/>
      <c r="AAM500" s="1"/>
      <c r="AAN500" s="1"/>
      <c r="AAO500" s="1"/>
      <c r="AAP500" s="1"/>
      <c r="AAQ500" s="1"/>
      <c r="AAR500" s="1"/>
      <c r="AAS500" s="1"/>
      <c r="AAT500" s="1"/>
      <c r="AAU500" s="1"/>
      <c r="AAV500" s="1"/>
      <c r="AAW500" s="1"/>
      <c r="AAX500" s="1"/>
      <c r="AAY500" s="1"/>
      <c r="AAZ500" s="1"/>
      <c r="ABA500" s="1"/>
      <c r="ABB500" s="1"/>
      <c r="ABC500" s="1"/>
      <c r="ABD500" s="1"/>
      <c r="ABE500" s="1"/>
      <c r="ABF500" s="1"/>
      <c r="ABG500" s="1"/>
      <c r="ABH500" s="1"/>
      <c r="ABI500" s="1"/>
      <c r="ABJ500" s="1"/>
      <c r="ABK500" s="1"/>
      <c r="ABL500" s="1"/>
      <c r="ABM500" s="1"/>
      <c r="ABN500" s="1"/>
      <c r="ABO500" s="1"/>
      <c r="ABP500" s="1"/>
      <c r="ABQ500" s="1"/>
      <c r="ABR500" s="1"/>
      <c r="ABS500" s="1"/>
      <c r="ABT500" s="1"/>
      <c r="ABU500" s="1"/>
      <c r="ABV500" s="1"/>
      <c r="ABW500" s="1"/>
      <c r="ABX500" s="1"/>
      <c r="ABY500" s="1"/>
      <c r="ABZ500" s="1"/>
      <c r="ACA500" s="1"/>
      <c r="ACB500" s="1"/>
      <c r="ACC500" s="1"/>
      <c r="ACD500" s="1"/>
      <c r="ACE500" s="1"/>
      <c r="ACF500" s="1"/>
      <c r="ACG500" s="1"/>
      <c r="ACH500" s="1"/>
      <c r="ACI500" s="1"/>
      <c r="ACJ500" s="1"/>
      <c r="ACK500" s="1"/>
      <c r="ACL500" s="1"/>
      <c r="ACM500" s="1"/>
      <c r="ACN500" s="1"/>
      <c r="ACO500" s="1"/>
      <c r="ACP500" s="1"/>
      <c r="ACQ500" s="1"/>
      <c r="ACR500" s="1"/>
      <c r="ACS500" s="1"/>
      <c r="ACT500" s="1"/>
      <c r="ACU500" s="1"/>
      <c r="ACV500" s="1"/>
      <c r="ACW500" s="1"/>
      <c r="ACX500" s="1"/>
      <c r="ACY500" s="1"/>
      <c r="ACZ500" s="1"/>
      <c r="ADA500" s="1"/>
      <c r="ADB500" s="1"/>
      <c r="ADC500" s="1"/>
      <c r="ADD500" s="1"/>
      <c r="ADE500" s="1"/>
      <c r="ADF500" s="1"/>
      <c r="ADG500" s="1"/>
      <c r="ADH500" s="1"/>
      <c r="ADI500" s="1"/>
      <c r="ADJ500" s="1"/>
      <c r="ADK500" s="1"/>
      <c r="ADL500" s="1"/>
      <c r="ADM500" s="1"/>
      <c r="ADN500" s="1"/>
      <c r="ADO500" s="1"/>
      <c r="ADP500" s="1"/>
      <c r="ADQ500" s="1"/>
      <c r="ADR500" s="1"/>
      <c r="ADS500" s="1"/>
      <c r="ADT500" s="1"/>
      <c r="ADU500" s="1"/>
      <c r="ADV500" s="1"/>
    </row>
    <row r="501" spans="1:802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  <c r="AAS501" s="1"/>
      <c r="AAT501" s="1"/>
      <c r="AAU501" s="1"/>
      <c r="AAV501" s="1"/>
      <c r="AAW501" s="1"/>
      <c r="AAX501" s="1"/>
      <c r="AAY501" s="1"/>
      <c r="AAZ501" s="1"/>
      <c r="ABA501" s="1"/>
      <c r="ABB501" s="1"/>
      <c r="ABC501" s="1"/>
      <c r="ABD501" s="1"/>
      <c r="ABE501" s="1"/>
      <c r="ABF501" s="1"/>
      <c r="ABG501" s="1"/>
      <c r="ABH501" s="1"/>
      <c r="ABI501" s="1"/>
      <c r="ABJ501" s="1"/>
      <c r="ABK501" s="1"/>
      <c r="ABL501" s="1"/>
      <c r="ABM501" s="1"/>
      <c r="ABN501" s="1"/>
      <c r="ABO501" s="1"/>
      <c r="ABP501" s="1"/>
      <c r="ABQ501" s="1"/>
      <c r="ABR501" s="1"/>
      <c r="ABS501" s="1"/>
      <c r="ABT501" s="1"/>
      <c r="ABU501" s="1"/>
      <c r="ABV501" s="1"/>
      <c r="ABW501" s="1"/>
      <c r="ABX501" s="1"/>
      <c r="ABY501" s="1"/>
      <c r="ABZ501" s="1"/>
      <c r="ACA501" s="1"/>
      <c r="ACB501" s="1"/>
      <c r="ACC501" s="1"/>
      <c r="ACD501" s="1"/>
      <c r="ACE501" s="1"/>
      <c r="ACF501" s="1"/>
      <c r="ACG501" s="1"/>
      <c r="ACH501" s="1"/>
      <c r="ACI501" s="1"/>
      <c r="ACJ501" s="1"/>
      <c r="ACK501" s="1"/>
      <c r="ACL501" s="1"/>
      <c r="ACM501" s="1"/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s="1"/>
      <c r="ADM501" s="1"/>
      <c r="ADN501" s="1"/>
      <c r="ADO501" s="1"/>
      <c r="ADP501" s="1"/>
      <c r="ADQ501" s="1"/>
      <c r="ADR501" s="1"/>
      <c r="ADS501" s="1"/>
      <c r="ADT501" s="1"/>
      <c r="ADU501" s="1"/>
      <c r="ADV501" s="1"/>
    </row>
    <row r="502" spans="1:802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  <c r="WP502" s="1"/>
      <c r="WQ502" s="1"/>
      <c r="WR502" s="1"/>
      <c r="WS502" s="1"/>
      <c r="WT502" s="1"/>
      <c r="WU502" s="1"/>
      <c r="WV502" s="1"/>
      <c r="WW502" s="1"/>
      <c r="WX502" s="1"/>
      <c r="WY502" s="1"/>
      <c r="WZ502" s="1"/>
      <c r="XA502" s="1"/>
      <c r="XB502" s="1"/>
      <c r="XC502" s="1"/>
      <c r="XD502" s="1"/>
      <c r="XE502" s="1"/>
      <c r="XF502" s="1"/>
      <c r="XG502" s="1"/>
      <c r="XH502" s="1"/>
      <c r="XI502" s="1"/>
      <c r="XJ502" s="1"/>
      <c r="XK502" s="1"/>
      <c r="XL502" s="1"/>
      <c r="XM502" s="1"/>
      <c r="XN502" s="1"/>
      <c r="XO502" s="1"/>
      <c r="XP502" s="1"/>
      <c r="XQ502" s="1"/>
      <c r="XR502" s="1"/>
      <c r="XS502" s="1"/>
      <c r="XT502" s="1"/>
      <c r="XU502" s="1"/>
      <c r="XV502" s="1"/>
      <c r="XW502" s="1"/>
      <c r="XX502" s="1"/>
      <c r="XY502" s="1"/>
      <c r="XZ502" s="1"/>
      <c r="YA502" s="1"/>
      <c r="YB502" s="1"/>
      <c r="YC502" s="1"/>
      <c r="YD502" s="1"/>
      <c r="YE502" s="1"/>
      <c r="YF502" s="1"/>
      <c r="YG502" s="1"/>
      <c r="YH502" s="1"/>
      <c r="YI502" s="1"/>
      <c r="YJ502" s="1"/>
      <c r="YK502" s="1"/>
      <c r="YL502" s="1"/>
      <c r="YM502" s="1"/>
      <c r="YN502" s="1"/>
      <c r="YO502" s="1"/>
      <c r="YP502" s="1"/>
      <c r="YQ502" s="1"/>
      <c r="YR502" s="1"/>
      <c r="YS502" s="1"/>
      <c r="YT502" s="1"/>
      <c r="YU502" s="1"/>
      <c r="YV502" s="1"/>
      <c r="YW502" s="1"/>
      <c r="YX502" s="1"/>
      <c r="YY502" s="1"/>
      <c r="YZ502" s="1"/>
      <c r="ZA502" s="1"/>
      <c r="ZB502" s="1"/>
      <c r="ZC502" s="1"/>
      <c r="ZD502" s="1"/>
      <c r="ZE502" s="1"/>
      <c r="ZF502" s="1"/>
      <c r="ZG502" s="1"/>
      <c r="ZH502" s="1"/>
      <c r="ZI502" s="1"/>
      <c r="ZJ502" s="1"/>
      <c r="ZK502" s="1"/>
      <c r="ZL502" s="1"/>
      <c r="ZM502" s="1"/>
      <c r="ZN502" s="1"/>
      <c r="ZO502" s="1"/>
      <c r="ZP502" s="1"/>
      <c r="ZQ502" s="1"/>
      <c r="ZR502" s="1"/>
      <c r="ZS502" s="1"/>
      <c r="ZT502" s="1"/>
      <c r="ZU502" s="1"/>
      <c r="ZV502" s="1"/>
      <c r="ZW502" s="1"/>
      <c r="ZX502" s="1"/>
      <c r="ZY502" s="1"/>
      <c r="ZZ502" s="1"/>
      <c r="AAA502" s="1"/>
      <c r="AAB502" s="1"/>
      <c r="AAC502" s="1"/>
      <c r="AAD502" s="1"/>
      <c r="AAE502" s="1"/>
      <c r="AAF502" s="1"/>
      <c r="AAG502" s="1"/>
      <c r="AAH502" s="1"/>
      <c r="AAI502" s="1"/>
      <c r="AAJ502" s="1"/>
      <c r="AAK502" s="1"/>
      <c r="AAL502" s="1"/>
      <c r="AAM502" s="1"/>
      <c r="AAN502" s="1"/>
      <c r="AAO502" s="1"/>
      <c r="AAP502" s="1"/>
      <c r="AAQ502" s="1"/>
      <c r="AAR502" s="1"/>
      <c r="AAS502" s="1"/>
      <c r="AAT502" s="1"/>
      <c r="AAU502" s="1"/>
      <c r="AAV502" s="1"/>
      <c r="AAW502" s="1"/>
      <c r="AAX502" s="1"/>
      <c r="AAY502" s="1"/>
      <c r="AAZ502" s="1"/>
      <c r="ABA502" s="1"/>
      <c r="ABB502" s="1"/>
      <c r="ABC502" s="1"/>
      <c r="ABD502" s="1"/>
      <c r="ABE502" s="1"/>
      <c r="ABF502" s="1"/>
      <c r="ABG502" s="1"/>
      <c r="ABH502" s="1"/>
      <c r="ABI502" s="1"/>
      <c r="ABJ502" s="1"/>
      <c r="ABK502" s="1"/>
      <c r="ABL502" s="1"/>
      <c r="ABM502" s="1"/>
      <c r="ABN502" s="1"/>
      <c r="ABO502" s="1"/>
      <c r="ABP502" s="1"/>
      <c r="ABQ502" s="1"/>
      <c r="ABR502" s="1"/>
      <c r="ABS502" s="1"/>
      <c r="ABT502" s="1"/>
      <c r="ABU502" s="1"/>
      <c r="ABV502" s="1"/>
      <c r="ABW502" s="1"/>
      <c r="ABX502" s="1"/>
      <c r="ABY502" s="1"/>
      <c r="ABZ502" s="1"/>
      <c r="ACA502" s="1"/>
      <c r="ACB502" s="1"/>
      <c r="ACC502" s="1"/>
      <c r="ACD502" s="1"/>
      <c r="ACE502" s="1"/>
      <c r="ACF502" s="1"/>
      <c r="ACG502" s="1"/>
      <c r="ACH502" s="1"/>
      <c r="ACI502" s="1"/>
      <c r="ACJ502" s="1"/>
      <c r="ACK502" s="1"/>
      <c r="ACL502" s="1"/>
      <c r="ACM502" s="1"/>
      <c r="ACN502" s="1"/>
      <c r="ACO502" s="1"/>
      <c r="ACP502" s="1"/>
      <c r="ACQ502" s="1"/>
      <c r="ACR502" s="1"/>
      <c r="ACS502" s="1"/>
      <c r="ACT502" s="1"/>
      <c r="ACU502" s="1"/>
      <c r="ACV502" s="1"/>
      <c r="ACW502" s="1"/>
      <c r="ACX502" s="1"/>
      <c r="ACY502" s="1"/>
      <c r="ACZ502" s="1"/>
      <c r="ADA502" s="1"/>
      <c r="ADB502" s="1"/>
      <c r="ADC502" s="1"/>
      <c r="ADD502" s="1"/>
      <c r="ADE502" s="1"/>
      <c r="ADF502" s="1"/>
      <c r="ADG502" s="1"/>
      <c r="ADH502" s="1"/>
      <c r="ADI502" s="1"/>
      <c r="ADJ502" s="1"/>
      <c r="ADK502" s="1"/>
      <c r="ADL502" s="1"/>
      <c r="ADM502" s="1"/>
      <c r="ADN502" s="1"/>
      <c r="ADO502" s="1"/>
      <c r="ADP502" s="1"/>
      <c r="ADQ502" s="1"/>
      <c r="ADR502" s="1"/>
      <c r="ADS502" s="1"/>
      <c r="ADT502" s="1"/>
      <c r="ADU502" s="1"/>
      <c r="ADV502" s="1"/>
    </row>
    <row r="503" spans="1:802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  <c r="UX503" s="1"/>
      <c r="UY503" s="1"/>
      <c r="UZ503" s="1"/>
      <c r="VA503" s="1"/>
      <c r="VB503" s="1"/>
      <c r="VC503" s="1"/>
      <c r="VD503" s="1"/>
      <c r="VE503" s="1"/>
      <c r="VF503" s="1"/>
      <c r="VG503" s="1"/>
      <c r="VH503" s="1"/>
      <c r="VI503" s="1"/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s="1"/>
      <c r="XU503" s="1"/>
      <c r="XV503" s="1"/>
      <c r="XW503" s="1"/>
      <c r="XX503" s="1"/>
      <c r="XY503" s="1"/>
      <c r="XZ503" s="1"/>
      <c r="YA503" s="1"/>
      <c r="YB503" s="1"/>
      <c r="YC503" s="1"/>
      <c r="YD503" s="1"/>
      <c r="YE503" s="1"/>
      <c r="YF503" s="1"/>
      <c r="YG503" s="1"/>
      <c r="YH503" s="1"/>
      <c r="YI503" s="1"/>
      <c r="YJ503" s="1"/>
      <c r="YK503" s="1"/>
      <c r="YL503" s="1"/>
      <c r="YM503" s="1"/>
      <c r="YN503" s="1"/>
      <c r="YO503" s="1"/>
      <c r="YP503" s="1"/>
      <c r="YQ503" s="1"/>
      <c r="YR503" s="1"/>
      <c r="YS503" s="1"/>
      <c r="YT503" s="1"/>
      <c r="YU503" s="1"/>
      <c r="YV503" s="1"/>
      <c r="YW503" s="1"/>
      <c r="YX503" s="1"/>
      <c r="YY503" s="1"/>
      <c r="YZ503" s="1"/>
      <c r="ZA503" s="1"/>
      <c r="ZB503" s="1"/>
      <c r="ZC503" s="1"/>
      <c r="ZD503" s="1"/>
      <c r="ZE503" s="1"/>
      <c r="ZF503" s="1"/>
      <c r="ZG503" s="1"/>
      <c r="ZH503" s="1"/>
      <c r="ZI503" s="1"/>
      <c r="ZJ503" s="1"/>
      <c r="ZK503" s="1"/>
      <c r="ZL503" s="1"/>
      <c r="ZM503" s="1"/>
      <c r="ZN503" s="1"/>
      <c r="ZO503" s="1"/>
      <c r="ZP503" s="1"/>
      <c r="ZQ503" s="1"/>
      <c r="ZR503" s="1"/>
      <c r="ZS503" s="1"/>
      <c r="ZT503" s="1"/>
      <c r="ZU503" s="1"/>
      <c r="ZV503" s="1"/>
      <c r="ZW503" s="1"/>
      <c r="ZX503" s="1"/>
      <c r="ZY503" s="1"/>
      <c r="ZZ503" s="1"/>
      <c r="AAA503" s="1"/>
      <c r="AAB503" s="1"/>
      <c r="AAC503" s="1"/>
      <c r="AAD503" s="1"/>
      <c r="AAE503" s="1"/>
      <c r="AAF503" s="1"/>
      <c r="AAG503" s="1"/>
      <c r="AAH503" s="1"/>
      <c r="AAI503" s="1"/>
      <c r="AAJ503" s="1"/>
      <c r="AAK503" s="1"/>
      <c r="AAL503" s="1"/>
      <c r="AAM503" s="1"/>
      <c r="AAN503" s="1"/>
      <c r="AAO503" s="1"/>
      <c r="AAP503" s="1"/>
      <c r="AAQ503" s="1"/>
      <c r="AAR503" s="1"/>
      <c r="AAS503" s="1"/>
      <c r="AAT503" s="1"/>
      <c r="AAU503" s="1"/>
      <c r="AAV503" s="1"/>
      <c r="AAW503" s="1"/>
      <c r="AAX503" s="1"/>
      <c r="AAY503" s="1"/>
      <c r="AAZ503" s="1"/>
      <c r="ABA503" s="1"/>
      <c r="ABB503" s="1"/>
      <c r="ABC503" s="1"/>
      <c r="ABD503" s="1"/>
      <c r="ABE503" s="1"/>
      <c r="ABF503" s="1"/>
      <c r="ABG503" s="1"/>
      <c r="ABH503" s="1"/>
      <c r="ABI503" s="1"/>
      <c r="ABJ503" s="1"/>
      <c r="ABK503" s="1"/>
      <c r="ABL503" s="1"/>
      <c r="ABM503" s="1"/>
      <c r="ABN503" s="1"/>
      <c r="ABO503" s="1"/>
      <c r="ABP503" s="1"/>
      <c r="ABQ503" s="1"/>
      <c r="ABR503" s="1"/>
      <c r="ABS503" s="1"/>
      <c r="ABT503" s="1"/>
      <c r="ABU503" s="1"/>
      <c r="ABV503" s="1"/>
      <c r="ABW503" s="1"/>
      <c r="ABX503" s="1"/>
      <c r="ABY503" s="1"/>
      <c r="ABZ503" s="1"/>
      <c r="ACA503" s="1"/>
      <c r="ACB503" s="1"/>
      <c r="ACC503" s="1"/>
      <c r="ACD503" s="1"/>
      <c r="ACE503" s="1"/>
      <c r="ACF503" s="1"/>
      <c r="ACG503" s="1"/>
      <c r="ACH503" s="1"/>
      <c r="ACI503" s="1"/>
      <c r="ACJ503" s="1"/>
      <c r="ACK503" s="1"/>
      <c r="ACL503" s="1"/>
      <c r="ACM503" s="1"/>
      <c r="ACN503" s="1"/>
      <c r="ACO503" s="1"/>
      <c r="ACP503" s="1"/>
      <c r="ACQ503" s="1"/>
      <c r="ACR503" s="1"/>
      <c r="ACS503" s="1"/>
      <c r="ACT503" s="1"/>
      <c r="ACU503" s="1"/>
      <c r="ACV503" s="1"/>
      <c r="ACW503" s="1"/>
      <c r="ACX503" s="1"/>
      <c r="ACY503" s="1"/>
      <c r="ACZ503" s="1"/>
      <c r="ADA503" s="1"/>
      <c r="ADB503" s="1"/>
      <c r="ADC503" s="1"/>
      <c r="ADD503" s="1"/>
      <c r="ADE503" s="1"/>
      <c r="ADF503" s="1"/>
      <c r="ADG503" s="1"/>
      <c r="ADH503" s="1"/>
      <c r="ADI503" s="1"/>
      <c r="ADJ503" s="1"/>
      <c r="ADK503" s="1"/>
      <c r="ADL503" s="1"/>
      <c r="ADM503" s="1"/>
      <c r="ADN503" s="1"/>
      <c r="ADO503" s="1"/>
      <c r="ADP503" s="1"/>
      <c r="ADQ503" s="1"/>
      <c r="ADR503" s="1"/>
      <c r="ADS503" s="1"/>
      <c r="ADT503" s="1"/>
      <c r="ADU503" s="1"/>
      <c r="ADV503" s="1"/>
    </row>
    <row r="504" spans="1:802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  <c r="UX504" s="1"/>
      <c r="UY504" s="1"/>
      <c r="UZ504" s="1"/>
      <c r="VA504" s="1"/>
      <c r="VB504" s="1"/>
      <c r="VC504" s="1"/>
      <c r="VD504" s="1"/>
      <c r="VE504" s="1"/>
      <c r="VF504" s="1"/>
      <c r="VG504" s="1"/>
      <c r="VH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s="1"/>
      <c r="XU504" s="1"/>
      <c r="XV504" s="1"/>
      <c r="XW504" s="1"/>
      <c r="XX504" s="1"/>
      <c r="XY504" s="1"/>
      <c r="XZ504" s="1"/>
      <c r="YA504" s="1"/>
      <c r="YB504" s="1"/>
      <c r="YC504" s="1"/>
      <c r="YD504" s="1"/>
      <c r="YE504" s="1"/>
      <c r="YF504" s="1"/>
      <c r="YG504" s="1"/>
      <c r="YH504" s="1"/>
      <c r="YI504" s="1"/>
      <c r="YJ504" s="1"/>
      <c r="YK504" s="1"/>
      <c r="YL504" s="1"/>
      <c r="YM504" s="1"/>
      <c r="YN504" s="1"/>
      <c r="YO504" s="1"/>
      <c r="YP504" s="1"/>
      <c r="YQ504" s="1"/>
      <c r="YR504" s="1"/>
      <c r="YS504" s="1"/>
      <c r="YT504" s="1"/>
      <c r="YU504" s="1"/>
      <c r="YV504" s="1"/>
      <c r="YW504" s="1"/>
      <c r="YX504" s="1"/>
      <c r="YY504" s="1"/>
      <c r="YZ504" s="1"/>
      <c r="ZA504" s="1"/>
      <c r="ZB504" s="1"/>
      <c r="ZC504" s="1"/>
      <c r="ZD504" s="1"/>
      <c r="ZE504" s="1"/>
      <c r="ZF504" s="1"/>
      <c r="ZG504" s="1"/>
      <c r="ZH504" s="1"/>
      <c r="ZI504" s="1"/>
      <c r="ZJ504" s="1"/>
      <c r="ZK504" s="1"/>
      <c r="ZL504" s="1"/>
      <c r="ZM504" s="1"/>
      <c r="ZN504" s="1"/>
      <c r="ZO504" s="1"/>
      <c r="ZP504" s="1"/>
      <c r="ZQ504" s="1"/>
      <c r="ZR504" s="1"/>
      <c r="ZS504" s="1"/>
      <c r="ZT504" s="1"/>
      <c r="ZU504" s="1"/>
      <c r="ZV504" s="1"/>
      <c r="ZW504" s="1"/>
      <c r="ZX504" s="1"/>
      <c r="ZY504" s="1"/>
      <c r="ZZ504" s="1"/>
      <c r="AAA504" s="1"/>
      <c r="AAB504" s="1"/>
      <c r="AAC504" s="1"/>
      <c r="AAD504" s="1"/>
      <c r="AAE504" s="1"/>
      <c r="AAF504" s="1"/>
      <c r="AAG504" s="1"/>
      <c r="AAH504" s="1"/>
      <c r="AAI504" s="1"/>
      <c r="AAJ504" s="1"/>
      <c r="AAK504" s="1"/>
      <c r="AAL504" s="1"/>
      <c r="AAM504" s="1"/>
      <c r="AAN504" s="1"/>
      <c r="AAO504" s="1"/>
      <c r="AAP504" s="1"/>
      <c r="AAQ504" s="1"/>
      <c r="AAR504" s="1"/>
      <c r="AAS504" s="1"/>
      <c r="AAT504" s="1"/>
      <c r="AAU504" s="1"/>
      <c r="AAV504" s="1"/>
      <c r="AAW504" s="1"/>
      <c r="AAX504" s="1"/>
      <c r="AAY504" s="1"/>
      <c r="AAZ504" s="1"/>
      <c r="ABA504" s="1"/>
      <c r="ABB504" s="1"/>
      <c r="ABC504" s="1"/>
      <c r="ABD504" s="1"/>
      <c r="ABE504" s="1"/>
      <c r="ABF504" s="1"/>
      <c r="ABG504" s="1"/>
      <c r="ABH504" s="1"/>
      <c r="ABI504" s="1"/>
      <c r="ABJ504" s="1"/>
      <c r="ABK504" s="1"/>
      <c r="ABL504" s="1"/>
      <c r="ABM504" s="1"/>
      <c r="ABN504" s="1"/>
      <c r="ABO504" s="1"/>
      <c r="ABP504" s="1"/>
      <c r="ABQ504" s="1"/>
      <c r="ABR504" s="1"/>
      <c r="ABS504" s="1"/>
      <c r="ABT504" s="1"/>
      <c r="ABU504" s="1"/>
      <c r="ABV504" s="1"/>
      <c r="ABW504" s="1"/>
      <c r="ABX504" s="1"/>
      <c r="ABY504" s="1"/>
      <c r="ABZ504" s="1"/>
      <c r="ACA504" s="1"/>
      <c r="ACB504" s="1"/>
      <c r="ACC504" s="1"/>
      <c r="ACD504" s="1"/>
      <c r="ACE504" s="1"/>
      <c r="ACF504" s="1"/>
      <c r="ACG504" s="1"/>
      <c r="ACH504" s="1"/>
      <c r="ACI504" s="1"/>
      <c r="ACJ504" s="1"/>
      <c r="ACK504" s="1"/>
      <c r="ACL504" s="1"/>
      <c r="ACM504" s="1"/>
      <c r="ACN504" s="1"/>
      <c r="ACO504" s="1"/>
      <c r="ACP504" s="1"/>
      <c r="ACQ504" s="1"/>
      <c r="ACR504" s="1"/>
      <c r="ACS504" s="1"/>
      <c r="ACT504" s="1"/>
      <c r="ACU504" s="1"/>
      <c r="ACV504" s="1"/>
      <c r="ACW504" s="1"/>
      <c r="ACX504" s="1"/>
      <c r="ACY504" s="1"/>
      <c r="ACZ504" s="1"/>
      <c r="ADA504" s="1"/>
      <c r="ADB504" s="1"/>
      <c r="ADC504" s="1"/>
      <c r="ADD504" s="1"/>
      <c r="ADE504" s="1"/>
      <c r="ADF504" s="1"/>
      <c r="ADG504" s="1"/>
      <c r="ADH504" s="1"/>
      <c r="ADI504" s="1"/>
      <c r="ADJ504" s="1"/>
      <c r="ADK504" s="1"/>
      <c r="ADL504" s="1"/>
      <c r="ADM504" s="1"/>
      <c r="ADN504" s="1"/>
      <c r="ADO504" s="1"/>
      <c r="ADP504" s="1"/>
      <c r="ADQ504" s="1"/>
      <c r="ADR504" s="1"/>
      <c r="ADS504" s="1"/>
      <c r="ADT504" s="1"/>
      <c r="ADU504" s="1"/>
      <c r="ADV504" s="1"/>
    </row>
    <row r="505" spans="1:802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s="1"/>
      <c r="XU505" s="1"/>
      <c r="XV505" s="1"/>
      <c r="XW505" s="1"/>
      <c r="XX505" s="1"/>
      <c r="XY505" s="1"/>
      <c r="XZ505" s="1"/>
      <c r="YA505" s="1"/>
      <c r="YB505" s="1"/>
      <c r="YC505" s="1"/>
      <c r="YD505" s="1"/>
      <c r="YE505" s="1"/>
      <c r="YF505" s="1"/>
      <c r="YG505" s="1"/>
      <c r="YH505" s="1"/>
      <c r="YI505" s="1"/>
      <c r="YJ505" s="1"/>
      <c r="YK505" s="1"/>
      <c r="YL505" s="1"/>
      <c r="YM505" s="1"/>
      <c r="YN505" s="1"/>
      <c r="YO505" s="1"/>
      <c r="YP505" s="1"/>
      <c r="YQ505" s="1"/>
      <c r="YR505" s="1"/>
      <c r="YS505" s="1"/>
      <c r="YT505" s="1"/>
      <c r="YU505" s="1"/>
      <c r="YV505" s="1"/>
      <c r="YW505" s="1"/>
      <c r="YX505" s="1"/>
      <c r="YY505" s="1"/>
      <c r="YZ505" s="1"/>
      <c r="ZA505" s="1"/>
      <c r="ZB505" s="1"/>
      <c r="ZC505" s="1"/>
      <c r="ZD505" s="1"/>
      <c r="ZE505" s="1"/>
      <c r="ZF505" s="1"/>
      <c r="ZG505" s="1"/>
      <c r="ZH505" s="1"/>
      <c r="ZI505" s="1"/>
      <c r="ZJ505" s="1"/>
      <c r="ZK505" s="1"/>
      <c r="ZL505" s="1"/>
      <c r="ZM505" s="1"/>
      <c r="ZN505" s="1"/>
      <c r="ZO505" s="1"/>
      <c r="ZP505" s="1"/>
      <c r="ZQ505" s="1"/>
      <c r="ZR505" s="1"/>
      <c r="ZS505" s="1"/>
      <c r="ZT505" s="1"/>
      <c r="ZU505" s="1"/>
      <c r="ZV505" s="1"/>
      <c r="ZW505" s="1"/>
      <c r="ZX505" s="1"/>
      <c r="ZY505" s="1"/>
      <c r="ZZ505" s="1"/>
      <c r="AAA505" s="1"/>
      <c r="AAB505" s="1"/>
      <c r="AAC505" s="1"/>
      <c r="AAD505" s="1"/>
      <c r="AAE505" s="1"/>
      <c r="AAF505" s="1"/>
      <c r="AAG505" s="1"/>
      <c r="AAH505" s="1"/>
      <c r="AAI505" s="1"/>
      <c r="AAJ505" s="1"/>
      <c r="AAK505" s="1"/>
      <c r="AAL505" s="1"/>
      <c r="AAM505" s="1"/>
      <c r="AAN505" s="1"/>
      <c r="AAO505" s="1"/>
      <c r="AAP505" s="1"/>
      <c r="AAQ505" s="1"/>
      <c r="AAR505" s="1"/>
      <c r="AAS505" s="1"/>
      <c r="AAT505" s="1"/>
      <c r="AAU505" s="1"/>
      <c r="AAV505" s="1"/>
      <c r="AAW505" s="1"/>
      <c r="AAX505" s="1"/>
      <c r="AAY505" s="1"/>
      <c r="AAZ505" s="1"/>
      <c r="ABA505" s="1"/>
      <c r="ABB505" s="1"/>
      <c r="ABC505" s="1"/>
      <c r="ABD505" s="1"/>
      <c r="ABE505" s="1"/>
      <c r="ABF505" s="1"/>
      <c r="ABG505" s="1"/>
      <c r="ABH505" s="1"/>
      <c r="ABI505" s="1"/>
      <c r="ABJ505" s="1"/>
      <c r="ABK505" s="1"/>
      <c r="ABL505" s="1"/>
      <c r="ABM505" s="1"/>
      <c r="ABN505" s="1"/>
      <c r="ABO505" s="1"/>
      <c r="ABP505" s="1"/>
      <c r="ABQ505" s="1"/>
      <c r="ABR505" s="1"/>
      <c r="ABS505" s="1"/>
      <c r="ABT505" s="1"/>
      <c r="ABU505" s="1"/>
      <c r="ABV505" s="1"/>
      <c r="ABW505" s="1"/>
      <c r="ABX505" s="1"/>
      <c r="ABY505" s="1"/>
      <c r="ABZ505" s="1"/>
      <c r="ACA505" s="1"/>
      <c r="ACB505" s="1"/>
      <c r="ACC505" s="1"/>
      <c r="ACD505" s="1"/>
      <c r="ACE505" s="1"/>
      <c r="ACF505" s="1"/>
      <c r="ACG505" s="1"/>
      <c r="ACH505" s="1"/>
      <c r="ACI505" s="1"/>
      <c r="ACJ505" s="1"/>
      <c r="ACK505" s="1"/>
      <c r="ACL505" s="1"/>
      <c r="ACM505" s="1"/>
      <c r="ACN505" s="1"/>
      <c r="ACO505" s="1"/>
      <c r="ACP505" s="1"/>
      <c r="ACQ505" s="1"/>
      <c r="ACR505" s="1"/>
      <c r="ACS505" s="1"/>
      <c r="ACT505" s="1"/>
      <c r="ACU505" s="1"/>
      <c r="ACV505" s="1"/>
      <c r="ACW505" s="1"/>
      <c r="ACX505" s="1"/>
      <c r="ACY505" s="1"/>
      <c r="ACZ505" s="1"/>
      <c r="ADA505" s="1"/>
      <c r="ADB505" s="1"/>
      <c r="ADC505" s="1"/>
      <c r="ADD505" s="1"/>
      <c r="ADE505" s="1"/>
      <c r="ADF505" s="1"/>
      <c r="ADG505" s="1"/>
      <c r="ADH505" s="1"/>
      <c r="ADI505" s="1"/>
      <c r="ADJ505" s="1"/>
      <c r="ADK505" s="1"/>
      <c r="ADL505" s="1"/>
      <c r="ADM505" s="1"/>
      <c r="ADN505" s="1"/>
      <c r="ADO505" s="1"/>
      <c r="ADP505" s="1"/>
      <c r="ADQ505" s="1"/>
      <c r="ADR505" s="1"/>
      <c r="ADS505" s="1"/>
      <c r="ADT505" s="1"/>
      <c r="ADU505" s="1"/>
      <c r="ADV505" s="1"/>
    </row>
    <row r="506" spans="1:802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s="1"/>
      <c r="XU506" s="1"/>
      <c r="XV506" s="1"/>
      <c r="XW506" s="1"/>
      <c r="XX506" s="1"/>
      <c r="XY506" s="1"/>
      <c r="XZ506" s="1"/>
      <c r="YA506" s="1"/>
      <c r="YB506" s="1"/>
      <c r="YC506" s="1"/>
      <c r="YD506" s="1"/>
      <c r="YE506" s="1"/>
      <c r="YF506" s="1"/>
      <c r="YG506" s="1"/>
      <c r="YH506" s="1"/>
      <c r="YI506" s="1"/>
      <c r="YJ506" s="1"/>
      <c r="YK506" s="1"/>
      <c r="YL506" s="1"/>
      <c r="YM506" s="1"/>
      <c r="YN506" s="1"/>
      <c r="YO506" s="1"/>
      <c r="YP506" s="1"/>
      <c r="YQ506" s="1"/>
      <c r="YR506" s="1"/>
      <c r="YS506" s="1"/>
      <c r="YT506" s="1"/>
      <c r="YU506" s="1"/>
      <c r="YV506" s="1"/>
      <c r="YW506" s="1"/>
      <c r="YX506" s="1"/>
      <c r="YY506" s="1"/>
      <c r="YZ506" s="1"/>
      <c r="ZA506" s="1"/>
      <c r="ZB506" s="1"/>
      <c r="ZC506" s="1"/>
      <c r="ZD506" s="1"/>
      <c r="ZE506" s="1"/>
      <c r="ZF506" s="1"/>
      <c r="ZG506" s="1"/>
      <c r="ZH506" s="1"/>
      <c r="ZI506" s="1"/>
      <c r="ZJ506" s="1"/>
      <c r="ZK506" s="1"/>
      <c r="ZL506" s="1"/>
      <c r="ZM506" s="1"/>
      <c r="ZN506" s="1"/>
      <c r="ZO506" s="1"/>
      <c r="ZP506" s="1"/>
      <c r="ZQ506" s="1"/>
      <c r="ZR506" s="1"/>
      <c r="ZS506" s="1"/>
      <c r="ZT506" s="1"/>
      <c r="ZU506" s="1"/>
      <c r="ZV506" s="1"/>
      <c r="ZW506" s="1"/>
      <c r="ZX506" s="1"/>
      <c r="ZY506" s="1"/>
      <c r="ZZ506" s="1"/>
      <c r="AAA506" s="1"/>
      <c r="AAB506" s="1"/>
      <c r="AAC506" s="1"/>
      <c r="AAD506" s="1"/>
      <c r="AAE506" s="1"/>
      <c r="AAF506" s="1"/>
      <c r="AAG506" s="1"/>
      <c r="AAH506" s="1"/>
      <c r="AAI506" s="1"/>
      <c r="AAJ506" s="1"/>
      <c r="AAK506" s="1"/>
      <c r="AAL506" s="1"/>
      <c r="AAM506" s="1"/>
      <c r="AAN506" s="1"/>
      <c r="AAO506" s="1"/>
      <c r="AAP506" s="1"/>
      <c r="AAQ506" s="1"/>
      <c r="AAR506" s="1"/>
      <c r="AAS506" s="1"/>
      <c r="AAT506" s="1"/>
      <c r="AAU506" s="1"/>
      <c r="AAV506" s="1"/>
      <c r="AAW506" s="1"/>
      <c r="AAX506" s="1"/>
      <c r="AAY506" s="1"/>
      <c r="AAZ506" s="1"/>
      <c r="ABA506" s="1"/>
      <c r="ABB506" s="1"/>
      <c r="ABC506" s="1"/>
      <c r="ABD506" s="1"/>
      <c r="ABE506" s="1"/>
      <c r="ABF506" s="1"/>
      <c r="ABG506" s="1"/>
      <c r="ABH506" s="1"/>
      <c r="ABI506" s="1"/>
      <c r="ABJ506" s="1"/>
      <c r="ABK506" s="1"/>
      <c r="ABL506" s="1"/>
      <c r="ABM506" s="1"/>
      <c r="ABN506" s="1"/>
      <c r="ABO506" s="1"/>
      <c r="ABP506" s="1"/>
      <c r="ABQ506" s="1"/>
      <c r="ABR506" s="1"/>
      <c r="ABS506" s="1"/>
      <c r="ABT506" s="1"/>
      <c r="ABU506" s="1"/>
      <c r="ABV506" s="1"/>
      <c r="ABW506" s="1"/>
      <c r="ABX506" s="1"/>
      <c r="ABY506" s="1"/>
      <c r="ABZ506" s="1"/>
      <c r="ACA506" s="1"/>
      <c r="ACB506" s="1"/>
      <c r="ACC506" s="1"/>
      <c r="ACD506" s="1"/>
      <c r="ACE506" s="1"/>
      <c r="ACF506" s="1"/>
      <c r="ACG506" s="1"/>
      <c r="ACH506" s="1"/>
      <c r="ACI506" s="1"/>
      <c r="ACJ506" s="1"/>
      <c r="ACK506" s="1"/>
      <c r="ACL506" s="1"/>
      <c r="ACM506" s="1"/>
      <c r="ACN506" s="1"/>
      <c r="ACO506" s="1"/>
      <c r="ACP506" s="1"/>
      <c r="ACQ506" s="1"/>
      <c r="ACR506" s="1"/>
      <c r="ACS506" s="1"/>
      <c r="ACT506" s="1"/>
      <c r="ACU506" s="1"/>
      <c r="ACV506" s="1"/>
      <c r="ACW506" s="1"/>
      <c r="ACX506" s="1"/>
      <c r="ACY506" s="1"/>
      <c r="ACZ506" s="1"/>
      <c r="ADA506" s="1"/>
      <c r="ADB506" s="1"/>
      <c r="ADC506" s="1"/>
      <c r="ADD506" s="1"/>
      <c r="ADE506" s="1"/>
      <c r="ADF506" s="1"/>
      <c r="ADG506" s="1"/>
      <c r="ADH506" s="1"/>
      <c r="ADI506" s="1"/>
      <c r="ADJ506" s="1"/>
      <c r="ADK506" s="1"/>
      <c r="ADL506" s="1"/>
      <c r="ADM506" s="1"/>
      <c r="ADN506" s="1"/>
      <c r="ADO506" s="1"/>
      <c r="ADP506" s="1"/>
      <c r="ADQ506" s="1"/>
      <c r="ADR506" s="1"/>
      <c r="ADS506" s="1"/>
      <c r="ADT506" s="1"/>
      <c r="ADU506" s="1"/>
      <c r="ADV506" s="1"/>
    </row>
    <row r="507" spans="1:802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  <c r="PB507" s="1"/>
      <c r="PC507" s="1"/>
      <c r="PD507" s="1"/>
      <c r="PE507" s="1"/>
      <c r="PF507" s="1"/>
      <c r="PG507" s="1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1"/>
      <c r="QD507" s="1"/>
      <c r="QE507" s="1"/>
      <c r="QF507" s="1"/>
      <c r="QG507" s="1"/>
      <c r="QH507" s="1"/>
      <c r="QI507" s="1"/>
      <c r="QJ507" s="1"/>
      <c r="QK507" s="1"/>
      <c r="QL507" s="1"/>
      <c r="QM507" s="1"/>
      <c r="QN507" s="1"/>
      <c r="QO507" s="1"/>
      <c r="QP507" s="1"/>
      <c r="QQ507" s="1"/>
      <c r="QR507" s="1"/>
      <c r="QS507" s="1"/>
      <c r="QT507" s="1"/>
      <c r="QU507" s="1"/>
      <c r="QV507" s="1"/>
      <c r="QW507" s="1"/>
      <c r="QX507" s="1"/>
      <c r="QY507" s="1"/>
      <c r="QZ507" s="1"/>
      <c r="RA507" s="1"/>
      <c r="RB507" s="1"/>
      <c r="RC507" s="1"/>
      <c r="RD507" s="1"/>
      <c r="RE507" s="1"/>
      <c r="RF507" s="1"/>
      <c r="RG507" s="1"/>
      <c r="RH507" s="1"/>
      <c r="RI507" s="1"/>
      <c r="RJ507" s="1"/>
      <c r="RK507" s="1"/>
      <c r="RL507" s="1"/>
      <c r="RM507" s="1"/>
      <c r="RN507" s="1"/>
      <c r="RO507" s="1"/>
      <c r="RP507" s="1"/>
      <c r="RQ507" s="1"/>
      <c r="RR507" s="1"/>
      <c r="RS507" s="1"/>
      <c r="RT507" s="1"/>
      <c r="RU507" s="1"/>
      <c r="RV507" s="1"/>
      <c r="RW507" s="1"/>
      <c r="RX507" s="1"/>
      <c r="RY507" s="1"/>
      <c r="RZ507" s="1"/>
      <c r="SA507" s="1"/>
      <c r="SB507" s="1"/>
      <c r="SC507" s="1"/>
      <c r="SD507" s="1"/>
      <c r="SE507" s="1"/>
      <c r="SF507" s="1"/>
      <c r="SG507" s="1"/>
      <c r="SH507" s="1"/>
      <c r="SI507" s="1"/>
      <c r="SJ507" s="1"/>
      <c r="SK507" s="1"/>
      <c r="SL507" s="1"/>
      <c r="SM507" s="1"/>
      <c r="SN507" s="1"/>
      <c r="SO507" s="1"/>
      <c r="SP507" s="1"/>
      <c r="SQ507" s="1"/>
      <c r="SR507" s="1"/>
      <c r="SS507" s="1"/>
      <c r="ST507" s="1"/>
      <c r="SU507" s="1"/>
      <c r="SV507" s="1"/>
      <c r="SW507" s="1"/>
      <c r="SX507" s="1"/>
      <c r="SY507" s="1"/>
      <c r="SZ507" s="1"/>
      <c r="TA507" s="1"/>
      <c r="TB507" s="1"/>
      <c r="TC507" s="1"/>
      <c r="TD507" s="1"/>
      <c r="TE507" s="1"/>
      <c r="TF507" s="1"/>
      <c r="TG507" s="1"/>
      <c r="TH507" s="1"/>
      <c r="TI507" s="1"/>
      <c r="TJ507" s="1"/>
      <c r="TK507" s="1"/>
      <c r="TL507" s="1"/>
      <c r="TM507" s="1"/>
      <c r="TN507" s="1"/>
      <c r="TO507" s="1"/>
      <c r="TP507" s="1"/>
      <c r="TQ507" s="1"/>
      <c r="TR507" s="1"/>
      <c r="TS507" s="1"/>
      <c r="TT507" s="1"/>
      <c r="TU507" s="1"/>
      <c r="TV507" s="1"/>
      <c r="TW507" s="1"/>
      <c r="TX507" s="1"/>
      <c r="TY507" s="1"/>
      <c r="TZ507" s="1"/>
      <c r="UA507" s="1"/>
      <c r="UB507" s="1"/>
      <c r="UC507" s="1"/>
      <c r="UD507" s="1"/>
      <c r="UE507" s="1"/>
      <c r="UF507" s="1"/>
      <c r="UG507" s="1"/>
      <c r="UH507" s="1"/>
      <c r="UI507" s="1"/>
      <c r="UJ507" s="1"/>
      <c r="UK507" s="1"/>
      <c r="UL507" s="1"/>
      <c r="UM507" s="1"/>
      <c r="UN507" s="1"/>
      <c r="UO507" s="1"/>
      <c r="UP507" s="1"/>
      <c r="UQ507" s="1"/>
      <c r="UR507" s="1"/>
      <c r="US507" s="1"/>
      <c r="UT507" s="1"/>
      <c r="UU507" s="1"/>
      <c r="UV507" s="1"/>
      <c r="UW507" s="1"/>
      <c r="UX507" s="1"/>
      <c r="UY507" s="1"/>
      <c r="UZ507" s="1"/>
      <c r="VA507" s="1"/>
      <c r="VB507" s="1"/>
      <c r="VC507" s="1"/>
      <c r="VD507" s="1"/>
      <c r="VE507" s="1"/>
      <c r="VF507" s="1"/>
      <c r="VG507" s="1"/>
      <c r="VH507" s="1"/>
      <c r="VI507" s="1"/>
      <c r="VJ507" s="1"/>
      <c r="VK507" s="1"/>
      <c r="VL507" s="1"/>
      <c r="VM507" s="1"/>
      <c r="VN507" s="1"/>
      <c r="VO507" s="1"/>
      <c r="VP507" s="1"/>
      <c r="VQ507" s="1"/>
      <c r="VR507" s="1"/>
      <c r="VS507" s="1"/>
      <c r="VT507" s="1"/>
      <c r="VU507" s="1"/>
      <c r="VV507" s="1"/>
      <c r="VW507" s="1"/>
      <c r="VX507" s="1"/>
      <c r="VY507" s="1"/>
      <c r="VZ507" s="1"/>
      <c r="WA507" s="1"/>
      <c r="WB507" s="1"/>
      <c r="WC507" s="1"/>
      <c r="WD507" s="1"/>
      <c r="WE507" s="1"/>
      <c r="WF507" s="1"/>
      <c r="WG507" s="1"/>
      <c r="WH507" s="1"/>
      <c r="WI507" s="1"/>
      <c r="WJ507" s="1"/>
      <c r="WK507" s="1"/>
      <c r="WL507" s="1"/>
      <c r="WM507" s="1"/>
      <c r="WN507" s="1"/>
      <c r="WO507" s="1"/>
      <c r="WP507" s="1"/>
      <c r="WQ507" s="1"/>
      <c r="WR507" s="1"/>
      <c r="WS507" s="1"/>
      <c r="WT507" s="1"/>
      <c r="WU507" s="1"/>
      <c r="WV507" s="1"/>
      <c r="WW507" s="1"/>
      <c r="WX507" s="1"/>
      <c r="WY507" s="1"/>
      <c r="WZ507" s="1"/>
      <c r="XA507" s="1"/>
      <c r="XB507" s="1"/>
      <c r="XC507" s="1"/>
      <c r="XD507" s="1"/>
      <c r="XE507" s="1"/>
      <c r="XF507" s="1"/>
      <c r="XG507" s="1"/>
      <c r="XH507" s="1"/>
      <c r="XI507" s="1"/>
      <c r="XJ507" s="1"/>
      <c r="XK507" s="1"/>
      <c r="XL507" s="1"/>
      <c r="XM507" s="1"/>
      <c r="XN507" s="1"/>
      <c r="XO507" s="1"/>
      <c r="XP507" s="1"/>
      <c r="XQ507" s="1"/>
      <c r="XR507" s="1"/>
      <c r="XS507" s="1"/>
      <c r="XT507" s="1"/>
      <c r="XU507" s="1"/>
      <c r="XV507" s="1"/>
      <c r="XW507" s="1"/>
      <c r="XX507" s="1"/>
      <c r="XY507" s="1"/>
      <c r="XZ507" s="1"/>
      <c r="YA507" s="1"/>
      <c r="YB507" s="1"/>
      <c r="YC507" s="1"/>
      <c r="YD507" s="1"/>
      <c r="YE507" s="1"/>
      <c r="YF507" s="1"/>
      <c r="YG507" s="1"/>
      <c r="YH507" s="1"/>
      <c r="YI507" s="1"/>
      <c r="YJ507" s="1"/>
      <c r="YK507" s="1"/>
      <c r="YL507" s="1"/>
      <c r="YM507" s="1"/>
      <c r="YN507" s="1"/>
      <c r="YO507" s="1"/>
      <c r="YP507" s="1"/>
      <c r="YQ507" s="1"/>
      <c r="YR507" s="1"/>
      <c r="YS507" s="1"/>
      <c r="YT507" s="1"/>
      <c r="YU507" s="1"/>
      <c r="YV507" s="1"/>
      <c r="YW507" s="1"/>
      <c r="YX507" s="1"/>
      <c r="YY507" s="1"/>
      <c r="YZ507" s="1"/>
      <c r="ZA507" s="1"/>
      <c r="ZB507" s="1"/>
      <c r="ZC507" s="1"/>
      <c r="ZD507" s="1"/>
      <c r="ZE507" s="1"/>
      <c r="ZF507" s="1"/>
      <c r="ZG507" s="1"/>
      <c r="ZH507" s="1"/>
      <c r="ZI507" s="1"/>
      <c r="ZJ507" s="1"/>
      <c r="ZK507" s="1"/>
      <c r="ZL507" s="1"/>
      <c r="ZM507" s="1"/>
      <c r="ZN507" s="1"/>
      <c r="ZO507" s="1"/>
      <c r="ZP507" s="1"/>
      <c r="ZQ507" s="1"/>
      <c r="ZR507" s="1"/>
      <c r="ZS507" s="1"/>
      <c r="ZT507" s="1"/>
      <c r="ZU507" s="1"/>
      <c r="ZV507" s="1"/>
      <c r="ZW507" s="1"/>
      <c r="ZX507" s="1"/>
      <c r="ZY507" s="1"/>
      <c r="ZZ507" s="1"/>
      <c r="AAA507" s="1"/>
      <c r="AAB507" s="1"/>
      <c r="AAC507" s="1"/>
      <c r="AAD507" s="1"/>
      <c r="AAE507" s="1"/>
      <c r="AAF507" s="1"/>
      <c r="AAG507" s="1"/>
      <c r="AAH507" s="1"/>
      <c r="AAI507" s="1"/>
      <c r="AAJ507" s="1"/>
      <c r="AAK507" s="1"/>
      <c r="AAL507" s="1"/>
      <c r="AAM507" s="1"/>
      <c r="AAN507" s="1"/>
      <c r="AAO507" s="1"/>
      <c r="AAP507" s="1"/>
      <c r="AAQ507" s="1"/>
      <c r="AAR507" s="1"/>
      <c r="AAS507" s="1"/>
      <c r="AAT507" s="1"/>
      <c r="AAU507" s="1"/>
      <c r="AAV507" s="1"/>
      <c r="AAW507" s="1"/>
      <c r="AAX507" s="1"/>
      <c r="AAY507" s="1"/>
      <c r="AAZ507" s="1"/>
      <c r="ABA507" s="1"/>
      <c r="ABB507" s="1"/>
      <c r="ABC507" s="1"/>
      <c r="ABD507" s="1"/>
      <c r="ABE507" s="1"/>
      <c r="ABF507" s="1"/>
      <c r="ABG507" s="1"/>
      <c r="ABH507" s="1"/>
      <c r="ABI507" s="1"/>
      <c r="ABJ507" s="1"/>
      <c r="ABK507" s="1"/>
      <c r="ABL507" s="1"/>
      <c r="ABM507" s="1"/>
      <c r="ABN507" s="1"/>
      <c r="ABO507" s="1"/>
      <c r="ABP507" s="1"/>
      <c r="ABQ507" s="1"/>
      <c r="ABR507" s="1"/>
      <c r="ABS507" s="1"/>
      <c r="ABT507" s="1"/>
      <c r="ABU507" s="1"/>
      <c r="ABV507" s="1"/>
      <c r="ABW507" s="1"/>
      <c r="ABX507" s="1"/>
      <c r="ABY507" s="1"/>
      <c r="ABZ507" s="1"/>
      <c r="ACA507" s="1"/>
      <c r="ACB507" s="1"/>
      <c r="ACC507" s="1"/>
      <c r="ACD507" s="1"/>
      <c r="ACE507" s="1"/>
      <c r="ACF507" s="1"/>
      <c r="ACG507" s="1"/>
      <c r="ACH507" s="1"/>
      <c r="ACI507" s="1"/>
      <c r="ACJ507" s="1"/>
      <c r="ACK507" s="1"/>
      <c r="ACL507" s="1"/>
      <c r="ACM507" s="1"/>
      <c r="ACN507" s="1"/>
      <c r="ACO507" s="1"/>
      <c r="ACP507" s="1"/>
      <c r="ACQ507" s="1"/>
      <c r="ACR507" s="1"/>
      <c r="ACS507" s="1"/>
      <c r="ACT507" s="1"/>
      <c r="ACU507" s="1"/>
      <c r="ACV507" s="1"/>
      <c r="ACW507" s="1"/>
      <c r="ACX507" s="1"/>
      <c r="ACY507" s="1"/>
      <c r="ACZ507" s="1"/>
      <c r="ADA507" s="1"/>
      <c r="ADB507" s="1"/>
      <c r="ADC507" s="1"/>
      <c r="ADD507" s="1"/>
      <c r="ADE507" s="1"/>
      <c r="ADF507" s="1"/>
      <c r="ADG507" s="1"/>
      <c r="ADH507" s="1"/>
      <c r="ADI507" s="1"/>
      <c r="ADJ507" s="1"/>
      <c r="ADK507" s="1"/>
      <c r="ADL507" s="1"/>
      <c r="ADM507" s="1"/>
      <c r="ADN507" s="1"/>
      <c r="ADO507" s="1"/>
      <c r="ADP507" s="1"/>
      <c r="ADQ507" s="1"/>
      <c r="ADR507" s="1"/>
      <c r="ADS507" s="1"/>
      <c r="ADT507" s="1"/>
      <c r="ADU507" s="1"/>
      <c r="ADV507" s="1"/>
    </row>
    <row r="508" spans="1:802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1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I508" s="1"/>
      <c r="PJ508" s="1"/>
      <c r="PK508" s="1"/>
      <c r="PL508" s="1"/>
      <c r="PM508" s="1"/>
      <c r="PN508" s="1"/>
      <c r="PO508" s="1"/>
      <c r="PP508" s="1"/>
      <c r="PQ508" s="1"/>
      <c r="PR508" s="1"/>
      <c r="PS508" s="1"/>
      <c r="PT508" s="1"/>
      <c r="PU508" s="1"/>
      <c r="PV508" s="1"/>
      <c r="PW508" s="1"/>
      <c r="PX508" s="1"/>
      <c r="PY508" s="1"/>
      <c r="PZ508" s="1"/>
      <c r="QA508" s="1"/>
      <c r="QB508" s="1"/>
      <c r="QC508" s="1"/>
      <c r="QD508" s="1"/>
      <c r="QE508" s="1"/>
      <c r="QF508" s="1"/>
      <c r="QG508" s="1"/>
      <c r="QH508" s="1"/>
      <c r="QI508" s="1"/>
      <c r="QJ508" s="1"/>
      <c r="QK508" s="1"/>
      <c r="QL508" s="1"/>
      <c r="QM508" s="1"/>
      <c r="QN508" s="1"/>
      <c r="QO508" s="1"/>
      <c r="QP508" s="1"/>
      <c r="QQ508" s="1"/>
      <c r="QR508" s="1"/>
      <c r="QS508" s="1"/>
      <c r="QT508" s="1"/>
      <c r="QU508" s="1"/>
      <c r="QV508" s="1"/>
      <c r="QW508" s="1"/>
      <c r="QX508" s="1"/>
      <c r="QY508" s="1"/>
      <c r="QZ508" s="1"/>
      <c r="RA508" s="1"/>
      <c r="RB508" s="1"/>
      <c r="RC508" s="1"/>
      <c r="RD508" s="1"/>
      <c r="RE508" s="1"/>
      <c r="RF508" s="1"/>
      <c r="RG508" s="1"/>
      <c r="RH508" s="1"/>
      <c r="RI508" s="1"/>
      <c r="RJ508" s="1"/>
      <c r="RK508" s="1"/>
      <c r="RL508" s="1"/>
      <c r="RM508" s="1"/>
      <c r="RN508" s="1"/>
      <c r="RO508" s="1"/>
      <c r="RP508" s="1"/>
      <c r="RQ508" s="1"/>
      <c r="RR508" s="1"/>
      <c r="RS508" s="1"/>
      <c r="RT508" s="1"/>
      <c r="RU508" s="1"/>
      <c r="RV508" s="1"/>
      <c r="RW508" s="1"/>
      <c r="RX508" s="1"/>
      <c r="RY508" s="1"/>
      <c r="RZ508" s="1"/>
      <c r="SA508" s="1"/>
      <c r="SB508" s="1"/>
      <c r="SC508" s="1"/>
      <c r="SD508" s="1"/>
      <c r="SE508" s="1"/>
      <c r="SF508" s="1"/>
      <c r="SG508" s="1"/>
      <c r="SH508" s="1"/>
      <c r="SI508" s="1"/>
      <c r="SJ508" s="1"/>
      <c r="SK508" s="1"/>
      <c r="SL508" s="1"/>
      <c r="SM508" s="1"/>
      <c r="SN508" s="1"/>
      <c r="SO508" s="1"/>
      <c r="SP508" s="1"/>
      <c r="SQ508" s="1"/>
      <c r="SR508" s="1"/>
      <c r="SS508" s="1"/>
      <c r="ST508" s="1"/>
      <c r="SU508" s="1"/>
      <c r="SV508" s="1"/>
      <c r="SW508" s="1"/>
      <c r="SX508" s="1"/>
      <c r="SY508" s="1"/>
      <c r="SZ508" s="1"/>
      <c r="TA508" s="1"/>
      <c r="TB508" s="1"/>
      <c r="TC508" s="1"/>
      <c r="TD508" s="1"/>
      <c r="TE508" s="1"/>
      <c r="TF508" s="1"/>
      <c r="TG508" s="1"/>
      <c r="TH508" s="1"/>
      <c r="TI508" s="1"/>
      <c r="TJ508" s="1"/>
      <c r="TK508" s="1"/>
      <c r="TL508" s="1"/>
      <c r="TM508" s="1"/>
      <c r="TN508" s="1"/>
      <c r="TO508" s="1"/>
      <c r="TP508" s="1"/>
      <c r="TQ508" s="1"/>
      <c r="TR508" s="1"/>
      <c r="TS508" s="1"/>
      <c r="TT508" s="1"/>
      <c r="TU508" s="1"/>
      <c r="TV508" s="1"/>
      <c r="TW508" s="1"/>
      <c r="TX508" s="1"/>
      <c r="TY508" s="1"/>
      <c r="TZ508" s="1"/>
      <c r="UA508" s="1"/>
      <c r="UB508" s="1"/>
      <c r="UC508" s="1"/>
      <c r="UD508" s="1"/>
      <c r="UE508" s="1"/>
      <c r="UF508" s="1"/>
      <c r="UG508" s="1"/>
      <c r="UH508" s="1"/>
      <c r="UI508" s="1"/>
      <c r="UJ508" s="1"/>
      <c r="UK508" s="1"/>
      <c r="UL508" s="1"/>
      <c r="UM508" s="1"/>
      <c r="UN508" s="1"/>
      <c r="UO508" s="1"/>
      <c r="UP508" s="1"/>
      <c r="UQ508" s="1"/>
      <c r="UR508" s="1"/>
      <c r="US508" s="1"/>
      <c r="UT508" s="1"/>
      <c r="UU508" s="1"/>
      <c r="UV508" s="1"/>
      <c r="UW508" s="1"/>
      <c r="UX508" s="1"/>
      <c r="UY508" s="1"/>
      <c r="UZ508" s="1"/>
      <c r="VA508" s="1"/>
      <c r="VB508" s="1"/>
      <c r="VC508" s="1"/>
      <c r="VD508" s="1"/>
      <c r="VE508" s="1"/>
      <c r="VF508" s="1"/>
      <c r="VG508" s="1"/>
      <c r="VH508" s="1"/>
      <c r="VI508" s="1"/>
      <c r="VJ508" s="1"/>
      <c r="VK508" s="1"/>
      <c r="VL508" s="1"/>
      <c r="VM508" s="1"/>
      <c r="VN508" s="1"/>
      <c r="VO508" s="1"/>
      <c r="VP508" s="1"/>
      <c r="VQ508" s="1"/>
      <c r="VR508" s="1"/>
      <c r="VS508" s="1"/>
      <c r="VT508" s="1"/>
      <c r="VU508" s="1"/>
      <c r="VV508" s="1"/>
      <c r="VW508" s="1"/>
      <c r="VX508" s="1"/>
      <c r="VY508" s="1"/>
      <c r="VZ508" s="1"/>
      <c r="WA508" s="1"/>
      <c r="WB508" s="1"/>
      <c r="WC508" s="1"/>
      <c r="WD508" s="1"/>
      <c r="WE508" s="1"/>
      <c r="WF508" s="1"/>
      <c r="WG508" s="1"/>
      <c r="WH508" s="1"/>
      <c r="WI508" s="1"/>
      <c r="WJ508" s="1"/>
      <c r="WK508" s="1"/>
      <c r="WL508" s="1"/>
      <c r="WM508" s="1"/>
      <c r="WN508" s="1"/>
      <c r="WO508" s="1"/>
      <c r="WP508" s="1"/>
      <c r="WQ508" s="1"/>
      <c r="WR508" s="1"/>
      <c r="WS508" s="1"/>
      <c r="WT508" s="1"/>
      <c r="WU508" s="1"/>
      <c r="WV508" s="1"/>
      <c r="WW508" s="1"/>
      <c r="WX508" s="1"/>
      <c r="WY508" s="1"/>
      <c r="WZ508" s="1"/>
      <c r="XA508" s="1"/>
      <c r="XB508" s="1"/>
      <c r="XC508" s="1"/>
      <c r="XD508" s="1"/>
      <c r="XE508" s="1"/>
      <c r="XF508" s="1"/>
      <c r="XG508" s="1"/>
      <c r="XH508" s="1"/>
      <c r="XI508" s="1"/>
      <c r="XJ508" s="1"/>
      <c r="XK508" s="1"/>
      <c r="XL508" s="1"/>
      <c r="XM508" s="1"/>
      <c r="XN508" s="1"/>
      <c r="XO508" s="1"/>
      <c r="XP508" s="1"/>
      <c r="XQ508" s="1"/>
      <c r="XR508" s="1"/>
      <c r="XS508" s="1"/>
      <c r="XT508" s="1"/>
      <c r="XU508" s="1"/>
      <c r="XV508" s="1"/>
      <c r="XW508" s="1"/>
      <c r="XX508" s="1"/>
      <c r="XY508" s="1"/>
      <c r="XZ508" s="1"/>
      <c r="YA508" s="1"/>
      <c r="YB508" s="1"/>
      <c r="YC508" s="1"/>
      <c r="YD508" s="1"/>
      <c r="YE508" s="1"/>
      <c r="YF508" s="1"/>
      <c r="YG508" s="1"/>
      <c r="YH508" s="1"/>
      <c r="YI508" s="1"/>
      <c r="YJ508" s="1"/>
      <c r="YK508" s="1"/>
      <c r="YL508" s="1"/>
      <c r="YM508" s="1"/>
      <c r="YN508" s="1"/>
      <c r="YO508" s="1"/>
      <c r="YP508" s="1"/>
      <c r="YQ508" s="1"/>
      <c r="YR508" s="1"/>
      <c r="YS508" s="1"/>
      <c r="YT508" s="1"/>
      <c r="YU508" s="1"/>
      <c r="YV508" s="1"/>
      <c r="YW508" s="1"/>
      <c r="YX508" s="1"/>
      <c r="YY508" s="1"/>
      <c r="YZ508" s="1"/>
      <c r="ZA508" s="1"/>
      <c r="ZB508" s="1"/>
      <c r="ZC508" s="1"/>
      <c r="ZD508" s="1"/>
      <c r="ZE508" s="1"/>
      <c r="ZF508" s="1"/>
      <c r="ZG508" s="1"/>
      <c r="ZH508" s="1"/>
      <c r="ZI508" s="1"/>
      <c r="ZJ508" s="1"/>
      <c r="ZK508" s="1"/>
      <c r="ZL508" s="1"/>
      <c r="ZM508" s="1"/>
      <c r="ZN508" s="1"/>
      <c r="ZO508" s="1"/>
      <c r="ZP508" s="1"/>
      <c r="ZQ508" s="1"/>
      <c r="ZR508" s="1"/>
      <c r="ZS508" s="1"/>
      <c r="ZT508" s="1"/>
      <c r="ZU508" s="1"/>
      <c r="ZV508" s="1"/>
      <c r="ZW508" s="1"/>
      <c r="ZX508" s="1"/>
      <c r="ZY508" s="1"/>
      <c r="ZZ508" s="1"/>
      <c r="AAA508" s="1"/>
      <c r="AAB508" s="1"/>
      <c r="AAC508" s="1"/>
      <c r="AAD508" s="1"/>
      <c r="AAE508" s="1"/>
      <c r="AAF508" s="1"/>
      <c r="AAG508" s="1"/>
      <c r="AAH508" s="1"/>
      <c r="AAI508" s="1"/>
      <c r="AAJ508" s="1"/>
      <c r="AAK508" s="1"/>
      <c r="AAL508" s="1"/>
      <c r="AAM508" s="1"/>
      <c r="AAN508" s="1"/>
      <c r="AAO508" s="1"/>
      <c r="AAP508" s="1"/>
      <c r="AAQ508" s="1"/>
      <c r="AAR508" s="1"/>
      <c r="AAS508" s="1"/>
      <c r="AAT508" s="1"/>
      <c r="AAU508" s="1"/>
      <c r="AAV508" s="1"/>
      <c r="AAW508" s="1"/>
      <c r="AAX508" s="1"/>
      <c r="AAY508" s="1"/>
      <c r="AAZ508" s="1"/>
      <c r="ABA508" s="1"/>
      <c r="ABB508" s="1"/>
      <c r="ABC508" s="1"/>
      <c r="ABD508" s="1"/>
      <c r="ABE508" s="1"/>
      <c r="ABF508" s="1"/>
      <c r="ABG508" s="1"/>
      <c r="ABH508" s="1"/>
      <c r="ABI508" s="1"/>
      <c r="ABJ508" s="1"/>
      <c r="ABK508" s="1"/>
      <c r="ABL508" s="1"/>
      <c r="ABM508" s="1"/>
      <c r="ABN508" s="1"/>
      <c r="ABO508" s="1"/>
      <c r="ABP508" s="1"/>
      <c r="ABQ508" s="1"/>
      <c r="ABR508" s="1"/>
      <c r="ABS508" s="1"/>
      <c r="ABT508" s="1"/>
      <c r="ABU508" s="1"/>
      <c r="ABV508" s="1"/>
      <c r="ABW508" s="1"/>
      <c r="ABX508" s="1"/>
      <c r="ABY508" s="1"/>
      <c r="ABZ508" s="1"/>
      <c r="ACA508" s="1"/>
      <c r="ACB508" s="1"/>
      <c r="ACC508" s="1"/>
      <c r="ACD508" s="1"/>
      <c r="ACE508" s="1"/>
      <c r="ACF508" s="1"/>
      <c r="ACG508" s="1"/>
      <c r="ACH508" s="1"/>
      <c r="ACI508" s="1"/>
      <c r="ACJ508" s="1"/>
      <c r="ACK508" s="1"/>
      <c r="ACL508" s="1"/>
      <c r="ACM508" s="1"/>
      <c r="ACN508" s="1"/>
      <c r="ACO508" s="1"/>
      <c r="ACP508" s="1"/>
      <c r="ACQ508" s="1"/>
      <c r="ACR508" s="1"/>
      <c r="ACS508" s="1"/>
      <c r="ACT508" s="1"/>
      <c r="ACU508" s="1"/>
      <c r="ACV508" s="1"/>
      <c r="ACW508" s="1"/>
      <c r="ACX508" s="1"/>
      <c r="ACY508" s="1"/>
      <c r="ACZ508" s="1"/>
      <c r="ADA508" s="1"/>
      <c r="ADB508" s="1"/>
      <c r="ADC508" s="1"/>
      <c r="ADD508" s="1"/>
      <c r="ADE508" s="1"/>
      <c r="ADF508" s="1"/>
      <c r="ADG508" s="1"/>
      <c r="ADH508" s="1"/>
      <c r="ADI508" s="1"/>
      <c r="ADJ508" s="1"/>
      <c r="ADK508" s="1"/>
      <c r="ADL508" s="1"/>
      <c r="ADM508" s="1"/>
      <c r="ADN508" s="1"/>
      <c r="ADO508" s="1"/>
      <c r="ADP508" s="1"/>
      <c r="ADQ508" s="1"/>
      <c r="ADR508" s="1"/>
      <c r="ADS508" s="1"/>
      <c r="ADT508" s="1"/>
      <c r="ADU508" s="1"/>
      <c r="ADV508" s="1"/>
    </row>
    <row r="509" spans="1:802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1"/>
      <c r="QP509" s="1"/>
      <c r="QQ509" s="1"/>
      <c r="QR509" s="1"/>
      <c r="QS509" s="1"/>
      <c r="QT509" s="1"/>
      <c r="QU509" s="1"/>
      <c r="QV509" s="1"/>
      <c r="QW509" s="1"/>
      <c r="QX509" s="1"/>
      <c r="QY509" s="1"/>
      <c r="QZ509" s="1"/>
      <c r="RA509" s="1"/>
      <c r="RB509" s="1"/>
      <c r="RC509" s="1"/>
      <c r="RD509" s="1"/>
      <c r="RE509" s="1"/>
      <c r="RF509" s="1"/>
      <c r="RG509" s="1"/>
      <c r="RH509" s="1"/>
      <c r="RI509" s="1"/>
      <c r="RJ509" s="1"/>
      <c r="RK509" s="1"/>
      <c r="RL509" s="1"/>
      <c r="RM509" s="1"/>
      <c r="RN509" s="1"/>
      <c r="RO509" s="1"/>
      <c r="RP509" s="1"/>
      <c r="RQ509" s="1"/>
      <c r="RR509" s="1"/>
      <c r="RS509" s="1"/>
      <c r="RT509" s="1"/>
      <c r="RU509" s="1"/>
      <c r="RV509" s="1"/>
      <c r="RW509" s="1"/>
      <c r="RX509" s="1"/>
      <c r="RY509" s="1"/>
      <c r="RZ509" s="1"/>
      <c r="SA509" s="1"/>
      <c r="SB509" s="1"/>
      <c r="SC509" s="1"/>
      <c r="SD509" s="1"/>
      <c r="SE509" s="1"/>
      <c r="SF509" s="1"/>
      <c r="SG509" s="1"/>
      <c r="SH509" s="1"/>
      <c r="SI509" s="1"/>
      <c r="SJ509" s="1"/>
      <c r="SK509" s="1"/>
      <c r="SL509" s="1"/>
      <c r="SM509" s="1"/>
      <c r="SN509" s="1"/>
      <c r="SO509" s="1"/>
      <c r="SP509" s="1"/>
      <c r="SQ509" s="1"/>
      <c r="SR509" s="1"/>
      <c r="SS509" s="1"/>
      <c r="ST509" s="1"/>
      <c r="SU509" s="1"/>
      <c r="SV509" s="1"/>
      <c r="SW509" s="1"/>
      <c r="SX509" s="1"/>
      <c r="SY509" s="1"/>
      <c r="SZ509" s="1"/>
      <c r="TA509" s="1"/>
      <c r="TB509" s="1"/>
      <c r="TC509" s="1"/>
      <c r="TD509" s="1"/>
      <c r="TE509" s="1"/>
      <c r="TF509" s="1"/>
      <c r="TG509" s="1"/>
      <c r="TH509" s="1"/>
      <c r="TI509" s="1"/>
      <c r="TJ509" s="1"/>
      <c r="TK509" s="1"/>
      <c r="TL509" s="1"/>
      <c r="TM509" s="1"/>
      <c r="TN509" s="1"/>
      <c r="TO509" s="1"/>
      <c r="TP509" s="1"/>
      <c r="TQ509" s="1"/>
      <c r="TR509" s="1"/>
      <c r="TS509" s="1"/>
      <c r="TT509" s="1"/>
      <c r="TU509" s="1"/>
      <c r="TV509" s="1"/>
      <c r="TW509" s="1"/>
      <c r="TX509" s="1"/>
      <c r="TY509" s="1"/>
      <c r="TZ509" s="1"/>
      <c r="UA509" s="1"/>
      <c r="UB509" s="1"/>
      <c r="UC509" s="1"/>
      <c r="UD509" s="1"/>
      <c r="UE509" s="1"/>
      <c r="UF509" s="1"/>
      <c r="UG509" s="1"/>
      <c r="UH509" s="1"/>
      <c r="UI509" s="1"/>
      <c r="UJ509" s="1"/>
      <c r="UK509" s="1"/>
      <c r="UL509" s="1"/>
      <c r="UM509" s="1"/>
      <c r="UN509" s="1"/>
      <c r="UO509" s="1"/>
      <c r="UP509" s="1"/>
      <c r="UQ509" s="1"/>
      <c r="UR509" s="1"/>
      <c r="US509" s="1"/>
      <c r="UT509" s="1"/>
      <c r="UU509" s="1"/>
      <c r="UV509" s="1"/>
      <c r="UW509" s="1"/>
      <c r="UX509" s="1"/>
      <c r="UY509" s="1"/>
      <c r="UZ509" s="1"/>
      <c r="VA509" s="1"/>
      <c r="VB509" s="1"/>
      <c r="VC509" s="1"/>
      <c r="VD509" s="1"/>
      <c r="VE509" s="1"/>
      <c r="VF509" s="1"/>
      <c r="VG509" s="1"/>
      <c r="VH509" s="1"/>
      <c r="VI509" s="1"/>
      <c r="VJ509" s="1"/>
      <c r="VK509" s="1"/>
      <c r="VL509" s="1"/>
      <c r="VM509" s="1"/>
      <c r="VN509" s="1"/>
      <c r="VO509" s="1"/>
      <c r="VP509" s="1"/>
      <c r="VQ509" s="1"/>
      <c r="VR509" s="1"/>
      <c r="VS509" s="1"/>
      <c r="VT509" s="1"/>
      <c r="VU509" s="1"/>
      <c r="VV509" s="1"/>
      <c r="VW509" s="1"/>
      <c r="VX509" s="1"/>
      <c r="VY509" s="1"/>
      <c r="VZ509" s="1"/>
      <c r="WA509" s="1"/>
      <c r="WB509" s="1"/>
      <c r="WC509" s="1"/>
      <c r="WD509" s="1"/>
      <c r="WE509" s="1"/>
      <c r="WF509" s="1"/>
      <c r="WG509" s="1"/>
      <c r="WH509" s="1"/>
      <c r="WI509" s="1"/>
      <c r="WJ509" s="1"/>
      <c r="WK509" s="1"/>
      <c r="WL509" s="1"/>
      <c r="WM509" s="1"/>
      <c r="WN509" s="1"/>
      <c r="WO509" s="1"/>
      <c r="WP509" s="1"/>
      <c r="WQ509" s="1"/>
      <c r="WR509" s="1"/>
      <c r="WS509" s="1"/>
      <c r="WT509" s="1"/>
      <c r="WU509" s="1"/>
      <c r="WV509" s="1"/>
      <c r="WW509" s="1"/>
      <c r="WX509" s="1"/>
      <c r="WY509" s="1"/>
      <c r="WZ509" s="1"/>
      <c r="XA509" s="1"/>
      <c r="XB509" s="1"/>
      <c r="XC509" s="1"/>
      <c r="XD509" s="1"/>
      <c r="XE509" s="1"/>
      <c r="XF509" s="1"/>
      <c r="XG509" s="1"/>
      <c r="XH509" s="1"/>
      <c r="XI509" s="1"/>
      <c r="XJ509" s="1"/>
      <c r="XK509" s="1"/>
      <c r="XL509" s="1"/>
      <c r="XM509" s="1"/>
      <c r="XN509" s="1"/>
      <c r="XO509" s="1"/>
      <c r="XP509" s="1"/>
      <c r="XQ509" s="1"/>
      <c r="XR509" s="1"/>
      <c r="XS509" s="1"/>
      <c r="XT509" s="1"/>
      <c r="XU509" s="1"/>
      <c r="XV509" s="1"/>
      <c r="XW509" s="1"/>
      <c r="XX509" s="1"/>
      <c r="XY509" s="1"/>
      <c r="XZ509" s="1"/>
      <c r="YA509" s="1"/>
      <c r="YB509" s="1"/>
      <c r="YC509" s="1"/>
      <c r="YD509" s="1"/>
      <c r="YE509" s="1"/>
      <c r="YF509" s="1"/>
      <c r="YG509" s="1"/>
      <c r="YH509" s="1"/>
      <c r="YI509" s="1"/>
      <c r="YJ509" s="1"/>
      <c r="YK509" s="1"/>
      <c r="YL509" s="1"/>
      <c r="YM509" s="1"/>
      <c r="YN509" s="1"/>
      <c r="YO509" s="1"/>
      <c r="YP509" s="1"/>
      <c r="YQ509" s="1"/>
      <c r="YR509" s="1"/>
      <c r="YS509" s="1"/>
      <c r="YT509" s="1"/>
      <c r="YU509" s="1"/>
      <c r="YV509" s="1"/>
      <c r="YW509" s="1"/>
      <c r="YX509" s="1"/>
      <c r="YY509" s="1"/>
      <c r="YZ509" s="1"/>
      <c r="ZA509" s="1"/>
      <c r="ZB509" s="1"/>
      <c r="ZC509" s="1"/>
      <c r="ZD509" s="1"/>
      <c r="ZE509" s="1"/>
      <c r="ZF509" s="1"/>
      <c r="ZG509" s="1"/>
      <c r="ZH509" s="1"/>
      <c r="ZI509" s="1"/>
      <c r="ZJ509" s="1"/>
      <c r="ZK509" s="1"/>
      <c r="ZL509" s="1"/>
      <c r="ZM509" s="1"/>
      <c r="ZN509" s="1"/>
      <c r="ZO509" s="1"/>
      <c r="ZP509" s="1"/>
      <c r="ZQ509" s="1"/>
      <c r="ZR509" s="1"/>
      <c r="ZS509" s="1"/>
      <c r="ZT509" s="1"/>
      <c r="ZU509" s="1"/>
      <c r="ZV509" s="1"/>
      <c r="ZW509" s="1"/>
      <c r="ZX509" s="1"/>
      <c r="ZY509" s="1"/>
      <c r="ZZ509" s="1"/>
      <c r="AAA509" s="1"/>
      <c r="AAB509" s="1"/>
      <c r="AAC509" s="1"/>
      <c r="AAD509" s="1"/>
      <c r="AAE509" s="1"/>
      <c r="AAF509" s="1"/>
      <c r="AAG509" s="1"/>
      <c r="AAH509" s="1"/>
      <c r="AAI509" s="1"/>
      <c r="AAJ509" s="1"/>
      <c r="AAK509" s="1"/>
      <c r="AAL509" s="1"/>
      <c r="AAM509" s="1"/>
      <c r="AAN509" s="1"/>
      <c r="AAO509" s="1"/>
      <c r="AAP509" s="1"/>
      <c r="AAQ509" s="1"/>
      <c r="AAR509" s="1"/>
      <c r="AAS509" s="1"/>
      <c r="AAT509" s="1"/>
      <c r="AAU509" s="1"/>
      <c r="AAV509" s="1"/>
      <c r="AAW509" s="1"/>
      <c r="AAX509" s="1"/>
      <c r="AAY509" s="1"/>
      <c r="AAZ509" s="1"/>
      <c r="ABA509" s="1"/>
      <c r="ABB509" s="1"/>
      <c r="ABC509" s="1"/>
      <c r="ABD509" s="1"/>
      <c r="ABE509" s="1"/>
      <c r="ABF509" s="1"/>
      <c r="ABG509" s="1"/>
      <c r="ABH509" s="1"/>
      <c r="ABI509" s="1"/>
      <c r="ABJ509" s="1"/>
      <c r="ABK509" s="1"/>
      <c r="ABL509" s="1"/>
      <c r="ABM509" s="1"/>
      <c r="ABN509" s="1"/>
      <c r="ABO509" s="1"/>
      <c r="ABP509" s="1"/>
      <c r="ABQ509" s="1"/>
      <c r="ABR509" s="1"/>
      <c r="ABS509" s="1"/>
      <c r="ABT509" s="1"/>
      <c r="ABU509" s="1"/>
      <c r="ABV509" s="1"/>
      <c r="ABW509" s="1"/>
      <c r="ABX509" s="1"/>
      <c r="ABY509" s="1"/>
      <c r="ABZ509" s="1"/>
      <c r="ACA509" s="1"/>
      <c r="ACB509" s="1"/>
      <c r="ACC509" s="1"/>
      <c r="ACD509" s="1"/>
      <c r="ACE509" s="1"/>
      <c r="ACF509" s="1"/>
      <c r="ACG509" s="1"/>
      <c r="ACH509" s="1"/>
      <c r="ACI509" s="1"/>
      <c r="ACJ509" s="1"/>
      <c r="ACK509" s="1"/>
      <c r="ACL509" s="1"/>
      <c r="ACM509" s="1"/>
      <c r="ACN509" s="1"/>
      <c r="ACO509" s="1"/>
      <c r="ACP509" s="1"/>
      <c r="ACQ509" s="1"/>
      <c r="ACR509" s="1"/>
      <c r="ACS509" s="1"/>
      <c r="ACT509" s="1"/>
      <c r="ACU509" s="1"/>
      <c r="ACV509" s="1"/>
      <c r="ACW509" s="1"/>
      <c r="ACX509" s="1"/>
      <c r="ACY509" s="1"/>
      <c r="ACZ509" s="1"/>
      <c r="ADA509" s="1"/>
      <c r="ADB509" s="1"/>
      <c r="ADC509" s="1"/>
      <c r="ADD509" s="1"/>
      <c r="ADE509" s="1"/>
      <c r="ADF509" s="1"/>
      <c r="ADG509" s="1"/>
      <c r="ADH509" s="1"/>
      <c r="ADI509" s="1"/>
      <c r="ADJ509" s="1"/>
      <c r="ADK509" s="1"/>
      <c r="ADL509" s="1"/>
      <c r="ADM509" s="1"/>
      <c r="ADN509" s="1"/>
      <c r="ADO509" s="1"/>
      <c r="ADP509" s="1"/>
      <c r="ADQ509" s="1"/>
      <c r="ADR509" s="1"/>
      <c r="ADS509" s="1"/>
      <c r="ADT509" s="1"/>
      <c r="ADU509" s="1"/>
      <c r="ADV509" s="1"/>
    </row>
    <row r="510" spans="1:802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</row>
    <row r="511" spans="1:802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</row>
    <row r="512" spans="1:802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</row>
    <row r="513" spans="1:802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H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s="1"/>
      <c r="XU513" s="1"/>
      <c r="XV513" s="1"/>
      <c r="XW513" s="1"/>
      <c r="XX513" s="1"/>
      <c r="XY513" s="1"/>
      <c r="XZ513" s="1"/>
      <c r="YA513" s="1"/>
      <c r="YB513" s="1"/>
      <c r="YC513" s="1"/>
      <c r="YD513" s="1"/>
      <c r="YE513" s="1"/>
      <c r="YF513" s="1"/>
      <c r="YG513" s="1"/>
      <c r="YH513" s="1"/>
      <c r="YI513" s="1"/>
      <c r="YJ513" s="1"/>
      <c r="YK513" s="1"/>
      <c r="YL513" s="1"/>
      <c r="YM513" s="1"/>
      <c r="YN513" s="1"/>
      <c r="YO513" s="1"/>
      <c r="YP513" s="1"/>
      <c r="YQ513" s="1"/>
      <c r="YR513" s="1"/>
      <c r="YS513" s="1"/>
      <c r="YT513" s="1"/>
      <c r="YU513" s="1"/>
      <c r="YV513" s="1"/>
      <c r="YW513" s="1"/>
      <c r="YX513" s="1"/>
      <c r="YY513" s="1"/>
      <c r="YZ513" s="1"/>
      <c r="ZA513" s="1"/>
      <c r="ZB513" s="1"/>
      <c r="ZC513" s="1"/>
      <c r="ZD513" s="1"/>
      <c r="ZE513" s="1"/>
      <c r="ZF513" s="1"/>
      <c r="ZG513" s="1"/>
      <c r="ZH513" s="1"/>
      <c r="ZI513" s="1"/>
      <c r="ZJ513" s="1"/>
      <c r="ZK513" s="1"/>
      <c r="ZL513" s="1"/>
      <c r="ZM513" s="1"/>
      <c r="ZN513" s="1"/>
      <c r="ZO513" s="1"/>
      <c r="ZP513" s="1"/>
      <c r="ZQ513" s="1"/>
      <c r="ZR513" s="1"/>
      <c r="ZS513" s="1"/>
      <c r="ZT513" s="1"/>
      <c r="ZU513" s="1"/>
      <c r="ZV513" s="1"/>
      <c r="ZW513" s="1"/>
      <c r="ZX513" s="1"/>
      <c r="ZY513" s="1"/>
      <c r="ZZ513" s="1"/>
      <c r="AAA513" s="1"/>
      <c r="AAB513" s="1"/>
      <c r="AAC513" s="1"/>
      <c r="AAD513" s="1"/>
      <c r="AAE513" s="1"/>
      <c r="AAF513" s="1"/>
      <c r="AAG513" s="1"/>
      <c r="AAH513" s="1"/>
      <c r="AAI513" s="1"/>
      <c r="AAJ513" s="1"/>
      <c r="AAK513" s="1"/>
      <c r="AAL513" s="1"/>
      <c r="AAM513" s="1"/>
      <c r="AAN513" s="1"/>
      <c r="AAO513" s="1"/>
      <c r="AAP513" s="1"/>
      <c r="AAQ513" s="1"/>
      <c r="AAR513" s="1"/>
      <c r="AAS513" s="1"/>
      <c r="AAT513" s="1"/>
      <c r="AAU513" s="1"/>
      <c r="AAV513" s="1"/>
      <c r="AAW513" s="1"/>
      <c r="AAX513" s="1"/>
      <c r="AAY513" s="1"/>
      <c r="AAZ513" s="1"/>
      <c r="ABA513" s="1"/>
      <c r="ABB513" s="1"/>
      <c r="ABC513" s="1"/>
      <c r="ABD513" s="1"/>
      <c r="ABE513" s="1"/>
      <c r="ABF513" s="1"/>
      <c r="ABG513" s="1"/>
      <c r="ABH513" s="1"/>
      <c r="ABI513" s="1"/>
      <c r="ABJ513" s="1"/>
      <c r="ABK513" s="1"/>
      <c r="ABL513" s="1"/>
      <c r="ABM513" s="1"/>
      <c r="ABN513" s="1"/>
      <c r="ABO513" s="1"/>
      <c r="ABP513" s="1"/>
      <c r="ABQ513" s="1"/>
      <c r="ABR513" s="1"/>
      <c r="ABS513" s="1"/>
      <c r="ABT513" s="1"/>
      <c r="ABU513" s="1"/>
      <c r="ABV513" s="1"/>
      <c r="ABW513" s="1"/>
      <c r="ABX513" s="1"/>
      <c r="ABY513" s="1"/>
      <c r="ABZ513" s="1"/>
      <c r="ACA513" s="1"/>
      <c r="ACB513" s="1"/>
      <c r="ACC513" s="1"/>
      <c r="ACD513" s="1"/>
      <c r="ACE513" s="1"/>
      <c r="ACF513" s="1"/>
      <c r="ACG513" s="1"/>
      <c r="ACH513" s="1"/>
      <c r="ACI513" s="1"/>
      <c r="ACJ513" s="1"/>
      <c r="ACK513" s="1"/>
      <c r="ACL513" s="1"/>
      <c r="ACM513" s="1"/>
      <c r="ACN513" s="1"/>
      <c r="ACO513" s="1"/>
      <c r="ACP513" s="1"/>
      <c r="ACQ513" s="1"/>
      <c r="ACR513" s="1"/>
      <c r="ACS513" s="1"/>
      <c r="ACT513" s="1"/>
      <c r="ACU513" s="1"/>
      <c r="ACV513" s="1"/>
      <c r="ACW513" s="1"/>
      <c r="ACX513" s="1"/>
      <c r="ACY513" s="1"/>
      <c r="ACZ513" s="1"/>
      <c r="ADA513" s="1"/>
      <c r="ADB513" s="1"/>
      <c r="ADC513" s="1"/>
      <c r="ADD513" s="1"/>
      <c r="ADE513" s="1"/>
      <c r="ADF513" s="1"/>
      <c r="ADG513" s="1"/>
      <c r="ADH513" s="1"/>
      <c r="ADI513" s="1"/>
      <c r="ADJ513" s="1"/>
      <c r="ADK513" s="1"/>
      <c r="ADL513" s="1"/>
      <c r="ADM513" s="1"/>
      <c r="ADN513" s="1"/>
      <c r="ADO513" s="1"/>
      <c r="ADP513" s="1"/>
      <c r="ADQ513" s="1"/>
      <c r="ADR513" s="1"/>
      <c r="ADS513" s="1"/>
      <c r="ADT513" s="1"/>
      <c r="ADU513" s="1"/>
      <c r="ADV513" s="1"/>
    </row>
    <row r="514" spans="1:802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  <c r="SJ514" s="1"/>
      <c r="SK514" s="1"/>
      <c r="SL514" s="1"/>
      <c r="SM514" s="1"/>
      <c r="SN514" s="1"/>
      <c r="SO514" s="1"/>
      <c r="SP514" s="1"/>
      <c r="SQ514" s="1"/>
      <c r="SR514" s="1"/>
      <c r="SS514" s="1"/>
      <c r="ST514" s="1"/>
      <c r="SU514" s="1"/>
      <c r="SV514" s="1"/>
      <c r="SW514" s="1"/>
      <c r="SX514" s="1"/>
      <c r="SY514" s="1"/>
      <c r="SZ514" s="1"/>
      <c r="TA514" s="1"/>
      <c r="TB514" s="1"/>
      <c r="TC514" s="1"/>
      <c r="TD514" s="1"/>
      <c r="TE514" s="1"/>
      <c r="TF514" s="1"/>
      <c r="TG514" s="1"/>
      <c r="TH514" s="1"/>
      <c r="TI514" s="1"/>
      <c r="TJ514" s="1"/>
      <c r="TK514" s="1"/>
      <c r="TL514" s="1"/>
      <c r="TM514" s="1"/>
      <c r="TN514" s="1"/>
      <c r="TO514" s="1"/>
      <c r="TP514" s="1"/>
      <c r="TQ514" s="1"/>
      <c r="TR514" s="1"/>
      <c r="TS514" s="1"/>
      <c r="TT514" s="1"/>
      <c r="TU514" s="1"/>
      <c r="TV514" s="1"/>
      <c r="TW514" s="1"/>
      <c r="TX514" s="1"/>
      <c r="TY514" s="1"/>
      <c r="TZ514" s="1"/>
      <c r="UA514" s="1"/>
      <c r="UB514" s="1"/>
      <c r="UC514" s="1"/>
      <c r="UD514" s="1"/>
      <c r="UE514" s="1"/>
      <c r="UF514" s="1"/>
      <c r="UG514" s="1"/>
      <c r="UH514" s="1"/>
      <c r="UI514" s="1"/>
      <c r="UJ514" s="1"/>
      <c r="UK514" s="1"/>
      <c r="UL514" s="1"/>
      <c r="UM514" s="1"/>
      <c r="UN514" s="1"/>
      <c r="UO514" s="1"/>
      <c r="UP514" s="1"/>
      <c r="UQ514" s="1"/>
      <c r="UR514" s="1"/>
      <c r="US514" s="1"/>
      <c r="UT514" s="1"/>
      <c r="UU514" s="1"/>
      <c r="UV514" s="1"/>
      <c r="UW514" s="1"/>
      <c r="UX514" s="1"/>
      <c r="UY514" s="1"/>
      <c r="UZ514" s="1"/>
      <c r="VA514" s="1"/>
      <c r="VB514" s="1"/>
      <c r="VC514" s="1"/>
      <c r="VD514" s="1"/>
      <c r="VE514" s="1"/>
      <c r="VF514" s="1"/>
      <c r="VG514" s="1"/>
      <c r="VH514" s="1"/>
      <c r="VI514" s="1"/>
      <c r="VJ514" s="1"/>
      <c r="VK514" s="1"/>
      <c r="VL514" s="1"/>
      <c r="VM514" s="1"/>
      <c r="VN514" s="1"/>
      <c r="VO514" s="1"/>
      <c r="VP514" s="1"/>
      <c r="VQ514" s="1"/>
      <c r="VR514" s="1"/>
      <c r="VS514" s="1"/>
      <c r="VT514" s="1"/>
      <c r="VU514" s="1"/>
      <c r="VV514" s="1"/>
      <c r="VW514" s="1"/>
      <c r="VX514" s="1"/>
      <c r="VY514" s="1"/>
      <c r="VZ514" s="1"/>
      <c r="WA514" s="1"/>
      <c r="WB514" s="1"/>
      <c r="WC514" s="1"/>
      <c r="WD514" s="1"/>
      <c r="WE514" s="1"/>
      <c r="WF514" s="1"/>
      <c r="WG514" s="1"/>
      <c r="WH514" s="1"/>
      <c r="WI514" s="1"/>
      <c r="WJ514" s="1"/>
      <c r="WK514" s="1"/>
      <c r="WL514" s="1"/>
      <c r="WM514" s="1"/>
      <c r="WN514" s="1"/>
      <c r="WO514" s="1"/>
      <c r="WP514" s="1"/>
      <c r="WQ514" s="1"/>
      <c r="WR514" s="1"/>
      <c r="WS514" s="1"/>
      <c r="WT514" s="1"/>
      <c r="WU514" s="1"/>
      <c r="WV514" s="1"/>
      <c r="WW514" s="1"/>
      <c r="WX514" s="1"/>
      <c r="WY514" s="1"/>
      <c r="WZ514" s="1"/>
      <c r="XA514" s="1"/>
      <c r="XB514" s="1"/>
      <c r="XC514" s="1"/>
      <c r="XD514" s="1"/>
      <c r="XE514" s="1"/>
      <c r="XF514" s="1"/>
      <c r="XG514" s="1"/>
      <c r="XH514" s="1"/>
      <c r="XI514" s="1"/>
      <c r="XJ514" s="1"/>
      <c r="XK514" s="1"/>
      <c r="XL514" s="1"/>
      <c r="XM514" s="1"/>
      <c r="XN514" s="1"/>
      <c r="XO514" s="1"/>
      <c r="XP514" s="1"/>
      <c r="XQ514" s="1"/>
      <c r="XR514" s="1"/>
      <c r="XS514" s="1"/>
      <c r="XT514" s="1"/>
      <c r="XU514" s="1"/>
      <c r="XV514" s="1"/>
      <c r="XW514" s="1"/>
      <c r="XX514" s="1"/>
      <c r="XY514" s="1"/>
      <c r="XZ514" s="1"/>
      <c r="YA514" s="1"/>
      <c r="YB514" s="1"/>
      <c r="YC514" s="1"/>
      <c r="YD514" s="1"/>
      <c r="YE514" s="1"/>
      <c r="YF514" s="1"/>
      <c r="YG514" s="1"/>
      <c r="YH514" s="1"/>
      <c r="YI514" s="1"/>
      <c r="YJ514" s="1"/>
      <c r="YK514" s="1"/>
      <c r="YL514" s="1"/>
      <c r="YM514" s="1"/>
      <c r="YN514" s="1"/>
      <c r="YO514" s="1"/>
      <c r="YP514" s="1"/>
      <c r="YQ514" s="1"/>
      <c r="YR514" s="1"/>
      <c r="YS514" s="1"/>
      <c r="YT514" s="1"/>
      <c r="YU514" s="1"/>
      <c r="YV514" s="1"/>
      <c r="YW514" s="1"/>
      <c r="YX514" s="1"/>
      <c r="YY514" s="1"/>
      <c r="YZ514" s="1"/>
      <c r="ZA514" s="1"/>
      <c r="ZB514" s="1"/>
      <c r="ZC514" s="1"/>
      <c r="ZD514" s="1"/>
      <c r="ZE514" s="1"/>
      <c r="ZF514" s="1"/>
      <c r="ZG514" s="1"/>
      <c r="ZH514" s="1"/>
      <c r="ZI514" s="1"/>
      <c r="ZJ514" s="1"/>
      <c r="ZK514" s="1"/>
      <c r="ZL514" s="1"/>
      <c r="ZM514" s="1"/>
      <c r="ZN514" s="1"/>
      <c r="ZO514" s="1"/>
      <c r="ZP514" s="1"/>
      <c r="ZQ514" s="1"/>
      <c r="ZR514" s="1"/>
      <c r="ZS514" s="1"/>
      <c r="ZT514" s="1"/>
      <c r="ZU514" s="1"/>
      <c r="ZV514" s="1"/>
      <c r="ZW514" s="1"/>
      <c r="ZX514" s="1"/>
      <c r="ZY514" s="1"/>
      <c r="ZZ514" s="1"/>
      <c r="AAA514" s="1"/>
      <c r="AAB514" s="1"/>
      <c r="AAC514" s="1"/>
      <c r="AAD514" s="1"/>
      <c r="AAE514" s="1"/>
      <c r="AAF514" s="1"/>
      <c r="AAG514" s="1"/>
      <c r="AAH514" s="1"/>
      <c r="AAI514" s="1"/>
      <c r="AAJ514" s="1"/>
      <c r="AAK514" s="1"/>
      <c r="AAL514" s="1"/>
      <c r="AAM514" s="1"/>
      <c r="AAN514" s="1"/>
      <c r="AAO514" s="1"/>
      <c r="AAP514" s="1"/>
      <c r="AAQ514" s="1"/>
      <c r="AAR514" s="1"/>
      <c r="AAS514" s="1"/>
      <c r="AAT514" s="1"/>
      <c r="AAU514" s="1"/>
      <c r="AAV514" s="1"/>
      <c r="AAW514" s="1"/>
      <c r="AAX514" s="1"/>
      <c r="AAY514" s="1"/>
      <c r="AAZ514" s="1"/>
      <c r="ABA514" s="1"/>
      <c r="ABB514" s="1"/>
      <c r="ABC514" s="1"/>
      <c r="ABD514" s="1"/>
      <c r="ABE514" s="1"/>
      <c r="ABF514" s="1"/>
      <c r="ABG514" s="1"/>
      <c r="ABH514" s="1"/>
      <c r="ABI514" s="1"/>
      <c r="ABJ514" s="1"/>
      <c r="ABK514" s="1"/>
      <c r="ABL514" s="1"/>
      <c r="ABM514" s="1"/>
      <c r="ABN514" s="1"/>
      <c r="ABO514" s="1"/>
      <c r="ABP514" s="1"/>
      <c r="ABQ514" s="1"/>
      <c r="ABR514" s="1"/>
      <c r="ABS514" s="1"/>
      <c r="ABT514" s="1"/>
      <c r="ABU514" s="1"/>
      <c r="ABV514" s="1"/>
      <c r="ABW514" s="1"/>
      <c r="ABX514" s="1"/>
      <c r="ABY514" s="1"/>
      <c r="ABZ514" s="1"/>
      <c r="ACA514" s="1"/>
      <c r="ACB514" s="1"/>
      <c r="ACC514" s="1"/>
      <c r="ACD514" s="1"/>
      <c r="ACE514" s="1"/>
      <c r="ACF514" s="1"/>
      <c r="ACG514" s="1"/>
      <c r="ACH514" s="1"/>
      <c r="ACI514" s="1"/>
      <c r="ACJ514" s="1"/>
      <c r="ACK514" s="1"/>
      <c r="ACL514" s="1"/>
      <c r="ACM514" s="1"/>
      <c r="ACN514" s="1"/>
      <c r="ACO514" s="1"/>
      <c r="ACP514" s="1"/>
      <c r="ACQ514" s="1"/>
      <c r="ACR514" s="1"/>
      <c r="ACS514" s="1"/>
      <c r="ACT514" s="1"/>
      <c r="ACU514" s="1"/>
      <c r="ACV514" s="1"/>
      <c r="ACW514" s="1"/>
      <c r="ACX514" s="1"/>
      <c r="ACY514" s="1"/>
      <c r="ACZ514" s="1"/>
      <c r="ADA514" s="1"/>
      <c r="ADB514" s="1"/>
      <c r="ADC514" s="1"/>
      <c r="ADD514" s="1"/>
      <c r="ADE514" s="1"/>
      <c r="ADF514" s="1"/>
      <c r="ADG514" s="1"/>
      <c r="ADH514" s="1"/>
      <c r="ADI514" s="1"/>
      <c r="ADJ514" s="1"/>
      <c r="ADK514" s="1"/>
      <c r="ADL514" s="1"/>
      <c r="ADM514" s="1"/>
      <c r="ADN514" s="1"/>
      <c r="ADO514" s="1"/>
      <c r="ADP514" s="1"/>
      <c r="ADQ514" s="1"/>
      <c r="ADR514" s="1"/>
      <c r="ADS514" s="1"/>
      <c r="ADT514" s="1"/>
      <c r="ADU514" s="1"/>
      <c r="ADV514" s="1"/>
    </row>
    <row r="515" spans="1:802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  <c r="TB515" s="1"/>
      <c r="TC515" s="1"/>
      <c r="TD515" s="1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  <c r="US515" s="1"/>
      <c r="UT515" s="1"/>
      <c r="UU515" s="1"/>
      <c r="UV515" s="1"/>
      <c r="UW515" s="1"/>
      <c r="UX515" s="1"/>
      <c r="UY515" s="1"/>
      <c r="UZ515" s="1"/>
      <c r="VA515" s="1"/>
      <c r="VB515" s="1"/>
      <c r="VC515" s="1"/>
      <c r="VD515" s="1"/>
      <c r="VE515" s="1"/>
      <c r="VF515" s="1"/>
      <c r="VG515" s="1"/>
      <c r="VH515" s="1"/>
      <c r="VI515" s="1"/>
      <c r="VJ515" s="1"/>
      <c r="VK515" s="1"/>
      <c r="VL515" s="1"/>
      <c r="VM515" s="1"/>
      <c r="VN515" s="1"/>
      <c r="VO515" s="1"/>
      <c r="VP515" s="1"/>
      <c r="VQ515" s="1"/>
      <c r="VR515" s="1"/>
      <c r="VS515" s="1"/>
      <c r="VT515" s="1"/>
      <c r="VU515" s="1"/>
      <c r="VV515" s="1"/>
      <c r="VW515" s="1"/>
      <c r="VX515" s="1"/>
      <c r="VY515" s="1"/>
      <c r="VZ515" s="1"/>
      <c r="WA515" s="1"/>
      <c r="WB515" s="1"/>
      <c r="WC515" s="1"/>
      <c r="WD515" s="1"/>
      <c r="WE515" s="1"/>
      <c r="WF515" s="1"/>
      <c r="WG515" s="1"/>
      <c r="WH515" s="1"/>
      <c r="WI515" s="1"/>
      <c r="WJ515" s="1"/>
      <c r="WK515" s="1"/>
      <c r="WL515" s="1"/>
      <c r="WM515" s="1"/>
      <c r="WN515" s="1"/>
      <c r="WO515" s="1"/>
      <c r="WP515" s="1"/>
      <c r="WQ515" s="1"/>
      <c r="WR515" s="1"/>
      <c r="WS515" s="1"/>
      <c r="WT515" s="1"/>
      <c r="WU515" s="1"/>
      <c r="WV515" s="1"/>
      <c r="WW515" s="1"/>
      <c r="WX515" s="1"/>
      <c r="WY515" s="1"/>
      <c r="WZ515" s="1"/>
      <c r="XA515" s="1"/>
      <c r="XB515" s="1"/>
      <c r="XC515" s="1"/>
      <c r="XD515" s="1"/>
      <c r="XE515" s="1"/>
      <c r="XF515" s="1"/>
      <c r="XG515" s="1"/>
      <c r="XH515" s="1"/>
      <c r="XI515" s="1"/>
      <c r="XJ515" s="1"/>
      <c r="XK515" s="1"/>
      <c r="XL515" s="1"/>
      <c r="XM515" s="1"/>
      <c r="XN515" s="1"/>
      <c r="XO515" s="1"/>
      <c r="XP515" s="1"/>
      <c r="XQ515" s="1"/>
      <c r="XR515" s="1"/>
      <c r="XS515" s="1"/>
      <c r="XT515" s="1"/>
      <c r="XU515" s="1"/>
      <c r="XV515" s="1"/>
      <c r="XW515" s="1"/>
      <c r="XX515" s="1"/>
      <c r="XY515" s="1"/>
      <c r="XZ515" s="1"/>
      <c r="YA515" s="1"/>
      <c r="YB515" s="1"/>
      <c r="YC515" s="1"/>
      <c r="YD515" s="1"/>
      <c r="YE515" s="1"/>
      <c r="YF515" s="1"/>
      <c r="YG515" s="1"/>
      <c r="YH515" s="1"/>
      <c r="YI515" s="1"/>
      <c r="YJ515" s="1"/>
      <c r="YK515" s="1"/>
      <c r="YL515" s="1"/>
      <c r="YM515" s="1"/>
      <c r="YN515" s="1"/>
      <c r="YO515" s="1"/>
      <c r="YP515" s="1"/>
      <c r="YQ515" s="1"/>
      <c r="YR515" s="1"/>
      <c r="YS515" s="1"/>
      <c r="YT515" s="1"/>
      <c r="YU515" s="1"/>
      <c r="YV515" s="1"/>
      <c r="YW515" s="1"/>
      <c r="YX515" s="1"/>
      <c r="YY515" s="1"/>
      <c r="YZ515" s="1"/>
      <c r="ZA515" s="1"/>
      <c r="ZB515" s="1"/>
      <c r="ZC515" s="1"/>
      <c r="ZD515" s="1"/>
      <c r="ZE515" s="1"/>
      <c r="ZF515" s="1"/>
      <c r="ZG515" s="1"/>
      <c r="ZH515" s="1"/>
      <c r="ZI515" s="1"/>
      <c r="ZJ515" s="1"/>
      <c r="ZK515" s="1"/>
      <c r="ZL515" s="1"/>
      <c r="ZM515" s="1"/>
      <c r="ZN515" s="1"/>
      <c r="ZO515" s="1"/>
      <c r="ZP515" s="1"/>
      <c r="ZQ515" s="1"/>
      <c r="ZR515" s="1"/>
      <c r="ZS515" s="1"/>
      <c r="ZT515" s="1"/>
      <c r="ZU515" s="1"/>
      <c r="ZV515" s="1"/>
      <c r="ZW515" s="1"/>
      <c r="ZX515" s="1"/>
      <c r="ZY515" s="1"/>
      <c r="ZZ515" s="1"/>
      <c r="AAA515" s="1"/>
      <c r="AAB515" s="1"/>
      <c r="AAC515" s="1"/>
      <c r="AAD515" s="1"/>
      <c r="AAE515" s="1"/>
      <c r="AAF515" s="1"/>
      <c r="AAG515" s="1"/>
      <c r="AAH515" s="1"/>
      <c r="AAI515" s="1"/>
      <c r="AAJ515" s="1"/>
      <c r="AAK515" s="1"/>
      <c r="AAL515" s="1"/>
      <c r="AAM515" s="1"/>
      <c r="AAN515" s="1"/>
      <c r="AAO515" s="1"/>
      <c r="AAP515" s="1"/>
      <c r="AAQ515" s="1"/>
      <c r="AAR515" s="1"/>
      <c r="AAS515" s="1"/>
      <c r="AAT515" s="1"/>
      <c r="AAU515" s="1"/>
      <c r="AAV515" s="1"/>
      <c r="AAW515" s="1"/>
      <c r="AAX515" s="1"/>
      <c r="AAY515" s="1"/>
      <c r="AAZ515" s="1"/>
      <c r="ABA515" s="1"/>
      <c r="ABB515" s="1"/>
      <c r="ABC515" s="1"/>
      <c r="ABD515" s="1"/>
      <c r="ABE515" s="1"/>
      <c r="ABF515" s="1"/>
      <c r="ABG515" s="1"/>
      <c r="ABH515" s="1"/>
      <c r="ABI515" s="1"/>
      <c r="ABJ515" s="1"/>
      <c r="ABK515" s="1"/>
      <c r="ABL515" s="1"/>
      <c r="ABM515" s="1"/>
      <c r="ABN515" s="1"/>
      <c r="ABO515" s="1"/>
      <c r="ABP515" s="1"/>
      <c r="ABQ515" s="1"/>
      <c r="ABR515" s="1"/>
      <c r="ABS515" s="1"/>
      <c r="ABT515" s="1"/>
      <c r="ABU515" s="1"/>
      <c r="ABV515" s="1"/>
      <c r="ABW515" s="1"/>
      <c r="ABX515" s="1"/>
      <c r="ABY515" s="1"/>
      <c r="ABZ515" s="1"/>
      <c r="ACA515" s="1"/>
      <c r="ACB515" s="1"/>
      <c r="ACC515" s="1"/>
      <c r="ACD515" s="1"/>
      <c r="ACE515" s="1"/>
      <c r="ACF515" s="1"/>
      <c r="ACG515" s="1"/>
      <c r="ACH515" s="1"/>
      <c r="ACI515" s="1"/>
      <c r="ACJ515" s="1"/>
      <c r="ACK515" s="1"/>
      <c r="ACL515" s="1"/>
      <c r="ACM515" s="1"/>
      <c r="ACN515" s="1"/>
      <c r="ACO515" s="1"/>
      <c r="ACP515" s="1"/>
      <c r="ACQ515" s="1"/>
      <c r="ACR515" s="1"/>
      <c r="ACS515" s="1"/>
      <c r="ACT515" s="1"/>
      <c r="ACU515" s="1"/>
      <c r="ACV515" s="1"/>
      <c r="ACW515" s="1"/>
      <c r="ACX515" s="1"/>
      <c r="ACY515" s="1"/>
      <c r="ACZ515" s="1"/>
      <c r="ADA515" s="1"/>
      <c r="ADB515" s="1"/>
      <c r="ADC515" s="1"/>
      <c r="ADD515" s="1"/>
      <c r="ADE515" s="1"/>
      <c r="ADF515" s="1"/>
      <c r="ADG515" s="1"/>
      <c r="ADH515" s="1"/>
      <c r="ADI515" s="1"/>
      <c r="ADJ515" s="1"/>
      <c r="ADK515" s="1"/>
      <c r="ADL515" s="1"/>
      <c r="ADM515" s="1"/>
      <c r="ADN515" s="1"/>
      <c r="ADO515" s="1"/>
      <c r="ADP515" s="1"/>
      <c r="ADQ515" s="1"/>
      <c r="ADR515" s="1"/>
      <c r="ADS515" s="1"/>
      <c r="ADT515" s="1"/>
      <c r="ADU515" s="1"/>
      <c r="ADV515" s="1"/>
    </row>
    <row r="516" spans="1:802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U516" s="1"/>
      <c r="OV516" s="1"/>
      <c r="OW516" s="1"/>
      <c r="OX516" s="1"/>
      <c r="OY516" s="1"/>
      <c r="OZ516" s="1"/>
      <c r="PA516" s="1"/>
      <c r="PB516" s="1"/>
      <c r="PC516" s="1"/>
      <c r="PD516" s="1"/>
      <c r="PE516" s="1"/>
      <c r="PF516" s="1"/>
      <c r="PG516" s="1"/>
      <c r="PH516" s="1"/>
      <c r="PI516" s="1"/>
      <c r="PJ516" s="1"/>
      <c r="PK516" s="1"/>
      <c r="PL516" s="1"/>
      <c r="PM516" s="1"/>
      <c r="PN516" s="1"/>
      <c r="PO516" s="1"/>
      <c r="PP516" s="1"/>
      <c r="PQ516" s="1"/>
      <c r="PR516" s="1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1"/>
      <c r="QD516" s="1"/>
      <c r="QE516" s="1"/>
      <c r="QF516" s="1"/>
      <c r="QG516" s="1"/>
      <c r="QH516" s="1"/>
      <c r="QI516" s="1"/>
      <c r="QJ516" s="1"/>
      <c r="QK516" s="1"/>
      <c r="QL516" s="1"/>
      <c r="QM516" s="1"/>
      <c r="QN516" s="1"/>
      <c r="QO516" s="1"/>
      <c r="QP516" s="1"/>
      <c r="QQ516" s="1"/>
      <c r="QR516" s="1"/>
      <c r="QS516" s="1"/>
      <c r="QT516" s="1"/>
      <c r="QU516" s="1"/>
      <c r="QV516" s="1"/>
      <c r="QW516" s="1"/>
      <c r="QX516" s="1"/>
      <c r="QY516" s="1"/>
      <c r="QZ516" s="1"/>
      <c r="RA516" s="1"/>
      <c r="RB516" s="1"/>
      <c r="RC516" s="1"/>
      <c r="RD516" s="1"/>
      <c r="RE516" s="1"/>
      <c r="RF516" s="1"/>
      <c r="RG516" s="1"/>
      <c r="RH516" s="1"/>
      <c r="RI516" s="1"/>
      <c r="RJ516" s="1"/>
      <c r="RK516" s="1"/>
      <c r="RL516" s="1"/>
      <c r="RM516" s="1"/>
      <c r="RN516" s="1"/>
      <c r="RO516" s="1"/>
      <c r="RP516" s="1"/>
      <c r="RQ516" s="1"/>
      <c r="RR516" s="1"/>
      <c r="RS516" s="1"/>
      <c r="RT516" s="1"/>
      <c r="RU516" s="1"/>
      <c r="RV516" s="1"/>
      <c r="RW516" s="1"/>
      <c r="RX516" s="1"/>
      <c r="RY516" s="1"/>
      <c r="RZ516" s="1"/>
      <c r="SA516" s="1"/>
      <c r="SB516" s="1"/>
      <c r="SC516" s="1"/>
      <c r="SD516" s="1"/>
      <c r="SE516" s="1"/>
      <c r="SF516" s="1"/>
      <c r="SG516" s="1"/>
      <c r="SH516" s="1"/>
      <c r="SI516" s="1"/>
      <c r="SJ516" s="1"/>
      <c r="SK516" s="1"/>
      <c r="SL516" s="1"/>
      <c r="SM516" s="1"/>
      <c r="SN516" s="1"/>
      <c r="SO516" s="1"/>
      <c r="SP516" s="1"/>
      <c r="SQ516" s="1"/>
      <c r="SR516" s="1"/>
      <c r="SS516" s="1"/>
      <c r="ST516" s="1"/>
      <c r="SU516" s="1"/>
      <c r="SV516" s="1"/>
      <c r="SW516" s="1"/>
      <c r="SX516" s="1"/>
      <c r="SY516" s="1"/>
      <c r="SZ516" s="1"/>
      <c r="TA516" s="1"/>
      <c r="TB516" s="1"/>
      <c r="TC516" s="1"/>
      <c r="TD516" s="1"/>
      <c r="TE516" s="1"/>
      <c r="TF516" s="1"/>
      <c r="TG516" s="1"/>
      <c r="TH516" s="1"/>
      <c r="TI516" s="1"/>
      <c r="TJ516" s="1"/>
      <c r="TK516" s="1"/>
      <c r="TL516" s="1"/>
      <c r="TM516" s="1"/>
      <c r="TN516" s="1"/>
      <c r="TO516" s="1"/>
      <c r="TP516" s="1"/>
      <c r="TQ516" s="1"/>
      <c r="TR516" s="1"/>
      <c r="TS516" s="1"/>
      <c r="TT516" s="1"/>
      <c r="TU516" s="1"/>
      <c r="TV516" s="1"/>
      <c r="TW516" s="1"/>
      <c r="TX516" s="1"/>
      <c r="TY516" s="1"/>
      <c r="TZ516" s="1"/>
      <c r="UA516" s="1"/>
      <c r="UB516" s="1"/>
      <c r="UC516" s="1"/>
      <c r="UD516" s="1"/>
      <c r="UE516" s="1"/>
      <c r="UF516" s="1"/>
      <c r="UG516" s="1"/>
      <c r="UH516" s="1"/>
      <c r="UI516" s="1"/>
      <c r="UJ516" s="1"/>
      <c r="UK516" s="1"/>
      <c r="UL516" s="1"/>
      <c r="UM516" s="1"/>
      <c r="UN516" s="1"/>
      <c r="UO516" s="1"/>
      <c r="UP516" s="1"/>
      <c r="UQ516" s="1"/>
      <c r="UR516" s="1"/>
      <c r="US516" s="1"/>
      <c r="UT516" s="1"/>
      <c r="UU516" s="1"/>
      <c r="UV516" s="1"/>
      <c r="UW516" s="1"/>
      <c r="UX516" s="1"/>
      <c r="UY516" s="1"/>
      <c r="UZ516" s="1"/>
      <c r="VA516" s="1"/>
      <c r="VB516" s="1"/>
      <c r="VC516" s="1"/>
      <c r="VD516" s="1"/>
      <c r="VE516" s="1"/>
      <c r="VF516" s="1"/>
      <c r="VG516" s="1"/>
      <c r="VH516" s="1"/>
      <c r="VI516" s="1"/>
      <c r="VJ516" s="1"/>
      <c r="VK516" s="1"/>
      <c r="VL516" s="1"/>
      <c r="VM516" s="1"/>
      <c r="VN516" s="1"/>
      <c r="VO516" s="1"/>
      <c r="VP516" s="1"/>
      <c r="VQ516" s="1"/>
      <c r="VR516" s="1"/>
      <c r="VS516" s="1"/>
      <c r="VT516" s="1"/>
      <c r="VU516" s="1"/>
      <c r="VV516" s="1"/>
      <c r="VW516" s="1"/>
      <c r="VX516" s="1"/>
      <c r="VY516" s="1"/>
      <c r="VZ516" s="1"/>
      <c r="WA516" s="1"/>
      <c r="WB516" s="1"/>
      <c r="WC516" s="1"/>
      <c r="WD516" s="1"/>
      <c r="WE516" s="1"/>
      <c r="WF516" s="1"/>
      <c r="WG516" s="1"/>
      <c r="WH516" s="1"/>
      <c r="WI516" s="1"/>
      <c r="WJ516" s="1"/>
      <c r="WK516" s="1"/>
      <c r="WL516" s="1"/>
      <c r="WM516" s="1"/>
      <c r="WN516" s="1"/>
      <c r="WO516" s="1"/>
      <c r="WP516" s="1"/>
      <c r="WQ516" s="1"/>
      <c r="WR516" s="1"/>
      <c r="WS516" s="1"/>
      <c r="WT516" s="1"/>
      <c r="WU516" s="1"/>
      <c r="WV516" s="1"/>
      <c r="WW516" s="1"/>
      <c r="WX516" s="1"/>
      <c r="WY516" s="1"/>
      <c r="WZ516" s="1"/>
      <c r="XA516" s="1"/>
      <c r="XB516" s="1"/>
      <c r="XC516" s="1"/>
      <c r="XD516" s="1"/>
      <c r="XE516" s="1"/>
      <c r="XF516" s="1"/>
      <c r="XG516" s="1"/>
      <c r="XH516" s="1"/>
      <c r="XI516" s="1"/>
      <c r="XJ516" s="1"/>
      <c r="XK516" s="1"/>
      <c r="XL516" s="1"/>
      <c r="XM516" s="1"/>
      <c r="XN516" s="1"/>
      <c r="XO516" s="1"/>
      <c r="XP516" s="1"/>
      <c r="XQ516" s="1"/>
      <c r="XR516" s="1"/>
      <c r="XS516" s="1"/>
      <c r="XT516" s="1"/>
      <c r="XU516" s="1"/>
      <c r="XV516" s="1"/>
      <c r="XW516" s="1"/>
      <c r="XX516" s="1"/>
      <c r="XY516" s="1"/>
      <c r="XZ516" s="1"/>
      <c r="YA516" s="1"/>
      <c r="YB516" s="1"/>
      <c r="YC516" s="1"/>
      <c r="YD516" s="1"/>
      <c r="YE516" s="1"/>
      <c r="YF516" s="1"/>
      <c r="YG516" s="1"/>
      <c r="YH516" s="1"/>
      <c r="YI516" s="1"/>
      <c r="YJ516" s="1"/>
      <c r="YK516" s="1"/>
      <c r="YL516" s="1"/>
      <c r="YM516" s="1"/>
      <c r="YN516" s="1"/>
      <c r="YO516" s="1"/>
      <c r="YP516" s="1"/>
      <c r="YQ516" s="1"/>
      <c r="YR516" s="1"/>
      <c r="YS516" s="1"/>
      <c r="YT516" s="1"/>
      <c r="YU516" s="1"/>
      <c r="YV516" s="1"/>
      <c r="YW516" s="1"/>
      <c r="YX516" s="1"/>
      <c r="YY516" s="1"/>
      <c r="YZ516" s="1"/>
      <c r="ZA516" s="1"/>
      <c r="ZB516" s="1"/>
      <c r="ZC516" s="1"/>
      <c r="ZD516" s="1"/>
      <c r="ZE516" s="1"/>
      <c r="ZF516" s="1"/>
      <c r="ZG516" s="1"/>
      <c r="ZH516" s="1"/>
      <c r="ZI516" s="1"/>
      <c r="ZJ516" s="1"/>
      <c r="ZK516" s="1"/>
      <c r="ZL516" s="1"/>
      <c r="ZM516" s="1"/>
      <c r="ZN516" s="1"/>
      <c r="ZO516" s="1"/>
      <c r="ZP516" s="1"/>
      <c r="ZQ516" s="1"/>
      <c r="ZR516" s="1"/>
      <c r="ZS516" s="1"/>
      <c r="ZT516" s="1"/>
      <c r="ZU516" s="1"/>
      <c r="ZV516" s="1"/>
      <c r="ZW516" s="1"/>
      <c r="ZX516" s="1"/>
      <c r="ZY516" s="1"/>
      <c r="ZZ516" s="1"/>
      <c r="AAA516" s="1"/>
      <c r="AAB516" s="1"/>
      <c r="AAC516" s="1"/>
      <c r="AAD516" s="1"/>
      <c r="AAE516" s="1"/>
      <c r="AAF516" s="1"/>
      <c r="AAG516" s="1"/>
      <c r="AAH516" s="1"/>
      <c r="AAI516" s="1"/>
      <c r="AAJ516" s="1"/>
      <c r="AAK516" s="1"/>
      <c r="AAL516" s="1"/>
      <c r="AAM516" s="1"/>
      <c r="AAN516" s="1"/>
      <c r="AAO516" s="1"/>
      <c r="AAP516" s="1"/>
      <c r="AAQ516" s="1"/>
      <c r="AAR516" s="1"/>
      <c r="AAS516" s="1"/>
      <c r="AAT516" s="1"/>
      <c r="AAU516" s="1"/>
      <c r="AAV516" s="1"/>
      <c r="AAW516" s="1"/>
      <c r="AAX516" s="1"/>
      <c r="AAY516" s="1"/>
      <c r="AAZ516" s="1"/>
      <c r="ABA516" s="1"/>
      <c r="ABB516" s="1"/>
      <c r="ABC516" s="1"/>
      <c r="ABD516" s="1"/>
      <c r="ABE516" s="1"/>
      <c r="ABF516" s="1"/>
      <c r="ABG516" s="1"/>
      <c r="ABH516" s="1"/>
      <c r="ABI516" s="1"/>
      <c r="ABJ516" s="1"/>
      <c r="ABK516" s="1"/>
      <c r="ABL516" s="1"/>
      <c r="ABM516" s="1"/>
      <c r="ABN516" s="1"/>
      <c r="ABO516" s="1"/>
      <c r="ABP516" s="1"/>
      <c r="ABQ516" s="1"/>
      <c r="ABR516" s="1"/>
      <c r="ABS516" s="1"/>
      <c r="ABT516" s="1"/>
      <c r="ABU516" s="1"/>
      <c r="ABV516" s="1"/>
      <c r="ABW516" s="1"/>
      <c r="ABX516" s="1"/>
      <c r="ABY516" s="1"/>
      <c r="ABZ516" s="1"/>
      <c r="ACA516" s="1"/>
      <c r="ACB516" s="1"/>
      <c r="ACC516" s="1"/>
      <c r="ACD516" s="1"/>
      <c r="ACE516" s="1"/>
      <c r="ACF516" s="1"/>
      <c r="ACG516" s="1"/>
      <c r="ACH516" s="1"/>
      <c r="ACI516" s="1"/>
      <c r="ACJ516" s="1"/>
      <c r="ACK516" s="1"/>
      <c r="ACL516" s="1"/>
      <c r="ACM516" s="1"/>
      <c r="ACN516" s="1"/>
      <c r="ACO516" s="1"/>
      <c r="ACP516" s="1"/>
      <c r="ACQ516" s="1"/>
      <c r="ACR516" s="1"/>
      <c r="ACS516" s="1"/>
      <c r="ACT516" s="1"/>
      <c r="ACU516" s="1"/>
      <c r="ACV516" s="1"/>
      <c r="ACW516" s="1"/>
      <c r="ACX516" s="1"/>
      <c r="ACY516" s="1"/>
      <c r="ACZ516" s="1"/>
      <c r="ADA516" s="1"/>
      <c r="ADB516" s="1"/>
      <c r="ADC516" s="1"/>
      <c r="ADD516" s="1"/>
      <c r="ADE516" s="1"/>
      <c r="ADF516" s="1"/>
      <c r="ADG516" s="1"/>
      <c r="ADH516" s="1"/>
      <c r="ADI516" s="1"/>
      <c r="ADJ516" s="1"/>
      <c r="ADK516" s="1"/>
      <c r="ADL516" s="1"/>
      <c r="ADM516" s="1"/>
      <c r="ADN516" s="1"/>
      <c r="ADO516" s="1"/>
      <c r="ADP516" s="1"/>
      <c r="ADQ516" s="1"/>
      <c r="ADR516" s="1"/>
      <c r="ADS516" s="1"/>
      <c r="ADT516" s="1"/>
      <c r="ADU516" s="1"/>
      <c r="ADV516" s="1"/>
    </row>
    <row r="517" spans="1:802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I517" s="1"/>
      <c r="PJ517" s="1"/>
      <c r="PK517" s="1"/>
      <c r="PL517" s="1"/>
      <c r="PM517" s="1"/>
      <c r="PN517" s="1"/>
      <c r="PO517" s="1"/>
      <c r="PP517" s="1"/>
      <c r="PQ517" s="1"/>
      <c r="PR517" s="1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1"/>
      <c r="QD517" s="1"/>
      <c r="QE517" s="1"/>
      <c r="QF517" s="1"/>
      <c r="QG517" s="1"/>
      <c r="QH517" s="1"/>
      <c r="QI517" s="1"/>
      <c r="QJ517" s="1"/>
      <c r="QK517" s="1"/>
      <c r="QL517" s="1"/>
      <c r="QM517" s="1"/>
      <c r="QN517" s="1"/>
      <c r="QO517" s="1"/>
      <c r="QP517" s="1"/>
      <c r="QQ517" s="1"/>
      <c r="QR517" s="1"/>
      <c r="QS517" s="1"/>
      <c r="QT517" s="1"/>
      <c r="QU517" s="1"/>
      <c r="QV517" s="1"/>
      <c r="QW517" s="1"/>
      <c r="QX517" s="1"/>
      <c r="QY517" s="1"/>
      <c r="QZ517" s="1"/>
      <c r="RA517" s="1"/>
      <c r="RB517" s="1"/>
      <c r="RC517" s="1"/>
      <c r="RD517" s="1"/>
      <c r="RE517" s="1"/>
      <c r="RF517" s="1"/>
      <c r="RG517" s="1"/>
      <c r="RH517" s="1"/>
      <c r="RI517" s="1"/>
      <c r="RJ517" s="1"/>
      <c r="RK517" s="1"/>
      <c r="RL517" s="1"/>
      <c r="RM517" s="1"/>
      <c r="RN517" s="1"/>
      <c r="RO517" s="1"/>
      <c r="RP517" s="1"/>
      <c r="RQ517" s="1"/>
      <c r="RR517" s="1"/>
      <c r="RS517" s="1"/>
      <c r="RT517" s="1"/>
      <c r="RU517" s="1"/>
      <c r="RV517" s="1"/>
      <c r="RW517" s="1"/>
      <c r="RX517" s="1"/>
      <c r="RY517" s="1"/>
      <c r="RZ517" s="1"/>
      <c r="SA517" s="1"/>
      <c r="SB517" s="1"/>
      <c r="SC517" s="1"/>
      <c r="SD517" s="1"/>
      <c r="SE517" s="1"/>
      <c r="SF517" s="1"/>
      <c r="SG517" s="1"/>
      <c r="SH517" s="1"/>
      <c r="SI517" s="1"/>
      <c r="SJ517" s="1"/>
      <c r="SK517" s="1"/>
      <c r="SL517" s="1"/>
      <c r="SM517" s="1"/>
      <c r="SN517" s="1"/>
      <c r="SO517" s="1"/>
      <c r="SP517" s="1"/>
      <c r="SQ517" s="1"/>
      <c r="SR517" s="1"/>
      <c r="SS517" s="1"/>
      <c r="ST517" s="1"/>
      <c r="SU517" s="1"/>
      <c r="SV517" s="1"/>
      <c r="SW517" s="1"/>
      <c r="SX517" s="1"/>
      <c r="SY517" s="1"/>
      <c r="SZ517" s="1"/>
      <c r="TA517" s="1"/>
      <c r="TB517" s="1"/>
      <c r="TC517" s="1"/>
      <c r="TD517" s="1"/>
      <c r="TE517" s="1"/>
      <c r="TF517" s="1"/>
      <c r="TG517" s="1"/>
      <c r="TH517" s="1"/>
      <c r="TI517" s="1"/>
      <c r="TJ517" s="1"/>
      <c r="TK517" s="1"/>
      <c r="TL517" s="1"/>
      <c r="TM517" s="1"/>
      <c r="TN517" s="1"/>
      <c r="TO517" s="1"/>
      <c r="TP517" s="1"/>
      <c r="TQ517" s="1"/>
      <c r="TR517" s="1"/>
      <c r="TS517" s="1"/>
      <c r="TT517" s="1"/>
      <c r="TU517" s="1"/>
      <c r="TV517" s="1"/>
      <c r="TW517" s="1"/>
      <c r="TX517" s="1"/>
      <c r="TY517" s="1"/>
      <c r="TZ517" s="1"/>
      <c r="UA517" s="1"/>
      <c r="UB517" s="1"/>
      <c r="UC517" s="1"/>
      <c r="UD517" s="1"/>
      <c r="UE517" s="1"/>
      <c r="UF517" s="1"/>
      <c r="UG517" s="1"/>
      <c r="UH517" s="1"/>
      <c r="UI517" s="1"/>
      <c r="UJ517" s="1"/>
      <c r="UK517" s="1"/>
      <c r="UL517" s="1"/>
      <c r="UM517" s="1"/>
      <c r="UN517" s="1"/>
      <c r="UO517" s="1"/>
      <c r="UP517" s="1"/>
      <c r="UQ517" s="1"/>
      <c r="UR517" s="1"/>
      <c r="US517" s="1"/>
      <c r="UT517" s="1"/>
      <c r="UU517" s="1"/>
      <c r="UV517" s="1"/>
      <c r="UW517" s="1"/>
      <c r="UX517" s="1"/>
      <c r="UY517" s="1"/>
      <c r="UZ517" s="1"/>
      <c r="VA517" s="1"/>
      <c r="VB517" s="1"/>
      <c r="VC517" s="1"/>
      <c r="VD517" s="1"/>
      <c r="VE517" s="1"/>
      <c r="VF517" s="1"/>
      <c r="VG517" s="1"/>
      <c r="VH517" s="1"/>
      <c r="VI517" s="1"/>
      <c r="VJ517" s="1"/>
      <c r="VK517" s="1"/>
      <c r="VL517" s="1"/>
      <c r="VM517" s="1"/>
      <c r="VN517" s="1"/>
      <c r="VO517" s="1"/>
      <c r="VP517" s="1"/>
      <c r="VQ517" s="1"/>
      <c r="VR517" s="1"/>
      <c r="VS517" s="1"/>
      <c r="VT517" s="1"/>
      <c r="VU517" s="1"/>
      <c r="VV517" s="1"/>
      <c r="VW517" s="1"/>
      <c r="VX517" s="1"/>
      <c r="VY517" s="1"/>
      <c r="VZ517" s="1"/>
      <c r="WA517" s="1"/>
      <c r="WB517" s="1"/>
      <c r="WC517" s="1"/>
      <c r="WD517" s="1"/>
      <c r="WE517" s="1"/>
      <c r="WF517" s="1"/>
      <c r="WG517" s="1"/>
      <c r="WH517" s="1"/>
      <c r="WI517" s="1"/>
      <c r="WJ517" s="1"/>
      <c r="WK517" s="1"/>
      <c r="WL517" s="1"/>
      <c r="WM517" s="1"/>
      <c r="WN517" s="1"/>
      <c r="WO517" s="1"/>
      <c r="WP517" s="1"/>
      <c r="WQ517" s="1"/>
      <c r="WR517" s="1"/>
      <c r="WS517" s="1"/>
      <c r="WT517" s="1"/>
      <c r="WU517" s="1"/>
      <c r="WV517" s="1"/>
      <c r="WW517" s="1"/>
      <c r="WX517" s="1"/>
      <c r="WY517" s="1"/>
      <c r="WZ517" s="1"/>
      <c r="XA517" s="1"/>
      <c r="XB517" s="1"/>
      <c r="XC517" s="1"/>
      <c r="XD517" s="1"/>
      <c r="XE517" s="1"/>
      <c r="XF517" s="1"/>
      <c r="XG517" s="1"/>
      <c r="XH517" s="1"/>
      <c r="XI517" s="1"/>
      <c r="XJ517" s="1"/>
      <c r="XK517" s="1"/>
      <c r="XL517" s="1"/>
      <c r="XM517" s="1"/>
      <c r="XN517" s="1"/>
      <c r="XO517" s="1"/>
      <c r="XP517" s="1"/>
      <c r="XQ517" s="1"/>
      <c r="XR517" s="1"/>
      <c r="XS517" s="1"/>
      <c r="XT517" s="1"/>
      <c r="XU517" s="1"/>
      <c r="XV517" s="1"/>
      <c r="XW517" s="1"/>
      <c r="XX517" s="1"/>
      <c r="XY517" s="1"/>
      <c r="XZ517" s="1"/>
      <c r="YA517" s="1"/>
      <c r="YB517" s="1"/>
      <c r="YC517" s="1"/>
      <c r="YD517" s="1"/>
      <c r="YE517" s="1"/>
      <c r="YF517" s="1"/>
      <c r="YG517" s="1"/>
      <c r="YH517" s="1"/>
      <c r="YI517" s="1"/>
      <c r="YJ517" s="1"/>
      <c r="YK517" s="1"/>
      <c r="YL517" s="1"/>
      <c r="YM517" s="1"/>
      <c r="YN517" s="1"/>
      <c r="YO517" s="1"/>
      <c r="YP517" s="1"/>
      <c r="YQ517" s="1"/>
      <c r="YR517" s="1"/>
      <c r="YS517" s="1"/>
      <c r="YT517" s="1"/>
      <c r="YU517" s="1"/>
      <c r="YV517" s="1"/>
      <c r="YW517" s="1"/>
      <c r="YX517" s="1"/>
      <c r="YY517" s="1"/>
      <c r="YZ517" s="1"/>
      <c r="ZA517" s="1"/>
      <c r="ZB517" s="1"/>
      <c r="ZC517" s="1"/>
      <c r="ZD517" s="1"/>
      <c r="ZE517" s="1"/>
      <c r="ZF517" s="1"/>
      <c r="ZG517" s="1"/>
      <c r="ZH517" s="1"/>
      <c r="ZI517" s="1"/>
      <c r="ZJ517" s="1"/>
      <c r="ZK517" s="1"/>
      <c r="ZL517" s="1"/>
      <c r="ZM517" s="1"/>
      <c r="ZN517" s="1"/>
      <c r="ZO517" s="1"/>
      <c r="ZP517" s="1"/>
      <c r="ZQ517" s="1"/>
      <c r="ZR517" s="1"/>
      <c r="ZS517" s="1"/>
      <c r="ZT517" s="1"/>
      <c r="ZU517" s="1"/>
      <c r="ZV517" s="1"/>
      <c r="ZW517" s="1"/>
      <c r="ZX517" s="1"/>
      <c r="ZY517" s="1"/>
      <c r="ZZ517" s="1"/>
      <c r="AAA517" s="1"/>
      <c r="AAB517" s="1"/>
      <c r="AAC517" s="1"/>
      <c r="AAD517" s="1"/>
      <c r="AAE517" s="1"/>
      <c r="AAF517" s="1"/>
      <c r="AAG517" s="1"/>
      <c r="AAH517" s="1"/>
      <c r="AAI517" s="1"/>
      <c r="AAJ517" s="1"/>
      <c r="AAK517" s="1"/>
      <c r="AAL517" s="1"/>
      <c r="AAM517" s="1"/>
      <c r="AAN517" s="1"/>
      <c r="AAO517" s="1"/>
      <c r="AAP517" s="1"/>
      <c r="AAQ517" s="1"/>
      <c r="AAR517" s="1"/>
      <c r="AAS517" s="1"/>
      <c r="AAT517" s="1"/>
      <c r="AAU517" s="1"/>
      <c r="AAV517" s="1"/>
      <c r="AAW517" s="1"/>
      <c r="AAX517" s="1"/>
      <c r="AAY517" s="1"/>
      <c r="AAZ517" s="1"/>
      <c r="ABA517" s="1"/>
      <c r="ABB517" s="1"/>
      <c r="ABC517" s="1"/>
      <c r="ABD517" s="1"/>
      <c r="ABE517" s="1"/>
      <c r="ABF517" s="1"/>
      <c r="ABG517" s="1"/>
      <c r="ABH517" s="1"/>
      <c r="ABI517" s="1"/>
      <c r="ABJ517" s="1"/>
      <c r="ABK517" s="1"/>
      <c r="ABL517" s="1"/>
      <c r="ABM517" s="1"/>
      <c r="ABN517" s="1"/>
      <c r="ABO517" s="1"/>
      <c r="ABP517" s="1"/>
      <c r="ABQ517" s="1"/>
      <c r="ABR517" s="1"/>
      <c r="ABS517" s="1"/>
      <c r="ABT517" s="1"/>
      <c r="ABU517" s="1"/>
      <c r="ABV517" s="1"/>
      <c r="ABW517" s="1"/>
      <c r="ABX517" s="1"/>
      <c r="ABY517" s="1"/>
      <c r="ABZ517" s="1"/>
      <c r="ACA517" s="1"/>
      <c r="ACB517" s="1"/>
      <c r="ACC517" s="1"/>
      <c r="ACD517" s="1"/>
      <c r="ACE517" s="1"/>
      <c r="ACF517" s="1"/>
      <c r="ACG517" s="1"/>
      <c r="ACH517" s="1"/>
      <c r="ACI517" s="1"/>
      <c r="ACJ517" s="1"/>
      <c r="ACK517" s="1"/>
      <c r="ACL517" s="1"/>
      <c r="ACM517" s="1"/>
      <c r="ACN517" s="1"/>
      <c r="ACO517" s="1"/>
      <c r="ACP517" s="1"/>
      <c r="ACQ517" s="1"/>
      <c r="ACR517" s="1"/>
      <c r="ACS517" s="1"/>
      <c r="ACT517" s="1"/>
      <c r="ACU517" s="1"/>
      <c r="ACV517" s="1"/>
      <c r="ACW517" s="1"/>
      <c r="ACX517" s="1"/>
      <c r="ACY517" s="1"/>
      <c r="ACZ517" s="1"/>
      <c r="ADA517" s="1"/>
      <c r="ADB517" s="1"/>
      <c r="ADC517" s="1"/>
      <c r="ADD517" s="1"/>
      <c r="ADE517" s="1"/>
      <c r="ADF517" s="1"/>
      <c r="ADG517" s="1"/>
      <c r="ADH517" s="1"/>
      <c r="ADI517" s="1"/>
      <c r="ADJ517" s="1"/>
      <c r="ADK517" s="1"/>
      <c r="ADL517" s="1"/>
      <c r="ADM517" s="1"/>
      <c r="ADN517" s="1"/>
      <c r="ADO517" s="1"/>
      <c r="ADP517" s="1"/>
      <c r="ADQ517" s="1"/>
      <c r="ADR517" s="1"/>
      <c r="ADS517" s="1"/>
      <c r="ADT517" s="1"/>
      <c r="ADU517" s="1"/>
      <c r="ADV517" s="1"/>
    </row>
    <row r="518" spans="1:802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  <c r="OY518" s="1"/>
      <c r="OZ518" s="1"/>
      <c r="PA518" s="1"/>
      <c r="PB518" s="1"/>
      <c r="PC518" s="1"/>
      <c r="PD518" s="1"/>
      <c r="PE518" s="1"/>
      <c r="PF518" s="1"/>
      <c r="PG518" s="1"/>
      <c r="PH518" s="1"/>
      <c r="PI518" s="1"/>
      <c r="PJ518" s="1"/>
      <c r="PK518" s="1"/>
      <c r="PL518" s="1"/>
      <c r="PM518" s="1"/>
      <c r="PN518" s="1"/>
      <c r="PO518" s="1"/>
      <c r="PP518" s="1"/>
      <c r="PQ518" s="1"/>
      <c r="PR518" s="1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1"/>
      <c r="QD518" s="1"/>
      <c r="QE518" s="1"/>
      <c r="QF518" s="1"/>
      <c r="QG518" s="1"/>
      <c r="QH518" s="1"/>
      <c r="QI518" s="1"/>
      <c r="QJ518" s="1"/>
      <c r="QK518" s="1"/>
      <c r="QL518" s="1"/>
      <c r="QM518" s="1"/>
      <c r="QN518" s="1"/>
      <c r="QO518" s="1"/>
      <c r="QP518" s="1"/>
      <c r="QQ518" s="1"/>
      <c r="QR518" s="1"/>
      <c r="QS518" s="1"/>
      <c r="QT518" s="1"/>
      <c r="QU518" s="1"/>
      <c r="QV518" s="1"/>
      <c r="QW518" s="1"/>
      <c r="QX518" s="1"/>
      <c r="QY518" s="1"/>
      <c r="QZ518" s="1"/>
      <c r="RA518" s="1"/>
      <c r="RB518" s="1"/>
      <c r="RC518" s="1"/>
      <c r="RD518" s="1"/>
      <c r="RE518" s="1"/>
      <c r="RF518" s="1"/>
      <c r="RG518" s="1"/>
      <c r="RH518" s="1"/>
      <c r="RI518" s="1"/>
      <c r="RJ518" s="1"/>
      <c r="RK518" s="1"/>
      <c r="RL518" s="1"/>
      <c r="RM518" s="1"/>
      <c r="RN518" s="1"/>
      <c r="RO518" s="1"/>
      <c r="RP518" s="1"/>
      <c r="RQ518" s="1"/>
      <c r="RR518" s="1"/>
      <c r="RS518" s="1"/>
      <c r="RT518" s="1"/>
      <c r="RU518" s="1"/>
      <c r="RV518" s="1"/>
      <c r="RW518" s="1"/>
      <c r="RX518" s="1"/>
      <c r="RY518" s="1"/>
      <c r="RZ518" s="1"/>
      <c r="SA518" s="1"/>
      <c r="SB518" s="1"/>
      <c r="SC518" s="1"/>
      <c r="SD518" s="1"/>
      <c r="SE518" s="1"/>
      <c r="SF518" s="1"/>
      <c r="SG518" s="1"/>
      <c r="SH518" s="1"/>
      <c r="SI518" s="1"/>
      <c r="SJ518" s="1"/>
      <c r="SK518" s="1"/>
      <c r="SL518" s="1"/>
      <c r="SM518" s="1"/>
      <c r="SN518" s="1"/>
      <c r="SO518" s="1"/>
      <c r="SP518" s="1"/>
      <c r="SQ518" s="1"/>
      <c r="SR518" s="1"/>
      <c r="SS518" s="1"/>
      <c r="ST518" s="1"/>
      <c r="SU518" s="1"/>
      <c r="SV518" s="1"/>
      <c r="SW518" s="1"/>
      <c r="SX518" s="1"/>
      <c r="SY518" s="1"/>
      <c r="SZ518" s="1"/>
      <c r="TA518" s="1"/>
      <c r="TB518" s="1"/>
      <c r="TC518" s="1"/>
      <c r="TD518" s="1"/>
      <c r="TE518" s="1"/>
      <c r="TF518" s="1"/>
      <c r="TG518" s="1"/>
      <c r="TH518" s="1"/>
      <c r="TI518" s="1"/>
      <c r="TJ518" s="1"/>
      <c r="TK518" s="1"/>
      <c r="TL518" s="1"/>
      <c r="TM518" s="1"/>
      <c r="TN518" s="1"/>
      <c r="TO518" s="1"/>
      <c r="TP518" s="1"/>
      <c r="TQ518" s="1"/>
      <c r="TR518" s="1"/>
      <c r="TS518" s="1"/>
      <c r="TT518" s="1"/>
      <c r="TU518" s="1"/>
      <c r="TV518" s="1"/>
      <c r="TW518" s="1"/>
      <c r="TX518" s="1"/>
      <c r="TY518" s="1"/>
      <c r="TZ518" s="1"/>
      <c r="UA518" s="1"/>
      <c r="UB518" s="1"/>
      <c r="UC518" s="1"/>
      <c r="UD518" s="1"/>
      <c r="UE518" s="1"/>
      <c r="UF518" s="1"/>
      <c r="UG518" s="1"/>
      <c r="UH518" s="1"/>
      <c r="UI518" s="1"/>
      <c r="UJ518" s="1"/>
      <c r="UK518" s="1"/>
      <c r="UL518" s="1"/>
      <c r="UM518" s="1"/>
      <c r="UN518" s="1"/>
      <c r="UO518" s="1"/>
      <c r="UP518" s="1"/>
      <c r="UQ518" s="1"/>
      <c r="UR518" s="1"/>
      <c r="US518" s="1"/>
      <c r="UT518" s="1"/>
      <c r="UU518" s="1"/>
      <c r="UV518" s="1"/>
      <c r="UW518" s="1"/>
      <c r="UX518" s="1"/>
      <c r="UY518" s="1"/>
      <c r="UZ518" s="1"/>
      <c r="VA518" s="1"/>
      <c r="VB518" s="1"/>
      <c r="VC518" s="1"/>
      <c r="VD518" s="1"/>
      <c r="VE518" s="1"/>
      <c r="VF518" s="1"/>
      <c r="VG518" s="1"/>
      <c r="VH518" s="1"/>
      <c r="VI518" s="1"/>
      <c r="VJ518" s="1"/>
      <c r="VK518" s="1"/>
      <c r="VL518" s="1"/>
      <c r="VM518" s="1"/>
      <c r="VN518" s="1"/>
      <c r="VO518" s="1"/>
      <c r="VP518" s="1"/>
      <c r="VQ518" s="1"/>
      <c r="VR518" s="1"/>
      <c r="VS518" s="1"/>
      <c r="VT518" s="1"/>
      <c r="VU518" s="1"/>
      <c r="VV518" s="1"/>
      <c r="VW518" s="1"/>
      <c r="VX518" s="1"/>
      <c r="VY518" s="1"/>
      <c r="VZ518" s="1"/>
      <c r="WA518" s="1"/>
      <c r="WB518" s="1"/>
      <c r="WC518" s="1"/>
      <c r="WD518" s="1"/>
      <c r="WE518" s="1"/>
      <c r="WF518" s="1"/>
      <c r="WG518" s="1"/>
      <c r="WH518" s="1"/>
      <c r="WI518" s="1"/>
      <c r="WJ518" s="1"/>
      <c r="WK518" s="1"/>
      <c r="WL518" s="1"/>
      <c r="WM518" s="1"/>
      <c r="WN518" s="1"/>
      <c r="WO518" s="1"/>
      <c r="WP518" s="1"/>
      <c r="WQ518" s="1"/>
      <c r="WR518" s="1"/>
      <c r="WS518" s="1"/>
      <c r="WT518" s="1"/>
      <c r="WU518" s="1"/>
      <c r="WV518" s="1"/>
      <c r="WW518" s="1"/>
      <c r="WX518" s="1"/>
      <c r="WY518" s="1"/>
      <c r="WZ518" s="1"/>
      <c r="XA518" s="1"/>
      <c r="XB518" s="1"/>
      <c r="XC518" s="1"/>
      <c r="XD518" s="1"/>
      <c r="XE518" s="1"/>
      <c r="XF518" s="1"/>
      <c r="XG518" s="1"/>
      <c r="XH518" s="1"/>
      <c r="XI518" s="1"/>
      <c r="XJ518" s="1"/>
      <c r="XK518" s="1"/>
      <c r="XL518" s="1"/>
      <c r="XM518" s="1"/>
      <c r="XN518" s="1"/>
      <c r="XO518" s="1"/>
      <c r="XP518" s="1"/>
      <c r="XQ518" s="1"/>
      <c r="XR518" s="1"/>
      <c r="XS518" s="1"/>
      <c r="XT518" s="1"/>
      <c r="XU518" s="1"/>
      <c r="XV518" s="1"/>
      <c r="XW518" s="1"/>
      <c r="XX518" s="1"/>
      <c r="XY518" s="1"/>
      <c r="XZ518" s="1"/>
      <c r="YA518" s="1"/>
      <c r="YB518" s="1"/>
      <c r="YC518" s="1"/>
      <c r="YD518" s="1"/>
      <c r="YE518" s="1"/>
      <c r="YF518" s="1"/>
      <c r="YG518" s="1"/>
      <c r="YH518" s="1"/>
      <c r="YI518" s="1"/>
      <c r="YJ518" s="1"/>
      <c r="YK518" s="1"/>
      <c r="YL518" s="1"/>
      <c r="YM518" s="1"/>
      <c r="YN518" s="1"/>
      <c r="YO518" s="1"/>
      <c r="YP518" s="1"/>
      <c r="YQ518" s="1"/>
      <c r="YR518" s="1"/>
      <c r="YS518" s="1"/>
      <c r="YT518" s="1"/>
      <c r="YU518" s="1"/>
      <c r="YV518" s="1"/>
      <c r="YW518" s="1"/>
      <c r="YX518" s="1"/>
      <c r="YY518" s="1"/>
      <c r="YZ518" s="1"/>
      <c r="ZA518" s="1"/>
      <c r="ZB518" s="1"/>
      <c r="ZC518" s="1"/>
      <c r="ZD518" s="1"/>
      <c r="ZE518" s="1"/>
      <c r="ZF518" s="1"/>
      <c r="ZG518" s="1"/>
      <c r="ZH518" s="1"/>
      <c r="ZI518" s="1"/>
      <c r="ZJ518" s="1"/>
      <c r="ZK518" s="1"/>
      <c r="ZL518" s="1"/>
      <c r="ZM518" s="1"/>
      <c r="ZN518" s="1"/>
      <c r="ZO518" s="1"/>
      <c r="ZP518" s="1"/>
      <c r="ZQ518" s="1"/>
      <c r="ZR518" s="1"/>
      <c r="ZS518" s="1"/>
      <c r="ZT518" s="1"/>
      <c r="ZU518" s="1"/>
      <c r="ZV518" s="1"/>
      <c r="ZW518" s="1"/>
      <c r="ZX518" s="1"/>
      <c r="ZY518" s="1"/>
      <c r="ZZ518" s="1"/>
      <c r="AAA518" s="1"/>
      <c r="AAB518" s="1"/>
      <c r="AAC518" s="1"/>
      <c r="AAD518" s="1"/>
      <c r="AAE518" s="1"/>
      <c r="AAF518" s="1"/>
      <c r="AAG518" s="1"/>
      <c r="AAH518" s="1"/>
      <c r="AAI518" s="1"/>
      <c r="AAJ518" s="1"/>
      <c r="AAK518" s="1"/>
      <c r="AAL518" s="1"/>
      <c r="AAM518" s="1"/>
      <c r="AAN518" s="1"/>
      <c r="AAO518" s="1"/>
      <c r="AAP518" s="1"/>
      <c r="AAQ518" s="1"/>
      <c r="AAR518" s="1"/>
      <c r="AAS518" s="1"/>
      <c r="AAT518" s="1"/>
      <c r="AAU518" s="1"/>
      <c r="AAV518" s="1"/>
      <c r="AAW518" s="1"/>
      <c r="AAX518" s="1"/>
      <c r="AAY518" s="1"/>
      <c r="AAZ518" s="1"/>
      <c r="ABA518" s="1"/>
      <c r="ABB518" s="1"/>
      <c r="ABC518" s="1"/>
      <c r="ABD518" s="1"/>
      <c r="ABE518" s="1"/>
      <c r="ABF518" s="1"/>
      <c r="ABG518" s="1"/>
      <c r="ABH518" s="1"/>
      <c r="ABI518" s="1"/>
      <c r="ABJ518" s="1"/>
      <c r="ABK518" s="1"/>
      <c r="ABL518" s="1"/>
      <c r="ABM518" s="1"/>
      <c r="ABN518" s="1"/>
      <c r="ABO518" s="1"/>
      <c r="ABP518" s="1"/>
      <c r="ABQ518" s="1"/>
      <c r="ABR518" s="1"/>
      <c r="ABS518" s="1"/>
      <c r="ABT518" s="1"/>
      <c r="ABU518" s="1"/>
      <c r="ABV518" s="1"/>
      <c r="ABW518" s="1"/>
      <c r="ABX518" s="1"/>
      <c r="ABY518" s="1"/>
      <c r="ABZ518" s="1"/>
      <c r="ACA518" s="1"/>
      <c r="ACB518" s="1"/>
      <c r="ACC518" s="1"/>
      <c r="ACD518" s="1"/>
      <c r="ACE518" s="1"/>
      <c r="ACF518" s="1"/>
      <c r="ACG518" s="1"/>
      <c r="ACH518" s="1"/>
      <c r="ACI518" s="1"/>
      <c r="ACJ518" s="1"/>
      <c r="ACK518" s="1"/>
      <c r="ACL518" s="1"/>
      <c r="ACM518" s="1"/>
      <c r="ACN518" s="1"/>
      <c r="ACO518" s="1"/>
      <c r="ACP518" s="1"/>
      <c r="ACQ518" s="1"/>
      <c r="ACR518" s="1"/>
      <c r="ACS518" s="1"/>
      <c r="ACT518" s="1"/>
      <c r="ACU518" s="1"/>
      <c r="ACV518" s="1"/>
      <c r="ACW518" s="1"/>
      <c r="ACX518" s="1"/>
      <c r="ACY518" s="1"/>
      <c r="ACZ518" s="1"/>
      <c r="ADA518" s="1"/>
      <c r="ADB518" s="1"/>
      <c r="ADC518" s="1"/>
      <c r="ADD518" s="1"/>
      <c r="ADE518" s="1"/>
      <c r="ADF518" s="1"/>
      <c r="ADG518" s="1"/>
      <c r="ADH518" s="1"/>
      <c r="ADI518" s="1"/>
      <c r="ADJ518" s="1"/>
      <c r="ADK518" s="1"/>
      <c r="ADL518" s="1"/>
      <c r="ADM518" s="1"/>
      <c r="ADN518" s="1"/>
      <c r="ADO518" s="1"/>
      <c r="ADP518" s="1"/>
      <c r="ADQ518" s="1"/>
      <c r="ADR518" s="1"/>
      <c r="ADS518" s="1"/>
      <c r="ADT518" s="1"/>
      <c r="ADU518" s="1"/>
      <c r="ADV518" s="1"/>
    </row>
    <row r="519" spans="1:802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U519" s="1"/>
      <c r="OV519" s="1"/>
      <c r="OW519" s="1"/>
      <c r="OX519" s="1"/>
      <c r="OY519" s="1"/>
      <c r="OZ519" s="1"/>
      <c r="PA519" s="1"/>
      <c r="PB519" s="1"/>
      <c r="PC519" s="1"/>
      <c r="PD519" s="1"/>
      <c r="PE519" s="1"/>
      <c r="PF519" s="1"/>
      <c r="PG519" s="1"/>
      <c r="PH519" s="1"/>
      <c r="PI519" s="1"/>
      <c r="PJ519" s="1"/>
      <c r="PK519" s="1"/>
      <c r="PL519" s="1"/>
      <c r="PM519" s="1"/>
      <c r="PN519" s="1"/>
      <c r="PO519" s="1"/>
      <c r="PP519" s="1"/>
      <c r="PQ519" s="1"/>
      <c r="PR519" s="1"/>
      <c r="PS519" s="1"/>
      <c r="PT519" s="1"/>
      <c r="PU519" s="1"/>
      <c r="PV519" s="1"/>
      <c r="PW519" s="1"/>
      <c r="PX519" s="1"/>
      <c r="PY519" s="1"/>
      <c r="PZ519" s="1"/>
      <c r="QA519" s="1"/>
      <c r="QB519" s="1"/>
      <c r="QC519" s="1"/>
      <c r="QD519" s="1"/>
      <c r="QE519" s="1"/>
      <c r="QF519" s="1"/>
      <c r="QG519" s="1"/>
      <c r="QH519" s="1"/>
      <c r="QI519" s="1"/>
      <c r="QJ519" s="1"/>
      <c r="QK519" s="1"/>
      <c r="QL519" s="1"/>
      <c r="QM519" s="1"/>
      <c r="QN519" s="1"/>
      <c r="QO519" s="1"/>
      <c r="QP519" s="1"/>
      <c r="QQ519" s="1"/>
      <c r="QR519" s="1"/>
      <c r="QS519" s="1"/>
      <c r="QT519" s="1"/>
      <c r="QU519" s="1"/>
      <c r="QV519" s="1"/>
      <c r="QW519" s="1"/>
      <c r="QX519" s="1"/>
      <c r="QY519" s="1"/>
      <c r="QZ519" s="1"/>
      <c r="RA519" s="1"/>
      <c r="RB519" s="1"/>
      <c r="RC519" s="1"/>
      <c r="RD519" s="1"/>
      <c r="RE519" s="1"/>
      <c r="RF519" s="1"/>
      <c r="RG519" s="1"/>
      <c r="RH519" s="1"/>
      <c r="RI519" s="1"/>
      <c r="RJ519" s="1"/>
      <c r="RK519" s="1"/>
      <c r="RL519" s="1"/>
      <c r="RM519" s="1"/>
      <c r="RN519" s="1"/>
      <c r="RO519" s="1"/>
      <c r="RP519" s="1"/>
      <c r="RQ519" s="1"/>
      <c r="RR519" s="1"/>
      <c r="RS519" s="1"/>
      <c r="RT519" s="1"/>
      <c r="RU519" s="1"/>
      <c r="RV519" s="1"/>
      <c r="RW519" s="1"/>
      <c r="RX519" s="1"/>
      <c r="RY519" s="1"/>
      <c r="RZ519" s="1"/>
      <c r="SA519" s="1"/>
      <c r="SB519" s="1"/>
      <c r="SC519" s="1"/>
      <c r="SD519" s="1"/>
      <c r="SE519" s="1"/>
      <c r="SF519" s="1"/>
      <c r="SG519" s="1"/>
      <c r="SH519" s="1"/>
      <c r="SI519" s="1"/>
      <c r="SJ519" s="1"/>
      <c r="SK519" s="1"/>
      <c r="SL519" s="1"/>
      <c r="SM519" s="1"/>
      <c r="SN519" s="1"/>
      <c r="SO519" s="1"/>
      <c r="SP519" s="1"/>
      <c r="SQ519" s="1"/>
      <c r="SR519" s="1"/>
      <c r="SS519" s="1"/>
      <c r="ST519" s="1"/>
      <c r="SU519" s="1"/>
      <c r="SV519" s="1"/>
      <c r="SW519" s="1"/>
      <c r="SX519" s="1"/>
      <c r="SY519" s="1"/>
      <c r="SZ519" s="1"/>
      <c r="TA519" s="1"/>
      <c r="TB519" s="1"/>
      <c r="TC519" s="1"/>
      <c r="TD519" s="1"/>
      <c r="TE519" s="1"/>
      <c r="TF519" s="1"/>
      <c r="TG519" s="1"/>
      <c r="TH519" s="1"/>
      <c r="TI519" s="1"/>
      <c r="TJ519" s="1"/>
      <c r="TK519" s="1"/>
      <c r="TL519" s="1"/>
      <c r="TM519" s="1"/>
      <c r="TN519" s="1"/>
      <c r="TO519" s="1"/>
      <c r="TP519" s="1"/>
      <c r="TQ519" s="1"/>
      <c r="TR519" s="1"/>
      <c r="TS519" s="1"/>
      <c r="TT519" s="1"/>
      <c r="TU519" s="1"/>
      <c r="TV519" s="1"/>
      <c r="TW519" s="1"/>
      <c r="TX519" s="1"/>
      <c r="TY519" s="1"/>
      <c r="TZ519" s="1"/>
      <c r="UA519" s="1"/>
      <c r="UB519" s="1"/>
      <c r="UC519" s="1"/>
      <c r="UD519" s="1"/>
      <c r="UE519" s="1"/>
      <c r="UF519" s="1"/>
      <c r="UG519" s="1"/>
      <c r="UH519" s="1"/>
      <c r="UI519" s="1"/>
      <c r="UJ519" s="1"/>
      <c r="UK519" s="1"/>
      <c r="UL519" s="1"/>
      <c r="UM519" s="1"/>
      <c r="UN519" s="1"/>
      <c r="UO519" s="1"/>
      <c r="UP519" s="1"/>
      <c r="UQ519" s="1"/>
      <c r="UR519" s="1"/>
      <c r="US519" s="1"/>
      <c r="UT519" s="1"/>
      <c r="UU519" s="1"/>
      <c r="UV519" s="1"/>
      <c r="UW519" s="1"/>
      <c r="UX519" s="1"/>
      <c r="UY519" s="1"/>
      <c r="UZ519" s="1"/>
      <c r="VA519" s="1"/>
      <c r="VB519" s="1"/>
      <c r="VC519" s="1"/>
      <c r="VD519" s="1"/>
      <c r="VE519" s="1"/>
      <c r="VF519" s="1"/>
      <c r="VG519" s="1"/>
      <c r="VH519" s="1"/>
      <c r="VI519" s="1"/>
      <c r="VJ519" s="1"/>
      <c r="VK519" s="1"/>
      <c r="VL519" s="1"/>
      <c r="VM519" s="1"/>
      <c r="VN519" s="1"/>
      <c r="VO519" s="1"/>
      <c r="VP519" s="1"/>
      <c r="VQ519" s="1"/>
      <c r="VR519" s="1"/>
      <c r="VS519" s="1"/>
      <c r="VT519" s="1"/>
      <c r="VU519" s="1"/>
      <c r="VV519" s="1"/>
      <c r="VW519" s="1"/>
      <c r="VX519" s="1"/>
      <c r="VY519" s="1"/>
      <c r="VZ519" s="1"/>
      <c r="WA519" s="1"/>
      <c r="WB519" s="1"/>
      <c r="WC519" s="1"/>
      <c r="WD519" s="1"/>
      <c r="WE519" s="1"/>
      <c r="WF519" s="1"/>
      <c r="WG519" s="1"/>
      <c r="WH519" s="1"/>
      <c r="WI519" s="1"/>
      <c r="WJ519" s="1"/>
      <c r="WK519" s="1"/>
      <c r="WL519" s="1"/>
      <c r="WM519" s="1"/>
      <c r="WN519" s="1"/>
      <c r="WO519" s="1"/>
      <c r="WP519" s="1"/>
      <c r="WQ519" s="1"/>
      <c r="WR519" s="1"/>
      <c r="WS519" s="1"/>
      <c r="WT519" s="1"/>
      <c r="WU519" s="1"/>
      <c r="WV519" s="1"/>
      <c r="WW519" s="1"/>
      <c r="WX519" s="1"/>
      <c r="WY519" s="1"/>
      <c r="WZ519" s="1"/>
      <c r="XA519" s="1"/>
      <c r="XB519" s="1"/>
      <c r="XC519" s="1"/>
      <c r="XD519" s="1"/>
      <c r="XE519" s="1"/>
      <c r="XF519" s="1"/>
      <c r="XG519" s="1"/>
      <c r="XH519" s="1"/>
      <c r="XI519" s="1"/>
      <c r="XJ519" s="1"/>
      <c r="XK519" s="1"/>
      <c r="XL519" s="1"/>
      <c r="XM519" s="1"/>
      <c r="XN519" s="1"/>
      <c r="XO519" s="1"/>
      <c r="XP519" s="1"/>
      <c r="XQ519" s="1"/>
      <c r="XR519" s="1"/>
      <c r="XS519" s="1"/>
      <c r="XT519" s="1"/>
      <c r="XU519" s="1"/>
      <c r="XV519" s="1"/>
      <c r="XW519" s="1"/>
      <c r="XX519" s="1"/>
      <c r="XY519" s="1"/>
      <c r="XZ519" s="1"/>
      <c r="YA519" s="1"/>
      <c r="YB519" s="1"/>
      <c r="YC519" s="1"/>
      <c r="YD519" s="1"/>
      <c r="YE519" s="1"/>
      <c r="YF519" s="1"/>
      <c r="YG519" s="1"/>
      <c r="YH519" s="1"/>
      <c r="YI519" s="1"/>
      <c r="YJ519" s="1"/>
      <c r="YK519" s="1"/>
      <c r="YL519" s="1"/>
      <c r="YM519" s="1"/>
      <c r="YN519" s="1"/>
      <c r="YO519" s="1"/>
      <c r="YP519" s="1"/>
      <c r="YQ519" s="1"/>
      <c r="YR519" s="1"/>
      <c r="YS519" s="1"/>
      <c r="YT519" s="1"/>
      <c r="YU519" s="1"/>
      <c r="YV519" s="1"/>
      <c r="YW519" s="1"/>
      <c r="YX519" s="1"/>
      <c r="YY519" s="1"/>
      <c r="YZ519" s="1"/>
      <c r="ZA519" s="1"/>
      <c r="ZB519" s="1"/>
      <c r="ZC519" s="1"/>
      <c r="ZD519" s="1"/>
      <c r="ZE519" s="1"/>
      <c r="ZF519" s="1"/>
      <c r="ZG519" s="1"/>
      <c r="ZH519" s="1"/>
      <c r="ZI519" s="1"/>
      <c r="ZJ519" s="1"/>
      <c r="ZK519" s="1"/>
      <c r="ZL519" s="1"/>
      <c r="ZM519" s="1"/>
      <c r="ZN519" s="1"/>
      <c r="ZO519" s="1"/>
      <c r="ZP519" s="1"/>
      <c r="ZQ519" s="1"/>
      <c r="ZR519" s="1"/>
      <c r="ZS519" s="1"/>
      <c r="ZT519" s="1"/>
      <c r="ZU519" s="1"/>
      <c r="ZV519" s="1"/>
      <c r="ZW519" s="1"/>
      <c r="ZX519" s="1"/>
      <c r="ZY519" s="1"/>
      <c r="ZZ519" s="1"/>
      <c r="AAA519" s="1"/>
      <c r="AAB519" s="1"/>
      <c r="AAC519" s="1"/>
      <c r="AAD519" s="1"/>
      <c r="AAE519" s="1"/>
      <c r="AAF519" s="1"/>
      <c r="AAG519" s="1"/>
      <c r="AAH519" s="1"/>
      <c r="AAI519" s="1"/>
      <c r="AAJ519" s="1"/>
      <c r="AAK519" s="1"/>
      <c r="AAL519" s="1"/>
      <c r="AAM519" s="1"/>
      <c r="AAN519" s="1"/>
      <c r="AAO519" s="1"/>
      <c r="AAP519" s="1"/>
      <c r="AAQ519" s="1"/>
      <c r="AAR519" s="1"/>
      <c r="AAS519" s="1"/>
      <c r="AAT519" s="1"/>
      <c r="AAU519" s="1"/>
      <c r="AAV519" s="1"/>
      <c r="AAW519" s="1"/>
      <c r="AAX519" s="1"/>
      <c r="AAY519" s="1"/>
      <c r="AAZ519" s="1"/>
      <c r="ABA519" s="1"/>
      <c r="ABB519" s="1"/>
      <c r="ABC519" s="1"/>
      <c r="ABD519" s="1"/>
      <c r="ABE519" s="1"/>
      <c r="ABF519" s="1"/>
      <c r="ABG519" s="1"/>
      <c r="ABH519" s="1"/>
      <c r="ABI519" s="1"/>
      <c r="ABJ519" s="1"/>
      <c r="ABK519" s="1"/>
      <c r="ABL519" s="1"/>
      <c r="ABM519" s="1"/>
      <c r="ABN519" s="1"/>
      <c r="ABO519" s="1"/>
      <c r="ABP519" s="1"/>
      <c r="ABQ519" s="1"/>
      <c r="ABR519" s="1"/>
      <c r="ABS519" s="1"/>
      <c r="ABT519" s="1"/>
      <c r="ABU519" s="1"/>
      <c r="ABV519" s="1"/>
      <c r="ABW519" s="1"/>
      <c r="ABX519" s="1"/>
      <c r="ABY519" s="1"/>
      <c r="ABZ519" s="1"/>
      <c r="ACA519" s="1"/>
      <c r="ACB519" s="1"/>
      <c r="ACC519" s="1"/>
      <c r="ACD519" s="1"/>
      <c r="ACE519" s="1"/>
      <c r="ACF519" s="1"/>
      <c r="ACG519" s="1"/>
      <c r="ACH519" s="1"/>
      <c r="ACI519" s="1"/>
      <c r="ACJ519" s="1"/>
      <c r="ACK519" s="1"/>
      <c r="ACL519" s="1"/>
      <c r="ACM519" s="1"/>
      <c r="ACN519" s="1"/>
      <c r="ACO519" s="1"/>
      <c r="ACP519" s="1"/>
      <c r="ACQ519" s="1"/>
      <c r="ACR519" s="1"/>
      <c r="ACS519" s="1"/>
      <c r="ACT519" s="1"/>
      <c r="ACU519" s="1"/>
      <c r="ACV519" s="1"/>
      <c r="ACW519" s="1"/>
      <c r="ACX519" s="1"/>
      <c r="ACY519" s="1"/>
      <c r="ACZ519" s="1"/>
      <c r="ADA519" s="1"/>
      <c r="ADB519" s="1"/>
      <c r="ADC519" s="1"/>
      <c r="ADD519" s="1"/>
      <c r="ADE519" s="1"/>
      <c r="ADF519" s="1"/>
      <c r="ADG519" s="1"/>
      <c r="ADH519" s="1"/>
      <c r="ADI519" s="1"/>
      <c r="ADJ519" s="1"/>
      <c r="ADK519" s="1"/>
      <c r="ADL519" s="1"/>
      <c r="ADM519" s="1"/>
      <c r="ADN519" s="1"/>
      <c r="ADO519" s="1"/>
      <c r="ADP519" s="1"/>
      <c r="ADQ519" s="1"/>
      <c r="ADR519" s="1"/>
      <c r="ADS519" s="1"/>
      <c r="ADT519" s="1"/>
      <c r="ADU519" s="1"/>
      <c r="ADV519" s="1"/>
    </row>
    <row r="520" spans="1:802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  <c r="SG520" s="1"/>
      <c r="SH520" s="1"/>
      <c r="SI520" s="1"/>
      <c r="SJ520" s="1"/>
      <c r="SK520" s="1"/>
      <c r="SL520" s="1"/>
      <c r="SM520" s="1"/>
      <c r="SN520" s="1"/>
      <c r="SO520" s="1"/>
      <c r="SP520" s="1"/>
      <c r="SQ520" s="1"/>
      <c r="SR520" s="1"/>
      <c r="SS520" s="1"/>
      <c r="ST520" s="1"/>
      <c r="SU520" s="1"/>
      <c r="SV520" s="1"/>
      <c r="SW520" s="1"/>
      <c r="SX520" s="1"/>
      <c r="SY520" s="1"/>
      <c r="SZ520" s="1"/>
      <c r="TA520" s="1"/>
      <c r="TB520" s="1"/>
      <c r="TC520" s="1"/>
      <c r="TD520" s="1"/>
      <c r="TE520" s="1"/>
      <c r="TF520" s="1"/>
      <c r="TG520" s="1"/>
      <c r="TH520" s="1"/>
      <c r="TI520" s="1"/>
      <c r="TJ520" s="1"/>
      <c r="TK520" s="1"/>
      <c r="TL520" s="1"/>
      <c r="TM520" s="1"/>
      <c r="TN520" s="1"/>
      <c r="TO520" s="1"/>
      <c r="TP520" s="1"/>
      <c r="TQ520" s="1"/>
      <c r="TR520" s="1"/>
      <c r="TS520" s="1"/>
      <c r="TT520" s="1"/>
      <c r="TU520" s="1"/>
      <c r="TV520" s="1"/>
      <c r="TW520" s="1"/>
      <c r="TX520" s="1"/>
      <c r="TY520" s="1"/>
      <c r="TZ520" s="1"/>
      <c r="UA520" s="1"/>
      <c r="UB520" s="1"/>
      <c r="UC520" s="1"/>
      <c r="UD520" s="1"/>
      <c r="UE520" s="1"/>
      <c r="UF520" s="1"/>
      <c r="UG520" s="1"/>
      <c r="UH520" s="1"/>
      <c r="UI520" s="1"/>
      <c r="UJ520" s="1"/>
      <c r="UK520" s="1"/>
      <c r="UL520" s="1"/>
      <c r="UM520" s="1"/>
      <c r="UN520" s="1"/>
      <c r="UO520" s="1"/>
      <c r="UP520" s="1"/>
      <c r="UQ520" s="1"/>
      <c r="UR520" s="1"/>
      <c r="US520" s="1"/>
      <c r="UT520" s="1"/>
      <c r="UU520" s="1"/>
      <c r="UV520" s="1"/>
      <c r="UW520" s="1"/>
      <c r="UX520" s="1"/>
      <c r="UY520" s="1"/>
      <c r="UZ520" s="1"/>
      <c r="VA520" s="1"/>
      <c r="VB520" s="1"/>
      <c r="VC520" s="1"/>
      <c r="VD520" s="1"/>
      <c r="VE520" s="1"/>
      <c r="VF520" s="1"/>
      <c r="VG520" s="1"/>
      <c r="VH520" s="1"/>
      <c r="VI520" s="1"/>
      <c r="VJ520" s="1"/>
      <c r="VK520" s="1"/>
      <c r="VL520" s="1"/>
      <c r="VM520" s="1"/>
      <c r="VN520" s="1"/>
      <c r="VO520" s="1"/>
      <c r="VP520" s="1"/>
      <c r="VQ520" s="1"/>
      <c r="VR520" s="1"/>
      <c r="VS520" s="1"/>
      <c r="VT520" s="1"/>
      <c r="VU520" s="1"/>
      <c r="VV520" s="1"/>
      <c r="VW520" s="1"/>
      <c r="VX520" s="1"/>
      <c r="VY520" s="1"/>
      <c r="VZ520" s="1"/>
      <c r="WA520" s="1"/>
      <c r="WB520" s="1"/>
      <c r="WC520" s="1"/>
      <c r="WD520" s="1"/>
      <c r="WE520" s="1"/>
      <c r="WF520" s="1"/>
      <c r="WG520" s="1"/>
      <c r="WH520" s="1"/>
      <c r="WI520" s="1"/>
      <c r="WJ520" s="1"/>
      <c r="WK520" s="1"/>
      <c r="WL520" s="1"/>
      <c r="WM520" s="1"/>
      <c r="WN520" s="1"/>
      <c r="WO520" s="1"/>
      <c r="WP520" s="1"/>
      <c r="WQ520" s="1"/>
      <c r="WR520" s="1"/>
      <c r="WS520" s="1"/>
      <c r="WT520" s="1"/>
      <c r="WU520" s="1"/>
      <c r="WV520" s="1"/>
      <c r="WW520" s="1"/>
      <c r="WX520" s="1"/>
      <c r="WY520" s="1"/>
      <c r="WZ520" s="1"/>
      <c r="XA520" s="1"/>
      <c r="XB520" s="1"/>
      <c r="XC520" s="1"/>
      <c r="XD520" s="1"/>
      <c r="XE520" s="1"/>
      <c r="XF520" s="1"/>
      <c r="XG520" s="1"/>
      <c r="XH520" s="1"/>
      <c r="XI520" s="1"/>
      <c r="XJ520" s="1"/>
      <c r="XK520" s="1"/>
      <c r="XL520" s="1"/>
      <c r="XM520" s="1"/>
      <c r="XN520" s="1"/>
      <c r="XO520" s="1"/>
      <c r="XP520" s="1"/>
      <c r="XQ520" s="1"/>
      <c r="XR520" s="1"/>
      <c r="XS520" s="1"/>
      <c r="XT520" s="1"/>
      <c r="XU520" s="1"/>
      <c r="XV520" s="1"/>
      <c r="XW520" s="1"/>
      <c r="XX520" s="1"/>
      <c r="XY520" s="1"/>
      <c r="XZ520" s="1"/>
      <c r="YA520" s="1"/>
      <c r="YB520" s="1"/>
      <c r="YC520" s="1"/>
      <c r="YD520" s="1"/>
      <c r="YE520" s="1"/>
      <c r="YF520" s="1"/>
      <c r="YG520" s="1"/>
      <c r="YH520" s="1"/>
      <c r="YI520" s="1"/>
      <c r="YJ520" s="1"/>
      <c r="YK520" s="1"/>
      <c r="YL520" s="1"/>
      <c r="YM520" s="1"/>
      <c r="YN520" s="1"/>
      <c r="YO520" s="1"/>
      <c r="YP520" s="1"/>
      <c r="YQ520" s="1"/>
      <c r="YR520" s="1"/>
      <c r="YS520" s="1"/>
      <c r="YT520" s="1"/>
      <c r="YU520" s="1"/>
      <c r="YV520" s="1"/>
      <c r="YW520" s="1"/>
      <c r="YX520" s="1"/>
      <c r="YY520" s="1"/>
      <c r="YZ520" s="1"/>
      <c r="ZA520" s="1"/>
      <c r="ZB520" s="1"/>
      <c r="ZC520" s="1"/>
      <c r="ZD520" s="1"/>
      <c r="ZE520" s="1"/>
      <c r="ZF520" s="1"/>
      <c r="ZG520" s="1"/>
      <c r="ZH520" s="1"/>
      <c r="ZI520" s="1"/>
      <c r="ZJ520" s="1"/>
      <c r="ZK520" s="1"/>
      <c r="ZL520" s="1"/>
      <c r="ZM520" s="1"/>
      <c r="ZN520" s="1"/>
      <c r="ZO520" s="1"/>
      <c r="ZP520" s="1"/>
      <c r="ZQ520" s="1"/>
      <c r="ZR520" s="1"/>
      <c r="ZS520" s="1"/>
      <c r="ZT520" s="1"/>
      <c r="ZU520" s="1"/>
      <c r="ZV520" s="1"/>
      <c r="ZW520" s="1"/>
      <c r="ZX520" s="1"/>
      <c r="ZY520" s="1"/>
      <c r="ZZ520" s="1"/>
      <c r="AAA520" s="1"/>
      <c r="AAB520" s="1"/>
      <c r="AAC520" s="1"/>
      <c r="AAD520" s="1"/>
      <c r="AAE520" s="1"/>
      <c r="AAF520" s="1"/>
      <c r="AAG520" s="1"/>
      <c r="AAH520" s="1"/>
      <c r="AAI520" s="1"/>
      <c r="AAJ520" s="1"/>
      <c r="AAK520" s="1"/>
      <c r="AAL520" s="1"/>
      <c r="AAM520" s="1"/>
      <c r="AAN520" s="1"/>
      <c r="AAO520" s="1"/>
      <c r="AAP520" s="1"/>
      <c r="AAQ520" s="1"/>
      <c r="AAR520" s="1"/>
      <c r="AAS520" s="1"/>
      <c r="AAT520" s="1"/>
      <c r="AAU520" s="1"/>
      <c r="AAV520" s="1"/>
      <c r="AAW520" s="1"/>
      <c r="AAX520" s="1"/>
      <c r="AAY520" s="1"/>
      <c r="AAZ520" s="1"/>
      <c r="ABA520" s="1"/>
      <c r="ABB520" s="1"/>
      <c r="ABC520" s="1"/>
      <c r="ABD520" s="1"/>
      <c r="ABE520" s="1"/>
      <c r="ABF520" s="1"/>
      <c r="ABG520" s="1"/>
      <c r="ABH520" s="1"/>
      <c r="ABI520" s="1"/>
      <c r="ABJ520" s="1"/>
      <c r="ABK520" s="1"/>
      <c r="ABL520" s="1"/>
      <c r="ABM520" s="1"/>
      <c r="ABN520" s="1"/>
      <c r="ABO520" s="1"/>
      <c r="ABP520" s="1"/>
      <c r="ABQ520" s="1"/>
      <c r="ABR520" s="1"/>
      <c r="ABS520" s="1"/>
      <c r="ABT520" s="1"/>
      <c r="ABU520" s="1"/>
      <c r="ABV520" s="1"/>
      <c r="ABW520" s="1"/>
      <c r="ABX520" s="1"/>
      <c r="ABY520" s="1"/>
      <c r="ABZ520" s="1"/>
      <c r="ACA520" s="1"/>
      <c r="ACB520" s="1"/>
      <c r="ACC520" s="1"/>
      <c r="ACD520" s="1"/>
      <c r="ACE520" s="1"/>
      <c r="ACF520" s="1"/>
      <c r="ACG520" s="1"/>
      <c r="ACH520" s="1"/>
      <c r="ACI520" s="1"/>
      <c r="ACJ520" s="1"/>
      <c r="ACK520" s="1"/>
      <c r="ACL520" s="1"/>
      <c r="ACM520" s="1"/>
      <c r="ACN520" s="1"/>
      <c r="ACO520" s="1"/>
      <c r="ACP520" s="1"/>
      <c r="ACQ520" s="1"/>
      <c r="ACR520" s="1"/>
      <c r="ACS520" s="1"/>
      <c r="ACT520" s="1"/>
      <c r="ACU520" s="1"/>
      <c r="ACV520" s="1"/>
      <c r="ACW520" s="1"/>
      <c r="ACX520" s="1"/>
      <c r="ACY520" s="1"/>
      <c r="ACZ520" s="1"/>
      <c r="ADA520" s="1"/>
      <c r="ADB520" s="1"/>
      <c r="ADC520" s="1"/>
      <c r="ADD520" s="1"/>
      <c r="ADE520" s="1"/>
      <c r="ADF520" s="1"/>
      <c r="ADG520" s="1"/>
      <c r="ADH520" s="1"/>
      <c r="ADI520" s="1"/>
      <c r="ADJ520" s="1"/>
      <c r="ADK520" s="1"/>
      <c r="ADL520" s="1"/>
      <c r="ADM520" s="1"/>
      <c r="ADN520" s="1"/>
      <c r="ADO520" s="1"/>
      <c r="ADP520" s="1"/>
      <c r="ADQ520" s="1"/>
      <c r="ADR520" s="1"/>
      <c r="ADS520" s="1"/>
      <c r="ADT520" s="1"/>
      <c r="ADU520" s="1"/>
      <c r="ADV520" s="1"/>
    </row>
    <row r="521" spans="1:802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  <c r="SG521" s="1"/>
      <c r="SH521" s="1"/>
      <c r="SI521" s="1"/>
      <c r="SJ521" s="1"/>
      <c r="SK521" s="1"/>
      <c r="SL521" s="1"/>
      <c r="SM521" s="1"/>
      <c r="SN521" s="1"/>
      <c r="SO521" s="1"/>
      <c r="SP521" s="1"/>
      <c r="SQ521" s="1"/>
      <c r="SR521" s="1"/>
      <c r="SS521" s="1"/>
      <c r="ST521" s="1"/>
      <c r="SU521" s="1"/>
      <c r="SV521" s="1"/>
      <c r="SW521" s="1"/>
      <c r="SX521" s="1"/>
      <c r="SY521" s="1"/>
      <c r="SZ521" s="1"/>
      <c r="TA521" s="1"/>
      <c r="TB521" s="1"/>
      <c r="TC521" s="1"/>
      <c r="TD521" s="1"/>
      <c r="TE521" s="1"/>
      <c r="TF521" s="1"/>
      <c r="TG521" s="1"/>
      <c r="TH521" s="1"/>
      <c r="TI521" s="1"/>
      <c r="TJ521" s="1"/>
      <c r="TK521" s="1"/>
      <c r="TL521" s="1"/>
      <c r="TM521" s="1"/>
      <c r="TN521" s="1"/>
      <c r="TO521" s="1"/>
      <c r="TP521" s="1"/>
      <c r="TQ521" s="1"/>
      <c r="TR521" s="1"/>
      <c r="TS521" s="1"/>
      <c r="TT521" s="1"/>
      <c r="TU521" s="1"/>
      <c r="TV521" s="1"/>
      <c r="TW521" s="1"/>
      <c r="TX521" s="1"/>
      <c r="TY521" s="1"/>
      <c r="TZ521" s="1"/>
      <c r="UA521" s="1"/>
      <c r="UB521" s="1"/>
      <c r="UC521" s="1"/>
      <c r="UD521" s="1"/>
      <c r="UE521" s="1"/>
      <c r="UF521" s="1"/>
      <c r="UG521" s="1"/>
      <c r="UH521" s="1"/>
      <c r="UI521" s="1"/>
      <c r="UJ521" s="1"/>
      <c r="UK521" s="1"/>
      <c r="UL521" s="1"/>
      <c r="UM521" s="1"/>
      <c r="UN521" s="1"/>
      <c r="UO521" s="1"/>
      <c r="UP521" s="1"/>
      <c r="UQ521" s="1"/>
      <c r="UR521" s="1"/>
      <c r="US521" s="1"/>
      <c r="UT521" s="1"/>
      <c r="UU521" s="1"/>
      <c r="UV521" s="1"/>
      <c r="UW521" s="1"/>
      <c r="UX521" s="1"/>
      <c r="UY521" s="1"/>
      <c r="UZ521" s="1"/>
      <c r="VA521" s="1"/>
      <c r="VB521" s="1"/>
      <c r="VC521" s="1"/>
      <c r="VD521" s="1"/>
      <c r="VE521" s="1"/>
      <c r="VF521" s="1"/>
      <c r="VG521" s="1"/>
      <c r="VH521" s="1"/>
      <c r="VI521" s="1"/>
      <c r="VJ521" s="1"/>
      <c r="VK521" s="1"/>
      <c r="VL521" s="1"/>
      <c r="VM521" s="1"/>
      <c r="VN521" s="1"/>
      <c r="VO521" s="1"/>
      <c r="VP521" s="1"/>
      <c r="VQ521" s="1"/>
      <c r="VR521" s="1"/>
      <c r="VS521" s="1"/>
      <c r="VT521" s="1"/>
      <c r="VU521" s="1"/>
      <c r="VV521" s="1"/>
      <c r="VW521" s="1"/>
      <c r="VX521" s="1"/>
      <c r="VY521" s="1"/>
      <c r="VZ521" s="1"/>
      <c r="WA521" s="1"/>
      <c r="WB521" s="1"/>
      <c r="WC521" s="1"/>
      <c r="WD521" s="1"/>
      <c r="WE521" s="1"/>
      <c r="WF521" s="1"/>
      <c r="WG521" s="1"/>
      <c r="WH521" s="1"/>
      <c r="WI521" s="1"/>
      <c r="WJ521" s="1"/>
      <c r="WK521" s="1"/>
      <c r="WL521" s="1"/>
      <c r="WM521" s="1"/>
      <c r="WN521" s="1"/>
      <c r="WO521" s="1"/>
      <c r="WP521" s="1"/>
      <c r="WQ521" s="1"/>
      <c r="WR521" s="1"/>
      <c r="WS521" s="1"/>
      <c r="WT521" s="1"/>
      <c r="WU521" s="1"/>
      <c r="WV521" s="1"/>
      <c r="WW521" s="1"/>
      <c r="WX521" s="1"/>
      <c r="WY521" s="1"/>
      <c r="WZ521" s="1"/>
      <c r="XA521" s="1"/>
      <c r="XB521" s="1"/>
      <c r="XC521" s="1"/>
      <c r="XD521" s="1"/>
      <c r="XE521" s="1"/>
      <c r="XF521" s="1"/>
      <c r="XG521" s="1"/>
      <c r="XH521" s="1"/>
      <c r="XI521" s="1"/>
      <c r="XJ521" s="1"/>
      <c r="XK521" s="1"/>
      <c r="XL521" s="1"/>
      <c r="XM521" s="1"/>
      <c r="XN521" s="1"/>
      <c r="XO521" s="1"/>
      <c r="XP521" s="1"/>
      <c r="XQ521" s="1"/>
      <c r="XR521" s="1"/>
      <c r="XS521" s="1"/>
      <c r="XT521" s="1"/>
      <c r="XU521" s="1"/>
      <c r="XV521" s="1"/>
      <c r="XW521" s="1"/>
      <c r="XX521" s="1"/>
      <c r="XY521" s="1"/>
      <c r="XZ521" s="1"/>
      <c r="YA521" s="1"/>
      <c r="YB521" s="1"/>
      <c r="YC521" s="1"/>
      <c r="YD521" s="1"/>
      <c r="YE521" s="1"/>
      <c r="YF521" s="1"/>
      <c r="YG521" s="1"/>
      <c r="YH521" s="1"/>
      <c r="YI521" s="1"/>
      <c r="YJ521" s="1"/>
      <c r="YK521" s="1"/>
      <c r="YL521" s="1"/>
      <c r="YM521" s="1"/>
      <c r="YN521" s="1"/>
      <c r="YO521" s="1"/>
      <c r="YP521" s="1"/>
      <c r="YQ521" s="1"/>
      <c r="YR521" s="1"/>
      <c r="YS521" s="1"/>
      <c r="YT521" s="1"/>
      <c r="YU521" s="1"/>
      <c r="YV521" s="1"/>
      <c r="YW521" s="1"/>
      <c r="YX521" s="1"/>
      <c r="YY521" s="1"/>
      <c r="YZ521" s="1"/>
      <c r="ZA521" s="1"/>
      <c r="ZB521" s="1"/>
      <c r="ZC521" s="1"/>
      <c r="ZD521" s="1"/>
      <c r="ZE521" s="1"/>
      <c r="ZF521" s="1"/>
      <c r="ZG521" s="1"/>
      <c r="ZH521" s="1"/>
      <c r="ZI521" s="1"/>
      <c r="ZJ521" s="1"/>
      <c r="ZK521" s="1"/>
      <c r="ZL521" s="1"/>
      <c r="ZM521" s="1"/>
      <c r="ZN521" s="1"/>
      <c r="ZO521" s="1"/>
      <c r="ZP521" s="1"/>
      <c r="ZQ521" s="1"/>
      <c r="ZR521" s="1"/>
      <c r="ZS521" s="1"/>
      <c r="ZT521" s="1"/>
      <c r="ZU521" s="1"/>
      <c r="ZV521" s="1"/>
      <c r="ZW521" s="1"/>
      <c r="ZX521" s="1"/>
      <c r="ZY521" s="1"/>
      <c r="ZZ521" s="1"/>
      <c r="AAA521" s="1"/>
      <c r="AAB521" s="1"/>
      <c r="AAC521" s="1"/>
      <c r="AAD521" s="1"/>
      <c r="AAE521" s="1"/>
      <c r="AAF521" s="1"/>
      <c r="AAG521" s="1"/>
      <c r="AAH521" s="1"/>
      <c r="AAI521" s="1"/>
      <c r="AAJ521" s="1"/>
      <c r="AAK521" s="1"/>
      <c r="AAL521" s="1"/>
      <c r="AAM521" s="1"/>
      <c r="AAN521" s="1"/>
      <c r="AAO521" s="1"/>
      <c r="AAP521" s="1"/>
      <c r="AAQ521" s="1"/>
      <c r="AAR521" s="1"/>
      <c r="AAS521" s="1"/>
      <c r="AAT521" s="1"/>
      <c r="AAU521" s="1"/>
      <c r="AAV521" s="1"/>
      <c r="AAW521" s="1"/>
      <c r="AAX521" s="1"/>
      <c r="AAY521" s="1"/>
      <c r="AAZ521" s="1"/>
      <c r="ABA521" s="1"/>
      <c r="ABB521" s="1"/>
      <c r="ABC521" s="1"/>
      <c r="ABD521" s="1"/>
      <c r="ABE521" s="1"/>
      <c r="ABF521" s="1"/>
      <c r="ABG521" s="1"/>
      <c r="ABH521" s="1"/>
      <c r="ABI521" s="1"/>
      <c r="ABJ521" s="1"/>
      <c r="ABK521" s="1"/>
      <c r="ABL521" s="1"/>
      <c r="ABM521" s="1"/>
      <c r="ABN521" s="1"/>
      <c r="ABO521" s="1"/>
      <c r="ABP521" s="1"/>
      <c r="ABQ521" s="1"/>
      <c r="ABR521" s="1"/>
      <c r="ABS521" s="1"/>
      <c r="ABT521" s="1"/>
      <c r="ABU521" s="1"/>
      <c r="ABV521" s="1"/>
      <c r="ABW521" s="1"/>
      <c r="ABX521" s="1"/>
      <c r="ABY521" s="1"/>
      <c r="ABZ521" s="1"/>
      <c r="ACA521" s="1"/>
      <c r="ACB521" s="1"/>
      <c r="ACC521" s="1"/>
      <c r="ACD521" s="1"/>
      <c r="ACE521" s="1"/>
      <c r="ACF521" s="1"/>
      <c r="ACG521" s="1"/>
      <c r="ACH521" s="1"/>
      <c r="ACI521" s="1"/>
      <c r="ACJ521" s="1"/>
      <c r="ACK521" s="1"/>
      <c r="ACL521" s="1"/>
      <c r="ACM521" s="1"/>
      <c r="ACN521" s="1"/>
      <c r="ACO521" s="1"/>
      <c r="ACP521" s="1"/>
      <c r="ACQ521" s="1"/>
      <c r="ACR521" s="1"/>
      <c r="ACS521" s="1"/>
      <c r="ACT521" s="1"/>
      <c r="ACU521" s="1"/>
      <c r="ACV521" s="1"/>
      <c r="ACW521" s="1"/>
      <c r="ACX521" s="1"/>
      <c r="ACY521" s="1"/>
      <c r="ACZ521" s="1"/>
      <c r="ADA521" s="1"/>
      <c r="ADB521" s="1"/>
      <c r="ADC521" s="1"/>
      <c r="ADD521" s="1"/>
      <c r="ADE521" s="1"/>
      <c r="ADF521" s="1"/>
      <c r="ADG521" s="1"/>
      <c r="ADH521" s="1"/>
      <c r="ADI521" s="1"/>
      <c r="ADJ521" s="1"/>
      <c r="ADK521" s="1"/>
      <c r="ADL521" s="1"/>
      <c r="ADM521" s="1"/>
      <c r="ADN521" s="1"/>
      <c r="ADO521" s="1"/>
      <c r="ADP521" s="1"/>
      <c r="ADQ521" s="1"/>
      <c r="ADR521" s="1"/>
      <c r="ADS521" s="1"/>
      <c r="ADT521" s="1"/>
      <c r="ADU521" s="1"/>
      <c r="ADV521" s="1"/>
    </row>
    <row r="522" spans="1:802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  <c r="LG522" s="1"/>
      <c r="LH522" s="1"/>
      <c r="LI522" s="1"/>
      <c r="LJ522" s="1"/>
      <c r="LK522" s="1"/>
      <c r="LL522" s="1"/>
      <c r="LM522" s="1"/>
      <c r="LN522" s="1"/>
      <c r="LO522" s="1"/>
      <c r="LP522" s="1"/>
      <c r="LQ522" s="1"/>
      <c r="LR522" s="1"/>
      <c r="LS522" s="1"/>
      <c r="LT522" s="1"/>
      <c r="LU522" s="1"/>
      <c r="LV522" s="1"/>
      <c r="LW522" s="1"/>
      <c r="LX522" s="1"/>
      <c r="LY522" s="1"/>
      <c r="LZ522" s="1"/>
      <c r="MA522" s="1"/>
      <c r="MB522" s="1"/>
      <c r="MC522" s="1"/>
      <c r="MD522" s="1"/>
      <c r="ME522" s="1"/>
      <c r="MF522" s="1"/>
      <c r="MG522" s="1"/>
      <c r="MH522" s="1"/>
      <c r="MI522" s="1"/>
      <c r="MJ522" s="1"/>
      <c r="MK522" s="1"/>
      <c r="ML522" s="1"/>
      <c r="MM522" s="1"/>
      <c r="MN522" s="1"/>
      <c r="MO522" s="1"/>
      <c r="MP522" s="1"/>
      <c r="MQ522" s="1"/>
      <c r="MR522" s="1"/>
      <c r="MS522" s="1"/>
      <c r="MT522" s="1"/>
      <c r="MU522" s="1"/>
      <c r="MV522" s="1"/>
      <c r="MW522" s="1"/>
      <c r="MX522" s="1"/>
      <c r="MY522" s="1"/>
      <c r="MZ522" s="1"/>
      <c r="NA522" s="1"/>
      <c r="NB522" s="1"/>
      <c r="NC522" s="1"/>
      <c r="ND522" s="1"/>
      <c r="NE522" s="1"/>
      <c r="NF522" s="1"/>
      <c r="NG522" s="1"/>
      <c r="NH522" s="1"/>
      <c r="NI522" s="1"/>
      <c r="NJ522" s="1"/>
      <c r="NK522" s="1"/>
      <c r="NL522" s="1"/>
      <c r="NM522" s="1"/>
      <c r="NN522" s="1"/>
      <c r="NO522" s="1"/>
      <c r="NP522" s="1"/>
      <c r="NQ522" s="1"/>
      <c r="NR522" s="1"/>
      <c r="NS522" s="1"/>
      <c r="NT522" s="1"/>
      <c r="NU522" s="1"/>
      <c r="NV522" s="1"/>
      <c r="NW522" s="1"/>
      <c r="NX522" s="1"/>
      <c r="NY522" s="1"/>
      <c r="NZ522" s="1"/>
      <c r="OA522" s="1"/>
      <c r="OB522" s="1"/>
      <c r="OC522" s="1"/>
      <c r="OD522" s="1"/>
      <c r="OE522" s="1"/>
      <c r="OF522" s="1"/>
      <c r="OG522" s="1"/>
      <c r="OH522" s="1"/>
      <c r="OI522" s="1"/>
      <c r="OJ522" s="1"/>
      <c r="OK522" s="1"/>
      <c r="OL522" s="1"/>
      <c r="OM522" s="1"/>
      <c r="ON522" s="1"/>
      <c r="OO522" s="1"/>
      <c r="OP522" s="1"/>
      <c r="OQ522" s="1"/>
      <c r="OR522" s="1"/>
      <c r="OS522" s="1"/>
      <c r="OT522" s="1"/>
      <c r="OU522" s="1"/>
      <c r="OV522" s="1"/>
      <c r="OW522" s="1"/>
      <c r="OX522" s="1"/>
      <c r="OY522" s="1"/>
      <c r="OZ522" s="1"/>
      <c r="PA522" s="1"/>
      <c r="PB522" s="1"/>
      <c r="PC522" s="1"/>
      <c r="PD522" s="1"/>
      <c r="PE522" s="1"/>
      <c r="PF522" s="1"/>
      <c r="PG522" s="1"/>
      <c r="PH522" s="1"/>
      <c r="PI522" s="1"/>
      <c r="PJ522" s="1"/>
      <c r="PK522" s="1"/>
      <c r="PL522" s="1"/>
      <c r="PM522" s="1"/>
      <c r="PN522" s="1"/>
      <c r="PO522" s="1"/>
      <c r="PP522" s="1"/>
      <c r="PQ522" s="1"/>
      <c r="PR522" s="1"/>
      <c r="PS522" s="1"/>
      <c r="PT522" s="1"/>
      <c r="PU522" s="1"/>
      <c r="PV522" s="1"/>
      <c r="PW522" s="1"/>
      <c r="PX522" s="1"/>
      <c r="PY522" s="1"/>
      <c r="PZ522" s="1"/>
      <c r="QA522" s="1"/>
      <c r="QB522" s="1"/>
      <c r="QC522" s="1"/>
      <c r="QD522" s="1"/>
      <c r="QE522" s="1"/>
      <c r="QF522" s="1"/>
      <c r="QG522" s="1"/>
      <c r="QH522" s="1"/>
      <c r="QI522" s="1"/>
      <c r="QJ522" s="1"/>
      <c r="QK522" s="1"/>
      <c r="QL522" s="1"/>
      <c r="QM522" s="1"/>
      <c r="QN522" s="1"/>
      <c r="QO522" s="1"/>
      <c r="QP522" s="1"/>
      <c r="QQ522" s="1"/>
      <c r="QR522" s="1"/>
      <c r="QS522" s="1"/>
      <c r="QT522" s="1"/>
      <c r="QU522" s="1"/>
      <c r="QV522" s="1"/>
      <c r="QW522" s="1"/>
      <c r="QX522" s="1"/>
      <c r="QY522" s="1"/>
      <c r="QZ522" s="1"/>
      <c r="RA522" s="1"/>
      <c r="RB522" s="1"/>
      <c r="RC522" s="1"/>
      <c r="RD522" s="1"/>
      <c r="RE522" s="1"/>
      <c r="RF522" s="1"/>
      <c r="RG522" s="1"/>
      <c r="RH522" s="1"/>
      <c r="RI522" s="1"/>
      <c r="RJ522" s="1"/>
      <c r="RK522" s="1"/>
      <c r="RL522" s="1"/>
      <c r="RM522" s="1"/>
      <c r="RN522" s="1"/>
      <c r="RO522" s="1"/>
      <c r="RP522" s="1"/>
      <c r="RQ522" s="1"/>
      <c r="RR522" s="1"/>
      <c r="RS522" s="1"/>
      <c r="RT522" s="1"/>
      <c r="RU522" s="1"/>
      <c r="RV522" s="1"/>
      <c r="RW522" s="1"/>
      <c r="RX522" s="1"/>
      <c r="RY522" s="1"/>
      <c r="RZ522" s="1"/>
      <c r="SA522" s="1"/>
      <c r="SB522" s="1"/>
      <c r="SC522" s="1"/>
      <c r="SD522" s="1"/>
      <c r="SE522" s="1"/>
      <c r="SF522" s="1"/>
      <c r="SG522" s="1"/>
      <c r="SH522" s="1"/>
      <c r="SI522" s="1"/>
      <c r="SJ522" s="1"/>
      <c r="SK522" s="1"/>
      <c r="SL522" s="1"/>
      <c r="SM522" s="1"/>
      <c r="SN522" s="1"/>
      <c r="SO522" s="1"/>
      <c r="SP522" s="1"/>
      <c r="SQ522" s="1"/>
      <c r="SR522" s="1"/>
      <c r="SS522" s="1"/>
      <c r="ST522" s="1"/>
      <c r="SU522" s="1"/>
      <c r="SV522" s="1"/>
      <c r="SW522" s="1"/>
      <c r="SX522" s="1"/>
      <c r="SY522" s="1"/>
      <c r="SZ522" s="1"/>
      <c r="TA522" s="1"/>
      <c r="TB522" s="1"/>
      <c r="TC522" s="1"/>
      <c r="TD522" s="1"/>
      <c r="TE522" s="1"/>
      <c r="TF522" s="1"/>
      <c r="TG522" s="1"/>
      <c r="TH522" s="1"/>
      <c r="TI522" s="1"/>
      <c r="TJ522" s="1"/>
      <c r="TK522" s="1"/>
      <c r="TL522" s="1"/>
      <c r="TM522" s="1"/>
      <c r="TN522" s="1"/>
      <c r="TO522" s="1"/>
      <c r="TP522" s="1"/>
      <c r="TQ522" s="1"/>
      <c r="TR522" s="1"/>
      <c r="TS522" s="1"/>
      <c r="TT522" s="1"/>
      <c r="TU522" s="1"/>
      <c r="TV522" s="1"/>
      <c r="TW522" s="1"/>
      <c r="TX522" s="1"/>
      <c r="TY522" s="1"/>
      <c r="TZ522" s="1"/>
      <c r="UA522" s="1"/>
      <c r="UB522" s="1"/>
      <c r="UC522" s="1"/>
      <c r="UD522" s="1"/>
      <c r="UE522" s="1"/>
      <c r="UF522" s="1"/>
      <c r="UG522" s="1"/>
      <c r="UH522" s="1"/>
      <c r="UI522" s="1"/>
      <c r="UJ522" s="1"/>
      <c r="UK522" s="1"/>
      <c r="UL522" s="1"/>
      <c r="UM522" s="1"/>
      <c r="UN522" s="1"/>
      <c r="UO522" s="1"/>
      <c r="UP522" s="1"/>
      <c r="UQ522" s="1"/>
      <c r="UR522" s="1"/>
      <c r="US522" s="1"/>
      <c r="UT522" s="1"/>
      <c r="UU522" s="1"/>
      <c r="UV522" s="1"/>
      <c r="UW522" s="1"/>
      <c r="UX522" s="1"/>
      <c r="UY522" s="1"/>
      <c r="UZ522" s="1"/>
      <c r="VA522" s="1"/>
      <c r="VB522" s="1"/>
      <c r="VC522" s="1"/>
      <c r="VD522" s="1"/>
      <c r="VE522" s="1"/>
      <c r="VF522" s="1"/>
      <c r="VG522" s="1"/>
      <c r="VH522" s="1"/>
      <c r="VI522" s="1"/>
      <c r="VJ522" s="1"/>
      <c r="VK522" s="1"/>
      <c r="VL522" s="1"/>
      <c r="VM522" s="1"/>
      <c r="VN522" s="1"/>
      <c r="VO522" s="1"/>
      <c r="VP522" s="1"/>
      <c r="VQ522" s="1"/>
      <c r="VR522" s="1"/>
      <c r="VS522" s="1"/>
      <c r="VT522" s="1"/>
      <c r="VU522" s="1"/>
      <c r="VV522" s="1"/>
      <c r="VW522" s="1"/>
      <c r="VX522" s="1"/>
      <c r="VY522" s="1"/>
      <c r="VZ522" s="1"/>
      <c r="WA522" s="1"/>
      <c r="WB522" s="1"/>
      <c r="WC522" s="1"/>
      <c r="WD522" s="1"/>
      <c r="WE522" s="1"/>
      <c r="WF522" s="1"/>
      <c r="WG522" s="1"/>
      <c r="WH522" s="1"/>
      <c r="WI522" s="1"/>
      <c r="WJ522" s="1"/>
      <c r="WK522" s="1"/>
      <c r="WL522" s="1"/>
      <c r="WM522" s="1"/>
      <c r="WN522" s="1"/>
      <c r="WO522" s="1"/>
      <c r="WP522" s="1"/>
      <c r="WQ522" s="1"/>
      <c r="WR522" s="1"/>
      <c r="WS522" s="1"/>
      <c r="WT522" s="1"/>
      <c r="WU522" s="1"/>
      <c r="WV522" s="1"/>
      <c r="WW522" s="1"/>
      <c r="WX522" s="1"/>
      <c r="WY522" s="1"/>
      <c r="WZ522" s="1"/>
      <c r="XA522" s="1"/>
      <c r="XB522" s="1"/>
      <c r="XC522" s="1"/>
      <c r="XD522" s="1"/>
      <c r="XE522" s="1"/>
      <c r="XF522" s="1"/>
      <c r="XG522" s="1"/>
      <c r="XH522" s="1"/>
      <c r="XI522" s="1"/>
      <c r="XJ522" s="1"/>
      <c r="XK522" s="1"/>
      <c r="XL522" s="1"/>
      <c r="XM522" s="1"/>
      <c r="XN522" s="1"/>
      <c r="XO522" s="1"/>
      <c r="XP522" s="1"/>
      <c r="XQ522" s="1"/>
      <c r="XR522" s="1"/>
      <c r="XS522" s="1"/>
      <c r="XT522" s="1"/>
      <c r="XU522" s="1"/>
      <c r="XV522" s="1"/>
      <c r="XW522" s="1"/>
      <c r="XX522" s="1"/>
      <c r="XY522" s="1"/>
      <c r="XZ522" s="1"/>
      <c r="YA522" s="1"/>
      <c r="YB522" s="1"/>
      <c r="YC522" s="1"/>
      <c r="YD522" s="1"/>
      <c r="YE522" s="1"/>
      <c r="YF522" s="1"/>
      <c r="YG522" s="1"/>
      <c r="YH522" s="1"/>
      <c r="YI522" s="1"/>
      <c r="YJ522" s="1"/>
      <c r="YK522" s="1"/>
      <c r="YL522" s="1"/>
      <c r="YM522" s="1"/>
      <c r="YN522" s="1"/>
      <c r="YO522" s="1"/>
      <c r="YP522" s="1"/>
      <c r="YQ522" s="1"/>
      <c r="YR522" s="1"/>
      <c r="YS522" s="1"/>
      <c r="YT522" s="1"/>
      <c r="YU522" s="1"/>
      <c r="YV522" s="1"/>
      <c r="YW522" s="1"/>
      <c r="YX522" s="1"/>
      <c r="YY522" s="1"/>
      <c r="YZ522" s="1"/>
      <c r="ZA522" s="1"/>
      <c r="ZB522" s="1"/>
      <c r="ZC522" s="1"/>
      <c r="ZD522" s="1"/>
      <c r="ZE522" s="1"/>
      <c r="ZF522" s="1"/>
      <c r="ZG522" s="1"/>
      <c r="ZH522" s="1"/>
      <c r="ZI522" s="1"/>
      <c r="ZJ522" s="1"/>
      <c r="ZK522" s="1"/>
      <c r="ZL522" s="1"/>
      <c r="ZM522" s="1"/>
      <c r="ZN522" s="1"/>
      <c r="ZO522" s="1"/>
      <c r="ZP522" s="1"/>
      <c r="ZQ522" s="1"/>
      <c r="ZR522" s="1"/>
      <c r="ZS522" s="1"/>
      <c r="ZT522" s="1"/>
      <c r="ZU522" s="1"/>
      <c r="ZV522" s="1"/>
      <c r="ZW522" s="1"/>
      <c r="ZX522" s="1"/>
      <c r="ZY522" s="1"/>
      <c r="ZZ522" s="1"/>
      <c r="AAA522" s="1"/>
      <c r="AAB522" s="1"/>
      <c r="AAC522" s="1"/>
      <c r="AAD522" s="1"/>
      <c r="AAE522" s="1"/>
      <c r="AAF522" s="1"/>
      <c r="AAG522" s="1"/>
      <c r="AAH522" s="1"/>
      <c r="AAI522" s="1"/>
      <c r="AAJ522" s="1"/>
      <c r="AAK522" s="1"/>
      <c r="AAL522" s="1"/>
      <c r="AAM522" s="1"/>
      <c r="AAN522" s="1"/>
      <c r="AAO522" s="1"/>
      <c r="AAP522" s="1"/>
      <c r="AAQ522" s="1"/>
      <c r="AAR522" s="1"/>
      <c r="AAS522" s="1"/>
      <c r="AAT522" s="1"/>
      <c r="AAU522" s="1"/>
      <c r="AAV522" s="1"/>
      <c r="AAW522" s="1"/>
      <c r="AAX522" s="1"/>
      <c r="AAY522" s="1"/>
      <c r="AAZ522" s="1"/>
      <c r="ABA522" s="1"/>
      <c r="ABB522" s="1"/>
      <c r="ABC522" s="1"/>
      <c r="ABD522" s="1"/>
      <c r="ABE522" s="1"/>
      <c r="ABF522" s="1"/>
      <c r="ABG522" s="1"/>
      <c r="ABH522" s="1"/>
      <c r="ABI522" s="1"/>
      <c r="ABJ522" s="1"/>
      <c r="ABK522" s="1"/>
      <c r="ABL522" s="1"/>
      <c r="ABM522" s="1"/>
      <c r="ABN522" s="1"/>
      <c r="ABO522" s="1"/>
      <c r="ABP522" s="1"/>
      <c r="ABQ522" s="1"/>
      <c r="ABR522" s="1"/>
      <c r="ABS522" s="1"/>
      <c r="ABT522" s="1"/>
      <c r="ABU522" s="1"/>
      <c r="ABV522" s="1"/>
      <c r="ABW522" s="1"/>
      <c r="ABX522" s="1"/>
      <c r="ABY522" s="1"/>
      <c r="ABZ522" s="1"/>
      <c r="ACA522" s="1"/>
      <c r="ACB522" s="1"/>
      <c r="ACC522" s="1"/>
      <c r="ACD522" s="1"/>
      <c r="ACE522" s="1"/>
      <c r="ACF522" s="1"/>
      <c r="ACG522" s="1"/>
      <c r="ACH522" s="1"/>
      <c r="ACI522" s="1"/>
      <c r="ACJ522" s="1"/>
      <c r="ACK522" s="1"/>
      <c r="ACL522" s="1"/>
      <c r="ACM522" s="1"/>
      <c r="ACN522" s="1"/>
      <c r="ACO522" s="1"/>
      <c r="ACP522" s="1"/>
      <c r="ACQ522" s="1"/>
      <c r="ACR522" s="1"/>
      <c r="ACS522" s="1"/>
      <c r="ACT522" s="1"/>
      <c r="ACU522" s="1"/>
      <c r="ACV522" s="1"/>
      <c r="ACW522" s="1"/>
      <c r="ACX522" s="1"/>
      <c r="ACY522" s="1"/>
      <c r="ACZ522" s="1"/>
      <c r="ADA522" s="1"/>
      <c r="ADB522" s="1"/>
      <c r="ADC522" s="1"/>
      <c r="ADD522" s="1"/>
      <c r="ADE522" s="1"/>
      <c r="ADF522" s="1"/>
      <c r="ADG522" s="1"/>
      <c r="ADH522" s="1"/>
      <c r="ADI522" s="1"/>
      <c r="ADJ522" s="1"/>
      <c r="ADK522" s="1"/>
      <c r="ADL522" s="1"/>
      <c r="ADM522" s="1"/>
      <c r="ADN522" s="1"/>
      <c r="ADO522" s="1"/>
      <c r="ADP522" s="1"/>
      <c r="ADQ522" s="1"/>
      <c r="ADR522" s="1"/>
      <c r="ADS522" s="1"/>
      <c r="ADT522" s="1"/>
      <c r="ADU522" s="1"/>
      <c r="ADV522" s="1"/>
    </row>
    <row r="523" spans="1:802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B523" s="1"/>
      <c r="NC523" s="1"/>
      <c r="ND523" s="1"/>
      <c r="NE523" s="1"/>
      <c r="NF523" s="1"/>
      <c r="NG523" s="1"/>
      <c r="NH523" s="1"/>
      <c r="NI523" s="1"/>
      <c r="NJ523" s="1"/>
      <c r="NK523" s="1"/>
      <c r="NL523" s="1"/>
      <c r="NM523" s="1"/>
      <c r="NN523" s="1"/>
      <c r="NO523" s="1"/>
      <c r="NP523" s="1"/>
      <c r="NQ523" s="1"/>
      <c r="NR523" s="1"/>
      <c r="NS523" s="1"/>
      <c r="NT523" s="1"/>
      <c r="NU523" s="1"/>
      <c r="NV523" s="1"/>
      <c r="NW523" s="1"/>
      <c r="NX523" s="1"/>
      <c r="NY523" s="1"/>
      <c r="NZ523" s="1"/>
      <c r="OA523" s="1"/>
      <c r="OB523" s="1"/>
      <c r="OC523" s="1"/>
      <c r="OD523" s="1"/>
      <c r="OE523" s="1"/>
      <c r="OF523" s="1"/>
      <c r="OG523" s="1"/>
      <c r="OH523" s="1"/>
      <c r="OI523" s="1"/>
      <c r="OJ523" s="1"/>
      <c r="OK523" s="1"/>
      <c r="OL523" s="1"/>
      <c r="OM523" s="1"/>
      <c r="ON523" s="1"/>
      <c r="OO523" s="1"/>
      <c r="OP523" s="1"/>
      <c r="OQ523" s="1"/>
      <c r="OR523" s="1"/>
      <c r="OS523" s="1"/>
      <c r="OT523" s="1"/>
      <c r="OU523" s="1"/>
      <c r="OV523" s="1"/>
      <c r="OW523" s="1"/>
      <c r="OX523" s="1"/>
      <c r="OY523" s="1"/>
      <c r="OZ523" s="1"/>
      <c r="PA523" s="1"/>
      <c r="PB523" s="1"/>
      <c r="PC523" s="1"/>
      <c r="PD523" s="1"/>
      <c r="PE523" s="1"/>
      <c r="PF523" s="1"/>
      <c r="PG523" s="1"/>
      <c r="PH523" s="1"/>
      <c r="PI523" s="1"/>
      <c r="PJ523" s="1"/>
      <c r="PK523" s="1"/>
      <c r="PL523" s="1"/>
      <c r="PM523" s="1"/>
      <c r="PN523" s="1"/>
      <c r="PO523" s="1"/>
      <c r="PP523" s="1"/>
      <c r="PQ523" s="1"/>
      <c r="PR523" s="1"/>
      <c r="PS523" s="1"/>
      <c r="PT523" s="1"/>
      <c r="PU523" s="1"/>
      <c r="PV523" s="1"/>
      <c r="PW523" s="1"/>
      <c r="PX523" s="1"/>
      <c r="PY523" s="1"/>
      <c r="PZ523" s="1"/>
      <c r="QA523" s="1"/>
      <c r="QB523" s="1"/>
      <c r="QC523" s="1"/>
      <c r="QD523" s="1"/>
      <c r="QE523" s="1"/>
      <c r="QF523" s="1"/>
      <c r="QG523" s="1"/>
      <c r="QH523" s="1"/>
      <c r="QI523" s="1"/>
      <c r="QJ523" s="1"/>
      <c r="QK523" s="1"/>
      <c r="QL523" s="1"/>
      <c r="QM523" s="1"/>
      <c r="QN523" s="1"/>
      <c r="QO523" s="1"/>
      <c r="QP523" s="1"/>
      <c r="QQ523" s="1"/>
      <c r="QR523" s="1"/>
      <c r="QS523" s="1"/>
      <c r="QT523" s="1"/>
      <c r="QU523" s="1"/>
      <c r="QV523" s="1"/>
      <c r="QW523" s="1"/>
      <c r="QX523" s="1"/>
      <c r="QY523" s="1"/>
      <c r="QZ523" s="1"/>
      <c r="RA523" s="1"/>
      <c r="RB523" s="1"/>
      <c r="RC523" s="1"/>
      <c r="RD523" s="1"/>
      <c r="RE523" s="1"/>
      <c r="RF523" s="1"/>
      <c r="RG523" s="1"/>
      <c r="RH523" s="1"/>
      <c r="RI523" s="1"/>
      <c r="RJ523" s="1"/>
      <c r="RK523" s="1"/>
      <c r="RL523" s="1"/>
      <c r="RM523" s="1"/>
      <c r="RN523" s="1"/>
      <c r="RO523" s="1"/>
      <c r="RP523" s="1"/>
      <c r="RQ523" s="1"/>
      <c r="RR523" s="1"/>
      <c r="RS523" s="1"/>
      <c r="RT523" s="1"/>
      <c r="RU523" s="1"/>
      <c r="RV523" s="1"/>
      <c r="RW523" s="1"/>
      <c r="RX523" s="1"/>
      <c r="RY523" s="1"/>
      <c r="RZ523" s="1"/>
      <c r="SA523" s="1"/>
      <c r="SB523" s="1"/>
      <c r="SC523" s="1"/>
      <c r="SD523" s="1"/>
      <c r="SE523" s="1"/>
      <c r="SF523" s="1"/>
      <c r="SG523" s="1"/>
      <c r="SH523" s="1"/>
      <c r="SI523" s="1"/>
      <c r="SJ523" s="1"/>
      <c r="SK523" s="1"/>
      <c r="SL523" s="1"/>
      <c r="SM523" s="1"/>
      <c r="SN523" s="1"/>
      <c r="SO523" s="1"/>
      <c r="SP523" s="1"/>
      <c r="SQ523" s="1"/>
      <c r="SR523" s="1"/>
      <c r="SS523" s="1"/>
      <c r="ST523" s="1"/>
      <c r="SU523" s="1"/>
      <c r="SV523" s="1"/>
      <c r="SW523" s="1"/>
      <c r="SX523" s="1"/>
      <c r="SY523" s="1"/>
      <c r="SZ523" s="1"/>
      <c r="TA523" s="1"/>
      <c r="TB523" s="1"/>
      <c r="TC523" s="1"/>
      <c r="TD523" s="1"/>
      <c r="TE523" s="1"/>
      <c r="TF523" s="1"/>
      <c r="TG523" s="1"/>
      <c r="TH523" s="1"/>
      <c r="TI523" s="1"/>
      <c r="TJ523" s="1"/>
      <c r="TK523" s="1"/>
      <c r="TL523" s="1"/>
      <c r="TM523" s="1"/>
      <c r="TN523" s="1"/>
      <c r="TO523" s="1"/>
      <c r="TP523" s="1"/>
      <c r="TQ523" s="1"/>
      <c r="TR523" s="1"/>
      <c r="TS523" s="1"/>
      <c r="TT523" s="1"/>
      <c r="TU523" s="1"/>
      <c r="TV523" s="1"/>
      <c r="TW523" s="1"/>
      <c r="TX523" s="1"/>
      <c r="TY523" s="1"/>
      <c r="TZ523" s="1"/>
      <c r="UA523" s="1"/>
      <c r="UB523" s="1"/>
      <c r="UC523" s="1"/>
      <c r="UD523" s="1"/>
      <c r="UE523" s="1"/>
      <c r="UF523" s="1"/>
      <c r="UG523" s="1"/>
      <c r="UH523" s="1"/>
      <c r="UI523" s="1"/>
      <c r="UJ523" s="1"/>
      <c r="UK523" s="1"/>
      <c r="UL523" s="1"/>
      <c r="UM523" s="1"/>
      <c r="UN523" s="1"/>
      <c r="UO523" s="1"/>
      <c r="UP523" s="1"/>
      <c r="UQ523" s="1"/>
      <c r="UR523" s="1"/>
      <c r="US523" s="1"/>
      <c r="UT523" s="1"/>
      <c r="UU523" s="1"/>
      <c r="UV523" s="1"/>
      <c r="UW523" s="1"/>
      <c r="UX523" s="1"/>
      <c r="UY523" s="1"/>
      <c r="UZ523" s="1"/>
      <c r="VA523" s="1"/>
      <c r="VB523" s="1"/>
      <c r="VC523" s="1"/>
      <c r="VD523" s="1"/>
      <c r="VE523" s="1"/>
      <c r="VF523" s="1"/>
      <c r="VG523" s="1"/>
      <c r="VH523" s="1"/>
      <c r="VI523" s="1"/>
      <c r="VJ523" s="1"/>
      <c r="VK523" s="1"/>
      <c r="VL523" s="1"/>
      <c r="VM523" s="1"/>
      <c r="VN523" s="1"/>
      <c r="VO523" s="1"/>
      <c r="VP523" s="1"/>
      <c r="VQ523" s="1"/>
      <c r="VR523" s="1"/>
      <c r="VS523" s="1"/>
      <c r="VT523" s="1"/>
      <c r="VU523" s="1"/>
      <c r="VV523" s="1"/>
      <c r="VW523" s="1"/>
      <c r="VX523" s="1"/>
      <c r="VY523" s="1"/>
      <c r="VZ523" s="1"/>
      <c r="WA523" s="1"/>
      <c r="WB523" s="1"/>
      <c r="WC523" s="1"/>
      <c r="WD523" s="1"/>
      <c r="WE523" s="1"/>
      <c r="WF523" s="1"/>
      <c r="WG523" s="1"/>
      <c r="WH523" s="1"/>
      <c r="WI523" s="1"/>
      <c r="WJ523" s="1"/>
      <c r="WK523" s="1"/>
      <c r="WL523" s="1"/>
      <c r="WM523" s="1"/>
      <c r="WN523" s="1"/>
      <c r="WO523" s="1"/>
      <c r="WP523" s="1"/>
      <c r="WQ523" s="1"/>
      <c r="WR523" s="1"/>
      <c r="WS523" s="1"/>
      <c r="WT523" s="1"/>
      <c r="WU523" s="1"/>
      <c r="WV523" s="1"/>
      <c r="WW523" s="1"/>
      <c r="WX523" s="1"/>
      <c r="WY523" s="1"/>
      <c r="WZ523" s="1"/>
      <c r="XA523" s="1"/>
      <c r="XB523" s="1"/>
      <c r="XC523" s="1"/>
      <c r="XD523" s="1"/>
      <c r="XE523" s="1"/>
      <c r="XF523" s="1"/>
      <c r="XG523" s="1"/>
      <c r="XH523" s="1"/>
      <c r="XI523" s="1"/>
      <c r="XJ523" s="1"/>
      <c r="XK523" s="1"/>
      <c r="XL523" s="1"/>
      <c r="XM523" s="1"/>
      <c r="XN523" s="1"/>
      <c r="XO523" s="1"/>
      <c r="XP523" s="1"/>
      <c r="XQ523" s="1"/>
      <c r="XR523" s="1"/>
      <c r="XS523" s="1"/>
      <c r="XT523" s="1"/>
      <c r="XU523" s="1"/>
      <c r="XV523" s="1"/>
      <c r="XW523" s="1"/>
      <c r="XX523" s="1"/>
      <c r="XY523" s="1"/>
      <c r="XZ523" s="1"/>
      <c r="YA523" s="1"/>
      <c r="YB523" s="1"/>
      <c r="YC523" s="1"/>
      <c r="YD523" s="1"/>
      <c r="YE523" s="1"/>
      <c r="YF523" s="1"/>
      <c r="YG523" s="1"/>
      <c r="YH523" s="1"/>
      <c r="YI523" s="1"/>
      <c r="YJ523" s="1"/>
      <c r="YK523" s="1"/>
      <c r="YL523" s="1"/>
      <c r="YM523" s="1"/>
      <c r="YN523" s="1"/>
      <c r="YO523" s="1"/>
      <c r="YP523" s="1"/>
      <c r="YQ523" s="1"/>
      <c r="YR523" s="1"/>
      <c r="YS523" s="1"/>
      <c r="YT523" s="1"/>
      <c r="YU523" s="1"/>
      <c r="YV523" s="1"/>
      <c r="YW523" s="1"/>
      <c r="YX523" s="1"/>
      <c r="YY523" s="1"/>
      <c r="YZ523" s="1"/>
      <c r="ZA523" s="1"/>
      <c r="ZB523" s="1"/>
      <c r="ZC523" s="1"/>
      <c r="ZD523" s="1"/>
      <c r="ZE523" s="1"/>
      <c r="ZF523" s="1"/>
      <c r="ZG523" s="1"/>
      <c r="ZH523" s="1"/>
      <c r="ZI523" s="1"/>
      <c r="ZJ523" s="1"/>
      <c r="ZK523" s="1"/>
      <c r="ZL523" s="1"/>
      <c r="ZM523" s="1"/>
      <c r="ZN523" s="1"/>
      <c r="ZO523" s="1"/>
      <c r="ZP523" s="1"/>
      <c r="ZQ523" s="1"/>
      <c r="ZR523" s="1"/>
      <c r="ZS523" s="1"/>
      <c r="ZT523" s="1"/>
      <c r="ZU523" s="1"/>
      <c r="ZV523" s="1"/>
      <c r="ZW523" s="1"/>
      <c r="ZX523" s="1"/>
      <c r="ZY523" s="1"/>
      <c r="ZZ523" s="1"/>
      <c r="AAA523" s="1"/>
      <c r="AAB523" s="1"/>
      <c r="AAC523" s="1"/>
      <c r="AAD523" s="1"/>
      <c r="AAE523" s="1"/>
      <c r="AAF523" s="1"/>
      <c r="AAG523" s="1"/>
      <c r="AAH523" s="1"/>
      <c r="AAI523" s="1"/>
      <c r="AAJ523" s="1"/>
      <c r="AAK523" s="1"/>
      <c r="AAL523" s="1"/>
      <c r="AAM523" s="1"/>
      <c r="AAN523" s="1"/>
      <c r="AAO523" s="1"/>
      <c r="AAP523" s="1"/>
      <c r="AAQ523" s="1"/>
      <c r="AAR523" s="1"/>
      <c r="AAS523" s="1"/>
      <c r="AAT523" s="1"/>
      <c r="AAU523" s="1"/>
      <c r="AAV523" s="1"/>
      <c r="AAW523" s="1"/>
      <c r="AAX523" s="1"/>
      <c r="AAY523" s="1"/>
      <c r="AAZ523" s="1"/>
      <c r="ABA523" s="1"/>
      <c r="ABB523" s="1"/>
      <c r="ABC523" s="1"/>
      <c r="ABD523" s="1"/>
      <c r="ABE523" s="1"/>
      <c r="ABF523" s="1"/>
      <c r="ABG523" s="1"/>
      <c r="ABH523" s="1"/>
      <c r="ABI523" s="1"/>
      <c r="ABJ523" s="1"/>
      <c r="ABK523" s="1"/>
      <c r="ABL523" s="1"/>
      <c r="ABM523" s="1"/>
      <c r="ABN523" s="1"/>
      <c r="ABO523" s="1"/>
      <c r="ABP523" s="1"/>
      <c r="ABQ523" s="1"/>
      <c r="ABR523" s="1"/>
      <c r="ABS523" s="1"/>
      <c r="ABT523" s="1"/>
      <c r="ABU523" s="1"/>
      <c r="ABV523" s="1"/>
      <c r="ABW523" s="1"/>
      <c r="ABX523" s="1"/>
      <c r="ABY523" s="1"/>
      <c r="ABZ523" s="1"/>
      <c r="ACA523" s="1"/>
      <c r="ACB523" s="1"/>
      <c r="ACC523" s="1"/>
      <c r="ACD523" s="1"/>
      <c r="ACE523" s="1"/>
      <c r="ACF523" s="1"/>
      <c r="ACG523" s="1"/>
      <c r="ACH523" s="1"/>
      <c r="ACI523" s="1"/>
      <c r="ACJ523" s="1"/>
      <c r="ACK523" s="1"/>
      <c r="ACL523" s="1"/>
      <c r="ACM523" s="1"/>
      <c r="ACN523" s="1"/>
      <c r="ACO523" s="1"/>
      <c r="ACP523" s="1"/>
      <c r="ACQ523" s="1"/>
      <c r="ACR523" s="1"/>
      <c r="ACS523" s="1"/>
      <c r="ACT523" s="1"/>
      <c r="ACU523" s="1"/>
      <c r="ACV523" s="1"/>
      <c r="ACW523" s="1"/>
      <c r="ACX523" s="1"/>
      <c r="ACY523" s="1"/>
      <c r="ACZ523" s="1"/>
      <c r="ADA523" s="1"/>
      <c r="ADB523" s="1"/>
      <c r="ADC523" s="1"/>
      <c r="ADD523" s="1"/>
      <c r="ADE523" s="1"/>
      <c r="ADF523" s="1"/>
      <c r="ADG523" s="1"/>
      <c r="ADH523" s="1"/>
      <c r="ADI523" s="1"/>
      <c r="ADJ523" s="1"/>
      <c r="ADK523" s="1"/>
      <c r="ADL523" s="1"/>
      <c r="ADM523" s="1"/>
      <c r="ADN523" s="1"/>
      <c r="ADO523" s="1"/>
      <c r="ADP523" s="1"/>
      <c r="ADQ523" s="1"/>
      <c r="ADR523" s="1"/>
      <c r="ADS523" s="1"/>
      <c r="ADT523" s="1"/>
      <c r="ADU523" s="1"/>
      <c r="ADV523" s="1"/>
    </row>
    <row r="524" spans="1:802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  <c r="LO524" s="1"/>
      <c r="LP524" s="1"/>
      <c r="LQ524" s="1"/>
      <c r="LR524" s="1"/>
      <c r="LS524" s="1"/>
      <c r="LT524" s="1"/>
      <c r="LU524" s="1"/>
      <c r="LV524" s="1"/>
      <c r="LW524" s="1"/>
      <c r="LX524" s="1"/>
      <c r="LY524" s="1"/>
      <c r="LZ524" s="1"/>
      <c r="MA524" s="1"/>
      <c r="MB524" s="1"/>
      <c r="MC524" s="1"/>
      <c r="MD524" s="1"/>
      <c r="ME524" s="1"/>
      <c r="MF524" s="1"/>
      <c r="MG524" s="1"/>
      <c r="MH524" s="1"/>
      <c r="MI524" s="1"/>
      <c r="MJ524" s="1"/>
      <c r="MK524" s="1"/>
      <c r="ML524" s="1"/>
      <c r="MM524" s="1"/>
      <c r="MN524" s="1"/>
      <c r="MO524" s="1"/>
      <c r="MP524" s="1"/>
      <c r="MQ524" s="1"/>
      <c r="MR524" s="1"/>
      <c r="MS524" s="1"/>
      <c r="MT524" s="1"/>
      <c r="MU524" s="1"/>
      <c r="MV524" s="1"/>
      <c r="MW524" s="1"/>
      <c r="MX524" s="1"/>
      <c r="MY524" s="1"/>
      <c r="MZ524" s="1"/>
      <c r="NA524" s="1"/>
      <c r="NB524" s="1"/>
      <c r="NC524" s="1"/>
      <c r="ND524" s="1"/>
      <c r="NE524" s="1"/>
      <c r="NF524" s="1"/>
      <c r="NG524" s="1"/>
      <c r="NH524" s="1"/>
      <c r="NI524" s="1"/>
      <c r="NJ524" s="1"/>
      <c r="NK524" s="1"/>
      <c r="NL524" s="1"/>
      <c r="NM524" s="1"/>
      <c r="NN524" s="1"/>
      <c r="NO524" s="1"/>
      <c r="NP524" s="1"/>
      <c r="NQ524" s="1"/>
      <c r="NR524" s="1"/>
      <c r="NS524" s="1"/>
      <c r="NT524" s="1"/>
      <c r="NU524" s="1"/>
      <c r="NV524" s="1"/>
      <c r="NW524" s="1"/>
      <c r="NX524" s="1"/>
      <c r="NY524" s="1"/>
      <c r="NZ524" s="1"/>
      <c r="OA524" s="1"/>
      <c r="OB524" s="1"/>
      <c r="OC524" s="1"/>
      <c r="OD524" s="1"/>
      <c r="OE524" s="1"/>
      <c r="OF524" s="1"/>
      <c r="OG524" s="1"/>
      <c r="OH524" s="1"/>
      <c r="OI524" s="1"/>
      <c r="OJ524" s="1"/>
      <c r="OK524" s="1"/>
      <c r="OL524" s="1"/>
      <c r="OM524" s="1"/>
      <c r="ON524" s="1"/>
      <c r="OO524" s="1"/>
      <c r="OP524" s="1"/>
      <c r="OQ524" s="1"/>
      <c r="OR524" s="1"/>
      <c r="OS524" s="1"/>
      <c r="OT524" s="1"/>
      <c r="OU524" s="1"/>
      <c r="OV524" s="1"/>
      <c r="OW524" s="1"/>
      <c r="OX524" s="1"/>
      <c r="OY524" s="1"/>
      <c r="OZ524" s="1"/>
      <c r="PA524" s="1"/>
      <c r="PB524" s="1"/>
      <c r="PC524" s="1"/>
      <c r="PD524" s="1"/>
      <c r="PE524" s="1"/>
      <c r="PF524" s="1"/>
      <c r="PG524" s="1"/>
      <c r="PH524" s="1"/>
      <c r="PI524" s="1"/>
      <c r="PJ524" s="1"/>
      <c r="PK524" s="1"/>
      <c r="PL524" s="1"/>
      <c r="PM524" s="1"/>
      <c r="PN524" s="1"/>
      <c r="PO524" s="1"/>
      <c r="PP524" s="1"/>
      <c r="PQ524" s="1"/>
      <c r="PR524" s="1"/>
      <c r="PS524" s="1"/>
      <c r="PT524" s="1"/>
      <c r="PU524" s="1"/>
      <c r="PV524" s="1"/>
      <c r="PW524" s="1"/>
      <c r="PX524" s="1"/>
      <c r="PY524" s="1"/>
      <c r="PZ524" s="1"/>
      <c r="QA524" s="1"/>
      <c r="QB524" s="1"/>
      <c r="QC524" s="1"/>
      <c r="QD524" s="1"/>
      <c r="QE524" s="1"/>
      <c r="QF524" s="1"/>
      <c r="QG524" s="1"/>
      <c r="QH524" s="1"/>
      <c r="QI524" s="1"/>
      <c r="QJ524" s="1"/>
      <c r="QK524" s="1"/>
      <c r="QL524" s="1"/>
      <c r="QM524" s="1"/>
      <c r="QN524" s="1"/>
      <c r="QO524" s="1"/>
      <c r="QP524" s="1"/>
      <c r="QQ524" s="1"/>
      <c r="QR524" s="1"/>
      <c r="QS524" s="1"/>
      <c r="QT524" s="1"/>
      <c r="QU524" s="1"/>
      <c r="QV524" s="1"/>
      <c r="QW524" s="1"/>
      <c r="QX524" s="1"/>
      <c r="QY524" s="1"/>
      <c r="QZ524" s="1"/>
      <c r="RA524" s="1"/>
      <c r="RB524" s="1"/>
      <c r="RC524" s="1"/>
      <c r="RD524" s="1"/>
      <c r="RE524" s="1"/>
      <c r="RF524" s="1"/>
      <c r="RG524" s="1"/>
      <c r="RH524" s="1"/>
      <c r="RI524" s="1"/>
      <c r="RJ524" s="1"/>
      <c r="RK524" s="1"/>
      <c r="RL524" s="1"/>
      <c r="RM524" s="1"/>
      <c r="RN524" s="1"/>
      <c r="RO524" s="1"/>
      <c r="RP524" s="1"/>
      <c r="RQ524" s="1"/>
      <c r="RR524" s="1"/>
      <c r="RS524" s="1"/>
      <c r="RT524" s="1"/>
      <c r="RU524" s="1"/>
      <c r="RV524" s="1"/>
      <c r="RW524" s="1"/>
      <c r="RX524" s="1"/>
      <c r="RY524" s="1"/>
      <c r="RZ524" s="1"/>
      <c r="SA524" s="1"/>
      <c r="SB524" s="1"/>
      <c r="SC524" s="1"/>
      <c r="SD524" s="1"/>
      <c r="SE524" s="1"/>
      <c r="SF524" s="1"/>
      <c r="SG524" s="1"/>
      <c r="SH524" s="1"/>
      <c r="SI524" s="1"/>
      <c r="SJ524" s="1"/>
      <c r="SK524" s="1"/>
      <c r="SL524" s="1"/>
      <c r="SM524" s="1"/>
      <c r="SN524" s="1"/>
      <c r="SO524" s="1"/>
      <c r="SP524" s="1"/>
      <c r="SQ524" s="1"/>
      <c r="SR524" s="1"/>
      <c r="SS524" s="1"/>
      <c r="ST524" s="1"/>
      <c r="SU524" s="1"/>
      <c r="SV524" s="1"/>
      <c r="SW524" s="1"/>
      <c r="SX524" s="1"/>
      <c r="SY524" s="1"/>
      <c r="SZ524" s="1"/>
      <c r="TA524" s="1"/>
      <c r="TB524" s="1"/>
      <c r="TC524" s="1"/>
      <c r="TD524" s="1"/>
      <c r="TE524" s="1"/>
      <c r="TF524" s="1"/>
      <c r="TG524" s="1"/>
      <c r="TH524" s="1"/>
      <c r="TI524" s="1"/>
      <c r="TJ524" s="1"/>
      <c r="TK524" s="1"/>
      <c r="TL524" s="1"/>
      <c r="TM524" s="1"/>
      <c r="TN524" s="1"/>
      <c r="TO524" s="1"/>
      <c r="TP524" s="1"/>
      <c r="TQ524" s="1"/>
      <c r="TR524" s="1"/>
      <c r="TS524" s="1"/>
      <c r="TT524" s="1"/>
      <c r="TU524" s="1"/>
      <c r="TV524" s="1"/>
      <c r="TW524" s="1"/>
      <c r="TX524" s="1"/>
      <c r="TY524" s="1"/>
      <c r="TZ524" s="1"/>
      <c r="UA524" s="1"/>
      <c r="UB524" s="1"/>
      <c r="UC524" s="1"/>
      <c r="UD524" s="1"/>
      <c r="UE524" s="1"/>
      <c r="UF524" s="1"/>
      <c r="UG524" s="1"/>
      <c r="UH524" s="1"/>
      <c r="UI524" s="1"/>
      <c r="UJ524" s="1"/>
      <c r="UK524" s="1"/>
      <c r="UL524" s="1"/>
      <c r="UM524" s="1"/>
      <c r="UN524" s="1"/>
      <c r="UO524" s="1"/>
      <c r="UP524" s="1"/>
      <c r="UQ524" s="1"/>
      <c r="UR524" s="1"/>
      <c r="US524" s="1"/>
      <c r="UT524" s="1"/>
      <c r="UU524" s="1"/>
      <c r="UV524" s="1"/>
      <c r="UW524" s="1"/>
      <c r="UX524" s="1"/>
      <c r="UY524" s="1"/>
      <c r="UZ524" s="1"/>
      <c r="VA524" s="1"/>
      <c r="VB524" s="1"/>
      <c r="VC524" s="1"/>
      <c r="VD524" s="1"/>
      <c r="VE524" s="1"/>
      <c r="VF524" s="1"/>
      <c r="VG524" s="1"/>
      <c r="VH524" s="1"/>
      <c r="VI524" s="1"/>
      <c r="VJ524" s="1"/>
      <c r="VK524" s="1"/>
      <c r="VL524" s="1"/>
      <c r="VM524" s="1"/>
      <c r="VN524" s="1"/>
      <c r="VO524" s="1"/>
      <c r="VP524" s="1"/>
      <c r="VQ524" s="1"/>
      <c r="VR524" s="1"/>
      <c r="VS524" s="1"/>
      <c r="VT524" s="1"/>
      <c r="VU524" s="1"/>
      <c r="VV524" s="1"/>
      <c r="VW524" s="1"/>
      <c r="VX524" s="1"/>
      <c r="VY524" s="1"/>
      <c r="VZ524" s="1"/>
      <c r="WA524" s="1"/>
      <c r="WB524" s="1"/>
      <c r="WC524" s="1"/>
      <c r="WD524" s="1"/>
      <c r="WE524" s="1"/>
      <c r="WF524" s="1"/>
      <c r="WG524" s="1"/>
      <c r="WH524" s="1"/>
      <c r="WI524" s="1"/>
      <c r="WJ524" s="1"/>
      <c r="WK524" s="1"/>
      <c r="WL524" s="1"/>
      <c r="WM524" s="1"/>
      <c r="WN524" s="1"/>
      <c r="WO524" s="1"/>
      <c r="WP524" s="1"/>
      <c r="WQ524" s="1"/>
      <c r="WR524" s="1"/>
      <c r="WS524" s="1"/>
      <c r="WT524" s="1"/>
      <c r="WU524" s="1"/>
      <c r="WV524" s="1"/>
      <c r="WW524" s="1"/>
      <c r="WX524" s="1"/>
      <c r="WY524" s="1"/>
      <c r="WZ524" s="1"/>
      <c r="XA524" s="1"/>
      <c r="XB524" s="1"/>
      <c r="XC524" s="1"/>
      <c r="XD524" s="1"/>
      <c r="XE524" s="1"/>
      <c r="XF524" s="1"/>
      <c r="XG524" s="1"/>
      <c r="XH524" s="1"/>
      <c r="XI524" s="1"/>
      <c r="XJ524" s="1"/>
      <c r="XK524" s="1"/>
      <c r="XL524" s="1"/>
      <c r="XM524" s="1"/>
      <c r="XN524" s="1"/>
      <c r="XO524" s="1"/>
      <c r="XP524" s="1"/>
      <c r="XQ524" s="1"/>
      <c r="XR524" s="1"/>
      <c r="XS524" s="1"/>
      <c r="XT524" s="1"/>
      <c r="XU524" s="1"/>
      <c r="XV524" s="1"/>
      <c r="XW524" s="1"/>
      <c r="XX524" s="1"/>
      <c r="XY524" s="1"/>
      <c r="XZ524" s="1"/>
      <c r="YA524" s="1"/>
      <c r="YB524" s="1"/>
      <c r="YC524" s="1"/>
      <c r="YD524" s="1"/>
      <c r="YE524" s="1"/>
      <c r="YF524" s="1"/>
      <c r="YG524" s="1"/>
      <c r="YH524" s="1"/>
      <c r="YI524" s="1"/>
      <c r="YJ524" s="1"/>
      <c r="YK524" s="1"/>
      <c r="YL524" s="1"/>
      <c r="YM524" s="1"/>
      <c r="YN524" s="1"/>
      <c r="YO524" s="1"/>
      <c r="YP524" s="1"/>
      <c r="YQ524" s="1"/>
      <c r="YR524" s="1"/>
      <c r="YS524" s="1"/>
      <c r="YT524" s="1"/>
      <c r="YU524" s="1"/>
      <c r="YV524" s="1"/>
      <c r="YW524" s="1"/>
      <c r="YX524" s="1"/>
      <c r="YY524" s="1"/>
      <c r="YZ524" s="1"/>
      <c r="ZA524" s="1"/>
      <c r="ZB524" s="1"/>
      <c r="ZC524" s="1"/>
      <c r="ZD524" s="1"/>
      <c r="ZE524" s="1"/>
      <c r="ZF524" s="1"/>
      <c r="ZG524" s="1"/>
      <c r="ZH524" s="1"/>
      <c r="ZI524" s="1"/>
      <c r="ZJ524" s="1"/>
      <c r="ZK524" s="1"/>
      <c r="ZL524" s="1"/>
      <c r="ZM524" s="1"/>
      <c r="ZN524" s="1"/>
      <c r="ZO524" s="1"/>
      <c r="ZP524" s="1"/>
      <c r="ZQ524" s="1"/>
      <c r="ZR524" s="1"/>
      <c r="ZS524" s="1"/>
      <c r="ZT524" s="1"/>
      <c r="ZU524" s="1"/>
      <c r="ZV524" s="1"/>
      <c r="ZW524" s="1"/>
      <c r="ZX524" s="1"/>
      <c r="ZY524" s="1"/>
      <c r="ZZ524" s="1"/>
      <c r="AAA524" s="1"/>
      <c r="AAB524" s="1"/>
      <c r="AAC524" s="1"/>
      <c r="AAD524" s="1"/>
      <c r="AAE524" s="1"/>
      <c r="AAF524" s="1"/>
      <c r="AAG524" s="1"/>
      <c r="AAH524" s="1"/>
      <c r="AAI524" s="1"/>
      <c r="AAJ524" s="1"/>
      <c r="AAK524" s="1"/>
      <c r="AAL524" s="1"/>
      <c r="AAM524" s="1"/>
      <c r="AAN524" s="1"/>
      <c r="AAO524" s="1"/>
      <c r="AAP524" s="1"/>
      <c r="AAQ524" s="1"/>
      <c r="AAR524" s="1"/>
      <c r="AAS524" s="1"/>
      <c r="AAT524" s="1"/>
      <c r="AAU524" s="1"/>
      <c r="AAV524" s="1"/>
      <c r="AAW524" s="1"/>
      <c r="AAX524" s="1"/>
      <c r="AAY524" s="1"/>
      <c r="AAZ524" s="1"/>
      <c r="ABA524" s="1"/>
      <c r="ABB524" s="1"/>
      <c r="ABC524" s="1"/>
      <c r="ABD524" s="1"/>
      <c r="ABE524" s="1"/>
      <c r="ABF524" s="1"/>
      <c r="ABG524" s="1"/>
      <c r="ABH524" s="1"/>
      <c r="ABI524" s="1"/>
      <c r="ABJ524" s="1"/>
      <c r="ABK524" s="1"/>
      <c r="ABL524" s="1"/>
      <c r="ABM524" s="1"/>
      <c r="ABN524" s="1"/>
      <c r="ABO524" s="1"/>
      <c r="ABP524" s="1"/>
      <c r="ABQ524" s="1"/>
      <c r="ABR524" s="1"/>
      <c r="ABS524" s="1"/>
      <c r="ABT524" s="1"/>
      <c r="ABU524" s="1"/>
      <c r="ABV524" s="1"/>
      <c r="ABW524" s="1"/>
      <c r="ABX524" s="1"/>
      <c r="ABY524" s="1"/>
      <c r="ABZ524" s="1"/>
      <c r="ACA524" s="1"/>
      <c r="ACB524" s="1"/>
      <c r="ACC524" s="1"/>
      <c r="ACD524" s="1"/>
      <c r="ACE524" s="1"/>
      <c r="ACF524" s="1"/>
      <c r="ACG524" s="1"/>
      <c r="ACH524" s="1"/>
      <c r="ACI524" s="1"/>
      <c r="ACJ524" s="1"/>
      <c r="ACK524" s="1"/>
      <c r="ACL524" s="1"/>
      <c r="ACM524" s="1"/>
      <c r="ACN524" s="1"/>
      <c r="ACO524" s="1"/>
      <c r="ACP524" s="1"/>
      <c r="ACQ524" s="1"/>
      <c r="ACR524" s="1"/>
      <c r="ACS524" s="1"/>
      <c r="ACT524" s="1"/>
      <c r="ACU524" s="1"/>
      <c r="ACV524" s="1"/>
      <c r="ACW524" s="1"/>
      <c r="ACX524" s="1"/>
      <c r="ACY524" s="1"/>
      <c r="ACZ524" s="1"/>
      <c r="ADA524" s="1"/>
      <c r="ADB524" s="1"/>
      <c r="ADC524" s="1"/>
      <c r="ADD524" s="1"/>
      <c r="ADE524" s="1"/>
      <c r="ADF524" s="1"/>
      <c r="ADG524" s="1"/>
      <c r="ADH524" s="1"/>
      <c r="ADI524" s="1"/>
      <c r="ADJ524" s="1"/>
      <c r="ADK524" s="1"/>
      <c r="ADL524" s="1"/>
      <c r="ADM524" s="1"/>
      <c r="ADN524" s="1"/>
      <c r="ADO524" s="1"/>
      <c r="ADP524" s="1"/>
      <c r="ADQ524" s="1"/>
      <c r="ADR524" s="1"/>
      <c r="ADS524" s="1"/>
      <c r="ADT524" s="1"/>
      <c r="ADU524" s="1"/>
      <c r="ADV524" s="1"/>
    </row>
    <row r="525" spans="1:802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B525" s="1"/>
      <c r="NC525" s="1"/>
      <c r="ND525" s="1"/>
      <c r="NE525" s="1"/>
      <c r="NF525" s="1"/>
      <c r="NG525" s="1"/>
      <c r="NH525" s="1"/>
      <c r="NI525" s="1"/>
      <c r="NJ525" s="1"/>
      <c r="NK525" s="1"/>
      <c r="NL525" s="1"/>
      <c r="NM525" s="1"/>
      <c r="NN525" s="1"/>
      <c r="NO525" s="1"/>
      <c r="NP525" s="1"/>
      <c r="NQ525" s="1"/>
      <c r="NR525" s="1"/>
      <c r="NS525" s="1"/>
      <c r="NT525" s="1"/>
      <c r="NU525" s="1"/>
      <c r="NV525" s="1"/>
      <c r="NW525" s="1"/>
      <c r="NX525" s="1"/>
      <c r="NY525" s="1"/>
      <c r="NZ525" s="1"/>
      <c r="OA525" s="1"/>
      <c r="OB525" s="1"/>
      <c r="OC525" s="1"/>
      <c r="OD525" s="1"/>
      <c r="OE525" s="1"/>
      <c r="OF525" s="1"/>
      <c r="OG525" s="1"/>
      <c r="OH525" s="1"/>
      <c r="OI525" s="1"/>
      <c r="OJ525" s="1"/>
      <c r="OK525" s="1"/>
      <c r="OL525" s="1"/>
      <c r="OM525" s="1"/>
      <c r="ON525" s="1"/>
      <c r="OO525" s="1"/>
      <c r="OP525" s="1"/>
      <c r="OQ525" s="1"/>
      <c r="OR525" s="1"/>
      <c r="OS525" s="1"/>
      <c r="OT525" s="1"/>
      <c r="OU525" s="1"/>
      <c r="OV525" s="1"/>
      <c r="OW525" s="1"/>
      <c r="OX525" s="1"/>
      <c r="OY525" s="1"/>
      <c r="OZ525" s="1"/>
      <c r="PA525" s="1"/>
      <c r="PB525" s="1"/>
      <c r="PC525" s="1"/>
      <c r="PD525" s="1"/>
      <c r="PE525" s="1"/>
      <c r="PF525" s="1"/>
      <c r="PG525" s="1"/>
      <c r="PH525" s="1"/>
      <c r="PI525" s="1"/>
      <c r="PJ525" s="1"/>
      <c r="PK525" s="1"/>
      <c r="PL525" s="1"/>
      <c r="PM525" s="1"/>
      <c r="PN525" s="1"/>
      <c r="PO525" s="1"/>
      <c r="PP525" s="1"/>
      <c r="PQ525" s="1"/>
      <c r="PR525" s="1"/>
      <c r="PS525" s="1"/>
      <c r="PT525" s="1"/>
      <c r="PU525" s="1"/>
      <c r="PV525" s="1"/>
      <c r="PW525" s="1"/>
      <c r="PX525" s="1"/>
      <c r="PY525" s="1"/>
      <c r="PZ525" s="1"/>
      <c r="QA525" s="1"/>
      <c r="QB525" s="1"/>
      <c r="QC525" s="1"/>
      <c r="QD525" s="1"/>
      <c r="QE525" s="1"/>
      <c r="QF525" s="1"/>
      <c r="QG525" s="1"/>
      <c r="QH525" s="1"/>
      <c r="QI525" s="1"/>
      <c r="QJ525" s="1"/>
      <c r="QK525" s="1"/>
      <c r="QL525" s="1"/>
      <c r="QM525" s="1"/>
      <c r="QN525" s="1"/>
      <c r="QO525" s="1"/>
      <c r="QP525" s="1"/>
      <c r="QQ525" s="1"/>
      <c r="QR525" s="1"/>
      <c r="QS525" s="1"/>
      <c r="QT525" s="1"/>
      <c r="QU525" s="1"/>
      <c r="QV525" s="1"/>
      <c r="QW525" s="1"/>
      <c r="QX525" s="1"/>
      <c r="QY525" s="1"/>
      <c r="QZ525" s="1"/>
      <c r="RA525" s="1"/>
      <c r="RB525" s="1"/>
      <c r="RC525" s="1"/>
      <c r="RD525" s="1"/>
      <c r="RE525" s="1"/>
      <c r="RF525" s="1"/>
      <c r="RG525" s="1"/>
      <c r="RH525" s="1"/>
      <c r="RI525" s="1"/>
      <c r="RJ525" s="1"/>
      <c r="RK525" s="1"/>
      <c r="RL525" s="1"/>
      <c r="RM525" s="1"/>
      <c r="RN525" s="1"/>
      <c r="RO525" s="1"/>
      <c r="RP525" s="1"/>
      <c r="RQ525" s="1"/>
      <c r="RR525" s="1"/>
      <c r="RS525" s="1"/>
      <c r="RT525" s="1"/>
      <c r="RU525" s="1"/>
      <c r="RV525" s="1"/>
      <c r="RW525" s="1"/>
      <c r="RX525" s="1"/>
      <c r="RY525" s="1"/>
      <c r="RZ525" s="1"/>
      <c r="SA525" s="1"/>
      <c r="SB525" s="1"/>
      <c r="SC525" s="1"/>
      <c r="SD525" s="1"/>
      <c r="SE525" s="1"/>
      <c r="SF525" s="1"/>
      <c r="SG525" s="1"/>
      <c r="SH525" s="1"/>
      <c r="SI525" s="1"/>
      <c r="SJ525" s="1"/>
      <c r="SK525" s="1"/>
      <c r="SL525" s="1"/>
      <c r="SM525" s="1"/>
      <c r="SN525" s="1"/>
      <c r="SO525" s="1"/>
      <c r="SP525" s="1"/>
      <c r="SQ525" s="1"/>
      <c r="SR525" s="1"/>
      <c r="SS525" s="1"/>
      <c r="ST525" s="1"/>
      <c r="SU525" s="1"/>
      <c r="SV525" s="1"/>
      <c r="SW525" s="1"/>
      <c r="SX525" s="1"/>
      <c r="SY525" s="1"/>
      <c r="SZ525" s="1"/>
      <c r="TA525" s="1"/>
      <c r="TB525" s="1"/>
      <c r="TC525" s="1"/>
      <c r="TD525" s="1"/>
      <c r="TE525" s="1"/>
      <c r="TF525" s="1"/>
      <c r="TG525" s="1"/>
      <c r="TH525" s="1"/>
      <c r="TI525" s="1"/>
      <c r="TJ525" s="1"/>
      <c r="TK525" s="1"/>
      <c r="TL525" s="1"/>
      <c r="TM525" s="1"/>
      <c r="TN525" s="1"/>
      <c r="TO525" s="1"/>
      <c r="TP525" s="1"/>
      <c r="TQ525" s="1"/>
      <c r="TR525" s="1"/>
      <c r="TS525" s="1"/>
      <c r="TT525" s="1"/>
      <c r="TU525" s="1"/>
      <c r="TV525" s="1"/>
      <c r="TW525" s="1"/>
      <c r="TX525" s="1"/>
      <c r="TY525" s="1"/>
      <c r="TZ525" s="1"/>
      <c r="UA525" s="1"/>
      <c r="UB525" s="1"/>
      <c r="UC525" s="1"/>
      <c r="UD525" s="1"/>
      <c r="UE525" s="1"/>
      <c r="UF525" s="1"/>
      <c r="UG525" s="1"/>
      <c r="UH525" s="1"/>
      <c r="UI525" s="1"/>
      <c r="UJ525" s="1"/>
      <c r="UK525" s="1"/>
      <c r="UL525" s="1"/>
      <c r="UM525" s="1"/>
      <c r="UN525" s="1"/>
      <c r="UO525" s="1"/>
      <c r="UP525" s="1"/>
      <c r="UQ525" s="1"/>
      <c r="UR525" s="1"/>
      <c r="US525" s="1"/>
      <c r="UT525" s="1"/>
      <c r="UU525" s="1"/>
      <c r="UV525" s="1"/>
      <c r="UW525" s="1"/>
      <c r="UX525" s="1"/>
      <c r="UY525" s="1"/>
      <c r="UZ525" s="1"/>
      <c r="VA525" s="1"/>
      <c r="VB525" s="1"/>
      <c r="VC525" s="1"/>
      <c r="VD525" s="1"/>
      <c r="VE525" s="1"/>
      <c r="VF525" s="1"/>
      <c r="VG525" s="1"/>
      <c r="VH525" s="1"/>
      <c r="VI525" s="1"/>
      <c r="VJ525" s="1"/>
      <c r="VK525" s="1"/>
      <c r="VL525" s="1"/>
      <c r="VM525" s="1"/>
      <c r="VN525" s="1"/>
      <c r="VO525" s="1"/>
      <c r="VP525" s="1"/>
      <c r="VQ525" s="1"/>
      <c r="VR525" s="1"/>
      <c r="VS525" s="1"/>
      <c r="VT525" s="1"/>
      <c r="VU525" s="1"/>
      <c r="VV525" s="1"/>
      <c r="VW525" s="1"/>
      <c r="VX525" s="1"/>
      <c r="VY525" s="1"/>
      <c r="VZ525" s="1"/>
      <c r="WA525" s="1"/>
      <c r="WB525" s="1"/>
      <c r="WC525" s="1"/>
      <c r="WD525" s="1"/>
      <c r="WE525" s="1"/>
      <c r="WF525" s="1"/>
      <c r="WG525" s="1"/>
      <c r="WH525" s="1"/>
      <c r="WI525" s="1"/>
      <c r="WJ525" s="1"/>
      <c r="WK525" s="1"/>
      <c r="WL525" s="1"/>
      <c r="WM525" s="1"/>
      <c r="WN525" s="1"/>
      <c r="WO525" s="1"/>
      <c r="WP525" s="1"/>
      <c r="WQ525" s="1"/>
      <c r="WR525" s="1"/>
      <c r="WS525" s="1"/>
      <c r="WT525" s="1"/>
      <c r="WU525" s="1"/>
      <c r="WV525" s="1"/>
      <c r="WW525" s="1"/>
      <c r="WX525" s="1"/>
      <c r="WY525" s="1"/>
      <c r="WZ525" s="1"/>
      <c r="XA525" s="1"/>
      <c r="XB525" s="1"/>
      <c r="XC525" s="1"/>
      <c r="XD525" s="1"/>
      <c r="XE525" s="1"/>
      <c r="XF525" s="1"/>
      <c r="XG525" s="1"/>
      <c r="XH525" s="1"/>
      <c r="XI525" s="1"/>
      <c r="XJ525" s="1"/>
      <c r="XK525" s="1"/>
      <c r="XL525" s="1"/>
      <c r="XM525" s="1"/>
      <c r="XN525" s="1"/>
      <c r="XO525" s="1"/>
      <c r="XP525" s="1"/>
      <c r="XQ525" s="1"/>
      <c r="XR525" s="1"/>
      <c r="XS525" s="1"/>
      <c r="XT525" s="1"/>
      <c r="XU525" s="1"/>
      <c r="XV525" s="1"/>
      <c r="XW525" s="1"/>
      <c r="XX525" s="1"/>
      <c r="XY525" s="1"/>
      <c r="XZ525" s="1"/>
      <c r="YA525" s="1"/>
      <c r="YB525" s="1"/>
      <c r="YC525" s="1"/>
      <c r="YD525" s="1"/>
      <c r="YE525" s="1"/>
      <c r="YF525" s="1"/>
      <c r="YG525" s="1"/>
      <c r="YH525" s="1"/>
      <c r="YI525" s="1"/>
      <c r="YJ525" s="1"/>
      <c r="YK525" s="1"/>
      <c r="YL525" s="1"/>
      <c r="YM525" s="1"/>
      <c r="YN525" s="1"/>
      <c r="YO525" s="1"/>
      <c r="YP525" s="1"/>
      <c r="YQ525" s="1"/>
      <c r="YR525" s="1"/>
      <c r="YS525" s="1"/>
      <c r="YT525" s="1"/>
      <c r="YU525" s="1"/>
      <c r="YV525" s="1"/>
      <c r="YW525" s="1"/>
      <c r="YX525" s="1"/>
      <c r="YY525" s="1"/>
      <c r="YZ525" s="1"/>
      <c r="ZA525" s="1"/>
      <c r="ZB525" s="1"/>
      <c r="ZC525" s="1"/>
      <c r="ZD525" s="1"/>
      <c r="ZE525" s="1"/>
      <c r="ZF525" s="1"/>
      <c r="ZG525" s="1"/>
      <c r="ZH525" s="1"/>
      <c r="ZI525" s="1"/>
      <c r="ZJ525" s="1"/>
      <c r="ZK525" s="1"/>
      <c r="ZL525" s="1"/>
      <c r="ZM525" s="1"/>
      <c r="ZN525" s="1"/>
      <c r="ZO525" s="1"/>
      <c r="ZP525" s="1"/>
      <c r="ZQ525" s="1"/>
      <c r="ZR525" s="1"/>
      <c r="ZS525" s="1"/>
      <c r="ZT525" s="1"/>
      <c r="ZU525" s="1"/>
      <c r="ZV525" s="1"/>
      <c r="ZW525" s="1"/>
      <c r="ZX525" s="1"/>
      <c r="ZY525" s="1"/>
      <c r="ZZ525" s="1"/>
      <c r="AAA525" s="1"/>
      <c r="AAB525" s="1"/>
      <c r="AAC525" s="1"/>
      <c r="AAD525" s="1"/>
      <c r="AAE525" s="1"/>
      <c r="AAF525" s="1"/>
      <c r="AAG525" s="1"/>
      <c r="AAH525" s="1"/>
      <c r="AAI525" s="1"/>
      <c r="AAJ525" s="1"/>
      <c r="AAK525" s="1"/>
      <c r="AAL525" s="1"/>
      <c r="AAM525" s="1"/>
      <c r="AAN525" s="1"/>
      <c r="AAO525" s="1"/>
      <c r="AAP525" s="1"/>
      <c r="AAQ525" s="1"/>
      <c r="AAR525" s="1"/>
      <c r="AAS525" s="1"/>
      <c r="AAT525" s="1"/>
      <c r="AAU525" s="1"/>
      <c r="AAV525" s="1"/>
      <c r="AAW525" s="1"/>
      <c r="AAX525" s="1"/>
      <c r="AAY525" s="1"/>
      <c r="AAZ525" s="1"/>
      <c r="ABA525" s="1"/>
      <c r="ABB525" s="1"/>
      <c r="ABC525" s="1"/>
      <c r="ABD525" s="1"/>
      <c r="ABE525" s="1"/>
      <c r="ABF525" s="1"/>
      <c r="ABG525" s="1"/>
      <c r="ABH525" s="1"/>
      <c r="ABI525" s="1"/>
      <c r="ABJ525" s="1"/>
      <c r="ABK525" s="1"/>
      <c r="ABL525" s="1"/>
      <c r="ABM525" s="1"/>
      <c r="ABN525" s="1"/>
      <c r="ABO525" s="1"/>
      <c r="ABP525" s="1"/>
      <c r="ABQ525" s="1"/>
      <c r="ABR525" s="1"/>
      <c r="ABS525" s="1"/>
      <c r="ABT525" s="1"/>
      <c r="ABU525" s="1"/>
      <c r="ABV525" s="1"/>
      <c r="ABW525" s="1"/>
      <c r="ABX525" s="1"/>
      <c r="ABY525" s="1"/>
      <c r="ABZ525" s="1"/>
      <c r="ACA525" s="1"/>
      <c r="ACB525" s="1"/>
      <c r="ACC525" s="1"/>
      <c r="ACD525" s="1"/>
      <c r="ACE525" s="1"/>
      <c r="ACF525" s="1"/>
      <c r="ACG525" s="1"/>
      <c r="ACH525" s="1"/>
      <c r="ACI525" s="1"/>
      <c r="ACJ525" s="1"/>
      <c r="ACK525" s="1"/>
      <c r="ACL525" s="1"/>
      <c r="ACM525" s="1"/>
      <c r="ACN525" s="1"/>
      <c r="ACO525" s="1"/>
      <c r="ACP525" s="1"/>
      <c r="ACQ525" s="1"/>
      <c r="ACR525" s="1"/>
      <c r="ACS525" s="1"/>
      <c r="ACT525" s="1"/>
      <c r="ACU525" s="1"/>
      <c r="ACV525" s="1"/>
      <c r="ACW525" s="1"/>
      <c r="ACX525" s="1"/>
      <c r="ACY525" s="1"/>
      <c r="ACZ525" s="1"/>
      <c r="ADA525" s="1"/>
      <c r="ADB525" s="1"/>
      <c r="ADC525" s="1"/>
      <c r="ADD525" s="1"/>
      <c r="ADE525" s="1"/>
      <c r="ADF525" s="1"/>
      <c r="ADG525" s="1"/>
      <c r="ADH525" s="1"/>
      <c r="ADI525" s="1"/>
      <c r="ADJ525" s="1"/>
      <c r="ADK525" s="1"/>
      <c r="ADL525" s="1"/>
      <c r="ADM525" s="1"/>
      <c r="ADN525" s="1"/>
      <c r="ADO525" s="1"/>
      <c r="ADP525" s="1"/>
      <c r="ADQ525" s="1"/>
      <c r="ADR525" s="1"/>
      <c r="ADS525" s="1"/>
      <c r="ADT525" s="1"/>
      <c r="ADU525" s="1"/>
      <c r="ADV525" s="1"/>
    </row>
    <row r="526" spans="1:802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O526" s="1"/>
      <c r="LP526" s="1"/>
      <c r="LQ526" s="1"/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  <c r="ME526" s="1"/>
      <c r="MF526" s="1"/>
      <c r="MG526" s="1"/>
      <c r="MH526" s="1"/>
      <c r="MI526" s="1"/>
      <c r="MJ526" s="1"/>
      <c r="MK526" s="1"/>
      <c r="ML526" s="1"/>
      <c r="MM526" s="1"/>
      <c r="MN526" s="1"/>
      <c r="MO526" s="1"/>
      <c r="MP526" s="1"/>
      <c r="MQ526" s="1"/>
      <c r="MR526" s="1"/>
      <c r="MS526" s="1"/>
      <c r="MT526" s="1"/>
      <c r="MU526" s="1"/>
      <c r="MV526" s="1"/>
      <c r="MW526" s="1"/>
      <c r="MX526" s="1"/>
      <c r="MY526" s="1"/>
      <c r="MZ526" s="1"/>
      <c r="NA526" s="1"/>
      <c r="NB526" s="1"/>
      <c r="NC526" s="1"/>
      <c r="ND526" s="1"/>
      <c r="NE526" s="1"/>
      <c r="NF526" s="1"/>
      <c r="NG526" s="1"/>
      <c r="NH526" s="1"/>
      <c r="NI526" s="1"/>
      <c r="NJ526" s="1"/>
      <c r="NK526" s="1"/>
      <c r="NL526" s="1"/>
      <c r="NM526" s="1"/>
      <c r="NN526" s="1"/>
      <c r="NO526" s="1"/>
      <c r="NP526" s="1"/>
      <c r="NQ526" s="1"/>
      <c r="NR526" s="1"/>
      <c r="NS526" s="1"/>
      <c r="NT526" s="1"/>
      <c r="NU526" s="1"/>
      <c r="NV526" s="1"/>
      <c r="NW526" s="1"/>
      <c r="NX526" s="1"/>
      <c r="NY526" s="1"/>
      <c r="NZ526" s="1"/>
      <c r="OA526" s="1"/>
      <c r="OB526" s="1"/>
      <c r="OC526" s="1"/>
      <c r="OD526" s="1"/>
      <c r="OE526" s="1"/>
      <c r="OF526" s="1"/>
      <c r="OG526" s="1"/>
      <c r="OH526" s="1"/>
      <c r="OI526" s="1"/>
      <c r="OJ526" s="1"/>
      <c r="OK526" s="1"/>
      <c r="OL526" s="1"/>
      <c r="OM526" s="1"/>
      <c r="ON526" s="1"/>
      <c r="OO526" s="1"/>
      <c r="OP526" s="1"/>
      <c r="OQ526" s="1"/>
      <c r="OR526" s="1"/>
      <c r="OS526" s="1"/>
      <c r="OT526" s="1"/>
      <c r="OU526" s="1"/>
      <c r="OV526" s="1"/>
      <c r="OW526" s="1"/>
      <c r="OX526" s="1"/>
      <c r="OY526" s="1"/>
      <c r="OZ526" s="1"/>
      <c r="PA526" s="1"/>
      <c r="PB526" s="1"/>
      <c r="PC526" s="1"/>
      <c r="PD526" s="1"/>
      <c r="PE526" s="1"/>
      <c r="PF526" s="1"/>
      <c r="PG526" s="1"/>
      <c r="PH526" s="1"/>
      <c r="PI526" s="1"/>
      <c r="PJ526" s="1"/>
      <c r="PK526" s="1"/>
      <c r="PL526" s="1"/>
      <c r="PM526" s="1"/>
      <c r="PN526" s="1"/>
      <c r="PO526" s="1"/>
      <c r="PP526" s="1"/>
      <c r="PQ526" s="1"/>
      <c r="PR526" s="1"/>
      <c r="PS526" s="1"/>
      <c r="PT526" s="1"/>
      <c r="PU526" s="1"/>
      <c r="PV526" s="1"/>
      <c r="PW526" s="1"/>
      <c r="PX526" s="1"/>
      <c r="PY526" s="1"/>
      <c r="PZ526" s="1"/>
      <c r="QA526" s="1"/>
      <c r="QB526" s="1"/>
      <c r="QC526" s="1"/>
      <c r="QD526" s="1"/>
      <c r="QE526" s="1"/>
      <c r="QF526" s="1"/>
      <c r="QG526" s="1"/>
      <c r="QH526" s="1"/>
      <c r="QI526" s="1"/>
      <c r="QJ526" s="1"/>
      <c r="QK526" s="1"/>
      <c r="QL526" s="1"/>
      <c r="QM526" s="1"/>
      <c r="QN526" s="1"/>
      <c r="QO526" s="1"/>
      <c r="QP526" s="1"/>
      <c r="QQ526" s="1"/>
      <c r="QR526" s="1"/>
      <c r="QS526" s="1"/>
      <c r="QT526" s="1"/>
      <c r="QU526" s="1"/>
      <c r="QV526" s="1"/>
      <c r="QW526" s="1"/>
      <c r="QX526" s="1"/>
      <c r="QY526" s="1"/>
      <c r="QZ526" s="1"/>
      <c r="RA526" s="1"/>
      <c r="RB526" s="1"/>
      <c r="RC526" s="1"/>
      <c r="RD526" s="1"/>
      <c r="RE526" s="1"/>
      <c r="RF526" s="1"/>
      <c r="RG526" s="1"/>
      <c r="RH526" s="1"/>
      <c r="RI526" s="1"/>
      <c r="RJ526" s="1"/>
      <c r="RK526" s="1"/>
      <c r="RL526" s="1"/>
      <c r="RM526" s="1"/>
      <c r="RN526" s="1"/>
      <c r="RO526" s="1"/>
      <c r="RP526" s="1"/>
      <c r="RQ526" s="1"/>
      <c r="RR526" s="1"/>
      <c r="RS526" s="1"/>
      <c r="RT526" s="1"/>
      <c r="RU526" s="1"/>
      <c r="RV526" s="1"/>
      <c r="RW526" s="1"/>
      <c r="RX526" s="1"/>
      <c r="RY526" s="1"/>
      <c r="RZ526" s="1"/>
      <c r="SA526" s="1"/>
      <c r="SB526" s="1"/>
      <c r="SC526" s="1"/>
      <c r="SD526" s="1"/>
      <c r="SE526" s="1"/>
      <c r="SF526" s="1"/>
      <c r="SG526" s="1"/>
      <c r="SH526" s="1"/>
      <c r="SI526" s="1"/>
      <c r="SJ526" s="1"/>
      <c r="SK526" s="1"/>
      <c r="SL526" s="1"/>
      <c r="SM526" s="1"/>
      <c r="SN526" s="1"/>
      <c r="SO526" s="1"/>
      <c r="SP526" s="1"/>
      <c r="SQ526" s="1"/>
      <c r="SR526" s="1"/>
      <c r="SS526" s="1"/>
      <c r="ST526" s="1"/>
      <c r="SU526" s="1"/>
      <c r="SV526" s="1"/>
      <c r="SW526" s="1"/>
      <c r="SX526" s="1"/>
      <c r="SY526" s="1"/>
      <c r="SZ526" s="1"/>
      <c r="TA526" s="1"/>
      <c r="TB526" s="1"/>
      <c r="TC526" s="1"/>
      <c r="TD526" s="1"/>
      <c r="TE526" s="1"/>
      <c r="TF526" s="1"/>
      <c r="TG526" s="1"/>
      <c r="TH526" s="1"/>
      <c r="TI526" s="1"/>
      <c r="TJ526" s="1"/>
      <c r="TK526" s="1"/>
      <c r="TL526" s="1"/>
      <c r="TM526" s="1"/>
      <c r="TN526" s="1"/>
      <c r="TO526" s="1"/>
      <c r="TP526" s="1"/>
      <c r="TQ526" s="1"/>
      <c r="TR526" s="1"/>
      <c r="TS526" s="1"/>
      <c r="TT526" s="1"/>
      <c r="TU526" s="1"/>
      <c r="TV526" s="1"/>
      <c r="TW526" s="1"/>
      <c r="TX526" s="1"/>
      <c r="TY526" s="1"/>
      <c r="TZ526" s="1"/>
      <c r="UA526" s="1"/>
      <c r="UB526" s="1"/>
      <c r="UC526" s="1"/>
      <c r="UD526" s="1"/>
      <c r="UE526" s="1"/>
      <c r="UF526" s="1"/>
      <c r="UG526" s="1"/>
      <c r="UH526" s="1"/>
      <c r="UI526" s="1"/>
      <c r="UJ526" s="1"/>
      <c r="UK526" s="1"/>
      <c r="UL526" s="1"/>
      <c r="UM526" s="1"/>
      <c r="UN526" s="1"/>
      <c r="UO526" s="1"/>
      <c r="UP526" s="1"/>
      <c r="UQ526" s="1"/>
      <c r="UR526" s="1"/>
      <c r="US526" s="1"/>
      <c r="UT526" s="1"/>
      <c r="UU526" s="1"/>
      <c r="UV526" s="1"/>
      <c r="UW526" s="1"/>
      <c r="UX526" s="1"/>
      <c r="UY526" s="1"/>
      <c r="UZ526" s="1"/>
      <c r="VA526" s="1"/>
      <c r="VB526" s="1"/>
      <c r="VC526" s="1"/>
      <c r="VD526" s="1"/>
      <c r="VE526" s="1"/>
      <c r="VF526" s="1"/>
      <c r="VG526" s="1"/>
      <c r="VH526" s="1"/>
      <c r="VI526" s="1"/>
      <c r="VJ526" s="1"/>
      <c r="VK526" s="1"/>
      <c r="VL526" s="1"/>
      <c r="VM526" s="1"/>
      <c r="VN526" s="1"/>
      <c r="VO526" s="1"/>
      <c r="VP526" s="1"/>
      <c r="VQ526" s="1"/>
      <c r="VR526" s="1"/>
      <c r="VS526" s="1"/>
      <c r="VT526" s="1"/>
      <c r="VU526" s="1"/>
      <c r="VV526" s="1"/>
      <c r="VW526" s="1"/>
      <c r="VX526" s="1"/>
      <c r="VY526" s="1"/>
      <c r="VZ526" s="1"/>
      <c r="WA526" s="1"/>
      <c r="WB526" s="1"/>
      <c r="WC526" s="1"/>
      <c r="WD526" s="1"/>
      <c r="WE526" s="1"/>
      <c r="WF526" s="1"/>
      <c r="WG526" s="1"/>
      <c r="WH526" s="1"/>
      <c r="WI526" s="1"/>
      <c r="WJ526" s="1"/>
      <c r="WK526" s="1"/>
      <c r="WL526" s="1"/>
      <c r="WM526" s="1"/>
      <c r="WN526" s="1"/>
      <c r="WO526" s="1"/>
      <c r="WP526" s="1"/>
      <c r="WQ526" s="1"/>
      <c r="WR526" s="1"/>
      <c r="WS526" s="1"/>
      <c r="WT526" s="1"/>
      <c r="WU526" s="1"/>
      <c r="WV526" s="1"/>
      <c r="WW526" s="1"/>
      <c r="WX526" s="1"/>
      <c r="WY526" s="1"/>
      <c r="WZ526" s="1"/>
      <c r="XA526" s="1"/>
      <c r="XB526" s="1"/>
      <c r="XC526" s="1"/>
      <c r="XD526" s="1"/>
      <c r="XE526" s="1"/>
      <c r="XF526" s="1"/>
      <c r="XG526" s="1"/>
      <c r="XH526" s="1"/>
      <c r="XI526" s="1"/>
      <c r="XJ526" s="1"/>
      <c r="XK526" s="1"/>
      <c r="XL526" s="1"/>
      <c r="XM526" s="1"/>
      <c r="XN526" s="1"/>
      <c r="XO526" s="1"/>
      <c r="XP526" s="1"/>
      <c r="XQ526" s="1"/>
      <c r="XR526" s="1"/>
      <c r="XS526" s="1"/>
      <c r="XT526" s="1"/>
      <c r="XU526" s="1"/>
      <c r="XV526" s="1"/>
      <c r="XW526" s="1"/>
      <c r="XX526" s="1"/>
      <c r="XY526" s="1"/>
      <c r="XZ526" s="1"/>
      <c r="YA526" s="1"/>
      <c r="YB526" s="1"/>
      <c r="YC526" s="1"/>
      <c r="YD526" s="1"/>
      <c r="YE526" s="1"/>
      <c r="YF526" s="1"/>
      <c r="YG526" s="1"/>
      <c r="YH526" s="1"/>
      <c r="YI526" s="1"/>
      <c r="YJ526" s="1"/>
      <c r="YK526" s="1"/>
      <c r="YL526" s="1"/>
      <c r="YM526" s="1"/>
      <c r="YN526" s="1"/>
      <c r="YO526" s="1"/>
      <c r="YP526" s="1"/>
      <c r="YQ526" s="1"/>
      <c r="YR526" s="1"/>
      <c r="YS526" s="1"/>
      <c r="YT526" s="1"/>
      <c r="YU526" s="1"/>
      <c r="YV526" s="1"/>
      <c r="YW526" s="1"/>
      <c r="YX526" s="1"/>
      <c r="YY526" s="1"/>
      <c r="YZ526" s="1"/>
      <c r="ZA526" s="1"/>
      <c r="ZB526" s="1"/>
      <c r="ZC526" s="1"/>
      <c r="ZD526" s="1"/>
      <c r="ZE526" s="1"/>
      <c r="ZF526" s="1"/>
      <c r="ZG526" s="1"/>
      <c r="ZH526" s="1"/>
      <c r="ZI526" s="1"/>
      <c r="ZJ526" s="1"/>
      <c r="ZK526" s="1"/>
      <c r="ZL526" s="1"/>
      <c r="ZM526" s="1"/>
      <c r="ZN526" s="1"/>
      <c r="ZO526" s="1"/>
      <c r="ZP526" s="1"/>
      <c r="ZQ526" s="1"/>
      <c r="ZR526" s="1"/>
      <c r="ZS526" s="1"/>
      <c r="ZT526" s="1"/>
      <c r="ZU526" s="1"/>
      <c r="ZV526" s="1"/>
      <c r="ZW526" s="1"/>
      <c r="ZX526" s="1"/>
      <c r="ZY526" s="1"/>
      <c r="ZZ526" s="1"/>
      <c r="AAA526" s="1"/>
      <c r="AAB526" s="1"/>
      <c r="AAC526" s="1"/>
      <c r="AAD526" s="1"/>
      <c r="AAE526" s="1"/>
      <c r="AAF526" s="1"/>
      <c r="AAG526" s="1"/>
      <c r="AAH526" s="1"/>
      <c r="AAI526" s="1"/>
      <c r="AAJ526" s="1"/>
      <c r="AAK526" s="1"/>
      <c r="AAL526" s="1"/>
      <c r="AAM526" s="1"/>
      <c r="AAN526" s="1"/>
      <c r="AAO526" s="1"/>
      <c r="AAP526" s="1"/>
      <c r="AAQ526" s="1"/>
      <c r="AAR526" s="1"/>
      <c r="AAS526" s="1"/>
      <c r="AAT526" s="1"/>
      <c r="AAU526" s="1"/>
      <c r="AAV526" s="1"/>
      <c r="AAW526" s="1"/>
      <c r="AAX526" s="1"/>
      <c r="AAY526" s="1"/>
      <c r="AAZ526" s="1"/>
      <c r="ABA526" s="1"/>
      <c r="ABB526" s="1"/>
      <c r="ABC526" s="1"/>
      <c r="ABD526" s="1"/>
      <c r="ABE526" s="1"/>
      <c r="ABF526" s="1"/>
      <c r="ABG526" s="1"/>
      <c r="ABH526" s="1"/>
      <c r="ABI526" s="1"/>
      <c r="ABJ526" s="1"/>
      <c r="ABK526" s="1"/>
      <c r="ABL526" s="1"/>
      <c r="ABM526" s="1"/>
      <c r="ABN526" s="1"/>
      <c r="ABO526" s="1"/>
      <c r="ABP526" s="1"/>
      <c r="ABQ526" s="1"/>
      <c r="ABR526" s="1"/>
      <c r="ABS526" s="1"/>
      <c r="ABT526" s="1"/>
      <c r="ABU526" s="1"/>
      <c r="ABV526" s="1"/>
      <c r="ABW526" s="1"/>
      <c r="ABX526" s="1"/>
      <c r="ABY526" s="1"/>
      <c r="ABZ526" s="1"/>
      <c r="ACA526" s="1"/>
      <c r="ACB526" s="1"/>
      <c r="ACC526" s="1"/>
      <c r="ACD526" s="1"/>
      <c r="ACE526" s="1"/>
      <c r="ACF526" s="1"/>
      <c r="ACG526" s="1"/>
      <c r="ACH526" s="1"/>
      <c r="ACI526" s="1"/>
      <c r="ACJ526" s="1"/>
      <c r="ACK526" s="1"/>
      <c r="ACL526" s="1"/>
      <c r="ACM526" s="1"/>
      <c r="ACN526" s="1"/>
      <c r="ACO526" s="1"/>
      <c r="ACP526" s="1"/>
      <c r="ACQ526" s="1"/>
      <c r="ACR526" s="1"/>
      <c r="ACS526" s="1"/>
      <c r="ACT526" s="1"/>
      <c r="ACU526" s="1"/>
      <c r="ACV526" s="1"/>
      <c r="ACW526" s="1"/>
      <c r="ACX526" s="1"/>
      <c r="ACY526" s="1"/>
      <c r="ACZ526" s="1"/>
      <c r="ADA526" s="1"/>
      <c r="ADB526" s="1"/>
      <c r="ADC526" s="1"/>
      <c r="ADD526" s="1"/>
      <c r="ADE526" s="1"/>
      <c r="ADF526" s="1"/>
      <c r="ADG526" s="1"/>
      <c r="ADH526" s="1"/>
      <c r="ADI526" s="1"/>
      <c r="ADJ526" s="1"/>
      <c r="ADK526" s="1"/>
      <c r="ADL526" s="1"/>
      <c r="ADM526" s="1"/>
      <c r="ADN526" s="1"/>
      <c r="ADO526" s="1"/>
      <c r="ADP526" s="1"/>
      <c r="ADQ526" s="1"/>
      <c r="ADR526" s="1"/>
      <c r="ADS526" s="1"/>
      <c r="ADT526" s="1"/>
      <c r="ADU526" s="1"/>
      <c r="ADV526" s="1"/>
    </row>
    <row r="527" spans="1:802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B527" s="1"/>
      <c r="NC527" s="1"/>
      <c r="ND527" s="1"/>
      <c r="NE527" s="1"/>
      <c r="NF527" s="1"/>
      <c r="NG527" s="1"/>
      <c r="NH527" s="1"/>
      <c r="NI527" s="1"/>
      <c r="NJ527" s="1"/>
      <c r="NK527" s="1"/>
      <c r="NL527" s="1"/>
      <c r="NM527" s="1"/>
      <c r="NN527" s="1"/>
      <c r="NO527" s="1"/>
      <c r="NP527" s="1"/>
      <c r="NQ527" s="1"/>
      <c r="NR527" s="1"/>
      <c r="NS527" s="1"/>
      <c r="NT527" s="1"/>
      <c r="NU527" s="1"/>
      <c r="NV527" s="1"/>
      <c r="NW527" s="1"/>
      <c r="NX527" s="1"/>
      <c r="NY527" s="1"/>
      <c r="NZ527" s="1"/>
      <c r="OA527" s="1"/>
      <c r="OB527" s="1"/>
      <c r="OC527" s="1"/>
      <c r="OD527" s="1"/>
      <c r="OE527" s="1"/>
      <c r="OF527" s="1"/>
      <c r="OG527" s="1"/>
      <c r="OH527" s="1"/>
      <c r="OI527" s="1"/>
      <c r="OJ527" s="1"/>
      <c r="OK527" s="1"/>
      <c r="OL527" s="1"/>
      <c r="OM527" s="1"/>
      <c r="ON527" s="1"/>
      <c r="OO527" s="1"/>
      <c r="OP527" s="1"/>
      <c r="OQ527" s="1"/>
      <c r="OR527" s="1"/>
      <c r="OS527" s="1"/>
      <c r="OT527" s="1"/>
      <c r="OU527" s="1"/>
      <c r="OV527" s="1"/>
      <c r="OW527" s="1"/>
      <c r="OX527" s="1"/>
      <c r="OY527" s="1"/>
      <c r="OZ527" s="1"/>
      <c r="PA527" s="1"/>
      <c r="PB527" s="1"/>
      <c r="PC527" s="1"/>
      <c r="PD527" s="1"/>
      <c r="PE527" s="1"/>
      <c r="PF527" s="1"/>
      <c r="PG527" s="1"/>
      <c r="PH527" s="1"/>
      <c r="PI527" s="1"/>
      <c r="PJ527" s="1"/>
      <c r="PK527" s="1"/>
      <c r="PL527" s="1"/>
      <c r="PM527" s="1"/>
      <c r="PN527" s="1"/>
      <c r="PO527" s="1"/>
      <c r="PP527" s="1"/>
      <c r="PQ527" s="1"/>
      <c r="PR527" s="1"/>
      <c r="PS527" s="1"/>
      <c r="PT527" s="1"/>
      <c r="PU527" s="1"/>
      <c r="PV527" s="1"/>
      <c r="PW527" s="1"/>
      <c r="PX527" s="1"/>
      <c r="PY527" s="1"/>
      <c r="PZ527" s="1"/>
      <c r="QA527" s="1"/>
      <c r="QB527" s="1"/>
      <c r="QC527" s="1"/>
      <c r="QD527" s="1"/>
      <c r="QE527" s="1"/>
      <c r="QF527" s="1"/>
      <c r="QG527" s="1"/>
      <c r="QH527" s="1"/>
      <c r="QI527" s="1"/>
      <c r="QJ527" s="1"/>
      <c r="QK527" s="1"/>
      <c r="QL527" s="1"/>
      <c r="QM527" s="1"/>
      <c r="QN527" s="1"/>
      <c r="QO527" s="1"/>
      <c r="QP527" s="1"/>
      <c r="QQ527" s="1"/>
      <c r="QR527" s="1"/>
      <c r="QS527" s="1"/>
      <c r="QT527" s="1"/>
      <c r="QU527" s="1"/>
      <c r="QV527" s="1"/>
      <c r="QW527" s="1"/>
      <c r="QX527" s="1"/>
      <c r="QY527" s="1"/>
      <c r="QZ527" s="1"/>
      <c r="RA527" s="1"/>
      <c r="RB527" s="1"/>
      <c r="RC527" s="1"/>
      <c r="RD527" s="1"/>
      <c r="RE527" s="1"/>
      <c r="RF527" s="1"/>
      <c r="RG527" s="1"/>
      <c r="RH527" s="1"/>
      <c r="RI527" s="1"/>
      <c r="RJ527" s="1"/>
      <c r="RK527" s="1"/>
      <c r="RL527" s="1"/>
      <c r="RM527" s="1"/>
      <c r="RN527" s="1"/>
      <c r="RO527" s="1"/>
      <c r="RP527" s="1"/>
      <c r="RQ527" s="1"/>
      <c r="RR527" s="1"/>
      <c r="RS527" s="1"/>
      <c r="RT527" s="1"/>
      <c r="RU527" s="1"/>
      <c r="RV527" s="1"/>
      <c r="RW527" s="1"/>
      <c r="RX527" s="1"/>
      <c r="RY527" s="1"/>
      <c r="RZ527" s="1"/>
      <c r="SA527" s="1"/>
      <c r="SB527" s="1"/>
      <c r="SC527" s="1"/>
      <c r="SD527" s="1"/>
      <c r="SE527" s="1"/>
      <c r="SF527" s="1"/>
      <c r="SG527" s="1"/>
      <c r="SH527" s="1"/>
      <c r="SI527" s="1"/>
      <c r="SJ527" s="1"/>
      <c r="SK527" s="1"/>
      <c r="SL527" s="1"/>
      <c r="SM527" s="1"/>
      <c r="SN527" s="1"/>
      <c r="SO527" s="1"/>
      <c r="SP527" s="1"/>
      <c r="SQ527" s="1"/>
      <c r="SR527" s="1"/>
      <c r="SS527" s="1"/>
      <c r="ST527" s="1"/>
      <c r="SU527" s="1"/>
      <c r="SV527" s="1"/>
      <c r="SW527" s="1"/>
      <c r="SX527" s="1"/>
      <c r="SY527" s="1"/>
      <c r="SZ527" s="1"/>
      <c r="TA527" s="1"/>
      <c r="TB527" s="1"/>
      <c r="TC527" s="1"/>
      <c r="TD527" s="1"/>
      <c r="TE527" s="1"/>
      <c r="TF527" s="1"/>
      <c r="TG527" s="1"/>
      <c r="TH527" s="1"/>
      <c r="TI527" s="1"/>
      <c r="TJ527" s="1"/>
      <c r="TK527" s="1"/>
      <c r="TL527" s="1"/>
      <c r="TM527" s="1"/>
      <c r="TN527" s="1"/>
      <c r="TO527" s="1"/>
      <c r="TP527" s="1"/>
      <c r="TQ527" s="1"/>
      <c r="TR527" s="1"/>
      <c r="TS527" s="1"/>
      <c r="TT527" s="1"/>
      <c r="TU527" s="1"/>
      <c r="TV527" s="1"/>
      <c r="TW527" s="1"/>
      <c r="TX527" s="1"/>
      <c r="TY527" s="1"/>
      <c r="TZ527" s="1"/>
      <c r="UA527" s="1"/>
      <c r="UB527" s="1"/>
      <c r="UC527" s="1"/>
      <c r="UD527" s="1"/>
      <c r="UE527" s="1"/>
      <c r="UF527" s="1"/>
      <c r="UG527" s="1"/>
      <c r="UH527" s="1"/>
      <c r="UI527" s="1"/>
      <c r="UJ527" s="1"/>
      <c r="UK527" s="1"/>
      <c r="UL527" s="1"/>
      <c r="UM527" s="1"/>
      <c r="UN527" s="1"/>
      <c r="UO527" s="1"/>
      <c r="UP527" s="1"/>
      <c r="UQ527" s="1"/>
      <c r="UR527" s="1"/>
      <c r="US527" s="1"/>
      <c r="UT527" s="1"/>
      <c r="UU527" s="1"/>
      <c r="UV527" s="1"/>
      <c r="UW527" s="1"/>
      <c r="UX527" s="1"/>
      <c r="UY527" s="1"/>
      <c r="UZ527" s="1"/>
      <c r="VA527" s="1"/>
      <c r="VB527" s="1"/>
      <c r="VC527" s="1"/>
      <c r="VD527" s="1"/>
      <c r="VE527" s="1"/>
      <c r="VF527" s="1"/>
      <c r="VG527" s="1"/>
      <c r="VH527" s="1"/>
      <c r="VI527" s="1"/>
      <c r="VJ527" s="1"/>
      <c r="VK527" s="1"/>
      <c r="VL527" s="1"/>
      <c r="VM527" s="1"/>
      <c r="VN527" s="1"/>
      <c r="VO527" s="1"/>
      <c r="VP527" s="1"/>
      <c r="VQ527" s="1"/>
      <c r="VR527" s="1"/>
      <c r="VS527" s="1"/>
      <c r="VT527" s="1"/>
      <c r="VU527" s="1"/>
      <c r="VV527" s="1"/>
      <c r="VW527" s="1"/>
      <c r="VX527" s="1"/>
      <c r="VY527" s="1"/>
      <c r="VZ527" s="1"/>
      <c r="WA527" s="1"/>
      <c r="WB527" s="1"/>
      <c r="WC527" s="1"/>
      <c r="WD527" s="1"/>
      <c r="WE527" s="1"/>
      <c r="WF527" s="1"/>
      <c r="WG527" s="1"/>
      <c r="WH527" s="1"/>
      <c r="WI527" s="1"/>
      <c r="WJ527" s="1"/>
      <c r="WK527" s="1"/>
      <c r="WL527" s="1"/>
      <c r="WM527" s="1"/>
      <c r="WN527" s="1"/>
      <c r="WO527" s="1"/>
      <c r="WP527" s="1"/>
      <c r="WQ527" s="1"/>
      <c r="WR527" s="1"/>
      <c r="WS527" s="1"/>
      <c r="WT527" s="1"/>
      <c r="WU527" s="1"/>
      <c r="WV527" s="1"/>
      <c r="WW527" s="1"/>
      <c r="WX527" s="1"/>
      <c r="WY527" s="1"/>
      <c r="WZ527" s="1"/>
      <c r="XA527" s="1"/>
      <c r="XB527" s="1"/>
      <c r="XC527" s="1"/>
      <c r="XD527" s="1"/>
      <c r="XE527" s="1"/>
      <c r="XF527" s="1"/>
      <c r="XG527" s="1"/>
      <c r="XH527" s="1"/>
      <c r="XI527" s="1"/>
      <c r="XJ527" s="1"/>
      <c r="XK527" s="1"/>
      <c r="XL527" s="1"/>
      <c r="XM527" s="1"/>
      <c r="XN527" s="1"/>
      <c r="XO527" s="1"/>
      <c r="XP527" s="1"/>
      <c r="XQ527" s="1"/>
      <c r="XR527" s="1"/>
      <c r="XS527" s="1"/>
      <c r="XT527" s="1"/>
      <c r="XU527" s="1"/>
      <c r="XV527" s="1"/>
      <c r="XW527" s="1"/>
      <c r="XX527" s="1"/>
      <c r="XY527" s="1"/>
      <c r="XZ527" s="1"/>
      <c r="YA527" s="1"/>
      <c r="YB527" s="1"/>
      <c r="YC527" s="1"/>
      <c r="YD527" s="1"/>
      <c r="YE527" s="1"/>
      <c r="YF527" s="1"/>
      <c r="YG527" s="1"/>
      <c r="YH527" s="1"/>
      <c r="YI527" s="1"/>
      <c r="YJ527" s="1"/>
      <c r="YK527" s="1"/>
      <c r="YL527" s="1"/>
      <c r="YM527" s="1"/>
      <c r="YN527" s="1"/>
      <c r="YO527" s="1"/>
      <c r="YP527" s="1"/>
      <c r="YQ527" s="1"/>
      <c r="YR527" s="1"/>
      <c r="YS527" s="1"/>
      <c r="YT527" s="1"/>
      <c r="YU527" s="1"/>
      <c r="YV527" s="1"/>
      <c r="YW527" s="1"/>
      <c r="YX527" s="1"/>
      <c r="YY527" s="1"/>
      <c r="YZ527" s="1"/>
      <c r="ZA527" s="1"/>
      <c r="ZB527" s="1"/>
      <c r="ZC527" s="1"/>
      <c r="ZD527" s="1"/>
      <c r="ZE527" s="1"/>
      <c r="ZF527" s="1"/>
      <c r="ZG527" s="1"/>
      <c r="ZH527" s="1"/>
      <c r="ZI527" s="1"/>
      <c r="ZJ527" s="1"/>
      <c r="ZK527" s="1"/>
      <c r="ZL527" s="1"/>
      <c r="ZM527" s="1"/>
      <c r="ZN527" s="1"/>
      <c r="ZO527" s="1"/>
      <c r="ZP527" s="1"/>
      <c r="ZQ527" s="1"/>
      <c r="ZR527" s="1"/>
      <c r="ZS527" s="1"/>
      <c r="ZT527" s="1"/>
      <c r="ZU527" s="1"/>
      <c r="ZV527" s="1"/>
      <c r="ZW527" s="1"/>
      <c r="ZX527" s="1"/>
      <c r="ZY527" s="1"/>
      <c r="ZZ527" s="1"/>
      <c r="AAA527" s="1"/>
      <c r="AAB527" s="1"/>
      <c r="AAC527" s="1"/>
      <c r="AAD527" s="1"/>
      <c r="AAE527" s="1"/>
      <c r="AAF527" s="1"/>
      <c r="AAG527" s="1"/>
      <c r="AAH527" s="1"/>
      <c r="AAI527" s="1"/>
      <c r="AAJ527" s="1"/>
      <c r="AAK527" s="1"/>
      <c r="AAL527" s="1"/>
      <c r="AAM527" s="1"/>
      <c r="AAN527" s="1"/>
      <c r="AAO527" s="1"/>
      <c r="AAP527" s="1"/>
      <c r="AAQ527" s="1"/>
      <c r="AAR527" s="1"/>
      <c r="AAS527" s="1"/>
      <c r="AAT527" s="1"/>
      <c r="AAU527" s="1"/>
      <c r="AAV527" s="1"/>
      <c r="AAW527" s="1"/>
      <c r="AAX527" s="1"/>
      <c r="AAY527" s="1"/>
      <c r="AAZ527" s="1"/>
      <c r="ABA527" s="1"/>
      <c r="ABB527" s="1"/>
      <c r="ABC527" s="1"/>
      <c r="ABD527" s="1"/>
      <c r="ABE527" s="1"/>
      <c r="ABF527" s="1"/>
      <c r="ABG527" s="1"/>
      <c r="ABH527" s="1"/>
      <c r="ABI527" s="1"/>
      <c r="ABJ527" s="1"/>
      <c r="ABK527" s="1"/>
      <c r="ABL527" s="1"/>
      <c r="ABM527" s="1"/>
      <c r="ABN527" s="1"/>
      <c r="ABO527" s="1"/>
      <c r="ABP527" s="1"/>
      <c r="ABQ527" s="1"/>
      <c r="ABR527" s="1"/>
      <c r="ABS527" s="1"/>
      <c r="ABT527" s="1"/>
      <c r="ABU527" s="1"/>
      <c r="ABV527" s="1"/>
      <c r="ABW527" s="1"/>
      <c r="ABX527" s="1"/>
      <c r="ABY527" s="1"/>
      <c r="ABZ527" s="1"/>
      <c r="ACA527" s="1"/>
      <c r="ACB527" s="1"/>
      <c r="ACC527" s="1"/>
      <c r="ACD527" s="1"/>
      <c r="ACE527" s="1"/>
      <c r="ACF527" s="1"/>
      <c r="ACG527" s="1"/>
      <c r="ACH527" s="1"/>
      <c r="ACI527" s="1"/>
      <c r="ACJ527" s="1"/>
      <c r="ACK527" s="1"/>
      <c r="ACL527" s="1"/>
      <c r="ACM527" s="1"/>
      <c r="ACN527" s="1"/>
      <c r="ACO527" s="1"/>
      <c r="ACP527" s="1"/>
      <c r="ACQ527" s="1"/>
      <c r="ACR527" s="1"/>
      <c r="ACS527" s="1"/>
      <c r="ACT527" s="1"/>
      <c r="ACU527" s="1"/>
      <c r="ACV527" s="1"/>
      <c r="ACW527" s="1"/>
      <c r="ACX527" s="1"/>
      <c r="ACY527" s="1"/>
      <c r="ACZ527" s="1"/>
      <c r="ADA527" s="1"/>
      <c r="ADB527" s="1"/>
      <c r="ADC527" s="1"/>
      <c r="ADD527" s="1"/>
      <c r="ADE527" s="1"/>
      <c r="ADF527" s="1"/>
      <c r="ADG527" s="1"/>
      <c r="ADH527" s="1"/>
      <c r="ADI527" s="1"/>
      <c r="ADJ527" s="1"/>
      <c r="ADK527" s="1"/>
      <c r="ADL527" s="1"/>
      <c r="ADM527" s="1"/>
      <c r="ADN527" s="1"/>
      <c r="ADO527" s="1"/>
      <c r="ADP527" s="1"/>
      <c r="ADQ527" s="1"/>
      <c r="ADR527" s="1"/>
      <c r="ADS527" s="1"/>
      <c r="ADT527" s="1"/>
      <c r="ADU527" s="1"/>
      <c r="ADV527" s="1"/>
    </row>
    <row r="528" spans="1:802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O528" s="1"/>
      <c r="LP528" s="1"/>
      <c r="LQ528" s="1"/>
      <c r="LR528" s="1"/>
      <c r="LS528" s="1"/>
      <c r="LT528" s="1"/>
      <c r="LU528" s="1"/>
      <c r="LV528" s="1"/>
      <c r="LW528" s="1"/>
      <c r="LX528" s="1"/>
      <c r="LY528" s="1"/>
      <c r="LZ528" s="1"/>
      <c r="MA528" s="1"/>
      <c r="MB528" s="1"/>
      <c r="MC528" s="1"/>
      <c r="MD528" s="1"/>
      <c r="ME528" s="1"/>
      <c r="MF528" s="1"/>
      <c r="MG528" s="1"/>
      <c r="MH528" s="1"/>
      <c r="MI528" s="1"/>
      <c r="MJ528" s="1"/>
      <c r="MK528" s="1"/>
      <c r="ML528" s="1"/>
      <c r="MM528" s="1"/>
      <c r="MN528" s="1"/>
      <c r="MO528" s="1"/>
      <c r="MP528" s="1"/>
      <c r="MQ528" s="1"/>
      <c r="MR528" s="1"/>
      <c r="MS528" s="1"/>
      <c r="MT528" s="1"/>
      <c r="MU528" s="1"/>
      <c r="MV528" s="1"/>
      <c r="MW528" s="1"/>
      <c r="MX528" s="1"/>
      <c r="MY528" s="1"/>
      <c r="MZ528" s="1"/>
      <c r="NA528" s="1"/>
      <c r="NB528" s="1"/>
      <c r="NC528" s="1"/>
      <c r="ND528" s="1"/>
      <c r="NE528" s="1"/>
      <c r="NF528" s="1"/>
      <c r="NG528" s="1"/>
      <c r="NH528" s="1"/>
      <c r="NI528" s="1"/>
      <c r="NJ528" s="1"/>
      <c r="NK528" s="1"/>
      <c r="NL528" s="1"/>
      <c r="NM528" s="1"/>
      <c r="NN528" s="1"/>
      <c r="NO528" s="1"/>
      <c r="NP528" s="1"/>
      <c r="NQ528" s="1"/>
      <c r="NR528" s="1"/>
      <c r="NS528" s="1"/>
      <c r="NT528" s="1"/>
      <c r="NU528" s="1"/>
      <c r="NV528" s="1"/>
      <c r="NW528" s="1"/>
      <c r="NX528" s="1"/>
      <c r="NY528" s="1"/>
      <c r="NZ528" s="1"/>
      <c r="OA528" s="1"/>
      <c r="OB528" s="1"/>
      <c r="OC528" s="1"/>
      <c r="OD528" s="1"/>
      <c r="OE528" s="1"/>
      <c r="OF528" s="1"/>
      <c r="OG528" s="1"/>
      <c r="OH528" s="1"/>
      <c r="OI528" s="1"/>
      <c r="OJ528" s="1"/>
      <c r="OK528" s="1"/>
      <c r="OL528" s="1"/>
      <c r="OM528" s="1"/>
      <c r="ON528" s="1"/>
      <c r="OO528" s="1"/>
      <c r="OP528" s="1"/>
      <c r="OQ528" s="1"/>
      <c r="OR528" s="1"/>
      <c r="OS528" s="1"/>
      <c r="OT528" s="1"/>
      <c r="OU528" s="1"/>
      <c r="OV528" s="1"/>
      <c r="OW528" s="1"/>
      <c r="OX528" s="1"/>
      <c r="OY528" s="1"/>
      <c r="OZ528" s="1"/>
      <c r="PA528" s="1"/>
      <c r="PB528" s="1"/>
      <c r="PC528" s="1"/>
      <c r="PD528" s="1"/>
      <c r="PE528" s="1"/>
      <c r="PF528" s="1"/>
      <c r="PG528" s="1"/>
      <c r="PH528" s="1"/>
      <c r="PI528" s="1"/>
      <c r="PJ528" s="1"/>
      <c r="PK528" s="1"/>
      <c r="PL528" s="1"/>
      <c r="PM528" s="1"/>
      <c r="PN528" s="1"/>
      <c r="PO528" s="1"/>
      <c r="PP528" s="1"/>
      <c r="PQ528" s="1"/>
      <c r="PR528" s="1"/>
      <c r="PS528" s="1"/>
      <c r="PT528" s="1"/>
      <c r="PU528" s="1"/>
      <c r="PV528" s="1"/>
      <c r="PW528" s="1"/>
      <c r="PX528" s="1"/>
      <c r="PY528" s="1"/>
      <c r="PZ528" s="1"/>
      <c r="QA528" s="1"/>
      <c r="QB528" s="1"/>
      <c r="QC528" s="1"/>
      <c r="QD528" s="1"/>
      <c r="QE528" s="1"/>
      <c r="QF528" s="1"/>
      <c r="QG528" s="1"/>
      <c r="QH528" s="1"/>
      <c r="QI528" s="1"/>
      <c r="QJ528" s="1"/>
      <c r="QK528" s="1"/>
      <c r="QL528" s="1"/>
      <c r="QM528" s="1"/>
      <c r="QN528" s="1"/>
      <c r="QO528" s="1"/>
      <c r="QP528" s="1"/>
      <c r="QQ528" s="1"/>
      <c r="QR528" s="1"/>
      <c r="QS528" s="1"/>
      <c r="QT528" s="1"/>
      <c r="QU528" s="1"/>
      <c r="QV528" s="1"/>
      <c r="QW528" s="1"/>
      <c r="QX528" s="1"/>
      <c r="QY528" s="1"/>
      <c r="QZ528" s="1"/>
      <c r="RA528" s="1"/>
      <c r="RB528" s="1"/>
      <c r="RC528" s="1"/>
      <c r="RD528" s="1"/>
      <c r="RE528" s="1"/>
      <c r="RF528" s="1"/>
      <c r="RG528" s="1"/>
      <c r="RH528" s="1"/>
      <c r="RI528" s="1"/>
      <c r="RJ528" s="1"/>
      <c r="RK528" s="1"/>
      <c r="RL528" s="1"/>
      <c r="RM528" s="1"/>
      <c r="RN528" s="1"/>
      <c r="RO528" s="1"/>
      <c r="RP528" s="1"/>
      <c r="RQ528" s="1"/>
      <c r="RR528" s="1"/>
      <c r="RS528" s="1"/>
      <c r="RT528" s="1"/>
      <c r="RU528" s="1"/>
      <c r="RV528" s="1"/>
      <c r="RW528" s="1"/>
      <c r="RX528" s="1"/>
      <c r="RY528" s="1"/>
      <c r="RZ528" s="1"/>
      <c r="SA528" s="1"/>
      <c r="SB528" s="1"/>
      <c r="SC528" s="1"/>
      <c r="SD528" s="1"/>
      <c r="SE528" s="1"/>
      <c r="SF528" s="1"/>
      <c r="SG528" s="1"/>
      <c r="SH528" s="1"/>
      <c r="SI528" s="1"/>
      <c r="SJ528" s="1"/>
      <c r="SK528" s="1"/>
      <c r="SL528" s="1"/>
      <c r="SM528" s="1"/>
      <c r="SN528" s="1"/>
      <c r="SO528" s="1"/>
      <c r="SP528" s="1"/>
      <c r="SQ528" s="1"/>
      <c r="SR528" s="1"/>
      <c r="SS528" s="1"/>
      <c r="ST528" s="1"/>
      <c r="SU528" s="1"/>
      <c r="SV528" s="1"/>
      <c r="SW528" s="1"/>
      <c r="SX528" s="1"/>
      <c r="SY528" s="1"/>
      <c r="SZ528" s="1"/>
      <c r="TA528" s="1"/>
      <c r="TB528" s="1"/>
      <c r="TC528" s="1"/>
      <c r="TD528" s="1"/>
      <c r="TE528" s="1"/>
      <c r="TF528" s="1"/>
      <c r="TG528" s="1"/>
      <c r="TH528" s="1"/>
      <c r="TI528" s="1"/>
      <c r="TJ528" s="1"/>
      <c r="TK528" s="1"/>
      <c r="TL528" s="1"/>
      <c r="TM528" s="1"/>
      <c r="TN528" s="1"/>
      <c r="TO528" s="1"/>
      <c r="TP528" s="1"/>
      <c r="TQ528" s="1"/>
      <c r="TR528" s="1"/>
      <c r="TS528" s="1"/>
      <c r="TT528" s="1"/>
      <c r="TU528" s="1"/>
      <c r="TV528" s="1"/>
      <c r="TW528" s="1"/>
      <c r="TX528" s="1"/>
      <c r="TY528" s="1"/>
      <c r="TZ528" s="1"/>
      <c r="UA528" s="1"/>
      <c r="UB528" s="1"/>
      <c r="UC528" s="1"/>
      <c r="UD528" s="1"/>
      <c r="UE528" s="1"/>
      <c r="UF528" s="1"/>
      <c r="UG528" s="1"/>
      <c r="UH528" s="1"/>
      <c r="UI528" s="1"/>
      <c r="UJ528" s="1"/>
      <c r="UK528" s="1"/>
      <c r="UL528" s="1"/>
      <c r="UM528" s="1"/>
      <c r="UN528" s="1"/>
      <c r="UO528" s="1"/>
      <c r="UP528" s="1"/>
      <c r="UQ528" s="1"/>
      <c r="UR528" s="1"/>
      <c r="US528" s="1"/>
      <c r="UT528" s="1"/>
      <c r="UU528" s="1"/>
      <c r="UV528" s="1"/>
      <c r="UW528" s="1"/>
      <c r="UX528" s="1"/>
      <c r="UY528" s="1"/>
      <c r="UZ528" s="1"/>
      <c r="VA528" s="1"/>
      <c r="VB528" s="1"/>
      <c r="VC528" s="1"/>
      <c r="VD528" s="1"/>
      <c r="VE528" s="1"/>
      <c r="VF528" s="1"/>
      <c r="VG528" s="1"/>
      <c r="VH528" s="1"/>
      <c r="VI528" s="1"/>
      <c r="VJ528" s="1"/>
      <c r="VK528" s="1"/>
      <c r="VL528" s="1"/>
      <c r="VM528" s="1"/>
      <c r="VN528" s="1"/>
      <c r="VO528" s="1"/>
      <c r="VP528" s="1"/>
      <c r="VQ528" s="1"/>
      <c r="VR528" s="1"/>
      <c r="VS528" s="1"/>
      <c r="VT528" s="1"/>
      <c r="VU528" s="1"/>
      <c r="VV528" s="1"/>
      <c r="VW528" s="1"/>
      <c r="VX528" s="1"/>
      <c r="VY528" s="1"/>
      <c r="VZ528" s="1"/>
      <c r="WA528" s="1"/>
      <c r="WB528" s="1"/>
      <c r="WC528" s="1"/>
      <c r="WD528" s="1"/>
      <c r="WE528" s="1"/>
      <c r="WF528" s="1"/>
      <c r="WG528" s="1"/>
      <c r="WH528" s="1"/>
      <c r="WI528" s="1"/>
      <c r="WJ528" s="1"/>
      <c r="WK528" s="1"/>
      <c r="WL528" s="1"/>
      <c r="WM528" s="1"/>
      <c r="WN528" s="1"/>
      <c r="WO528" s="1"/>
      <c r="WP528" s="1"/>
      <c r="WQ528" s="1"/>
      <c r="WR528" s="1"/>
      <c r="WS528" s="1"/>
      <c r="WT528" s="1"/>
      <c r="WU528" s="1"/>
      <c r="WV528" s="1"/>
      <c r="WW528" s="1"/>
      <c r="WX528" s="1"/>
      <c r="WY528" s="1"/>
      <c r="WZ528" s="1"/>
      <c r="XA528" s="1"/>
      <c r="XB528" s="1"/>
      <c r="XC528" s="1"/>
      <c r="XD528" s="1"/>
      <c r="XE528" s="1"/>
      <c r="XF528" s="1"/>
      <c r="XG528" s="1"/>
      <c r="XH528" s="1"/>
      <c r="XI528" s="1"/>
      <c r="XJ528" s="1"/>
      <c r="XK528" s="1"/>
      <c r="XL528" s="1"/>
      <c r="XM528" s="1"/>
      <c r="XN528" s="1"/>
      <c r="XO528" s="1"/>
      <c r="XP528" s="1"/>
      <c r="XQ528" s="1"/>
      <c r="XR528" s="1"/>
      <c r="XS528" s="1"/>
      <c r="XT528" s="1"/>
      <c r="XU528" s="1"/>
      <c r="XV528" s="1"/>
      <c r="XW528" s="1"/>
      <c r="XX528" s="1"/>
      <c r="XY528" s="1"/>
      <c r="XZ528" s="1"/>
      <c r="YA528" s="1"/>
      <c r="YB528" s="1"/>
      <c r="YC528" s="1"/>
      <c r="YD528" s="1"/>
      <c r="YE528" s="1"/>
      <c r="YF528" s="1"/>
      <c r="YG528" s="1"/>
      <c r="YH528" s="1"/>
      <c r="YI528" s="1"/>
      <c r="YJ528" s="1"/>
      <c r="YK528" s="1"/>
      <c r="YL528" s="1"/>
      <c r="YM528" s="1"/>
      <c r="YN528" s="1"/>
      <c r="YO528" s="1"/>
      <c r="YP528" s="1"/>
      <c r="YQ528" s="1"/>
      <c r="YR528" s="1"/>
      <c r="YS528" s="1"/>
      <c r="YT528" s="1"/>
      <c r="YU528" s="1"/>
      <c r="YV528" s="1"/>
      <c r="YW528" s="1"/>
      <c r="YX528" s="1"/>
      <c r="YY528" s="1"/>
      <c r="YZ528" s="1"/>
      <c r="ZA528" s="1"/>
      <c r="ZB528" s="1"/>
      <c r="ZC528" s="1"/>
      <c r="ZD528" s="1"/>
      <c r="ZE528" s="1"/>
      <c r="ZF528" s="1"/>
      <c r="ZG528" s="1"/>
      <c r="ZH528" s="1"/>
      <c r="ZI528" s="1"/>
      <c r="ZJ528" s="1"/>
      <c r="ZK528" s="1"/>
      <c r="ZL528" s="1"/>
      <c r="ZM528" s="1"/>
      <c r="ZN528" s="1"/>
      <c r="ZO528" s="1"/>
      <c r="ZP528" s="1"/>
      <c r="ZQ528" s="1"/>
      <c r="ZR528" s="1"/>
      <c r="ZS528" s="1"/>
      <c r="ZT528" s="1"/>
      <c r="ZU528" s="1"/>
      <c r="ZV528" s="1"/>
      <c r="ZW528" s="1"/>
      <c r="ZX528" s="1"/>
      <c r="ZY528" s="1"/>
      <c r="ZZ528" s="1"/>
      <c r="AAA528" s="1"/>
      <c r="AAB528" s="1"/>
      <c r="AAC528" s="1"/>
      <c r="AAD528" s="1"/>
      <c r="AAE528" s="1"/>
      <c r="AAF528" s="1"/>
      <c r="AAG528" s="1"/>
      <c r="AAH528" s="1"/>
      <c r="AAI528" s="1"/>
      <c r="AAJ528" s="1"/>
      <c r="AAK528" s="1"/>
      <c r="AAL528" s="1"/>
      <c r="AAM528" s="1"/>
      <c r="AAN528" s="1"/>
      <c r="AAO528" s="1"/>
      <c r="AAP528" s="1"/>
      <c r="AAQ528" s="1"/>
      <c r="AAR528" s="1"/>
      <c r="AAS528" s="1"/>
      <c r="AAT528" s="1"/>
      <c r="AAU528" s="1"/>
      <c r="AAV528" s="1"/>
      <c r="AAW528" s="1"/>
      <c r="AAX528" s="1"/>
      <c r="AAY528" s="1"/>
      <c r="AAZ528" s="1"/>
      <c r="ABA528" s="1"/>
      <c r="ABB528" s="1"/>
      <c r="ABC528" s="1"/>
      <c r="ABD528" s="1"/>
      <c r="ABE528" s="1"/>
      <c r="ABF528" s="1"/>
      <c r="ABG528" s="1"/>
      <c r="ABH528" s="1"/>
      <c r="ABI528" s="1"/>
      <c r="ABJ528" s="1"/>
      <c r="ABK528" s="1"/>
      <c r="ABL528" s="1"/>
      <c r="ABM528" s="1"/>
      <c r="ABN528" s="1"/>
      <c r="ABO528" s="1"/>
      <c r="ABP528" s="1"/>
      <c r="ABQ528" s="1"/>
      <c r="ABR528" s="1"/>
      <c r="ABS528" s="1"/>
      <c r="ABT528" s="1"/>
      <c r="ABU528" s="1"/>
      <c r="ABV528" s="1"/>
      <c r="ABW528" s="1"/>
      <c r="ABX528" s="1"/>
      <c r="ABY528" s="1"/>
      <c r="ABZ528" s="1"/>
      <c r="ACA528" s="1"/>
      <c r="ACB528" s="1"/>
      <c r="ACC528" s="1"/>
      <c r="ACD528" s="1"/>
      <c r="ACE528" s="1"/>
      <c r="ACF528" s="1"/>
      <c r="ACG528" s="1"/>
      <c r="ACH528" s="1"/>
      <c r="ACI528" s="1"/>
      <c r="ACJ528" s="1"/>
      <c r="ACK528" s="1"/>
      <c r="ACL528" s="1"/>
      <c r="ACM528" s="1"/>
      <c r="ACN528" s="1"/>
      <c r="ACO528" s="1"/>
      <c r="ACP528" s="1"/>
      <c r="ACQ528" s="1"/>
      <c r="ACR528" s="1"/>
      <c r="ACS528" s="1"/>
      <c r="ACT528" s="1"/>
      <c r="ACU528" s="1"/>
      <c r="ACV528" s="1"/>
      <c r="ACW528" s="1"/>
      <c r="ACX528" s="1"/>
      <c r="ACY528" s="1"/>
      <c r="ACZ528" s="1"/>
      <c r="ADA528" s="1"/>
      <c r="ADB528" s="1"/>
      <c r="ADC528" s="1"/>
      <c r="ADD528" s="1"/>
      <c r="ADE528" s="1"/>
      <c r="ADF528" s="1"/>
      <c r="ADG528" s="1"/>
      <c r="ADH528" s="1"/>
      <c r="ADI528" s="1"/>
      <c r="ADJ528" s="1"/>
      <c r="ADK528" s="1"/>
      <c r="ADL528" s="1"/>
      <c r="ADM528" s="1"/>
      <c r="ADN528" s="1"/>
      <c r="ADO528" s="1"/>
      <c r="ADP528" s="1"/>
      <c r="ADQ528" s="1"/>
      <c r="ADR528" s="1"/>
      <c r="ADS528" s="1"/>
      <c r="ADT528" s="1"/>
      <c r="ADU528" s="1"/>
      <c r="ADV528" s="1"/>
    </row>
    <row r="529" spans="1:802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  <c r="LO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1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Q529" s="1"/>
      <c r="MR529" s="1"/>
      <c r="MS529" s="1"/>
      <c r="MT529" s="1"/>
      <c r="MU529" s="1"/>
      <c r="MV529" s="1"/>
      <c r="MW529" s="1"/>
      <c r="MX529" s="1"/>
      <c r="MY529" s="1"/>
      <c r="MZ529" s="1"/>
      <c r="NA529" s="1"/>
      <c r="NB529" s="1"/>
      <c r="NC529" s="1"/>
      <c r="ND529" s="1"/>
      <c r="NE529" s="1"/>
      <c r="NF529" s="1"/>
      <c r="NG529" s="1"/>
      <c r="NH529" s="1"/>
      <c r="NI529" s="1"/>
      <c r="NJ529" s="1"/>
      <c r="NK529" s="1"/>
      <c r="NL529" s="1"/>
      <c r="NM529" s="1"/>
      <c r="NN529" s="1"/>
      <c r="NO529" s="1"/>
      <c r="NP529" s="1"/>
      <c r="NQ529" s="1"/>
      <c r="NR529" s="1"/>
      <c r="NS529" s="1"/>
      <c r="NT529" s="1"/>
      <c r="NU529" s="1"/>
      <c r="NV529" s="1"/>
      <c r="NW529" s="1"/>
      <c r="NX529" s="1"/>
      <c r="NY529" s="1"/>
      <c r="NZ529" s="1"/>
      <c r="OA529" s="1"/>
      <c r="OB529" s="1"/>
      <c r="OC529" s="1"/>
      <c r="OD529" s="1"/>
      <c r="OE529" s="1"/>
      <c r="OF529" s="1"/>
      <c r="OG529" s="1"/>
      <c r="OH529" s="1"/>
      <c r="OI529" s="1"/>
      <c r="OJ529" s="1"/>
      <c r="OK529" s="1"/>
      <c r="OL529" s="1"/>
      <c r="OM529" s="1"/>
      <c r="ON529" s="1"/>
      <c r="OO529" s="1"/>
      <c r="OP529" s="1"/>
      <c r="OQ529" s="1"/>
      <c r="OR529" s="1"/>
      <c r="OS529" s="1"/>
      <c r="OT529" s="1"/>
      <c r="OU529" s="1"/>
      <c r="OV529" s="1"/>
      <c r="OW529" s="1"/>
      <c r="OX529" s="1"/>
      <c r="OY529" s="1"/>
      <c r="OZ529" s="1"/>
      <c r="PA529" s="1"/>
      <c r="PB529" s="1"/>
      <c r="PC529" s="1"/>
      <c r="PD529" s="1"/>
      <c r="PE529" s="1"/>
      <c r="PF529" s="1"/>
      <c r="PG529" s="1"/>
      <c r="PH529" s="1"/>
      <c r="PI529" s="1"/>
      <c r="PJ529" s="1"/>
      <c r="PK529" s="1"/>
      <c r="PL529" s="1"/>
      <c r="PM529" s="1"/>
      <c r="PN529" s="1"/>
      <c r="PO529" s="1"/>
      <c r="PP529" s="1"/>
      <c r="PQ529" s="1"/>
      <c r="PR529" s="1"/>
      <c r="PS529" s="1"/>
      <c r="PT529" s="1"/>
      <c r="PU529" s="1"/>
      <c r="PV529" s="1"/>
      <c r="PW529" s="1"/>
      <c r="PX529" s="1"/>
      <c r="PY529" s="1"/>
      <c r="PZ529" s="1"/>
      <c r="QA529" s="1"/>
      <c r="QB529" s="1"/>
      <c r="QC529" s="1"/>
      <c r="QD529" s="1"/>
      <c r="QE529" s="1"/>
      <c r="QF529" s="1"/>
      <c r="QG529" s="1"/>
      <c r="QH529" s="1"/>
      <c r="QI529" s="1"/>
      <c r="QJ529" s="1"/>
      <c r="QK529" s="1"/>
      <c r="QL529" s="1"/>
      <c r="QM529" s="1"/>
      <c r="QN529" s="1"/>
      <c r="QO529" s="1"/>
      <c r="QP529" s="1"/>
      <c r="QQ529" s="1"/>
      <c r="QR529" s="1"/>
      <c r="QS529" s="1"/>
      <c r="QT529" s="1"/>
      <c r="QU529" s="1"/>
      <c r="QV529" s="1"/>
      <c r="QW529" s="1"/>
      <c r="QX529" s="1"/>
      <c r="QY529" s="1"/>
      <c r="QZ529" s="1"/>
      <c r="RA529" s="1"/>
      <c r="RB529" s="1"/>
      <c r="RC529" s="1"/>
      <c r="RD529" s="1"/>
      <c r="RE529" s="1"/>
      <c r="RF529" s="1"/>
      <c r="RG529" s="1"/>
      <c r="RH529" s="1"/>
      <c r="RI529" s="1"/>
      <c r="RJ529" s="1"/>
      <c r="RK529" s="1"/>
      <c r="RL529" s="1"/>
      <c r="RM529" s="1"/>
      <c r="RN529" s="1"/>
      <c r="RO529" s="1"/>
      <c r="RP529" s="1"/>
      <c r="RQ529" s="1"/>
      <c r="RR529" s="1"/>
      <c r="RS529" s="1"/>
      <c r="RT529" s="1"/>
      <c r="RU529" s="1"/>
      <c r="RV529" s="1"/>
      <c r="RW529" s="1"/>
      <c r="RX529" s="1"/>
      <c r="RY529" s="1"/>
      <c r="RZ529" s="1"/>
      <c r="SA529" s="1"/>
      <c r="SB529" s="1"/>
      <c r="SC529" s="1"/>
      <c r="SD529" s="1"/>
      <c r="SE529" s="1"/>
      <c r="SF529" s="1"/>
      <c r="SG529" s="1"/>
      <c r="SH529" s="1"/>
      <c r="SI529" s="1"/>
      <c r="SJ529" s="1"/>
      <c r="SK529" s="1"/>
      <c r="SL529" s="1"/>
      <c r="SM529" s="1"/>
      <c r="SN529" s="1"/>
      <c r="SO529" s="1"/>
      <c r="SP529" s="1"/>
      <c r="SQ529" s="1"/>
      <c r="SR529" s="1"/>
      <c r="SS529" s="1"/>
      <c r="ST529" s="1"/>
      <c r="SU529" s="1"/>
      <c r="SV529" s="1"/>
      <c r="SW529" s="1"/>
      <c r="SX529" s="1"/>
      <c r="SY529" s="1"/>
      <c r="SZ529" s="1"/>
      <c r="TA529" s="1"/>
      <c r="TB529" s="1"/>
      <c r="TC529" s="1"/>
      <c r="TD529" s="1"/>
      <c r="TE529" s="1"/>
      <c r="TF529" s="1"/>
      <c r="TG529" s="1"/>
      <c r="TH529" s="1"/>
      <c r="TI529" s="1"/>
      <c r="TJ529" s="1"/>
      <c r="TK529" s="1"/>
      <c r="TL529" s="1"/>
      <c r="TM529" s="1"/>
      <c r="TN529" s="1"/>
      <c r="TO529" s="1"/>
      <c r="TP529" s="1"/>
      <c r="TQ529" s="1"/>
      <c r="TR529" s="1"/>
      <c r="TS529" s="1"/>
      <c r="TT529" s="1"/>
      <c r="TU529" s="1"/>
      <c r="TV529" s="1"/>
      <c r="TW529" s="1"/>
      <c r="TX529" s="1"/>
      <c r="TY529" s="1"/>
      <c r="TZ529" s="1"/>
      <c r="UA529" s="1"/>
      <c r="UB529" s="1"/>
      <c r="UC529" s="1"/>
      <c r="UD529" s="1"/>
      <c r="UE529" s="1"/>
      <c r="UF529" s="1"/>
      <c r="UG529" s="1"/>
      <c r="UH529" s="1"/>
      <c r="UI529" s="1"/>
      <c r="UJ529" s="1"/>
      <c r="UK529" s="1"/>
      <c r="UL529" s="1"/>
      <c r="UM529" s="1"/>
      <c r="UN529" s="1"/>
      <c r="UO529" s="1"/>
      <c r="UP529" s="1"/>
      <c r="UQ529" s="1"/>
      <c r="UR529" s="1"/>
      <c r="US529" s="1"/>
      <c r="UT529" s="1"/>
      <c r="UU529" s="1"/>
      <c r="UV529" s="1"/>
      <c r="UW529" s="1"/>
      <c r="UX529" s="1"/>
      <c r="UY529" s="1"/>
      <c r="UZ529" s="1"/>
      <c r="VA529" s="1"/>
      <c r="VB529" s="1"/>
      <c r="VC529" s="1"/>
      <c r="VD529" s="1"/>
      <c r="VE529" s="1"/>
      <c r="VF529" s="1"/>
      <c r="VG529" s="1"/>
      <c r="VH529" s="1"/>
      <c r="VI529" s="1"/>
      <c r="VJ529" s="1"/>
      <c r="VK529" s="1"/>
      <c r="VL529" s="1"/>
      <c r="VM529" s="1"/>
      <c r="VN529" s="1"/>
      <c r="VO529" s="1"/>
      <c r="VP529" s="1"/>
      <c r="VQ529" s="1"/>
      <c r="VR529" s="1"/>
      <c r="VS529" s="1"/>
      <c r="VT529" s="1"/>
      <c r="VU529" s="1"/>
      <c r="VV529" s="1"/>
      <c r="VW529" s="1"/>
      <c r="VX529" s="1"/>
      <c r="VY529" s="1"/>
      <c r="VZ529" s="1"/>
      <c r="WA529" s="1"/>
      <c r="WB529" s="1"/>
      <c r="WC529" s="1"/>
      <c r="WD529" s="1"/>
      <c r="WE529" s="1"/>
      <c r="WF529" s="1"/>
      <c r="WG529" s="1"/>
      <c r="WH529" s="1"/>
      <c r="WI529" s="1"/>
      <c r="WJ529" s="1"/>
      <c r="WK529" s="1"/>
      <c r="WL529" s="1"/>
      <c r="WM529" s="1"/>
      <c r="WN529" s="1"/>
      <c r="WO529" s="1"/>
      <c r="WP529" s="1"/>
      <c r="WQ529" s="1"/>
      <c r="WR529" s="1"/>
      <c r="WS529" s="1"/>
      <c r="WT529" s="1"/>
      <c r="WU529" s="1"/>
      <c r="WV529" s="1"/>
      <c r="WW529" s="1"/>
      <c r="WX529" s="1"/>
      <c r="WY529" s="1"/>
      <c r="WZ529" s="1"/>
      <c r="XA529" s="1"/>
      <c r="XB529" s="1"/>
      <c r="XC529" s="1"/>
      <c r="XD529" s="1"/>
      <c r="XE529" s="1"/>
      <c r="XF529" s="1"/>
      <c r="XG529" s="1"/>
      <c r="XH529" s="1"/>
      <c r="XI529" s="1"/>
      <c r="XJ529" s="1"/>
      <c r="XK529" s="1"/>
      <c r="XL529" s="1"/>
      <c r="XM529" s="1"/>
      <c r="XN529" s="1"/>
      <c r="XO529" s="1"/>
      <c r="XP529" s="1"/>
      <c r="XQ529" s="1"/>
      <c r="XR529" s="1"/>
      <c r="XS529" s="1"/>
      <c r="XT529" s="1"/>
      <c r="XU529" s="1"/>
      <c r="XV529" s="1"/>
      <c r="XW529" s="1"/>
      <c r="XX529" s="1"/>
      <c r="XY529" s="1"/>
      <c r="XZ529" s="1"/>
      <c r="YA529" s="1"/>
      <c r="YB529" s="1"/>
      <c r="YC529" s="1"/>
      <c r="YD529" s="1"/>
      <c r="YE529" s="1"/>
      <c r="YF529" s="1"/>
      <c r="YG529" s="1"/>
      <c r="YH529" s="1"/>
      <c r="YI529" s="1"/>
      <c r="YJ529" s="1"/>
      <c r="YK529" s="1"/>
      <c r="YL529" s="1"/>
      <c r="YM529" s="1"/>
      <c r="YN529" s="1"/>
      <c r="YO529" s="1"/>
      <c r="YP529" s="1"/>
      <c r="YQ529" s="1"/>
      <c r="YR529" s="1"/>
      <c r="YS529" s="1"/>
      <c r="YT529" s="1"/>
      <c r="YU529" s="1"/>
      <c r="YV529" s="1"/>
      <c r="YW529" s="1"/>
      <c r="YX529" s="1"/>
      <c r="YY529" s="1"/>
      <c r="YZ529" s="1"/>
      <c r="ZA529" s="1"/>
      <c r="ZB529" s="1"/>
      <c r="ZC529" s="1"/>
      <c r="ZD529" s="1"/>
      <c r="ZE529" s="1"/>
      <c r="ZF529" s="1"/>
      <c r="ZG529" s="1"/>
      <c r="ZH529" s="1"/>
      <c r="ZI529" s="1"/>
      <c r="ZJ529" s="1"/>
      <c r="ZK529" s="1"/>
      <c r="ZL529" s="1"/>
      <c r="ZM529" s="1"/>
      <c r="ZN529" s="1"/>
      <c r="ZO529" s="1"/>
      <c r="ZP529" s="1"/>
      <c r="ZQ529" s="1"/>
      <c r="ZR529" s="1"/>
      <c r="ZS529" s="1"/>
      <c r="ZT529" s="1"/>
      <c r="ZU529" s="1"/>
      <c r="ZV529" s="1"/>
      <c r="ZW529" s="1"/>
      <c r="ZX529" s="1"/>
      <c r="ZY529" s="1"/>
      <c r="ZZ529" s="1"/>
      <c r="AAA529" s="1"/>
      <c r="AAB529" s="1"/>
      <c r="AAC529" s="1"/>
      <c r="AAD529" s="1"/>
      <c r="AAE529" s="1"/>
      <c r="AAF529" s="1"/>
      <c r="AAG529" s="1"/>
      <c r="AAH529" s="1"/>
      <c r="AAI529" s="1"/>
      <c r="AAJ529" s="1"/>
      <c r="AAK529" s="1"/>
      <c r="AAL529" s="1"/>
      <c r="AAM529" s="1"/>
      <c r="AAN529" s="1"/>
      <c r="AAO529" s="1"/>
      <c r="AAP529" s="1"/>
      <c r="AAQ529" s="1"/>
      <c r="AAR529" s="1"/>
      <c r="AAS529" s="1"/>
      <c r="AAT529" s="1"/>
      <c r="AAU529" s="1"/>
      <c r="AAV529" s="1"/>
      <c r="AAW529" s="1"/>
      <c r="AAX529" s="1"/>
      <c r="AAY529" s="1"/>
      <c r="AAZ529" s="1"/>
      <c r="ABA529" s="1"/>
      <c r="ABB529" s="1"/>
      <c r="ABC529" s="1"/>
      <c r="ABD529" s="1"/>
      <c r="ABE529" s="1"/>
      <c r="ABF529" s="1"/>
      <c r="ABG529" s="1"/>
      <c r="ABH529" s="1"/>
      <c r="ABI529" s="1"/>
      <c r="ABJ529" s="1"/>
      <c r="ABK529" s="1"/>
      <c r="ABL529" s="1"/>
      <c r="ABM529" s="1"/>
      <c r="ABN529" s="1"/>
      <c r="ABO529" s="1"/>
      <c r="ABP529" s="1"/>
      <c r="ABQ529" s="1"/>
      <c r="ABR529" s="1"/>
      <c r="ABS529" s="1"/>
      <c r="ABT529" s="1"/>
      <c r="ABU529" s="1"/>
      <c r="ABV529" s="1"/>
      <c r="ABW529" s="1"/>
      <c r="ABX529" s="1"/>
      <c r="ABY529" s="1"/>
      <c r="ABZ529" s="1"/>
      <c r="ACA529" s="1"/>
      <c r="ACB529" s="1"/>
      <c r="ACC529" s="1"/>
      <c r="ACD529" s="1"/>
      <c r="ACE529" s="1"/>
      <c r="ACF529" s="1"/>
      <c r="ACG529" s="1"/>
      <c r="ACH529" s="1"/>
      <c r="ACI529" s="1"/>
      <c r="ACJ529" s="1"/>
      <c r="ACK529" s="1"/>
      <c r="ACL529" s="1"/>
      <c r="ACM529" s="1"/>
      <c r="ACN529" s="1"/>
      <c r="ACO529" s="1"/>
      <c r="ACP529" s="1"/>
      <c r="ACQ529" s="1"/>
      <c r="ACR529" s="1"/>
      <c r="ACS529" s="1"/>
      <c r="ACT529" s="1"/>
      <c r="ACU529" s="1"/>
      <c r="ACV529" s="1"/>
      <c r="ACW529" s="1"/>
      <c r="ACX529" s="1"/>
      <c r="ACY529" s="1"/>
      <c r="ACZ529" s="1"/>
      <c r="ADA529" s="1"/>
      <c r="ADB529" s="1"/>
      <c r="ADC529" s="1"/>
      <c r="ADD529" s="1"/>
      <c r="ADE529" s="1"/>
      <c r="ADF529" s="1"/>
      <c r="ADG529" s="1"/>
      <c r="ADH529" s="1"/>
      <c r="ADI529" s="1"/>
      <c r="ADJ529" s="1"/>
      <c r="ADK529" s="1"/>
      <c r="ADL529" s="1"/>
      <c r="ADM529" s="1"/>
      <c r="ADN529" s="1"/>
      <c r="ADO529" s="1"/>
      <c r="ADP529" s="1"/>
      <c r="ADQ529" s="1"/>
      <c r="ADR529" s="1"/>
      <c r="ADS529" s="1"/>
      <c r="ADT529" s="1"/>
      <c r="ADU529" s="1"/>
      <c r="ADV529" s="1"/>
    </row>
    <row r="530" spans="1:802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  <c r="ME530" s="1"/>
      <c r="MF530" s="1"/>
      <c r="MG530" s="1"/>
      <c r="MH530" s="1"/>
      <c r="MI530" s="1"/>
      <c r="MJ530" s="1"/>
      <c r="MK530" s="1"/>
      <c r="ML530" s="1"/>
      <c r="MM530" s="1"/>
      <c r="MN530" s="1"/>
      <c r="MO530" s="1"/>
      <c r="MP530" s="1"/>
      <c r="MQ530" s="1"/>
      <c r="MR530" s="1"/>
      <c r="MS530" s="1"/>
      <c r="MT530" s="1"/>
      <c r="MU530" s="1"/>
      <c r="MV530" s="1"/>
      <c r="MW530" s="1"/>
      <c r="MX530" s="1"/>
      <c r="MY530" s="1"/>
      <c r="MZ530" s="1"/>
      <c r="NA530" s="1"/>
      <c r="NB530" s="1"/>
      <c r="NC530" s="1"/>
      <c r="ND530" s="1"/>
      <c r="NE530" s="1"/>
      <c r="NF530" s="1"/>
      <c r="NG530" s="1"/>
      <c r="NH530" s="1"/>
      <c r="NI530" s="1"/>
      <c r="NJ530" s="1"/>
      <c r="NK530" s="1"/>
      <c r="NL530" s="1"/>
      <c r="NM530" s="1"/>
      <c r="NN530" s="1"/>
      <c r="NO530" s="1"/>
      <c r="NP530" s="1"/>
      <c r="NQ530" s="1"/>
      <c r="NR530" s="1"/>
      <c r="NS530" s="1"/>
      <c r="NT530" s="1"/>
      <c r="NU530" s="1"/>
      <c r="NV530" s="1"/>
      <c r="NW530" s="1"/>
      <c r="NX530" s="1"/>
      <c r="NY530" s="1"/>
      <c r="NZ530" s="1"/>
      <c r="OA530" s="1"/>
      <c r="OB530" s="1"/>
      <c r="OC530" s="1"/>
      <c r="OD530" s="1"/>
      <c r="OE530" s="1"/>
      <c r="OF530" s="1"/>
      <c r="OG530" s="1"/>
      <c r="OH530" s="1"/>
      <c r="OI530" s="1"/>
      <c r="OJ530" s="1"/>
      <c r="OK530" s="1"/>
      <c r="OL530" s="1"/>
      <c r="OM530" s="1"/>
      <c r="ON530" s="1"/>
      <c r="OO530" s="1"/>
      <c r="OP530" s="1"/>
      <c r="OQ530" s="1"/>
      <c r="OR530" s="1"/>
      <c r="OS530" s="1"/>
      <c r="OT530" s="1"/>
      <c r="OU530" s="1"/>
      <c r="OV530" s="1"/>
      <c r="OW530" s="1"/>
      <c r="OX530" s="1"/>
      <c r="OY530" s="1"/>
      <c r="OZ530" s="1"/>
      <c r="PA530" s="1"/>
      <c r="PB530" s="1"/>
      <c r="PC530" s="1"/>
      <c r="PD530" s="1"/>
      <c r="PE530" s="1"/>
      <c r="PF530" s="1"/>
      <c r="PG530" s="1"/>
      <c r="PH530" s="1"/>
      <c r="PI530" s="1"/>
      <c r="PJ530" s="1"/>
      <c r="PK530" s="1"/>
      <c r="PL530" s="1"/>
      <c r="PM530" s="1"/>
      <c r="PN530" s="1"/>
      <c r="PO530" s="1"/>
      <c r="PP530" s="1"/>
      <c r="PQ530" s="1"/>
      <c r="PR530" s="1"/>
      <c r="PS530" s="1"/>
      <c r="PT530" s="1"/>
      <c r="PU530" s="1"/>
      <c r="PV530" s="1"/>
      <c r="PW530" s="1"/>
      <c r="PX530" s="1"/>
      <c r="PY530" s="1"/>
      <c r="PZ530" s="1"/>
      <c r="QA530" s="1"/>
      <c r="QB530" s="1"/>
      <c r="QC530" s="1"/>
      <c r="QD530" s="1"/>
      <c r="QE530" s="1"/>
      <c r="QF530" s="1"/>
      <c r="QG530" s="1"/>
      <c r="QH530" s="1"/>
      <c r="QI530" s="1"/>
      <c r="QJ530" s="1"/>
      <c r="QK530" s="1"/>
      <c r="QL530" s="1"/>
      <c r="QM530" s="1"/>
      <c r="QN530" s="1"/>
      <c r="QO530" s="1"/>
      <c r="QP530" s="1"/>
      <c r="QQ530" s="1"/>
      <c r="QR530" s="1"/>
      <c r="QS530" s="1"/>
      <c r="QT530" s="1"/>
      <c r="QU530" s="1"/>
      <c r="QV530" s="1"/>
      <c r="QW530" s="1"/>
      <c r="QX530" s="1"/>
      <c r="QY530" s="1"/>
      <c r="QZ530" s="1"/>
      <c r="RA530" s="1"/>
      <c r="RB530" s="1"/>
      <c r="RC530" s="1"/>
      <c r="RD530" s="1"/>
      <c r="RE530" s="1"/>
      <c r="RF530" s="1"/>
      <c r="RG530" s="1"/>
      <c r="RH530" s="1"/>
      <c r="RI530" s="1"/>
      <c r="RJ530" s="1"/>
      <c r="RK530" s="1"/>
      <c r="RL530" s="1"/>
      <c r="RM530" s="1"/>
      <c r="RN530" s="1"/>
      <c r="RO530" s="1"/>
      <c r="RP530" s="1"/>
      <c r="RQ530" s="1"/>
      <c r="RR530" s="1"/>
      <c r="RS530" s="1"/>
      <c r="RT530" s="1"/>
      <c r="RU530" s="1"/>
      <c r="RV530" s="1"/>
      <c r="RW530" s="1"/>
      <c r="RX530" s="1"/>
      <c r="RY530" s="1"/>
      <c r="RZ530" s="1"/>
      <c r="SA530" s="1"/>
      <c r="SB530" s="1"/>
      <c r="SC530" s="1"/>
      <c r="SD530" s="1"/>
      <c r="SE530" s="1"/>
      <c r="SF530" s="1"/>
      <c r="SG530" s="1"/>
      <c r="SH530" s="1"/>
      <c r="SI530" s="1"/>
      <c r="SJ530" s="1"/>
      <c r="SK530" s="1"/>
      <c r="SL530" s="1"/>
      <c r="SM530" s="1"/>
      <c r="SN530" s="1"/>
      <c r="SO530" s="1"/>
      <c r="SP530" s="1"/>
      <c r="SQ530" s="1"/>
      <c r="SR530" s="1"/>
      <c r="SS530" s="1"/>
      <c r="ST530" s="1"/>
      <c r="SU530" s="1"/>
      <c r="SV530" s="1"/>
      <c r="SW530" s="1"/>
      <c r="SX530" s="1"/>
      <c r="SY530" s="1"/>
      <c r="SZ530" s="1"/>
      <c r="TA530" s="1"/>
      <c r="TB530" s="1"/>
      <c r="TC530" s="1"/>
      <c r="TD530" s="1"/>
      <c r="TE530" s="1"/>
      <c r="TF530" s="1"/>
      <c r="TG530" s="1"/>
      <c r="TH530" s="1"/>
      <c r="TI530" s="1"/>
      <c r="TJ530" s="1"/>
      <c r="TK530" s="1"/>
      <c r="TL530" s="1"/>
      <c r="TM530" s="1"/>
      <c r="TN530" s="1"/>
      <c r="TO530" s="1"/>
      <c r="TP530" s="1"/>
      <c r="TQ530" s="1"/>
      <c r="TR530" s="1"/>
      <c r="TS530" s="1"/>
      <c r="TT530" s="1"/>
      <c r="TU530" s="1"/>
      <c r="TV530" s="1"/>
      <c r="TW530" s="1"/>
      <c r="TX530" s="1"/>
      <c r="TY530" s="1"/>
      <c r="TZ530" s="1"/>
      <c r="UA530" s="1"/>
      <c r="UB530" s="1"/>
      <c r="UC530" s="1"/>
      <c r="UD530" s="1"/>
      <c r="UE530" s="1"/>
      <c r="UF530" s="1"/>
      <c r="UG530" s="1"/>
      <c r="UH530" s="1"/>
      <c r="UI530" s="1"/>
      <c r="UJ530" s="1"/>
      <c r="UK530" s="1"/>
      <c r="UL530" s="1"/>
      <c r="UM530" s="1"/>
      <c r="UN530" s="1"/>
      <c r="UO530" s="1"/>
      <c r="UP530" s="1"/>
      <c r="UQ530" s="1"/>
      <c r="UR530" s="1"/>
      <c r="US530" s="1"/>
      <c r="UT530" s="1"/>
      <c r="UU530" s="1"/>
      <c r="UV530" s="1"/>
      <c r="UW530" s="1"/>
      <c r="UX530" s="1"/>
      <c r="UY530" s="1"/>
      <c r="UZ530" s="1"/>
      <c r="VA530" s="1"/>
      <c r="VB530" s="1"/>
      <c r="VC530" s="1"/>
      <c r="VD530" s="1"/>
      <c r="VE530" s="1"/>
      <c r="VF530" s="1"/>
      <c r="VG530" s="1"/>
      <c r="VH530" s="1"/>
      <c r="VI530" s="1"/>
      <c r="VJ530" s="1"/>
      <c r="VK530" s="1"/>
      <c r="VL530" s="1"/>
      <c r="VM530" s="1"/>
      <c r="VN530" s="1"/>
      <c r="VO530" s="1"/>
      <c r="VP530" s="1"/>
      <c r="VQ530" s="1"/>
      <c r="VR530" s="1"/>
      <c r="VS530" s="1"/>
      <c r="VT530" s="1"/>
      <c r="VU530" s="1"/>
      <c r="VV530" s="1"/>
      <c r="VW530" s="1"/>
      <c r="VX530" s="1"/>
      <c r="VY530" s="1"/>
      <c r="VZ530" s="1"/>
      <c r="WA530" s="1"/>
      <c r="WB530" s="1"/>
      <c r="WC530" s="1"/>
      <c r="WD530" s="1"/>
      <c r="WE530" s="1"/>
      <c r="WF530" s="1"/>
      <c r="WG530" s="1"/>
      <c r="WH530" s="1"/>
      <c r="WI530" s="1"/>
      <c r="WJ530" s="1"/>
      <c r="WK530" s="1"/>
      <c r="WL530" s="1"/>
      <c r="WM530" s="1"/>
      <c r="WN530" s="1"/>
      <c r="WO530" s="1"/>
      <c r="WP530" s="1"/>
      <c r="WQ530" s="1"/>
      <c r="WR530" s="1"/>
      <c r="WS530" s="1"/>
      <c r="WT530" s="1"/>
      <c r="WU530" s="1"/>
      <c r="WV530" s="1"/>
      <c r="WW530" s="1"/>
      <c r="WX530" s="1"/>
      <c r="WY530" s="1"/>
      <c r="WZ530" s="1"/>
      <c r="XA530" s="1"/>
      <c r="XB530" s="1"/>
      <c r="XC530" s="1"/>
      <c r="XD530" s="1"/>
      <c r="XE530" s="1"/>
      <c r="XF530" s="1"/>
      <c r="XG530" s="1"/>
      <c r="XH530" s="1"/>
      <c r="XI530" s="1"/>
      <c r="XJ530" s="1"/>
      <c r="XK530" s="1"/>
      <c r="XL530" s="1"/>
      <c r="XM530" s="1"/>
      <c r="XN530" s="1"/>
      <c r="XO530" s="1"/>
      <c r="XP530" s="1"/>
      <c r="XQ530" s="1"/>
      <c r="XR530" s="1"/>
      <c r="XS530" s="1"/>
      <c r="XT530" s="1"/>
      <c r="XU530" s="1"/>
      <c r="XV530" s="1"/>
      <c r="XW530" s="1"/>
      <c r="XX530" s="1"/>
      <c r="XY530" s="1"/>
      <c r="XZ530" s="1"/>
      <c r="YA530" s="1"/>
      <c r="YB530" s="1"/>
      <c r="YC530" s="1"/>
      <c r="YD530" s="1"/>
      <c r="YE530" s="1"/>
      <c r="YF530" s="1"/>
      <c r="YG530" s="1"/>
      <c r="YH530" s="1"/>
      <c r="YI530" s="1"/>
      <c r="YJ530" s="1"/>
      <c r="YK530" s="1"/>
      <c r="YL530" s="1"/>
      <c r="YM530" s="1"/>
      <c r="YN530" s="1"/>
      <c r="YO530" s="1"/>
      <c r="YP530" s="1"/>
      <c r="YQ530" s="1"/>
      <c r="YR530" s="1"/>
      <c r="YS530" s="1"/>
      <c r="YT530" s="1"/>
      <c r="YU530" s="1"/>
      <c r="YV530" s="1"/>
      <c r="YW530" s="1"/>
      <c r="YX530" s="1"/>
      <c r="YY530" s="1"/>
      <c r="YZ530" s="1"/>
      <c r="ZA530" s="1"/>
      <c r="ZB530" s="1"/>
      <c r="ZC530" s="1"/>
      <c r="ZD530" s="1"/>
      <c r="ZE530" s="1"/>
      <c r="ZF530" s="1"/>
      <c r="ZG530" s="1"/>
      <c r="ZH530" s="1"/>
      <c r="ZI530" s="1"/>
      <c r="ZJ530" s="1"/>
      <c r="ZK530" s="1"/>
      <c r="ZL530" s="1"/>
      <c r="ZM530" s="1"/>
      <c r="ZN530" s="1"/>
      <c r="ZO530" s="1"/>
      <c r="ZP530" s="1"/>
      <c r="ZQ530" s="1"/>
      <c r="ZR530" s="1"/>
      <c r="ZS530" s="1"/>
      <c r="ZT530" s="1"/>
      <c r="ZU530" s="1"/>
      <c r="ZV530" s="1"/>
      <c r="ZW530" s="1"/>
      <c r="ZX530" s="1"/>
      <c r="ZY530" s="1"/>
      <c r="ZZ530" s="1"/>
      <c r="AAA530" s="1"/>
      <c r="AAB530" s="1"/>
      <c r="AAC530" s="1"/>
      <c r="AAD530" s="1"/>
      <c r="AAE530" s="1"/>
      <c r="AAF530" s="1"/>
      <c r="AAG530" s="1"/>
      <c r="AAH530" s="1"/>
      <c r="AAI530" s="1"/>
      <c r="AAJ530" s="1"/>
      <c r="AAK530" s="1"/>
      <c r="AAL530" s="1"/>
      <c r="AAM530" s="1"/>
      <c r="AAN530" s="1"/>
      <c r="AAO530" s="1"/>
      <c r="AAP530" s="1"/>
      <c r="AAQ530" s="1"/>
      <c r="AAR530" s="1"/>
      <c r="AAS530" s="1"/>
      <c r="AAT530" s="1"/>
      <c r="AAU530" s="1"/>
      <c r="AAV530" s="1"/>
      <c r="AAW530" s="1"/>
      <c r="AAX530" s="1"/>
      <c r="AAY530" s="1"/>
      <c r="AAZ530" s="1"/>
      <c r="ABA530" s="1"/>
      <c r="ABB530" s="1"/>
      <c r="ABC530" s="1"/>
      <c r="ABD530" s="1"/>
      <c r="ABE530" s="1"/>
      <c r="ABF530" s="1"/>
      <c r="ABG530" s="1"/>
      <c r="ABH530" s="1"/>
      <c r="ABI530" s="1"/>
      <c r="ABJ530" s="1"/>
      <c r="ABK530" s="1"/>
      <c r="ABL530" s="1"/>
      <c r="ABM530" s="1"/>
      <c r="ABN530" s="1"/>
      <c r="ABO530" s="1"/>
      <c r="ABP530" s="1"/>
      <c r="ABQ530" s="1"/>
      <c r="ABR530" s="1"/>
      <c r="ABS530" s="1"/>
      <c r="ABT530" s="1"/>
      <c r="ABU530" s="1"/>
      <c r="ABV530" s="1"/>
      <c r="ABW530" s="1"/>
      <c r="ABX530" s="1"/>
      <c r="ABY530" s="1"/>
      <c r="ABZ530" s="1"/>
      <c r="ACA530" s="1"/>
      <c r="ACB530" s="1"/>
      <c r="ACC530" s="1"/>
      <c r="ACD530" s="1"/>
      <c r="ACE530" s="1"/>
      <c r="ACF530" s="1"/>
      <c r="ACG530" s="1"/>
      <c r="ACH530" s="1"/>
      <c r="ACI530" s="1"/>
      <c r="ACJ530" s="1"/>
      <c r="ACK530" s="1"/>
      <c r="ACL530" s="1"/>
      <c r="ACM530" s="1"/>
      <c r="ACN530" s="1"/>
      <c r="ACO530" s="1"/>
      <c r="ACP530" s="1"/>
      <c r="ACQ530" s="1"/>
      <c r="ACR530" s="1"/>
      <c r="ACS530" s="1"/>
      <c r="ACT530" s="1"/>
      <c r="ACU530" s="1"/>
      <c r="ACV530" s="1"/>
      <c r="ACW530" s="1"/>
      <c r="ACX530" s="1"/>
      <c r="ACY530" s="1"/>
      <c r="ACZ530" s="1"/>
      <c r="ADA530" s="1"/>
      <c r="ADB530" s="1"/>
      <c r="ADC530" s="1"/>
      <c r="ADD530" s="1"/>
      <c r="ADE530" s="1"/>
      <c r="ADF530" s="1"/>
      <c r="ADG530" s="1"/>
      <c r="ADH530" s="1"/>
      <c r="ADI530" s="1"/>
      <c r="ADJ530" s="1"/>
      <c r="ADK530" s="1"/>
      <c r="ADL530" s="1"/>
      <c r="ADM530" s="1"/>
      <c r="ADN530" s="1"/>
      <c r="ADO530" s="1"/>
      <c r="ADP530" s="1"/>
      <c r="ADQ530" s="1"/>
      <c r="ADR530" s="1"/>
      <c r="ADS530" s="1"/>
      <c r="ADT530" s="1"/>
      <c r="ADU530" s="1"/>
      <c r="ADV530" s="1"/>
    </row>
    <row r="531" spans="1:802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Q531" s="1"/>
      <c r="MR531" s="1"/>
      <c r="MS531" s="1"/>
      <c r="MT531" s="1"/>
      <c r="MU531" s="1"/>
      <c r="MV531" s="1"/>
      <c r="MW531" s="1"/>
      <c r="MX531" s="1"/>
      <c r="MY531" s="1"/>
      <c r="MZ531" s="1"/>
      <c r="NA531" s="1"/>
      <c r="NB531" s="1"/>
      <c r="NC531" s="1"/>
      <c r="ND531" s="1"/>
      <c r="NE531" s="1"/>
      <c r="NF531" s="1"/>
      <c r="NG531" s="1"/>
      <c r="NH531" s="1"/>
      <c r="NI531" s="1"/>
      <c r="NJ531" s="1"/>
      <c r="NK531" s="1"/>
      <c r="NL531" s="1"/>
      <c r="NM531" s="1"/>
      <c r="NN531" s="1"/>
      <c r="NO531" s="1"/>
      <c r="NP531" s="1"/>
      <c r="NQ531" s="1"/>
      <c r="NR531" s="1"/>
      <c r="NS531" s="1"/>
      <c r="NT531" s="1"/>
      <c r="NU531" s="1"/>
      <c r="NV531" s="1"/>
      <c r="NW531" s="1"/>
      <c r="NX531" s="1"/>
      <c r="NY531" s="1"/>
      <c r="NZ531" s="1"/>
      <c r="OA531" s="1"/>
      <c r="OB531" s="1"/>
      <c r="OC531" s="1"/>
      <c r="OD531" s="1"/>
      <c r="OE531" s="1"/>
      <c r="OF531" s="1"/>
      <c r="OG531" s="1"/>
      <c r="OH531" s="1"/>
      <c r="OI531" s="1"/>
      <c r="OJ531" s="1"/>
      <c r="OK531" s="1"/>
      <c r="OL531" s="1"/>
      <c r="OM531" s="1"/>
      <c r="ON531" s="1"/>
      <c r="OO531" s="1"/>
      <c r="OP531" s="1"/>
      <c r="OQ531" s="1"/>
      <c r="OR531" s="1"/>
      <c r="OS531" s="1"/>
      <c r="OT531" s="1"/>
      <c r="OU531" s="1"/>
      <c r="OV531" s="1"/>
      <c r="OW531" s="1"/>
      <c r="OX531" s="1"/>
      <c r="OY531" s="1"/>
      <c r="OZ531" s="1"/>
      <c r="PA531" s="1"/>
      <c r="PB531" s="1"/>
      <c r="PC531" s="1"/>
      <c r="PD531" s="1"/>
      <c r="PE531" s="1"/>
      <c r="PF531" s="1"/>
      <c r="PG531" s="1"/>
      <c r="PH531" s="1"/>
      <c r="PI531" s="1"/>
      <c r="PJ531" s="1"/>
      <c r="PK531" s="1"/>
      <c r="PL531" s="1"/>
      <c r="PM531" s="1"/>
      <c r="PN531" s="1"/>
      <c r="PO531" s="1"/>
      <c r="PP531" s="1"/>
      <c r="PQ531" s="1"/>
      <c r="PR531" s="1"/>
      <c r="PS531" s="1"/>
      <c r="PT531" s="1"/>
      <c r="PU531" s="1"/>
      <c r="PV531" s="1"/>
      <c r="PW531" s="1"/>
      <c r="PX531" s="1"/>
      <c r="PY531" s="1"/>
      <c r="PZ531" s="1"/>
      <c r="QA531" s="1"/>
      <c r="QB531" s="1"/>
      <c r="QC531" s="1"/>
      <c r="QD531" s="1"/>
      <c r="QE531" s="1"/>
      <c r="QF531" s="1"/>
      <c r="QG531" s="1"/>
      <c r="QH531" s="1"/>
      <c r="QI531" s="1"/>
      <c r="QJ531" s="1"/>
      <c r="QK531" s="1"/>
      <c r="QL531" s="1"/>
      <c r="QM531" s="1"/>
      <c r="QN531" s="1"/>
      <c r="QO531" s="1"/>
      <c r="QP531" s="1"/>
      <c r="QQ531" s="1"/>
      <c r="QR531" s="1"/>
      <c r="QS531" s="1"/>
      <c r="QT531" s="1"/>
      <c r="QU531" s="1"/>
      <c r="QV531" s="1"/>
      <c r="QW531" s="1"/>
      <c r="QX531" s="1"/>
      <c r="QY531" s="1"/>
      <c r="QZ531" s="1"/>
      <c r="RA531" s="1"/>
      <c r="RB531" s="1"/>
      <c r="RC531" s="1"/>
      <c r="RD531" s="1"/>
      <c r="RE531" s="1"/>
      <c r="RF531" s="1"/>
      <c r="RG531" s="1"/>
      <c r="RH531" s="1"/>
      <c r="RI531" s="1"/>
      <c r="RJ531" s="1"/>
      <c r="RK531" s="1"/>
      <c r="RL531" s="1"/>
      <c r="RM531" s="1"/>
      <c r="RN531" s="1"/>
      <c r="RO531" s="1"/>
      <c r="RP531" s="1"/>
      <c r="RQ531" s="1"/>
      <c r="RR531" s="1"/>
      <c r="RS531" s="1"/>
      <c r="RT531" s="1"/>
      <c r="RU531" s="1"/>
      <c r="RV531" s="1"/>
      <c r="RW531" s="1"/>
      <c r="RX531" s="1"/>
      <c r="RY531" s="1"/>
      <c r="RZ531" s="1"/>
      <c r="SA531" s="1"/>
      <c r="SB531" s="1"/>
      <c r="SC531" s="1"/>
      <c r="SD531" s="1"/>
      <c r="SE531" s="1"/>
      <c r="SF531" s="1"/>
      <c r="SG531" s="1"/>
      <c r="SH531" s="1"/>
      <c r="SI531" s="1"/>
      <c r="SJ531" s="1"/>
      <c r="SK531" s="1"/>
      <c r="SL531" s="1"/>
      <c r="SM531" s="1"/>
      <c r="SN531" s="1"/>
      <c r="SO531" s="1"/>
      <c r="SP531" s="1"/>
      <c r="SQ531" s="1"/>
      <c r="SR531" s="1"/>
      <c r="SS531" s="1"/>
      <c r="ST531" s="1"/>
      <c r="SU531" s="1"/>
      <c r="SV531" s="1"/>
      <c r="SW531" s="1"/>
      <c r="SX531" s="1"/>
      <c r="SY531" s="1"/>
      <c r="SZ531" s="1"/>
      <c r="TA531" s="1"/>
      <c r="TB531" s="1"/>
      <c r="TC531" s="1"/>
      <c r="TD531" s="1"/>
      <c r="TE531" s="1"/>
      <c r="TF531" s="1"/>
      <c r="TG531" s="1"/>
      <c r="TH531" s="1"/>
      <c r="TI531" s="1"/>
      <c r="TJ531" s="1"/>
      <c r="TK531" s="1"/>
      <c r="TL531" s="1"/>
      <c r="TM531" s="1"/>
      <c r="TN531" s="1"/>
      <c r="TO531" s="1"/>
      <c r="TP531" s="1"/>
      <c r="TQ531" s="1"/>
      <c r="TR531" s="1"/>
      <c r="TS531" s="1"/>
      <c r="TT531" s="1"/>
      <c r="TU531" s="1"/>
      <c r="TV531" s="1"/>
      <c r="TW531" s="1"/>
      <c r="TX531" s="1"/>
      <c r="TY531" s="1"/>
      <c r="TZ531" s="1"/>
      <c r="UA531" s="1"/>
      <c r="UB531" s="1"/>
      <c r="UC531" s="1"/>
      <c r="UD531" s="1"/>
      <c r="UE531" s="1"/>
      <c r="UF531" s="1"/>
      <c r="UG531" s="1"/>
      <c r="UH531" s="1"/>
      <c r="UI531" s="1"/>
      <c r="UJ531" s="1"/>
      <c r="UK531" s="1"/>
      <c r="UL531" s="1"/>
      <c r="UM531" s="1"/>
      <c r="UN531" s="1"/>
      <c r="UO531" s="1"/>
      <c r="UP531" s="1"/>
      <c r="UQ531" s="1"/>
      <c r="UR531" s="1"/>
      <c r="US531" s="1"/>
      <c r="UT531" s="1"/>
      <c r="UU531" s="1"/>
      <c r="UV531" s="1"/>
      <c r="UW531" s="1"/>
      <c r="UX531" s="1"/>
      <c r="UY531" s="1"/>
      <c r="UZ531" s="1"/>
      <c r="VA531" s="1"/>
      <c r="VB531" s="1"/>
      <c r="VC531" s="1"/>
      <c r="VD531" s="1"/>
      <c r="VE531" s="1"/>
      <c r="VF531" s="1"/>
      <c r="VG531" s="1"/>
      <c r="VH531" s="1"/>
      <c r="VI531" s="1"/>
      <c r="VJ531" s="1"/>
      <c r="VK531" s="1"/>
      <c r="VL531" s="1"/>
      <c r="VM531" s="1"/>
      <c r="VN531" s="1"/>
      <c r="VO531" s="1"/>
      <c r="VP531" s="1"/>
      <c r="VQ531" s="1"/>
      <c r="VR531" s="1"/>
      <c r="VS531" s="1"/>
      <c r="VT531" s="1"/>
      <c r="VU531" s="1"/>
      <c r="VV531" s="1"/>
      <c r="VW531" s="1"/>
      <c r="VX531" s="1"/>
      <c r="VY531" s="1"/>
      <c r="VZ531" s="1"/>
      <c r="WA531" s="1"/>
      <c r="WB531" s="1"/>
      <c r="WC531" s="1"/>
      <c r="WD531" s="1"/>
      <c r="WE531" s="1"/>
      <c r="WF531" s="1"/>
      <c r="WG531" s="1"/>
      <c r="WH531" s="1"/>
      <c r="WI531" s="1"/>
      <c r="WJ531" s="1"/>
      <c r="WK531" s="1"/>
      <c r="WL531" s="1"/>
      <c r="WM531" s="1"/>
      <c r="WN531" s="1"/>
      <c r="WO531" s="1"/>
      <c r="WP531" s="1"/>
      <c r="WQ531" s="1"/>
      <c r="WR531" s="1"/>
      <c r="WS531" s="1"/>
      <c r="WT531" s="1"/>
      <c r="WU531" s="1"/>
      <c r="WV531" s="1"/>
      <c r="WW531" s="1"/>
      <c r="WX531" s="1"/>
      <c r="WY531" s="1"/>
      <c r="WZ531" s="1"/>
      <c r="XA531" s="1"/>
      <c r="XB531" s="1"/>
      <c r="XC531" s="1"/>
      <c r="XD531" s="1"/>
      <c r="XE531" s="1"/>
      <c r="XF531" s="1"/>
      <c r="XG531" s="1"/>
      <c r="XH531" s="1"/>
      <c r="XI531" s="1"/>
      <c r="XJ531" s="1"/>
      <c r="XK531" s="1"/>
      <c r="XL531" s="1"/>
      <c r="XM531" s="1"/>
      <c r="XN531" s="1"/>
      <c r="XO531" s="1"/>
      <c r="XP531" s="1"/>
      <c r="XQ531" s="1"/>
      <c r="XR531" s="1"/>
      <c r="XS531" s="1"/>
      <c r="XT531" s="1"/>
      <c r="XU531" s="1"/>
      <c r="XV531" s="1"/>
      <c r="XW531" s="1"/>
      <c r="XX531" s="1"/>
      <c r="XY531" s="1"/>
      <c r="XZ531" s="1"/>
      <c r="YA531" s="1"/>
      <c r="YB531" s="1"/>
      <c r="YC531" s="1"/>
      <c r="YD531" s="1"/>
      <c r="YE531" s="1"/>
      <c r="YF531" s="1"/>
      <c r="YG531" s="1"/>
      <c r="YH531" s="1"/>
      <c r="YI531" s="1"/>
      <c r="YJ531" s="1"/>
      <c r="YK531" s="1"/>
      <c r="YL531" s="1"/>
      <c r="YM531" s="1"/>
      <c r="YN531" s="1"/>
      <c r="YO531" s="1"/>
      <c r="YP531" s="1"/>
      <c r="YQ531" s="1"/>
      <c r="YR531" s="1"/>
      <c r="YS531" s="1"/>
      <c r="YT531" s="1"/>
      <c r="YU531" s="1"/>
      <c r="YV531" s="1"/>
      <c r="YW531" s="1"/>
      <c r="YX531" s="1"/>
      <c r="YY531" s="1"/>
      <c r="YZ531" s="1"/>
      <c r="ZA531" s="1"/>
      <c r="ZB531" s="1"/>
      <c r="ZC531" s="1"/>
      <c r="ZD531" s="1"/>
      <c r="ZE531" s="1"/>
      <c r="ZF531" s="1"/>
      <c r="ZG531" s="1"/>
      <c r="ZH531" s="1"/>
      <c r="ZI531" s="1"/>
      <c r="ZJ531" s="1"/>
      <c r="ZK531" s="1"/>
      <c r="ZL531" s="1"/>
      <c r="ZM531" s="1"/>
      <c r="ZN531" s="1"/>
      <c r="ZO531" s="1"/>
      <c r="ZP531" s="1"/>
      <c r="ZQ531" s="1"/>
      <c r="ZR531" s="1"/>
      <c r="ZS531" s="1"/>
      <c r="ZT531" s="1"/>
      <c r="ZU531" s="1"/>
      <c r="ZV531" s="1"/>
      <c r="ZW531" s="1"/>
      <c r="ZX531" s="1"/>
      <c r="ZY531" s="1"/>
      <c r="ZZ531" s="1"/>
      <c r="AAA531" s="1"/>
      <c r="AAB531" s="1"/>
      <c r="AAC531" s="1"/>
      <c r="AAD531" s="1"/>
      <c r="AAE531" s="1"/>
      <c r="AAF531" s="1"/>
      <c r="AAG531" s="1"/>
      <c r="AAH531" s="1"/>
      <c r="AAI531" s="1"/>
      <c r="AAJ531" s="1"/>
      <c r="AAK531" s="1"/>
      <c r="AAL531" s="1"/>
      <c r="AAM531" s="1"/>
      <c r="AAN531" s="1"/>
      <c r="AAO531" s="1"/>
      <c r="AAP531" s="1"/>
      <c r="AAQ531" s="1"/>
      <c r="AAR531" s="1"/>
      <c r="AAS531" s="1"/>
      <c r="AAT531" s="1"/>
      <c r="AAU531" s="1"/>
      <c r="AAV531" s="1"/>
      <c r="AAW531" s="1"/>
      <c r="AAX531" s="1"/>
      <c r="AAY531" s="1"/>
      <c r="AAZ531" s="1"/>
      <c r="ABA531" s="1"/>
      <c r="ABB531" s="1"/>
      <c r="ABC531" s="1"/>
      <c r="ABD531" s="1"/>
      <c r="ABE531" s="1"/>
      <c r="ABF531" s="1"/>
      <c r="ABG531" s="1"/>
      <c r="ABH531" s="1"/>
      <c r="ABI531" s="1"/>
      <c r="ABJ531" s="1"/>
      <c r="ABK531" s="1"/>
      <c r="ABL531" s="1"/>
      <c r="ABM531" s="1"/>
      <c r="ABN531" s="1"/>
      <c r="ABO531" s="1"/>
      <c r="ABP531" s="1"/>
      <c r="ABQ531" s="1"/>
      <c r="ABR531" s="1"/>
      <c r="ABS531" s="1"/>
      <c r="ABT531" s="1"/>
      <c r="ABU531" s="1"/>
      <c r="ABV531" s="1"/>
      <c r="ABW531" s="1"/>
      <c r="ABX531" s="1"/>
      <c r="ABY531" s="1"/>
      <c r="ABZ531" s="1"/>
      <c r="ACA531" s="1"/>
      <c r="ACB531" s="1"/>
      <c r="ACC531" s="1"/>
      <c r="ACD531" s="1"/>
      <c r="ACE531" s="1"/>
      <c r="ACF531" s="1"/>
      <c r="ACG531" s="1"/>
      <c r="ACH531" s="1"/>
      <c r="ACI531" s="1"/>
      <c r="ACJ531" s="1"/>
      <c r="ACK531" s="1"/>
      <c r="ACL531" s="1"/>
      <c r="ACM531" s="1"/>
      <c r="ACN531" s="1"/>
      <c r="ACO531" s="1"/>
      <c r="ACP531" s="1"/>
      <c r="ACQ531" s="1"/>
      <c r="ACR531" s="1"/>
      <c r="ACS531" s="1"/>
      <c r="ACT531" s="1"/>
      <c r="ACU531" s="1"/>
      <c r="ACV531" s="1"/>
      <c r="ACW531" s="1"/>
      <c r="ACX531" s="1"/>
      <c r="ACY531" s="1"/>
      <c r="ACZ531" s="1"/>
      <c r="ADA531" s="1"/>
      <c r="ADB531" s="1"/>
      <c r="ADC531" s="1"/>
      <c r="ADD531" s="1"/>
      <c r="ADE531" s="1"/>
      <c r="ADF531" s="1"/>
      <c r="ADG531" s="1"/>
      <c r="ADH531" s="1"/>
      <c r="ADI531" s="1"/>
      <c r="ADJ531" s="1"/>
      <c r="ADK531" s="1"/>
      <c r="ADL531" s="1"/>
      <c r="ADM531" s="1"/>
      <c r="ADN531" s="1"/>
      <c r="ADO531" s="1"/>
      <c r="ADP531" s="1"/>
      <c r="ADQ531" s="1"/>
      <c r="ADR531" s="1"/>
      <c r="ADS531" s="1"/>
      <c r="ADT531" s="1"/>
      <c r="ADU531" s="1"/>
      <c r="ADV531" s="1"/>
    </row>
    <row r="532" spans="1:802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  <c r="MF532" s="1"/>
      <c r="MG532" s="1"/>
      <c r="MH532" s="1"/>
      <c r="MI532" s="1"/>
      <c r="MJ532" s="1"/>
      <c r="MK532" s="1"/>
      <c r="ML532" s="1"/>
      <c r="MM532" s="1"/>
      <c r="MN532" s="1"/>
      <c r="MO532" s="1"/>
      <c r="MP532" s="1"/>
      <c r="MQ532" s="1"/>
      <c r="MR532" s="1"/>
      <c r="MS532" s="1"/>
      <c r="MT532" s="1"/>
      <c r="MU532" s="1"/>
      <c r="MV532" s="1"/>
      <c r="MW532" s="1"/>
      <c r="MX532" s="1"/>
      <c r="MY532" s="1"/>
      <c r="MZ532" s="1"/>
      <c r="NA532" s="1"/>
      <c r="NB532" s="1"/>
      <c r="NC532" s="1"/>
      <c r="ND532" s="1"/>
      <c r="NE532" s="1"/>
      <c r="NF532" s="1"/>
      <c r="NG532" s="1"/>
      <c r="NH532" s="1"/>
      <c r="NI532" s="1"/>
      <c r="NJ532" s="1"/>
      <c r="NK532" s="1"/>
      <c r="NL532" s="1"/>
      <c r="NM532" s="1"/>
      <c r="NN532" s="1"/>
      <c r="NO532" s="1"/>
      <c r="NP532" s="1"/>
      <c r="NQ532" s="1"/>
      <c r="NR532" s="1"/>
      <c r="NS532" s="1"/>
      <c r="NT532" s="1"/>
      <c r="NU532" s="1"/>
      <c r="NV532" s="1"/>
      <c r="NW532" s="1"/>
      <c r="NX532" s="1"/>
      <c r="NY532" s="1"/>
      <c r="NZ532" s="1"/>
      <c r="OA532" s="1"/>
      <c r="OB532" s="1"/>
      <c r="OC532" s="1"/>
      <c r="OD532" s="1"/>
      <c r="OE532" s="1"/>
      <c r="OF532" s="1"/>
      <c r="OG532" s="1"/>
      <c r="OH532" s="1"/>
      <c r="OI532" s="1"/>
      <c r="OJ532" s="1"/>
      <c r="OK532" s="1"/>
      <c r="OL532" s="1"/>
      <c r="OM532" s="1"/>
      <c r="ON532" s="1"/>
      <c r="OO532" s="1"/>
      <c r="OP532" s="1"/>
      <c r="OQ532" s="1"/>
      <c r="OR532" s="1"/>
      <c r="OS532" s="1"/>
      <c r="OT532" s="1"/>
      <c r="OU532" s="1"/>
      <c r="OV532" s="1"/>
      <c r="OW532" s="1"/>
      <c r="OX532" s="1"/>
      <c r="OY532" s="1"/>
      <c r="OZ532" s="1"/>
      <c r="PA532" s="1"/>
      <c r="PB532" s="1"/>
      <c r="PC532" s="1"/>
      <c r="PD532" s="1"/>
      <c r="PE532" s="1"/>
      <c r="PF532" s="1"/>
      <c r="PG532" s="1"/>
      <c r="PH532" s="1"/>
      <c r="PI532" s="1"/>
      <c r="PJ532" s="1"/>
      <c r="PK532" s="1"/>
      <c r="PL532" s="1"/>
      <c r="PM532" s="1"/>
      <c r="PN532" s="1"/>
      <c r="PO532" s="1"/>
      <c r="PP532" s="1"/>
      <c r="PQ532" s="1"/>
      <c r="PR532" s="1"/>
      <c r="PS532" s="1"/>
      <c r="PT532" s="1"/>
      <c r="PU532" s="1"/>
      <c r="PV532" s="1"/>
      <c r="PW532" s="1"/>
      <c r="PX532" s="1"/>
      <c r="PY532" s="1"/>
      <c r="PZ532" s="1"/>
      <c r="QA532" s="1"/>
      <c r="QB532" s="1"/>
      <c r="QC532" s="1"/>
      <c r="QD532" s="1"/>
      <c r="QE532" s="1"/>
      <c r="QF532" s="1"/>
      <c r="QG532" s="1"/>
      <c r="QH532" s="1"/>
      <c r="QI532" s="1"/>
      <c r="QJ532" s="1"/>
      <c r="QK532" s="1"/>
      <c r="QL532" s="1"/>
      <c r="QM532" s="1"/>
      <c r="QN532" s="1"/>
      <c r="QO532" s="1"/>
      <c r="QP532" s="1"/>
      <c r="QQ532" s="1"/>
      <c r="QR532" s="1"/>
      <c r="QS532" s="1"/>
      <c r="QT532" s="1"/>
      <c r="QU532" s="1"/>
      <c r="QV532" s="1"/>
      <c r="QW532" s="1"/>
      <c r="QX532" s="1"/>
      <c r="QY532" s="1"/>
      <c r="QZ532" s="1"/>
      <c r="RA532" s="1"/>
      <c r="RB532" s="1"/>
      <c r="RC532" s="1"/>
      <c r="RD532" s="1"/>
      <c r="RE532" s="1"/>
      <c r="RF532" s="1"/>
      <c r="RG532" s="1"/>
      <c r="RH532" s="1"/>
      <c r="RI532" s="1"/>
      <c r="RJ532" s="1"/>
      <c r="RK532" s="1"/>
      <c r="RL532" s="1"/>
      <c r="RM532" s="1"/>
      <c r="RN532" s="1"/>
      <c r="RO532" s="1"/>
      <c r="RP532" s="1"/>
      <c r="RQ532" s="1"/>
      <c r="RR532" s="1"/>
      <c r="RS532" s="1"/>
      <c r="RT532" s="1"/>
      <c r="RU532" s="1"/>
      <c r="RV532" s="1"/>
      <c r="RW532" s="1"/>
      <c r="RX532" s="1"/>
      <c r="RY532" s="1"/>
      <c r="RZ532" s="1"/>
      <c r="SA532" s="1"/>
      <c r="SB532" s="1"/>
      <c r="SC532" s="1"/>
      <c r="SD532" s="1"/>
      <c r="SE532" s="1"/>
      <c r="SF532" s="1"/>
      <c r="SG532" s="1"/>
      <c r="SH532" s="1"/>
      <c r="SI532" s="1"/>
      <c r="SJ532" s="1"/>
      <c r="SK532" s="1"/>
      <c r="SL532" s="1"/>
      <c r="SM532" s="1"/>
      <c r="SN532" s="1"/>
      <c r="SO532" s="1"/>
      <c r="SP532" s="1"/>
      <c r="SQ532" s="1"/>
      <c r="SR532" s="1"/>
      <c r="SS532" s="1"/>
      <c r="ST532" s="1"/>
      <c r="SU532" s="1"/>
      <c r="SV532" s="1"/>
      <c r="SW532" s="1"/>
      <c r="SX532" s="1"/>
      <c r="SY532" s="1"/>
      <c r="SZ532" s="1"/>
      <c r="TA532" s="1"/>
      <c r="TB532" s="1"/>
      <c r="TC532" s="1"/>
      <c r="TD532" s="1"/>
      <c r="TE532" s="1"/>
      <c r="TF532" s="1"/>
      <c r="TG532" s="1"/>
      <c r="TH532" s="1"/>
      <c r="TI532" s="1"/>
      <c r="TJ532" s="1"/>
      <c r="TK532" s="1"/>
      <c r="TL532" s="1"/>
      <c r="TM532" s="1"/>
      <c r="TN532" s="1"/>
      <c r="TO532" s="1"/>
      <c r="TP532" s="1"/>
      <c r="TQ532" s="1"/>
      <c r="TR532" s="1"/>
      <c r="TS532" s="1"/>
      <c r="TT532" s="1"/>
      <c r="TU532" s="1"/>
      <c r="TV532" s="1"/>
      <c r="TW532" s="1"/>
      <c r="TX532" s="1"/>
      <c r="TY532" s="1"/>
      <c r="TZ532" s="1"/>
      <c r="UA532" s="1"/>
      <c r="UB532" s="1"/>
      <c r="UC532" s="1"/>
      <c r="UD532" s="1"/>
      <c r="UE532" s="1"/>
      <c r="UF532" s="1"/>
      <c r="UG532" s="1"/>
      <c r="UH532" s="1"/>
      <c r="UI532" s="1"/>
      <c r="UJ532" s="1"/>
      <c r="UK532" s="1"/>
      <c r="UL532" s="1"/>
      <c r="UM532" s="1"/>
      <c r="UN532" s="1"/>
      <c r="UO532" s="1"/>
      <c r="UP532" s="1"/>
      <c r="UQ532" s="1"/>
      <c r="UR532" s="1"/>
      <c r="US532" s="1"/>
      <c r="UT532" s="1"/>
      <c r="UU532" s="1"/>
      <c r="UV532" s="1"/>
      <c r="UW532" s="1"/>
      <c r="UX532" s="1"/>
      <c r="UY532" s="1"/>
      <c r="UZ532" s="1"/>
      <c r="VA532" s="1"/>
      <c r="VB532" s="1"/>
      <c r="VC532" s="1"/>
      <c r="VD532" s="1"/>
      <c r="VE532" s="1"/>
      <c r="VF532" s="1"/>
      <c r="VG532" s="1"/>
      <c r="VH532" s="1"/>
      <c r="VI532" s="1"/>
      <c r="VJ532" s="1"/>
      <c r="VK532" s="1"/>
      <c r="VL532" s="1"/>
      <c r="VM532" s="1"/>
      <c r="VN532" s="1"/>
      <c r="VO532" s="1"/>
      <c r="VP532" s="1"/>
      <c r="VQ532" s="1"/>
      <c r="VR532" s="1"/>
      <c r="VS532" s="1"/>
      <c r="VT532" s="1"/>
      <c r="VU532" s="1"/>
      <c r="VV532" s="1"/>
      <c r="VW532" s="1"/>
      <c r="VX532" s="1"/>
      <c r="VY532" s="1"/>
      <c r="VZ532" s="1"/>
      <c r="WA532" s="1"/>
      <c r="WB532" s="1"/>
      <c r="WC532" s="1"/>
      <c r="WD532" s="1"/>
      <c r="WE532" s="1"/>
      <c r="WF532" s="1"/>
      <c r="WG532" s="1"/>
      <c r="WH532" s="1"/>
      <c r="WI532" s="1"/>
      <c r="WJ532" s="1"/>
      <c r="WK532" s="1"/>
      <c r="WL532" s="1"/>
      <c r="WM532" s="1"/>
      <c r="WN532" s="1"/>
      <c r="WO532" s="1"/>
      <c r="WP532" s="1"/>
      <c r="WQ532" s="1"/>
      <c r="WR532" s="1"/>
      <c r="WS532" s="1"/>
      <c r="WT532" s="1"/>
      <c r="WU532" s="1"/>
      <c r="WV532" s="1"/>
      <c r="WW532" s="1"/>
      <c r="WX532" s="1"/>
      <c r="WY532" s="1"/>
      <c r="WZ532" s="1"/>
      <c r="XA532" s="1"/>
      <c r="XB532" s="1"/>
      <c r="XC532" s="1"/>
      <c r="XD532" s="1"/>
      <c r="XE532" s="1"/>
      <c r="XF532" s="1"/>
      <c r="XG532" s="1"/>
      <c r="XH532" s="1"/>
      <c r="XI532" s="1"/>
      <c r="XJ532" s="1"/>
      <c r="XK532" s="1"/>
      <c r="XL532" s="1"/>
      <c r="XM532" s="1"/>
      <c r="XN532" s="1"/>
      <c r="XO532" s="1"/>
      <c r="XP532" s="1"/>
      <c r="XQ532" s="1"/>
      <c r="XR532" s="1"/>
      <c r="XS532" s="1"/>
      <c r="XT532" s="1"/>
      <c r="XU532" s="1"/>
      <c r="XV532" s="1"/>
      <c r="XW532" s="1"/>
      <c r="XX532" s="1"/>
      <c r="XY532" s="1"/>
      <c r="XZ532" s="1"/>
      <c r="YA532" s="1"/>
      <c r="YB532" s="1"/>
      <c r="YC532" s="1"/>
      <c r="YD532" s="1"/>
      <c r="YE532" s="1"/>
      <c r="YF532" s="1"/>
      <c r="YG532" s="1"/>
      <c r="YH532" s="1"/>
      <c r="YI532" s="1"/>
      <c r="YJ532" s="1"/>
      <c r="YK532" s="1"/>
      <c r="YL532" s="1"/>
      <c r="YM532" s="1"/>
      <c r="YN532" s="1"/>
      <c r="YO532" s="1"/>
      <c r="YP532" s="1"/>
      <c r="YQ532" s="1"/>
      <c r="YR532" s="1"/>
      <c r="YS532" s="1"/>
      <c r="YT532" s="1"/>
      <c r="YU532" s="1"/>
      <c r="YV532" s="1"/>
      <c r="YW532" s="1"/>
      <c r="YX532" s="1"/>
      <c r="YY532" s="1"/>
      <c r="YZ532" s="1"/>
      <c r="ZA532" s="1"/>
      <c r="ZB532" s="1"/>
      <c r="ZC532" s="1"/>
      <c r="ZD532" s="1"/>
      <c r="ZE532" s="1"/>
      <c r="ZF532" s="1"/>
      <c r="ZG532" s="1"/>
      <c r="ZH532" s="1"/>
      <c r="ZI532" s="1"/>
      <c r="ZJ532" s="1"/>
      <c r="ZK532" s="1"/>
      <c r="ZL532" s="1"/>
      <c r="ZM532" s="1"/>
      <c r="ZN532" s="1"/>
      <c r="ZO532" s="1"/>
      <c r="ZP532" s="1"/>
      <c r="ZQ532" s="1"/>
      <c r="ZR532" s="1"/>
      <c r="ZS532" s="1"/>
      <c r="ZT532" s="1"/>
      <c r="ZU532" s="1"/>
      <c r="ZV532" s="1"/>
      <c r="ZW532" s="1"/>
      <c r="ZX532" s="1"/>
      <c r="ZY532" s="1"/>
      <c r="ZZ532" s="1"/>
      <c r="AAA532" s="1"/>
      <c r="AAB532" s="1"/>
      <c r="AAC532" s="1"/>
      <c r="AAD532" s="1"/>
      <c r="AAE532" s="1"/>
      <c r="AAF532" s="1"/>
      <c r="AAG532" s="1"/>
      <c r="AAH532" s="1"/>
      <c r="AAI532" s="1"/>
      <c r="AAJ532" s="1"/>
      <c r="AAK532" s="1"/>
      <c r="AAL532" s="1"/>
      <c r="AAM532" s="1"/>
      <c r="AAN532" s="1"/>
      <c r="AAO532" s="1"/>
      <c r="AAP532" s="1"/>
      <c r="AAQ532" s="1"/>
      <c r="AAR532" s="1"/>
      <c r="AAS532" s="1"/>
      <c r="AAT532" s="1"/>
      <c r="AAU532" s="1"/>
      <c r="AAV532" s="1"/>
      <c r="AAW532" s="1"/>
      <c r="AAX532" s="1"/>
      <c r="AAY532" s="1"/>
      <c r="AAZ532" s="1"/>
      <c r="ABA532" s="1"/>
      <c r="ABB532" s="1"/>
      <c r="ABC532" s="1"/>
      <c r="ABD532" s="1"/>
      <c r="ABE532" s="1"/>
      <c r="ABF532" s="1"/>
      <c r="ABG532" s="1"/>
      <c r="ABH532" s="1"/>
      <c r="ABI532" s="1"/>
      <c r="ABJ532" s="1"/>
      <c r="ABK532" s="1"/>
      <c r="ABL532" s="1"/>
      <c r="ABM532" s="1"/>
      <c r="ABN532" s="1"/>
      <c r="ABO532" s="1"/>
      <c r="ABP532" s="1"/>
      <c r="ABQ532" s="1"/>
      <c r="ABR532" s="1"/>
      <c r="ABS532" s="1"/>
      <c r="ABT532" s="1"/>
      <c r="ABU532" s="1"/>
      <c r="ABV532" s="1"/>
      <c r="ABW532" s="1"/>
      <c r="ABX532" s="1"/>
      <c r="ABY532" s="1"/>
      <c r="ABZ532" s="1"/>
      <c r="ACA532" s="1"/>
      <c r="ACB532" s="1"/>
      <c r="ACC532" s="1"/>
      <c r="ACD532" s="1"/>
      <c r="ACE532" s="1"/>
      <c r="ACF532" s="1"/>
      <c r="ACG532" s="1"/>
      <c r="ACH532" s="1"/>
      <c r="ACI532" s="1"/>
      <c r="ACJ532" s="1"/>
      <c r="ACK532" s="1"/>
      <c r="ACL532" s="1"/>
      <c r="ACM532" s="1"/>
      <c r="ACN532" s="1"/>
      <c r="ACO532" s="1"/>
      <c r="ACP532" s="1"/>
      <c r="ACQ532" s="1"/>
      <c r="ACR532" s="1"/>
      <c r="ACS532" s="1"/>
      <c r="ACT532" s="1"/>
      <c r="ACU532" s="1"/>
      <c r="ACV532" s="1"/>
      <c r="ACW532" s="1"/>
      <c r="ACX532" s="1"/>
      <c r="ACY532" s="1"/>
      <c r="ACZ532" s="1"/>
      <c r="ADA532" s="1"/>
      <c r="ADB532" s="1"/>
      <c r="ADC532" s="1"/>
      <c r="ADD532" s="1"/>
      <c r="ADE532" s="1"/>
      <c r="ADF532" s="1"/>
      <c r="ADG532" s="1"/>
      <c r="ADH532" s="1"/>
      <c r="ADI532" s="1"/>
      <c r="ADJ532" s="1"/>
      <c r="ADK532" s="1"/>
      <c r="ADL532" s="1"/>
      <c r="ADM532" s="1"/>
      <c r="ADN532" s="1"/>
      <c r="ADO532" s="1"/>
      <c r="ADP532" s="1"/>
      <c r="ADQ532" s="1"/>
      <c r="ADR532" s="1"/>
      <c r="ADS532" s="1"/>
      <c r="ADT532" s="1"/>
      <c r="ADU532" s="1"/>
      <c r="ADV532" s="1"/>
    </row>
    <row r="533" spans="1:802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1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B533" s="1"/>
      <c r="NC533" s="1"/>
      <c r="ND533" s="1"/>
      <c r="NE533" s="1"/>
      <c r="NF533" s="1"/>
      <c r="NG533" s="1"/>
      <c r="NH533" s="1"/>
      <c r="NI533" s="1"/>
      <c r="NJ533" s="1"/>
      <c r="NK533" s="1"/>
      <c r="NL533" s="1"/>
      <c r="NM533" s="1"/>
      <c r="NN533" s="1"/>
      <c r="NO533" s="1"/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  <c r="OA533" s="1"/>
      <c r="OB533" s="1"/>
      <c r="OC533" s="1"/>
      <c r="OD533" s="1"/>
      <c r="OE533" s="1"/>
      <c r="OF533" s="1"/>
      <c r="OG533" s="1"/>
      <c r="OH533" s="1"/>
      <c r="OI533" s="1"/>
      <c r="OJ533" s="1"/>
      <c r="OK533" s="1"/>
      <c r="OL533" s="1"/>
      <c r="OM533" s="1"/>
      <c r="ON533" s="1"/>
      <c r="OO533" s="1"/>
      <c r="OP533" s="1"/>
      <c r="OQ533" s="1"/>
      <c r="OR533" s="1"/>
      <c r="OS533" s="1"/>
      <c r="OT533" s="1"/>
      <c r="OU533" s="1"/>
      <c r="OV533" s="1"/>
      <c r="OW533" s="1"/>
      <c r="OX533" s="1"/>
      <c r="OY533" s="1"/>
      <c r="OZ533" s="1"/>
      <c r="PA533" s="1"/>
      <c r="PB533" s="1"/>
      <c r="PC533" s="1"/>
      <c r="PD533" s="1"/>
      <c r="PE533" s="1"/>
      <c r="PF533" s="1"/>
      <c r="PG533" s="1"/>
      <c r="PH533" s="1"/>
      <c r="PI533" s="1"/>
      <c r="PJ533" s="1"/>
      <c r="PK533" s="1"/>
      <c r="PL533" s="1"/>
      <c r="PM533" s="1"/>
      <c r="PN533" s="1"/>
      <c r="PO533" s="1"/>
      <c r="PP533" s="1"/>
      <c r="PQ533" s="1"/>
      <c r="PR533" s="1"/>
      <c r="PS533" s="1"/>
      <c r="PT533" s="1"/>
      <c r="PU533" s="1"/>
      <c r="PV533" s="1"/>
      <c r="PW533" s="1"/>
      <c r="PX533" s="1"/>
      <c r="PY533" s="1"/>
      <c r="PZ533" s="1"/>
      <c r="QA533" s="1"/>
      <c r="QB533" s="1"/>
      <c r="QC533" s="1"/>
      <c r="QD533" s="1"/>
      <c r="QE533" s="1"/>
      <c r="QF533" s="1"/>
      <c r="QG533" s="1"/>
      <c r="QH533" s="1"/>
      <c r="QI533" s="1"/>
      <c r="QJ533" s="1"/>
      <c r="QK533" s="1"/>
      <c r="QL533" s="1"/>
      <c r="QM533" s="1"/>
      <c r="QN533" s="1"/>
      <c r="QO533" s="1"/>
      <c r="QP533" s="1"/>
      <c r="QQ533" s="1"/>
      <c r="QR533" s="1"/>
      <c r="QS533" s="1"/>
      <c r="QT533" s="1"/>
      <c r="QU533" s="1"/>
      <c r="QV533" s="1"/>
      <c r="QW533" s="1"/>
      <c r="QX533" s="1"/>
      <c r="QY533" s="1"/>
      <c r="QZ533" s="1"/>
      <c r="RA533" s="1"/>
      <c r="RB533" s="1"/>
      <c r="RC533" s="1"/>
      <c r="RD533" s="1"/>
      <c r="RE533" s="1"/>
      <c r="RF533" s="1"/>
      <c r="RG533" s="1"/>
      <c r="RH533" s="1"/>
      <c r="RI533" s="1"/>
      <c r="RJ533" s="1"/>
      <c r="RK533" s="1"/>
      <c r="RL533" s="1"/>
      <c r="RM533" s="1"/>
      <c r="RN533" s="1"/>
      <c r="RO533" s="1"/>
      <c r="RP533" s="1"/>
      <c r="RQ533" s="1"/>
      <c r="RR533" s="1"/>
      <c r="RS533" s="1"/>
      <c r="RT533" s="1"/>
      <c r="RU533" s="1"/>
      <c r="RV533" s="1"/>
      <c r="RW533" s="1"/>
      <c r="RX533" s="1"/>
      <c r="RY533" s="1"/>
      <c r="RZ533" s="1"/>
      <c r="SA533" s="1"/>
      <c r="SB533" s="1"/>
      <c r="SC533" s="1"/>
      <c r="SD533" s="1"/>
      <c r="SE533" s="1"/>
      <c r="SF533" s="1"/>
      <c r="SG533" s="1"/>
      <c r="SH533" s="1"/>
      <c r="SI533" s="1"/>
      <c r="SJ533" s="1"/>
      <c r="SK533" s="1"/>
      <c r="SL533" s="1"/>
      <c r="SM533" s="1"/>
      <c r="SN533" s="1"/>
      <c r="SO533" s="1"/>
      <c r="SP533" s="1"/>
      <c r="SQ533" s="1"/>
      <c r="SR533" s="1"/>
      <c r="SS533" s="1"/>
      <c r="ST533" s="1"/>
      <c r="SU533" s="1"/>
      <c r="SV533" s="1"/>
      <c r="SW533" s="1"/>
      <c r="SX533" s="1"/>
      <c r="SY533" s="1"/>
      <c r="SZ533" s="1"/>
      <c r="TA533" s="1"/>
      <c r="TB533" s="1"/>
      <c r="TC533" s="1"/>
      <c r="TD533" s="1"/>
      <c r="TE533" s="1"/>
      <c r="TF533" s="1"/>
      <c r="TG533" s="1"/>
      <c r="TH533" s="1"/>
      <c r="TI533" s="1"/>
      <c r="TJ533" s="1"/>
      <c r="TK533" s="1"/>
      <c r="TL533" s="1"/>
      <c r="TM533" s="1"/>
      <c r="TN533" s="1"/>
      <c r="TO533" s="1"/>
      <c r="TP533" s="1"/>
      <c r="TQ533" s="1"/>
      <c r="TR533" s="1"/>
      <c r="TS533" s="1"/>
      <c r="TT533" s="1"/>
      <c r="TU533" s="1"/>
      <c r="TV533" s="1"/>
      <c r="TW533" s="1"/>
      <c r="TX533" s="1"/>
      <c r="TY533" s="1"/>
      <c r="TZ533" s="1"/>
      <c r="UA533" s="1"/>
      <c r="UB533" s="1"/>
      <c r="UC533" s="1"/>
      <c r="UD533" s="1"/>
      <c r="UE533" s="1"/>
      <c r="UF533" s="1"/>
      <c r="UG533" s="1"/>
      <c r="UH533" s="1"/>
      <c r="UI533" s="1"/>
      <c r="UJ533" s="1"/>
      <c r="UK533" s="1"/>
      <c r="UL533" s="1"/>
      <c r="UM533" s="1"/>
      <c r="UN533" s="1"/>
      <c r="UO533" s="1"/>
      <c r="UP533" s="1"/>
      <c r="UQ533" s="1"/>
      <c r="UR533" s="1"/>
      <c r="US533" s="1"/>
      <c r="UT533" s="1"/>
      <c r="UU533" s="1"/>
      <c r="UV533" s="1"/>
      <c r="UW533" s="1"/>
      <c r="UX533" s="1"/>
      <c r="UY533" s="1"/>
      <c r="UZ533" s="1"/>
      <c r="VA533" s="1"/>
      <c r="VB533" s="1"/>
      <c r="VC533" s="1"/>
      <c r="VD533" s="1"/>
      <c r="VE533" s="1"/>
      <c r="VF533" s="1"/>
      <c r="VG533" s="1"/>
      <c r="VH533" s="1"/>
      <c r="VI533" s="1"/>
      <c r="VJ533" s="1"/>
      <c r="VK533" s="1"/>
      <c r="VL533" s="1"/>
      <c r="VM533" s="1"/>
      <c r="VN533" s="1"/>
      <c r="VO533" s="1"/>
      <c r="VP533" s="1"/>
      <c r="VQ533" s="1"/>
      <c r="VR533" s="1"/>
      <c r="VS533" s="1"/>
      <c r="VT533" s="1"/>
      <c r="VU533" s="1"/>
      <c r="VV533" s="1"/>
      <c r="VW533" s="1"/>
      <c r="VX533" s="1"/>
      <c r="VY533" s="1"/>
      <c r="VZ533" s="1"/>
      <c r="WA533" s="1"/>
      <c r="WB533" s="1"/>
      <c r="WC533" s="1"/>
      <c r="WD533" s="1"/>
      <c r="WE533" s="1"/>
      <c r="WF533" s="1"/>
      <c r="WG533" s="1"/>
      <c r="WH533" s="1"/>
      <c r="WI533" s="1"/>
      <c r="WJ533" s="1"/>
      <c r="WK533" s="1"/>
      <c r="WL533" s="1"/>
      <c r="WM533" s="1"/>
      <c r="WN533" s="1"/>
      <c r="WO533" s="1"/>
      <c r="WP533" s="1"/>
      <c r="WQ533" s="1"/>
      <c r="WR533" s="1"/>
      <c r="WS533" s="1"/>
      <c r="WT533" s="1"/>
      <c r="WU533" s="1"/>
      <c r="WV533" s="1"/>
      <c r="WW533" s="1"/>
      <c r="WX533" s="1"/>
      <c r="WY533" s="1"/>
      <c r="WZ533" s="1"/>
      <c r="XA533" s="1"/>
      <c r="XB533" s="1"/>
      <c r="XC533" s="1"/>
      <c r="XD533" s="1"/>
      <c r="XE533" s="1"/>
      <c r="XF533" s="1"/>
      <c r="XG533" s="1"/>
      <c r="XH533" s="1"/>
      <c r="XI533" s="1"/>
      <c r="XJ533" s="1"/>
      <c r="XK533" s="1"/>
      <c r="XL533" s="1"/>
      <c r="XM533" s="1"/>
      <c r="XN533" s="1"/>
      <c r="XO533" s="1"/>
      <c r="XP533" s="1"/>
      <c r="XQ533" s="1"/>
      <c r="XR533" s="1"/>
      <c r="XS533" s="1"/>
      <c r="XT533" s="1"/>
      <c r="XU533" s="1"/>
      <c r="XV533" s="1"/>
      <c r="XW533" s="1"/>
      <c r="XX533" s="1"/>
      <c r="XY533" s="1"/>
      <c r="XZ533" s="1"/>
      <c r="YA533" s="1"/>
      <c r="YB533" s="1"/>
      <c r="YC533" s="1"/>
      <c r="YD533" s="1"/>
      <c r="YE533" s="1"/>
      <c r="YF533" s="1"/>
      <c r="YG533" s="1"/>
      <c r="YH533" s="1"/>
      <c r="YI533" s="1"/>
      <c r="YJ533" s="1"/>
      <c r="YK533" s="1"/>
      <c r="YL533" s="1"/>
      <c r="YM533" s="1"/>
      <c r="YN533" s="1"/>
      <c r="YO533" s="1"/>
      <c r="YP533" s="1"/>
      <c r="YQ533" s="1"/>
      <c r="YR533" s="1"/>
      <c r="YS533" s="1"/>
      <c r="YT533" s="1"/>
      <c r="YU533" s="1"/>
      <c r="YV533" s="1"/>
      <c r="YW533" s="1"/>
      <c r="YX533" s="1"/>
      <c r="YY533" s="1"/>
      <c r="YZ533" s="1"/>
      <c r="ZA533" s="1"/>
      <c r="ZB533" s="1"/>
      <c r="ZC533" s="1"/>
      <c r="ZD533" s="1"/>
      <c r="ZE533" s="1"/>
      <c r="ZF533" s="1"/>
      <c r="ZG533" s="1"/>
      <c r="ZH533" s="1"/>
      <c r="ZI533" s="1"/>
      <c r="ZJ533" s="1"/>
      <c r="ZK533" s="1"/>
      <c r="ZL533" s="1"/>
      <c r="ZM533" s="1"/>
      <c r="ZN533" s="1"/>
      <c r="ZO533" s="1"/>
      <c r="ZP533" s="1"/>
      <c r="ZQ533" s="1"/>
      <c r="ZR533" s="1"/>
      <c r="ZS533" s="1"/>
      <c r="ZT533" s="1"/>
      <c r="ZU533" s="1"/>
      <c r="ZV533" s="1"/>
      <c r="ZW533" s="1"/>
      <c r="ZX533" s="1"/>
      <c r="ZY533" s="1"/>
      <c r="ZZ533" s="1"/>
      <c r="AAA533" s="1"/>
      <c r="AAB533" s="1"/>
      <c r="AAC533" s="1"/>
      <c r="AAD533" s="1"/>
      <c r="AAE533" s="1"/>
      <c r="AAF533" s="1"/>
      <c r="AAG533" s="1"/>
      <c r="AAH533" s="1"/>
      <c r="AAI533" s="1"/>
      <c r="AAJ533" s="1"/>
      <c r="AAK533" s="1"/>
      <c r="AAL533" s="1"/>
      <c r="AAM533" s="1"/>
      <c r="AAN533" s="1"/>
      <c r="AAO533" s="1"/>
      <c r="AAP533" s="1"/>
      <c r="AAQ533" s="1"/>
      <c r="AAR533" s="1"/>
      <c r="AAS533" s="1"/>
      <c r="AAT533" s="1"/>
      <c r="AAU533" s="1"/>
      <c r="AAV533" s="1"/>
      <c r="AAW533" s="1"/>
      <c r="AAX533" s="1"/>
      <c r="AAY533" s="1"/>
      <c r="AAZ533" s="1"/>
      <c r="ABA533" s="1"/>
      <c r="ABB533" s="1"/>
      <c r="ABC533" s="1"/>
      <c r="ABD533" s="1"/>
      <c r="ABE533" s="1"/>
      <c r="ABF533" s="1"/>
      <c r="ABG533" s="1"/>
      <c r="ABH533" s="1"/>
      <c r="ABI533" s="1"/>
      <c r="ABJ533" s="1"/>
      <c r="ABK533" s="1"/>
      <c r="ABL533" s="1"/>
      <c r="ABM533" s="1"/>
      <c r="ABN533" s="1"/>
      <c r="ABO533" s="1"/>
      <c r="ABP533" s="1"/>
      <c r="ABQ533" s="1"/>
      <c r="ABR533" s="1"/>
      <c r="ABS533" s="1"/>
      <c r="ABT533" s="1"/>
      <c r="ABU533" s="1"/>
      <c r="ABV533" s="1"/>
      <c r="ABW533" s="1"/>
      <c r="ABX533" s="1"/>
      <c r="ABY533" s="1"/>
      <c r="ABZ533" s="1"/>
      <c r="ACA533" s="1"/>
      <c r="ACB533" s="1"/>
      <c r="ACC533" s="1"/>
      <c r="ACD533" s="1"/>
      <c r="ACE533" s="1"/>
      <c r="ACF533" s="1"/>
      <c r="ACG533" s="1"/>
      <c r="ACH533" s="1"/>
      <c r="ACI533" s="1"/>
      <c r="ACJ533" s="1"/>
      <c r="ACK533" s="1"/>
      <c r="ACL533" s="1"/>
      <c r="ACM533" s="1"/>
      <c r="ACN533" s="1"/>
      <c r="ACO533" s="1"/>
      <c r="ACP533" s="1"/>
      <c r="ACQ533" s="1"/>
      <c r="ACR533" s="1"/>
      <c r="ACS533" s="1"/>
      <c r="ACT533" s="1"/>
      <c r="ACU533" s="1"/>
      <c r="ACV533" s="1"/>
      <c r="ACW533" s="1"/>
      <c r="ACX533" s="1"/>
      <c r="ACY533" s="1"/>
      <c r="ACZ533" s="1"/>
      <c r="ADA533" s="1"/>
      <c r="ADB533" s="1"/>
      <c r="ADC533" s="1"/>
      <c r="ADD533" s="1"/>
      <c r="ADE533" s="1"/>
      <c r="ADF533" s="1"/>
      <c r="ADG533" s="1"/>
      <c r="ADH533" s="1"/>
      <c r="ADI533" s="1"/>
      <c r="ADJ533" s="1"/>
      <c r="ADK533" s="1"/>
      <c r="ADL533" s="1"/>
      <c r="ADM533" s="1"/>
      <c r="ADN533" s="1"/>
      <c r="ADO533" s="1"/>
      <c r="ADP533" s="1"/>
      <c r="ADQ533" s="1"/>
      <c r="ADR533" s="1"/>
      <c r="ADS533" s="1"/>
      <c r="ADT533" s="1"/>
      <c r="ADU533" s="1"/>
      <c r="ADV533" s="1"/>
    </row>
    <row r="534" spans="1:802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  <c r="ME534" s="1"/>
      <c r="MF534" s="1"/>
      <c r="MG534" s="1"/>
      <c r="MH534" s="1"/>
      <c r="MI534" s="1"/>
      <c r="MJ534" s="1"/>
      <c r="MK534" s="1"/>
      <c r="ML534" s="1"/>
      <c r="MM534" s="1"/>
      <c r="MN534" s="1"/>
      <c r="MO534" s="1"/>
      <c r="MP534" s="1"/>
      <c r="MQ534" s="1"/>
      <c r="MR534" s="1"/>
      <c r="MS534" s="1"/>
      <c r="MT534" s="1"/>
      <c r="MU534" s="1"/>
      <c r="MV534" s="1"/>
      <c r="MW534" s="1"/>
      <c r="MX534" s="1"/>
      <c r="MY534" s="1"/>
      <c r="MZ534" s="1"/>
      <c r="NA534" s="1"/>
      <c r="NB534" s="1"/>
      <c r="NC534" s="1"/>
      <c r="ND534" s="1"/>
      <c r="NE534" s="1"/>
      <c r="NF534" s="1"/>
      <c r="NG534" s="1"/>
      <c r="NH534" s="1"/>
      <c r="NI534" s="1"/>
      <c r="NJ534" s="1"/>
      <c r="NK534" s="1"/>
      <c r="NL534" s="1"/>
      <c r="NM534" s="1"/>
      <c r="NN534" s="1"/>
      <c r="NO534" s="1"/>
      <c r="NP534" s="1"/>
      <c r="NQ534" s="1"/>
      <c r="NR534" s="1"/>
      <c r="NS534" s="1"/>
      <c r="NT534" s="1"/>
      <c r="NU534" s="1"/>
      <c r="NV534" s="1"/>
      <c r="NW534" s="1"/>
      <c r="NX534" s="1"/>
      <c r="NY534" s="1"/>
      <c r="NZ534" s="1"/>
      <c r="OA534" s="1"/>
      <c r="OB534" s="1"/>
      <c r="OC534" s="1"/>
      <c r="OD534" s="1"/>
      <c r="OE534" s="1"/>
      <c r="OF534" s="1"/>
      <c r="OG534" s="1"/>
      <c r="OH534" s="1"/>
      <c r="OI534" s="1"/>
      <c r="OJ534" s="1"/>
      <c r="OK534" s="1"/>
      <c r="OL534" s="1"/>
      <c r="OM534" s="1"/>
      <c r="ON534" s="1"/>
      <c r="OO534" s="1"/>
      <c r="OP534" s="1"/>
      <c r="OQ534" s="1"/>
      <c r="OR534" s="1"/>
      <c r="OS534" s="1"/>
      <c r="OT534" s="1"/>
      <c r="OU534" s="1"/>
      <c r="OV534" s="1"/>
      <c r="OW534" s="1"/>
      <c r="OX534" s="1"/>
      <c r="OY534" s="1"/>
      <c r="OZ534" s="1"/>
      <c r="PA534" s="1"/>
      <c r="PB534" s="1"/>
      <c r="PC534" s="1"/>
      <c r="PD534" s="1"/>
      <c r="PE534" s="1"/>
      <c r="PF534" s="1"/>
      <c r="PG534" s="1"/>
      <c r="PH534" s="1"/>
      <c r="PI534" s="1"/>
      <c r="PJ534" s="1"/>
      <c r="PK534" s="1"/>
      <c r="PL534" s="1"/>
      <c r="PM534" s="1"/>
      <c r="PN534" s="1"/>
      <c r="PO534" s="1"/>
      <c r="PP534" s="1"/>
      <c r="PQ534" s="1"/>
      <c r="PR534" s="1"/>
      <c r="PS534" s="1"/>
      <c r="PT534" s="1"/>
      <c r="PU534" s="1"/>
      <c r="PV534" s="1"/>
      <c r="PW534" s="1"/>
      <c r="PX534" s="1"/>
      <c r="PY534" s="1"/>
      <c r="PZ534" s="1"/>
      <c r="QA534" s="1"/>
      <c r="QB534" s="1"/>
      <c r="QC534" s="1"/>
      <c r="QD534" s="1"/>
      <c r="QE534" s="1"/>
      <c r="QF534" s="1"/>
      <c r="QG534" s="1"/>
      <c r="QH534" s="1"/>
      <c r="QI534" s="1"/>
      <c r="QJ534" s="1"/>
      <c r="QK534" s="1"/>
      <c r="QL534" s="1"/>
      <c r="QM534" s="1"/>
      <c r="QN534" s="1"/>
      <c r="QO534" s="1"/>
      <c r="QP534" s="1"/>
      <c r="QQ534" s="1"/>
      <c r="QR534" s="1"/>
      <c r="QS534" s="1"/>
      <c r="QT534" s="1"/>
      <c r="QU534" s="1"/>
      <c r="QV534" s="1"/>
      <c r="QW534" s="1"/>
      <c r="QX534" s="1"/>
      <c r="QY534" s="1"/>
      <c r="QZ534" s="1"/>
      <c r="RA534" s="1"/>
      <c r="RB534" s="1"/>
      <c r="RC534" s="1"/>
      <c r="RD534" s="1"/>
      <c r="RE534" s="1"/>
      <c r="RF534" s="1"/>
      <c r="RG534" s="1"/>
      <c r="RH534" s="1"/>
      <c r="RI534" s="1"/>
      <c r="RJ534" s="1"/>
      <c r="RK534" s="1"/>
      <c r="RL534" s="1"/>
      <c r="RM534" s="1"/>
      <c r="RN534" s="1"/>
      <c r="RO534" s="1"/>
      <c r="RP534" s="1"/>
      <c r="RQ534" s="1"/>
      <c r="RR534" s="1"/>
      <c r="RS534" s="1"/>
      <c r="RT534" s="1"/>
      <c r="RU534" s="1"/>
      <c r="RV534" s="1"/>
      <c r="RW534" s="1"/>
      <c r="RX534" s="1"/>
      <c r="RY534" s="1"/>
      <c r="RZ534" s="1"/>
      <c r="SA534" s="1"/>
      <c r="SB534" s="1"/>
      <c r="SC534" s="1"/>
      <c r="SD534" s="1"/>
      <c r="SE534" s="1"/>
      <c r="SF534" s="1"/>
      <c r="SG534" s="1"/>
      <c r="SH534" s="1"/>
      <c r="SI534" s="1"/>
      <c r="SJ534" s="1"/>
      <c r="SK534" s="1"/>
      <c r="SL534" s="1"/>
      <c r="SM534" s="1"/>
      <c r="SN534" s="1"/>
      <c r="SO534" s="1"/>
      <c r="SP534" s="1"/>
      <c r="SQ534" s="1"/>
      <c r="SR534" s="1"/>
      <c r="SS534" s="1"/>
      <c r="ST534" s="1"/>
      <c r="SU534" s="1"/>
      <c r="SV534" s="1"/>
      <c r="SW534" s="1"/>
      <c r="SX534" s="1"/>
      <c r="SY534" s="1"/>
      <c r="SZ534" s="1"/>
      <c r="TA534" s="1"/>
      <c r="TB534" s="1"/>
      <c r="TC534" s="1"/>
      <c r="TD534" s="1"/>
      <c r="TE534" s="1"/>
      <c r="TF534" s="1"/>
      <c r="TG534" s="1"/>
      <c r="TH534" s="1"/>
      <c r="TI534" s="1"/>
      <c r="TJ534" s="1"/>
      <c r="TK534" s="1"/>
      <c r="TL534" s="1"/>
      <c r="TM534" s="1"/>
      <c r="TN534" s="1"/>
      <c r="TO534" s="1"/>
      <c r="TP534" s="1"/>
      <c r="TQ534" s="1"/>
      <c r="TR534" s="1"/>
      <c r="TS534" s="1"/>
      <c r="TT534" s="1"/>
      <c r="TU534" s="1"/>
      <c r="TV534" s="1"/>
      <c r="TW534" s="1"/>
      <c r="TX534" s="1"/>
      <c r="TY534" s="1"/>
      <c r="TZ534" s="1"/>
      <c r="UA534" s="1"/>
      <c r="UB534" s="1"/>
      <c r="UC534" s="1"/>
      <c r="UD534" s="1"/>
      <c r="UE534" s="1"/>
      <c r="UF534" s="1"/>
      <c r="UG534" s="1"/>
      <c r="UH534" s="1"/>
      <c r="UI534" s="1"/>
      <c r="UJ534" s="1"/>
      <c r="UK534" s="1"/>
      <c r="UL534" s="1"/>
      <c r="UM534" s="1"/>
      <c r="UN534" s="1"/>
      <c r="UO534" s="1"/>
      <c r="UP534" s="1"/>
      <c r="UQ534" s="1"/>
      <c r="UR534" s="1"/>
      <c r="US534" s="1"/>
      <c r="UT534" s="1"/>
      <c r="UU534" s="1"/>
      <c r="UV534" s="1"/>
      <c r="UW534" s="1"/>
      <c r="UX534" s="1"/>
      <c r="UY534" s="1"/>
      <c r="UZ534" s="1"/>
      <c r="VA534" s="1"/>
      <c r="VB534" s="1"/>
      <c r="VC534" s="1"/>
      <c r="VD534" s="1"/>
      <c r="VE534" s="1"/>
      <c r="VF534" s="1"/>
      <c r="VG534" s="1"/>
      <c r="VH534" s="1"/>
      <c r="VI534" s="1"/>
      <c r="VJ534" s="1"/>
      <c r="VK534" s="1"/>
      <c r="VL534" s="1"/>
      <c r="VM534" s="1"/>
      <c r="VN534" s="1"/>
      <c r="VO534" s="1"/>
      <c r="VP534" s="1"/>
      <c r="VQ534" s="1"/>
      <c r="VR534" s="1"/>
      <c r="VS534" s="1"/>
      <c r="VT534" s="1"/>
      <c r="VU534" s="1"/>
      <c r="VV534" s="1"/>
      <c r="VW534" s="1"/>
      <c r="VX534" s="1"/>
      <c r="VY534" s="1"/>
      <c r="VZ534" s="1"/>
      <c r="WA534" s="1"/>
      <c r="WB534" s="1"/>
      <c r="WC534" s="1"/>
      <c r="WD534" s="1"/>
      <c r="WE534" s="1"/>
      <c r="WF534" s="1"/>
      <c r="WG534" s="1"/>
      <c r="WH534" s="1"/>
      <c r="WI534" s="1"/>
      <c r="WJ534" s="1"/>
      <c r="WK534" s="1"/>
      <c r="WL534" s="1"/>
      <c r="WM534" s="1"/>
      <c r="WN534" s="1"/>
      <c r="WO534" s="1"/>
      <c r="WP534" s="1"/>
      <c r="WQ534" s="1"/>
      <c r="WR534" s="1"/>
      <c r="WS534" s="1"/>
      <c r="WT534" s="1"/>
      <c r="WU534" s="1"/>
      <c r="WV534" s="1"/>
      <c r="WW534" s="1"/>
      <c r="WX534" s="1"/>
      <c r="WY534" s="1"/>
      <c r="WZ534" s="1"/>
      <c r="XA534" s="1"/>
      <c r="XB534" s="1"/>
      <c r="XC534" s="1"/>
      <c r="XD534" s="1"/>
      <c r="XE534" s="1"/>
      <c r="XF534" s="1"/>
      <c r="XG534" s="1"/>
      <c r="XH534" s="1"/>
      <c r="XI534" s="1"/>
      <c r="XJ534" s="1"/>
      <c r="XK534" s="1"/>
      <c r="XL534" s="1"/>
      <c r="XM534" s="1"/>
      <c r="XN534" s="1"/>
      <c r="XO534" s="1"/>
      <c r="XP534" s="1"/>
      <c r="XQ534" s="1"/>
      <c r="XR534" s="1"/>
      <c r="XS534" s="1"/>
      <c r="XT534" s="1"/>
      <c r="XU534" s="1"/>
      <c r="XV534" s="1"/>
      <c r="XW534" s="1"/>
      <c r="XX534" s="1"/>
      <c r="XY534" s="1"/>
      <c r="XZ534" s="1"/>
      <c r="YA534" s="1"/>
      <c r="YB534" s="1"/>
      <c r="YC534" s="1"/>
      <c r="YD534" s="1"/>
      <c r="YE534" s="1"/>
      <c r="YF534" s="1"/>
      <c r="YG534" s="1"/>
      <c r="YH534" s="1"/>
      <c r="YI534" s="1"/>
      <c r="YJ534" s="1"/>
      <c r="YK534" s="1"/>
      <c r="YL534" s="1"/>
      <c r="YM534" s="1"/>
      <c r="YN534" s="1"/>
      <c r="YO534" s="1"/>
      <c r="YP534" s="1"/>
      <c r="YQ534" s="1"/>
      <c r="YR534" s="1"/>
      <c r="YS534" s="1"/>
      <c r="YT534" s="1"/>
      <c r="YU534" s="1"/>
      <c r="YV534" s="1"/>
      <c r="YW534" s="1"/>
      <c r="YX534" s="1"/>
      <c r="YY534" s="1"/>
      <c r="YZ534" s="1"/>
      <c r="ZA534" s="1"/>
      <c r="ZB534" s="1"/>
      <c r="ZC534" s="1"/>
      <c r="ZD534" s="1"/>
      <c r="ZE534" s="1"/>
      <c r="ZF534" s="1"/>
      <c r="ZG534" s="1"/>
      <c r="ZH534" s="1"/>
      <c r="ZI534" s="1"/>
      <c r="ZJ534" s="1"/>
      <c r="ZK534" s="1"/>
      <c r="ZL534" s="1"/>
      <c r="ZM534" s="1"/>
      <c r="ZN534" s="1"/>
      <c r="ZO534" s="1"/>
      <c r="ZP534" s="1"/>
      <c r="ZQ534" s="1"/>
      <c r="ZR534" s="1"/>
      <c r="ZS534" s="1"/>
      <c r="ZT534" s="1"/>
      <c r="ZU534" s="1"/>
      <c r="ZV534" s="1"/>
      <c r="ZW534" s="1"/>
      <c r="ZX534" s="1"/>
      <c r="ZY534" s="1"/>
      <c r="ZZ534" s="1"/>
      <c r="AAA534" s="1"/>
      <c r="AAB534" s="1"/>
      <c r="AAC534" s="1"/>
      <c r="AAD534" s="1"/>
      <c r="AAE534" s="1"/>
      <c r="AAF534" s="1"/>
      <c r="AAG534" s="1"/>
      <c r="AAH534" s="1"/>
      <c r="AAI534" s="1"/>
      <c r="AAJ534" s="1"/>
      <c r="AAK534" s="1"/>
      <c r="AAL534" s="1"/>
      <c r="AAM534" s="1"/>
      <c r="AAN534" s="1"/>
      <c r="AAO534" s="1"/>
      <c r="AAP534" s="1"/>
      <c r="AAQ534" s="1"/>
      <c r="AAR534" s="1"/>
      <c r="AAS534" s="1"/>
      <c r="AAT534" s="1"/>
      <c r="AAU534" s="1"/>
      <c r="AAV534" s="1"/>
      <c r="AAW534" s="1"/>
      <c r="AAX534" s="1"/>
      <c r="AAY534" s="1"/>
      <c r="AAZ534" s="1"/>
      <c r="ABA534" s="1"/>
      <c r="ABB534" s="1"/>
      <c r="ABC534" s="1"/>
      <c r="ABD534" s="1"/>
      <c r="ABE534" s="1"/>
      <c r="ABF534" s="1"/>
      <c r="ABG534" s="1"/>
      <c r="ABH534" s="1"/>
      <c r="ABI534" s="1"/>
      <c r="ABJ534" s="1"/>
      <c r="ABK534" s="1"/>
      <c r="ABL534" s="1"/>
      <c r="ABM534" s="1"/>
      <c r="ABN534" s="1"/>
      <c r="ABO534" s="1"/>
      <c r="ABP534" s="1"/>
      <c r="ABQ534" s="1"/>
      <c r="ABR534" s="1"/>
      <c r="ABS534" s="1"/>
      <c r="ABT534" s="1"/>
      <c r="ABU534" s="1"/>
      <c r="ABV534" s="1"/>
      <c r="ABW534" s="1"/>
      <c r="ABX534" s="1"/>
      <c r="ABY534" s="1"/>
      <c r="ABZ534" s="1"/>
      <c r="ACA534" s="1"/>
      <c r="ACB534" s="1"/>
      <c r="ACC534" s="1"/>
      <c r="ACD534" s="1"/>
      <c r="ACE534" s="1"/>
      <c r="ACF534" s="1"/>
      <c r="ACG534" s="1"/>
      <c r="ACH534" s="1"/>
      <c r="ACI534" s="1"/>
      <c r="ACJ534" s="1"/>
      <c r="ACK534" s="1"/>
      <c r="ACL534" s="1"/>
      <c r="ACM534" s="1"/>
      <c r="ACN534" s="1"/>
      <c r="ACO534" s="1"/>
      <c r="ACP534" s="1"/>
      <c r="ACQ534" s="1"/>
      <c r="ACR534" s="1"/>
      <c r="ACS534" s="1"/>
      <c r="ACT534" s="1"/>
      <c r="ACU534" s="1"/>
      <c r="ACV534" s="1"/>
      <c r="ACW534" s="1"/>
      <c r="ACX534" s="1"/>
      <c r="ACY534" s="1"/>
      <c r="ACZ534" s="1"/>
      <c r="ADA534" s="1"/>
      <c r="ADB534" s="1"/>
      <c r="ADC534" s="1"/>
      <c r="ADD534" s="1"/>
      <c r="ADE534" s="1"/>
      <c r="ADF534" s="1"/>
      <c r="ADG534" s="1"/>
      <c r="ADH534" s="1"/>
      <c r="ADI534" s="1"/>
      <c r="ADJ534" s="1"/>
      <c r="ADK534" s="1"/>
      <c r="ADL534" s="1"/>
      <c r="ADM534" s="1"/>
      <c r="ADN534" s="1"/>
      <c r="ADO534" s="1"/>
      <c r="ADP534" s="1"/>
      <c r="ADQ534" s="1"/>
      <c r="ADR534" s="1"/>
      <c r="ADS534" s="1"/>
      <c r="ADT534" s="1"/>
      <c r="ADU534" s="1"/>
      <c r="ADV534" s="1"/>
    </row>
    <row r="535" spans="1:802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1"/>
      <c r="MO535" s="1"/>
      <c r="MP535" s="1"/>
      <c r="MQ535" s="1"/>
      <c r="MR535" s="1"/>
      <c r="MS535" s="1"/>
      <c r="MT535" s="1"/>
      <c r="MU535" s="1"/>
      <c r="MV535" s="1"/>
      <c r="MW535" s="1"/>
      <c r="MX535" s="1"/>
      <c r="MY535" s="1"/>
      <c r="MZ535" s="1"/>
      <c r="NA535" s="1"/>
      <c r="NB535" s="1"/>
      <c r="NC535" s="1"/>
      <c r="ND535" s="1"/>
      <c r="NE535" s="1"/>
      <c r="NF535" s="1"/>
      <c r="NG535" s="1"/>
      <c r="NH535" s="1"/>
      <c r="NI535" s="1"/>
      <c r="NJ535" s="1"/>
      <c r="NK535" s="1"/>
      <c r="NL535" s="1"/>
      <c r="NM535" s="1"/>
      <c r="NN535" s="1"/>
      <c r="NO535" s="1"/>
      <c r="NP535" s="1"/>
      <c r="NQ535" s="1"/>
      <c r="NR535" s="1"/>
      <c r="NS535" s="1"/>
      <c r="NT535" s="1"/>
      <c r="NU535" s="1"/>
      <c r="NV535" s="1"/>
      <c r="NW535" s="1"/>
      <c r="NX535" s="1"/>
      <c r="NY535" s="1"/>
      <c r="NZ535" s="1"/>
      <c r="OA535" s="1"/>
      <c r="OB535" s="1"/>
      <c r="OC535" s="1"/>
      <c r="OD535" s="1"/>
      <c r="OE535" s="1"/>
      <c r="OF535" s="1"/>
      <c r="OG535" s="1"/>
      <c r="OH535" s="1"/>
      <c r="OI535" s="1"/>
      <c r="OJ535" s="1"/>
      <c r="OK535" s="1"/>
      <c r="OL535" s="1"/>
      <c r="OM535" s="1"/>
      <c r="ON535" s="1"/>
      <c r="OO535" s="1"/>
      <c r="OP535" s="1"/>
      <c r="OQ535" s="1"/>
      <c r="OR535" s="1"/>
      <c r="OS535" s="1"/>
      <c r="OT535" s="1"/>
      <c r="OU535" s="1"/>
      <c r="OV535" s="1"/>
      <c r="OW535" s="1"/>
      <c r="OX535" s="1"/>
      <c r="OY535" s="1"/>
      <c r="OZ535" s="1"/>
      <c r="PA535" s="1"/>
      <c r="PB535" s="1"/>
      <c r="PC535" s="1"/>
      <c r="PD535" s="1"/>
      <c r="PE535" s="1"/>
      <c r="PF535" s="1"/>
      <c r="PG535" s="1"/>
      <c r="PH535" s="1"/>
      <c r="PI535" s="1"/>
      <c r="PJ535" s="1"/>
      <c r="PK535" s="1"/>
      <c r="PL535" s="1"/>
      <c r="PM535" s="1"/>
      <c r="PN535" s="1"/>
      <c r="PO535" s="1"/>
      <c r="PP535" s="1"/>
      <c r="PQ535" s="1"/>
      <c r="PR535" s="1"/>
      <c r="PS535" s="1"/>
      <c r="PT535" s="1"/>
      <c r="PU535" s="1"/>
      <c r="PV535" s="1"/>
      <c r="PW535" s="1"/>
      <c r="PX535" s="1"/>
      <c r="PY535" s="1"/>
      <c r="PZ535" s="1"/>
      <c r="QA535" s="1"/>
      <c r="QB535" s="1"/>
      <c r="QC535" s="1"/>
      <c r="QD535" s="1"/>
      <c r="QE535" s="1"/>
      <c r="QF535" s="1"/>
      <c r="QG535" s="1"/>
      <c r="QH535" s="1"/>
      <c r="QI535" s="1"/>
      <c r="QJ535" s="1"/>
      <c r="QK535" s="1"/>
      <c r="QL535" s="1"/>
      <c r="QM535" s="1"/>
      <c r="QN535" s="1"/>
      <c r="QO535" s="1"/>
      <c r="QP535" s="1"/>
      <c r="QQ535" s="1"/>
      <c r="QR535" s="1"/>
      <c r="QS535" s="1"/>
      <c r="QT535" s="1"/>
      <c r="QU535" s="1"/>
      <c r="QV535" s="1"/>
      <c r="QW535" s="1"/>
      <c r="QX535" s="1"/>
      <c r="QY535" s="1"/>
      <c r="QZ535" s="1"/>
      <c r="RA535" s="1"/>
      <c r="RB535" s="1"/>
      <c r="RC535" s="1"/>
      <c r="RD535" s="1"/>
      <c r="RE535" s="1"/>
      <c r="RF535" s="1"/>
      <c r="RG535" s="1"/>
      <c r="RH535" s="1"/>
      <c r="RI535" s="1"/>
      <c r="RJ535" s="1"/>
      <c r="RK535" s="1"/>
      <c r="RL535" s="1"/>
      <c r="RM535" s="1"/>
      <c r="RN535" s="1"/>
      <c r="RO535" s="1"/>
      <c r="RP535" s="1"/>
      <c r="RQ535" s="1"/>
      <c r="RR535" s="1"/>
      <c r="RS535" s="1"/>
      <c r="RT535" s="1"/>
      <c r="RU535" s="1"/>
      <c r="RV535" s="1"/>
      <c r="RW535" s="1"/>
      <c r="RX535" s="1"/>
      <c r="RY535" s="1"/>
      <c r="RZ535" s="1"/>
      <c r="SA535" s="1"/>
      <c r="SB535" s="1"/>
      <c r="SC535" s="1"/>
      <c r="SD535" s="1"/>
      <c r="SE535" s="1"/>
      <c r="SF535" s="1"/>
      <c r="SG535" s="1"/>
      <c r="SH535" s="1"/>
      <c r="SI535" s="1"/>
      <c r="SJ535" s="1"/>
      <c r="SK535" s="1"/>
      <c r="SL535" s="1"/>
      <c r="SM535" s="1"/>
      <c r="SN535" s="1"/>
      <c r="SO535" s="1"/>
      <c r="SP535" s="1"/>
      <c r="SQ535" s="1"/>
      <c r="SR535" s="1"/>
      <c r="SS535" s="1"/>
      <c r="ST535" s="1"/>
      <c r="SU535" s="1"/>
      <c r="SV535" s="1"/>
      <c r="SW535" s="1"/>
      <c r="SX535" s="1"/>
      <c r="SY535" s="1"/>
      <c r="SZ535" s="1"/>
      <c r="TA535" s="1"/>
      <c r="TB535" s="1"/>
      <c r="TC535" s="1"/>
      <c r="TD535" s="1"/>
      <c r="TE535" s="1"/>
      <c r="TF535" s="1"/>
      <c r="TG535" s="1"/>
      <c r="TH535" s="1"/>
      <c r="TI535" s="1"/>
      <c r="TJ535" s="1"/>
      <c r="TK535" s="1"/>
      <c r="TL535" s="1"/>
      <c r="TM535" s="1"/>
      <c r="TN535" s="1"/>
      <c r="TO535" s="1"/>
      <c r="TP535" s="1"/>
      <c r="TQ535" s="1"/>
      <c r="TR535" s="1"/>
      <c r="TS535" s="1"/>
      <c r="TT535" s="1"/>
      <c r="TU535" s="1"/>
      <c r="TV535" s="1"/>
      <c r="TW535" s="1"/>
      <c r="TX535" s="1"/>
      <c r="TY535" s="1"/>
      <c r="TZ535" s="1"/>
      <c r="UA535" s="1"/>
      <c r="UB535" s="1"/>
      <c r="UC535" s="1"/>
      <c r="UD535" s="1"/>
      <c r="UE535" s="1"/>
      <c r="UF535" s="1"/>
      <c r="UG535" s="1"/>
      <c r="UH535" s="1"/>
      <c r="UI535" s="1"/>
      <c r="UJ535" s="1"/>
      <c r="UK535" s="1"/>
      <c r="UL535" s="1"/>
      <c r="UM535" s="1"/>
      <c r="UN535" s="1"/>
      <c r="UO535" s="1"/>
      <c r="UP535" s="1"/>
      <c r="UQ535" s="1"/>
      <c r="UR535" s="1"/>
      <c r="US535" s="1"/>
      <c r="UT535" s="1"/>
      <c r="UU535" s="1"/>
      <c r="UV535" s="1"/>
      <c r="UW535" s="1"/>
      <c r="UX535" s="1"/>
      <c r="UY535" s="1"/>
      <c r="UZ535" s="1"/>
      <c r="VA535" s="1"/>
      <c r="VB535" s="1"/>
      <c r="VC535" s="1"/>
      <c r="VD535" s="1"/>
      <c r="VE535" s="1"/>
      <c r="VF535" s="1"/>
      <c r="VG535" s="1"/>
      <c r="VH535" s="1"/>
      <c r="VI535" s="1"/>
      <c r="VJ535" s="1"/>
      <c r="VK535" s="1"/>
      <c r="VL535" s="1"/>
      <c r="VM535" s="1"/>
      <c r="VN535" s="1"/>
      <c r="VO535" s="1"/>
      <c r="VP535" s="1"/>
      <c r="VQ535" s="1"/>
      <c r="VR535" s="1"/>
      <c r="VS535" s="1"/>
      <c r="VT535" s="1"/>
      <c r="VU535" s="1"/>
      <c r="VV535" s="1"/>
      <c r="VW535" s="1"/>
      <c r="VX535" s="1"/>
      <c r="VY535" s="1"/>
      <c r="VZ535" s="1"/>
      <c r="WA535" s="1"/>
      <c r="WB535" s="1"/>
      <c r="WC535" s="1"/>
      <c r="WD535" s="1"/>
      <c r="WE535" s="1"/>
      <c r="WF535" s="1"/>
      <c r="WG535" s="1"/>
      <c r="WH535" s="1"/>
      <c r="WI535" s="1"/>
      <c r="WJ535" s="1"/>
      <c r="WK535" s="1"/>
      <c r="WL535" s="1"/>
      <c r="WM535" s="1"/>
      <c r="WN535" s="1"/>
      <c r="WO535" s="1"/>
      <c r="WP535" s="1"/>
      <c r="WQ535" s="1"/>
      <c r="WR535" s="1"/>
      <c r="WS535" s="1"/>
      <c r="WT535" s="1"/>
      <c r="WU535" s="1"/>
      <c r="WV535" s="1"/>
      <c r="WW535" s="1"/>
      <c r="WX535" s="1"/>
      <c r="WY535" s="1"/>
      <c r="WZ535" s="1"/>
      <c r="XA535" s="1"/>
      <c r="XB535" s="1"/>
      <c r="XC535" s="1"/>
      <c r="XD535" s="1"/>
      <c r="XE535" s="1"/>
      <c r="XF535" s="1"/>
      <c r="XG535" s="1"/>
      <c r="XH535" s="1"/>
      <c r="XI535" s="1"/>
      <c r="XJ535" s="1"/>
      <c r="XK535" s="1"/>
      <c r="XL535" s="1"/>
      <c r="XM535" s="1"/>
      <c r="XN535" s="1"/>
      <c r="XO535" s="1"/>
      <c r="XP535" s="1"/>
      <c r="XQ535" s="1"/>
      <c r="XR535" s="1"/>
      <c r="XS535" s="1"/>
      <c r="XT535" s="1"/>
      <c r="XU535" s="1"/>
      <c r="XV535" s="1"/>
      <c r="XW535" s="1"/>
      <c r="XX535" s="1"/>
      <c r="XY535" s="1"/>
      <c r="XZ535" s="1"/>
      <c r="YA535" s="1"/>
      <c r="YB535" s="1"/>
      <c r="YC535" s="1"/>
      <c r="YD535" s="1"/>
      <c r="YE535" s="1"/>
      <c r="YF535" s="1"/>
      <c r="YG535" s="1"/>
      <c r="YH535" s="1"/>
      <c r="YI535" s="1"/>
      <c r="YJ535" s="1"/>
      <c r="YK535" s="1"/>
      <c r="YL535" s="1"/>
      <c r="YM535" s="1"/>
      <c r="YN535" s="1"/>
      <c r="YO535" s="1"/>
      <c r="YP535" s="1"/>
      <c r="YQ535" s="1"/>
      <c r="YR535" s="1"/>
      <c r="YS535" s="1"/>
      <c r="YT535" s="1"/>
      <c r="YU535" s="1"/>
      <c r="YV535" s="1"/>
      <c r="YW535" s="1"/>
      <c r="YX535" s="1"/>
      <c r="YY535" s="1"/>
      <c r="YZ535" s="1"/>
      <c r="ZA535" s="1"/>
      <c r="ZB535" s="1"/>
      <c r="ZC535" s="1"/>
      <c r="ZD535" s="1"/>
      <c r="ZE535" s="1"/>
      <c r="ZF535" s="1"/>
      <c r="ZG535" s="1"/>
      <c r="ZH535" s="1"/>
      <c r="ZI535" s="1"/>
      <c r="ZJ535" s="1"/>
      <c r="ZK535" s="1"/>
      <c r="ZL535" s="1"/>
      <c r="ZM535" s="1"/>
      <c r="ZN535" s="1"/>
      <c r="ZO535" s="1"/>
      <c r="ZP535" s="1"/>
      <c r="ZQ535" s="1"/>
      <c r="ZR535" s="1"/>
      <c r="ZS535" s="1"/>
      <c r="ZT535" s="1"/>
      <c r="ZU535" s="1"/>
      <c r="ZV535" s="1"/>
      <c r="ZW535" s="1"/>
      <c r="ZX535" s="1"/>
      <c r="ZY535" s="1"/>
      <c r="ZZ535" s="1"/>
      <c r="AAA535" s="1"/>
      <c r="AAB535" s="1"/>
      <c r="AAC535" s="1"/>
      <c r="AAD535" s="1"/>
      <c r="AAE535" s="1"/>
      <c r="AAF535" s="1"/>
      <c r="AAG535" s="1"/>
      <c r="AAH535" s="1"/>
      <c r="AAI535" s="1"/>
      <c r="AAJ535" s="1"/>
      <c r="AAK535" s="1"/>
      <c r="AAL535" s="1"/>
      <c r="AAM535" s="1"/>
      <c r="AAN535" s="1"/>
      <c r="AAO535" s="1"/>
      <c r="AAP535" s="1"/>
      <c r="AAQ535" s="1"/>
      <c r="AAR535" s="1"/>
      <c r="AAS535" s="1"/>
      <c r="AAT535" s="1"/>
      <c r="AAU535" s="1"/>
      <c r="AAV535" s="1"/>
      <c r="AAW535" s="1"/>
      <c r="AAX535" s="1"/>
      <c r="AAY535" s="1"/>
      <c r="AAZ535" s="1"/>
      <c r="ABA535" s="1"/>
      <c r="ABB535" s="1"/>
      <c r="ABC535" s="1"/>
      <c r="ABD535" s="1"/>
      <c r="ABE535" s="1"/>
      <c r="ABF535" s="1"/>
      <c r="ABG535" s="1"/>
      <c r="ABH535" s="1"/>
      <c r="ABI535" s="1"/>
      <c r="ABJ535" s="1"/>
      <c r="ABK535" s="1"/>
      <c r="ABL535" s="1"/>
      <c r="ABM535" s="1"/>
      <c r="ABN535" s="1"/>
      <c r="ABO535" s="1"/>
      <c r="ABP535" s="1"/>
      <c r="ABQ535" s="1"/>
      <c r="ABR535" s="1"/>
      <c r="ABS535" s="1"/>
      <c r="ABT535" s="1"/>
      <c r="ABU535" s="1"/>
      <c r="ABV535" s="1"/>
      <c r="ABW535" s="1"/>
      <c r="ABX535" s="1"/>
      <c r="ABY535" s="1"/>
      <c r="ABZ535" s="1"/>
      <c r="ACA535" s="1"/>
      <c r="ACB535" s="1"/>
      <c r="ACC535" s="1"/>
      <c r="ACD535" s="1"/>
      <c r="ACE535" s="1"/>
      <c r="ACF535" s="1"/>
      <c r="ACG535" s="1"/>
      <c r="ACH535" s="1"/>
      <c r="ACI535" s="1"/>
      <c r="ACJ535" s="1"/>
      <c r="ACK535" s="1"/>
      <c r="ACL535" s="1"/>
      <c r="ACM535" s="1"/>
      <c r="ACN535" s="1"/>
      <c r="ACO535" s="1"/>
      <c r="ACP535" s="1"/>
      <c r="ACQ535" s="1"/>
      <c r="ACR535" s="1"/>
      <c r="ACS535" s="1"/>
      <c r="ACT535" s="1"/>
      <c r="ACU535" s="1"/>
      <c r="ACV535" s="1"/>
      <c r="ACW535" s="1"/>
      <c r="ACX535" s="1"/>
      <c r="ACY535" s="1"/>
      <c r="ACZ535" s="1"/>
      <c r="ADA535" s="1"/>
      <c r="ADB535" s="1"/>
      <c r="ADC535" s="1"/>
      <c r="ADD535" s="1"/>
      <c r="ADE535" s="1"/>
      <c r="ADF535" s="1"/>
      <c r="ADG535" s="1"/>
      <c r="ADH535" s="1"/>
      <c r="ADI535" s="1"/>
      <c r="ADJ535" s="1"/>
      <c r="ADK535" s="1"/>
      <c r="ADL535" s="1"/>
      <c r="ADM535" s="1"/>
      <c r="ADN535" s="1"/>
      <c r="ADO535" s="1"/>
      <c r="ADP535" s="1"/>
      <c r="ADQ535" s="1"/>
      <c r="ADR535" s="1"/>
      <c r="ADS535" s="1"/>
      <c r="ADT535" s="1"/>
      <c r="ADU535" s="1"/>
      <c r="ADV535" s="1"/>
    </row>
    <row r="536" spans="1:802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O536" s="1"/>
      <c r="LP536" s="1"/>
      <c r="LQ536" s="1"/>
      <c r="LR536" s="1"/>
      <c r="LS536" s="1"/>
      <c r="LT536" s="1"/>
      <c r="LU536" s="1"/>
      <c r="LV536" s="1"/>
      <c r="LW536" s="1"/>
      <c r="LX536" s="1"/>
      <c r="LY536" s="1"/>
      <c r="LZ536" s="1"/>
      <c r="MA536" s="1"/>
      <c r="MB536" s="1"/>
      <c r="MC536" s="1"/>
      <c r="MD536" s="1"/>
      <c r="ME536" s="1"/>
      <c r="MF536" s="1"/>
      <c r="MG536" s="1"/>
      <c r="MH536" s="1"/>
      <c r="MI536" s="1"/>
      <c r="MJ536" s="1"/>
      <c r="MK536" s="1"/>
      <c r="ML536" s="1"/>
      <c r="MM536" s="1"/>
      <c r="MN536" s="1"/>
      <c r="MO536" s="1"/>
      <c r="MP536" s="1"/>
      <c r="MQ536" s="1"/>
      <c r="MR536" s="1"/>
      <c r="MS536" s="1"/>
      <c r="MT536" s="1"/>
      <c r="MU536" s="1"/>
      <c r="MV536" s="1"/>
      <c r="MW536" s="1"/>
      <c r="MX536" s="1"/>
      <c r="MY536" s="1"/>
      <c r="MZ536" s="1"/>
      <c r="NA536" s="1"/>
      <c r="NB536" s="1"/>
      <c r="NC536" s="1"/>
      <c r="ND536" s="1"/>
      <c r="NE536" s="1"/>
      <c r="NF536" s="1"/>
      <c r="NG536" s="1"/>
      <c r="NH536" s="1"/>
      <c r="NI536" s="1"/>
      <c r="NJ536" s="1"/>
      <c r="NK536" s="1"/>
      <c r="NL536" s="1"/>
      <c r="NM536" s="1"/>
      <c r="NN536" s="1"/>
      <c r="NO536" s="1"/>
      <c r="NP536" s="1"/>
      <c r="NQ536" s="1"/>
      <c r="NR536" s="1"/>
      <c r="NS536" s="1"/>
      <c r="NT536" s="1"/>
      <c r="NU536" s="1"/>
      <c r="NV536" s="1"/>
      <c r="NW536" s="1"/>
      <c r="NX536" s="1"/>
      <c r="NY536" s="1"/>
      <c r="NZ536" s="1"/>
      <c r="OA536" s="1"/>
      <c r="OB536" s="1"/>
      <c r="OC536" s="1"/>
      <c r="OD536" s="1"/>
      <c r="OE536" s="1"/>
      <c r="OF536" s="1"/>
      <c r="OG536" s="1"/>
      <c r="OH536" s="1"/>
      <c r="OI536" s="1"/>
      <c r="OJ536" s="1"/>
      <c r="OK536" s="1"/>
      <c r="OL536" s="1"/>
      <c r="OM536" s="1"/>
      <c r="ON536" s="1"/>
      <c r="OO536" s="1"/>
      <c r="OP536" s="1"/>
      <c r="OQ536" s="1"/>
      <c r="OR536" s="1"/>
      <c r="OS536" s="1"/>
      <c r="OT536" s="1"/>
      <c r="OU536" s="1"/>
      <c r="OV536" s="1"/>
      <c r="OW536" s="1"/>
      <c r="OX536" s="1"/>
      <c r="OY536" s="1"/>
      <c r="OZ536" s="1"/>
      <c r="PA536" s="1"/>
      <c r="PB536" s="1"/>
      <c r="PC536" s="1"/>
      <c r="PD536" s="1"/>
      <c r="PE536" s="1"/>
      <c r="PF536" s="1"/>
      <c r="PG536" s="1"/>
      <c r="PH536" s="1"/>
      <c r="PI536" s="1"/>
      <c r="PJ536" s="1"/>
      <c r="PK536" s="1"/>
      <c r="PL536" s="1"/>
      <c r="PM536" s="1"/>
      <c r="PN536" s="1"/>
      <c r="PO536" s="1"/>
      <c r="PP536" s="1"/>
      <c r="PQ536" s="1"/>
      <c r="PR536" s="1"/>
      <c r="PS536" s="1"/>
      <c r="PT536" s="1"/>
      <c r="PU536" s="1"/>
      <c r="PV536" s="1"/>
      <c r="PW536" s="1"/>
      <c r="PX536" s="1"/>
      <c r="PY536" s="1"/>
      <c r="PZ536" s="1"/>
      <c r="QA536" s="1"/>
      <c r="QB536" s="1"/>
      <c r="QC536" s="1"/>
      <c r="QD536" s="1"/>
      <c r="QE536" s="1"/>
      <c r="QF536" s="1"/>
      <c r="QG536" s="1"/>
      <c r="QH536" s="1"/>
      <c r="QI536" s="1"/>
      <c r="QJ536" s="1"/>
      <c r="QK536" s="1"/>
      <c r="QL536" s="1"/>
      <c r="QM536" s="1"/>
      <c r="QN536" s="1"/>
      <c r="QO536" s="1"/>
      <c r="QP536" s="1"/>
      <c r="QQ536" s="1"/>
      <c r="QR536" s="1"/>
      <c r="QS536" s="1"/>
      <c r="QT536" s="1"/>
      <c r="QU536" s="1"/>
      <c r="QV536" s="1"/>
      <c r="QW536" s="1"/>
      <c r="QX536" s="1"/>
      <c r="QY536" s="1"/>
      <c r="QZ536" s="1"/>
      <c r="RA536" s="1"/>
      <c r="RB536" s="1"/>
      <c r="RC536" s="1"/>
      <c r="RD536" s="1"/>
      <c r="RE536" s="1"/>
      <c r="RF536" s="1"/>
      <c r="RG536" s="1"/>
      <c r="RH536" s="1"/>
      <c r="RI536" s="1"/>
      <c r="RJ536" s="1"/>
      <c r="RK536" s="1"/>
      <c r="RL536" s="1"/>
      <c r="RM536" s="1"/>
      <c r="RN536" s="1"/>
      <c r="RO536" s="1"/>
      <c r="RP536" s="1"/>
      <c r="RQ536" s="1"/>
      <c r="RR536" s="1"/>
      <c r="RS536" s="1"/>
      <c r="RT536" s="1"/>
      <c r="RU536" s="1"/>
      <c r="RV536" s="1"/>
      <c r="RW536" s="1"/>
      <c r="RX536" s="1"/>
      <c r="RY536" s="1"/>
      <c r="RZ536" s="1"/>
      <c r="SA536" s="1"/>
      <c r="SB536" s="1"/>
      <c r="SC536" s="1"/>
      <c r="SD536" s="1"/>
      <c r="SE536" s="1"/>
      <c r="SF536" s="1"/>
      <c r="SG536" s="1"/>
      <c r="SH536" s="1"/>
      <c r="SI536" s="1"/>
      <c r="SJ536" s="1"/>
      <c r="SK536" s="1"/>
      <c r="SL536" s="1"/>
      <c r="SM536" s="1"/>
      <c r="SN536" s="1"/>
      <c r="SO536" s="1"/>
      <c r="SP536" s="1"/>
      <c r="SQ536" s="1"/>
      <c r="SR536" s="1"/>
      <c r="SS536" s="1"/>
      <c r="ST536" s="1"/>
      <c r="SU536" s="1"/>
      <c r="SV536" s="1"/>
      <c r="SW536" s="1"/>
      <c r="SX536" s="1"/>
      <c r="SY536" s="1"/>
      <c r="SZ536" s="1"/>
      <c r="TA536" s="1"/>
      <c r="TB536" s="1"/>
      <c r="TC536" s="1"/>
      <c r="TD536" s="1"/>
      <c r="TE536" s="1"/>
      <c r="TF536" s="1"/>
      <c r="TG536" s="1"/>
      <c r="TH536" s="1"/>
      <c r="TI536" s="1"/>
      <c r="TJ536" s="1"/>
      <c r="TK536" s="1"/>
      <c r="TL536" s="1"/>
      <c r="TM536" s="1"/>
      <c r="TN536" s="1"/>
      <c r="TO536" s="1"/>
      <c r="TP536" s="1"/>
      <c r="TQ536" s="1"/>
      <c r="TR536" s="1"/>
      <c r="TS536" s="1"/>
      <c r="TT536" s="1"/>
      <c r="TU536" s="1"/>
      <c r="TV536" s="1"/>
      <c r="TW536" s="1"/>
      <c r="TX536" s="1"/>
      <c r="TY536" s="1"/>
      <c r="TZ536" s="1"/>
      <c r="UA536" s="1"/>
      <c r="UB536" s="1"/>
      <c r="UC536" s="1"/>
      <c r="UD536" s="1"/>
      <c r="UE536" s="1"/>
      <c r="UF536" s="1"/>
      <c r="UG536" s="1"/>
      <c r="UH536" s="1"/>
      <c r="UI536" s="1"/>
      <c r="UJ536" s="1"/>
      <c r="UK536" s="1"/>
      <c r="UL536" s="1"/>
      <c r="UM536" s="1"/>
      <c r="UN536" s="1"/>
      <c r="UO536" s="1"/>
      <c r="UP536" s="1"/>
      <c r="UQ536" s="1"/>
      <c r="UR536" s="1"/>
      <c r="US536" s="1"/>
      <c r="UT536" s="1"/>
      <c r="UU536" s="1"/>
      <c r="UV536" s="1"/>
      <c r="UW536" s="1"/>
      <c r="UX536" s="1"/>
      <c r="UY536" s="1"/>
      <c r="UZ536" s="1"/>
      <c r="VA536" s="1"/>
      <c r="VB536" s="1"/>
      <c r="VC536" s="1"/>
      <c r="VD536" s="1"/>
      <c r="VE536" s="1"/>
      <c r="VF536" s="1"/>
      <c r="VG536" s="1"/>
      <c r="VH536" s="1"/>
      <c r="VI536" s="1"/>
      <c r="VJ536" s="1"/>
      <c r="VK536" s="1"/>
      <c r="VL536" s="1"/>
      <c r="VM536" s="1"/>
      <c r="VN536" s="1"/>
      <c r="VO536" s="1"/>
      <c r="VP536" s="1"/>
      <c r="VQ536" s="1"/>
      <c r="VR536" s="1"/>
      <c r="VS536" s="1"/>
      <c r="VT536" s="1"/>
      <c r="VU536" s="1"/>
      <c r="VV536" s="1"/>
      <c r="VW536" s="1"/>
      <c r="VX536" s="1"/>
      <c r="VY536" s="1"/>
      <c r="VZ536" s="1"/>
      <c r="WA536" s="1"/>
      <c r="WB536" s="1"/>
      <c r="WC536" s="1"/>
      <c r="WD536" s="1"/>
      <c r="WE536" s="1"/>
      <c r="WF536" s="1"/>
      <c r="WG536" s="1"/>
      <c r="WH536" s="1"/>
      <c r="WI536" s="1"/>
      <c r="WJ536" s="1"/>
      <c r="WK536" s="1"/>
      <c r="WL536" s="1"/>
      <c r="WM536" s="1"/>
      <c r="WN536" s="1"/>
      <c r="WO536" s="1"/>
      <c r="WP536" s="1"/>
      <c r="WQ536" s="1"/>
      <c r="WR536" s="1"/>
      <c r="WS536" s="1"/>
      <c r="WT536" s="1"/>
      <c r="WU536" s="1"/>
      <c r="WV536" s="1"/>
      <c r="WW536" s="1"/>
      <c r="WX536" s="1"/>
      <c r="WY536" s="1"/>
      <c r="WZ536" s="1"/>
      <c r="XA536" s="1"/>
      <c r="XB536" s="1"/>
      <c r="XC536" s="1"/>
      <c r="XD536" s="1"/>
      <c r="XE536" s="1"/>
      <c r="XF536" s="1"/>
      <c r="XG536" s="1"/>
      <c r="XH536" s="1"/>
      <c r="XI536" s="1"/>
      <c r="XJ536" s="1"/>
      <c r="XK536" s="1"/>
      <c r="XL536" s="1"/>
      <c r="XM536" s="1"/>
      <c r="XN536" s="1"/>
      <c r="XO536" s="1"/>
      <c r="XP536" s="1"/>
      <c r="XQ536" s="1"/>
      <c r="XR536" s="1"/>
      <c r="XS536" s="1"/>
      <c r="XT536" s="1"/>
      <c r="XU536" s="1"/>
      <c r="XV536" s="1"/>
      <c r="XW536" s="1"/>
      <c r="XX536" s="1"/>
      <c r="XY536" s="1"/>
      <c r="XZ536" s="1"/>
      <c r="YA536" s="1"/>
      <c r="YB536" s="1"/>
      <c r="YC536" s="1"/>
      <c r="YD536" s="1"/>
      <c r="YE536" s="1"/>
      <c r="YF536" s="1"/>
      <c r="YG536" s="1"/>
      <c r="YH536" s="1"/>
      <c r="YI536" s="1"/>
      <c r="YJ536" s="1"/>
      <c r="YK536" s="1"/>
      <c r="YL536" s="1"/>
      <c r="YM536" s="1"/>
      <c r="YN536" s="1"/>
      <c r="YO536" s="1"/>
      <c r="YP536" s="1"/>
      <c r="YQ536" s="1"/>
      <c r="YR536" s="1"/>
      <c r="YS536" s="1"/>
      <c r="YT536" s="1"/>
      <c r="YU536" s="1"/>
      <c r="YV536" s="1"/>
      <c r="YW536" s="1"/>
      <c r="YX536" s="1"/>
      <c r="YY536" s="1"/>
      <c r="YZ536" s="1"/>
      <c r="ZA536" s="1"/>
      <c r="ZB536" s="1"/>
      <c r="ZC536" s="1"/>
      <c r="ZD536" s="1"/>
      <c r="ZE536" s="1"/>
      <c r="ZF536" s="1"/>
      <c r="ZG536" s="1"/>
      <c r="ZH536" s="1"/>
      <c r="ZI536" s="1"/>
      <c r="ZJ536" s="1"/>
      <c r="ZK536" s="1"/>
      <c r="ZL536" s="1"/>
      <c r="ZM536" s="1"/>
      <c r="ZN536" s="1"/>
      <c r="ZO536" s="1"/>
      <c r="ZP536" s="1"/>
      <c r="ZQ536" s="1"/>
      <c r="ZR536" s="1"/>
      <c r="ZS536" s="1"/>
      <c r="ZT536" s="1"/>
      <c r="ZU536" s="1"/>
      <c r="ZV536" s="1"/>
      <c r="ZW536" s="1"/>
      <c r="ZX536" s="1"/>
      <c r="ZY536" s="1"/>
      <c r="ZZ536" s="1"/>
      <c r="AAA536" s="1"/>
      <c r="AAB536" s="1"/>
      <c r="AAC536" s="1"/>
      <c r="AAD536" s="1"/>
      <c r="AAE536" s="1"/>
      <c r="AAF536" s="1"/>
      <c r="AAG536" s="1"/>
      <c r="AAH536" s="1"/>
      <c r="AAI536" s="1"/>
      <c r="AAJ536" s="1"/>
      <c r="AAK536" s="1"/>
      <c r="AAL536" s="1"/>
      <c r="AAM536" s="1"/>
      <c r="AAN536" s="1"/>
      <c r="AAO536" s="1"/>
      <c r="AAP536" s="1"/>
      <c r="AAQ536" s="1"/>
      <c r="AAR536" s="1"/>
      <c r="AAS536" s="1"/>
      <c r="AAT536" s="1"/>
      <c r="AAU536" s="1"/>
      <c r="AAV536" s="1"/>
      <c r="AAW536" s="1"/>
      <c r="AAX536" s="1"/>
      <c r="AAY536" s="1"/>
      <c r="AAZ536" s="1"/>
      <c r="ABA536" s="1"/>
      <c r="ABB536" s="1"/>
      <c r="ABC536" s="1"/>
      <c r="ABD536" s="1"/>
      <c r="ABE536" s="1"/>
      <c r="ABF536" s="1"/>
      <c r="ABG536" s="1"/>
      <c r="ABH536" s="1"/>
      <c r="ABI536" s="1"/>
      <c r="ABJ536" s="1"/>
      <c r="ABK536" s="1"/>
      <c r="ABL536" s="1"/>
      <c r="ABM536" s="1"/>
      <c r="ABN536" s="1"/>
      <c r="ABO536" s="1"/>
      <c r="ABP536" s="1"/>
      <c r="ABQ536" s="1"/>
      <c r="ABR536" s="1"/>
      <c r="ABS536" s="1"/>
      <c r="ABT536" s="1"/>
      <c r="ABU536" s="1"/>
      <c r="ABV536" s="1"/>
      <c r="ABW536" s="1"/>
      <c r="ABX536" s="1"/>
      <c r="ABY536" s="1"/>
      <c r="ABZ536" s="1"/>
      <c r="ACA536" s="1"/>
      <c r="ACB536" s="1"/>
      <c r="ACC536" s="1"/>
      <c r="ACD536" s="1"/>
      <c r="ACE536" s="1"/>
      <c r="ACF536" s="1"/>
      <c r="ACG536" s="1"/>
      <c r="ACH536" s="1"/>
      <c r="ACI536" s="1"/>
      <c r="ACJ536" s="1"/>
      <c r="ACK536" s="1"/>
      <c r="ACL536" s="1"/>
      <c r="ACM536" s="1"/>
      <c r="ACN536" s="1"/>
      <c r="ACO536" s="1"/>
      <c r="ACP536" s="1"/>
      <c r="ACQ536" s="1"/>
      <c r="ACR536" s="1"/>
      <c r="ACS536" s="1"/>
      <c r="ACT536" s="1"/>
      <c r="ACU536" s="1"/>
      <c r="ACV536" s="1"/>
      <c r="ACW536" s="1"/>
      <c r="ACX536" s="1"/>
      <c r="ACY536" s="1"/>
      <c r="ACZ536" s="1"/>
      <c r="ADA536" s="1"/>
      <c r="ADB536" s="1"/>
      <c r="ADC536" s="1"/>
      <c r="ADD536" s="1"/>
      <c r="ADE536" s="1"/>
      <c r="ADF536" s="1"/>
      <c r="ADG536" s="1"/>
      <c r="ADH536" s="1"/>
      <c r="ADI536" s="1"/>
      <c r="ADJ536" s="1"/>
      <c r="ADK536" s="1"/>
      <c r="ADL536" s="1"/>
      <c r="ADM536" s="1"/>
      <c r="ADN536" s="1"/>
      <c r="ADO536" s="1"/>
      <c r="ADP536" s="1"/>
      <c r="ADQ536" s="1"/>
      <c r="ADR536" s="1"/>
      <c r="ADS536" s="1"/>
      <c r="ADT536" s="1"/>
      <c r="ADU536" s="1"/>
      <c r="ADV536" s="1"/>
    </row>
    <row r="537" spans="1:802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  <c r="MF537" s="1"/>
      <c r="MG537" s="1"/>
      <c r="MH537" s="1"/>
      <c r="MI537" s="1"/>
      <c r="MJ537" s="1"/>
      <c r="MK537" s="1"/>
      <c r="ML537" s="1"/>
      <c r="MM537" s="1"/>
      <c r="MN537" s="1"/>
      <c r="MO537" s="1"/>
      <c r="MP537" s="1"/>
      <c r="MQ537" s="1"/>
      <c r="MR537" s="1"/>
      <c r="MS537" s="1"/>
      <c r="MT537" s="1"/>
      <c r="MU537" s="1"/>
      <c r="MV537" s="1"/>
      <c r="MW537" s="1"/>
      <c r="MX537" s="1"/>
      <c r="MY537" s="1"/>
      <c r="MZ537" s="1"/>
      <c r="NA537" s="1"/>
      <c r="NB537" s="1"/>
      <c r="NC537" s="1"/>
      <c r="ND537" s="1"/>
      <c r="NE537" s="1"/>
      <c r="NF537" s="1"/>
      <c r="NG537" s="1"/>
      <c r="NH537" s="1"/>
      <c r="NI537" s="1"/>
      <c r="NJ537" s="1"/>
      <c r="NK537" s="1"/>
      <c r="NL537" s="1"/>
      <c r="NM537" s="1"/>
      <c r="NN537" s="1"/>
      <c r="NO537" s="1"/>
      <c r="NP537" s="1"/>
      <c r="NQ537" s="1"/>
      <c r="NR537" s="1"/>
      <c r="NS537" s="1"/>
      <c r="NT537" s="1"/>
      <c r="NU537" s="1"/>
      <c r="NV537" s="1"/>
      <c r="NW537" s="1"/>
      <c r="NX537" s="1"/>
      <c r="NY537" s="1"/>
      <c r="NZ537" s="1"/>
      <c r="OA537" s="1"/>
      <c r="OB537" s="1"/>
      <c r="OC537" s="1"/>
      <c r="OD537" s="1"/>
      <c r="OE537" s="1"/>
      <c r="OF537" s="1"/>
      <c r="OG537" s="1"/>
      <c r="OH537" s="1"/>
      <c r="OI537" s="1"/>
      <c r="OJ537" s="1"/>
      <c r="OK537" s="1"/>
      <c r="OL537" s="1"/>
      <c r="OM537" s="1"/>
      <c r="ON537" s="1"/>
      <c r="OO537" s="1"/>
      <c r="OP537" s="1"/>
      <c r="OQ537" s="1"/>
      <c r="OR537" s="1"/>
      <c r="OS537" s="1"/>
      <c r="OT537" s="1"/>
      <c r="OU537" s="1"/>
      <c r="OV537" s="1"/>
      <c r="OW537" s="1"/>
      <c r="OX537" s="1"/>
      <c r="OY537" s="1"/>
      <c r="OZ537" s="1"/>
      <c r="PA537" s="1"/>
      <c r="PB537" s="1"/>
      <c r="PC537" s="1"/>
      <c r="PD537" s="1"/>
      <c r="PE537" s="1"/>
      <c r="PF537" s="1"/>
      <c r="PG537" s="1"/>
      <c r="PH537" s="1"/>
      <c r="PI537" s="1"/>
      <c r="PJ537" s="1"/>
      <c r="PK537" s="1"/>
      <c r="PL537" s="1"/>
      <c r="PM537" s="1"/>
      <c r="PN537" s="1"/>
      <c r="PO537" s="1"/>
      <c r="PP537" s="1"/>
      <c r="PQ537" s="1"/>
      <c r="PR537" s="1"/>
      <c r="PS537" s="1"/>
      <c r="PT537" s="1"/>
      <c r="PU537" s="1"/>
      <c r="PV537" s="1"/>
      <c r="PW537" s="1"/>
      <c r="PX537" s="1"/>
      <c r="PY537" s="1"/>
      <c r="PZ537" s="1"/>
      <c r="QA537" s="1"/>
      <c r="QB537" s="1"/>
      <c r="QC537" s="1"/>
      <c r="QD537" s="1"/>
      <c r="QE537" s="1"/>
      <c r="QF537" s="1"/>
      <c r="QG537" s="1"/>
      <c r="QH537" s="1"/>
      <c r="QI537" s="1"/>
      <c r="QJ537" s="1"/>
      <c r="QK537" s="1"/>
      <c r="QL537" s="1"/>
      <c r="QM537" s="1"/>
      <c r="QN537" s="1"/>
      <c r="QO537" s="1"/>
      <c r="QP537" s="1"/>
      <c r="QQ537" s="1"/>
      <c r="QR537" s="1"/>
      <c r="QS537" s="1"/>
      <c r="QT537" s="1"/>
      <c r="QU537" s="1"/>
      <c r="QV537" s="1"/>
      <c r="QW537" s="1"/>
      <c r="QX537" s="1"/>
      <c r="QY537" s="1"/>
      <c r="QZ537" s="1"/>
      <c r="RA537" s="1"/>
      <c r="RB537" s="1"/>
      <c r="RC537" s="1"/>
      <c r="RD537" s="1"/>
      <c r="RE537" s="1"/>
      <c r="RF537" s="1"/>
      <c r="RG537" s="1"/>
      <c r="RH537" s="1"/>
      <c r="RI537" s="1"/>
      <c r="RJ537" s="1"/>
      <c r="RK537" s="1"/>
      <c r="RL537" s="1"/>
      <c r="RM537" s="1"/>
      <c r="RN537" s="1"/>
      <c r="RO537" s="1"/>
      <c r="RP537" s="1"/>
      <c r="RQ537" s="1"/>
      <c r="RR537" s="1"/>
      <c r="RS537" s="1"/>
      <c r="RT537" s="1"/>
      <c r="RU537" s="1"/>
      <c r="RV537" s="1"/>
      <c r="RW537" s="1"/>
      <c r="RX537" s="1"/>
      <c r="RY537" s="1"/>
      <c r="RZ537" s="1"/>
      <c r="SA537" s="1"/>
      <c r="SB537" s="1"/>
      <c r="SC537" s="1"/>
      <c r="SD537" s="1"/>
      <c r="SE537" s="1"/>
      <c r="SF537" s="1"/>
      <c r="SG537" s="1"/>
      <c r="SH537" s="1"/>
      <c r="SI537" s="1"/>
      <c r="SJ537" s="1"/>
      <c r="SK537" s="1"/>
      <c r="SL537" s="1"/>
      <c r="SM537" s="1"/>
      <c r="SN537" s="1"/>
      <c r="SO537" s="1"/>
      <c r="SP537" s="1"/>
      <c r="SQ537" s="1"/>
      <c r="SR537" s="1"/>
      <c r="SS537" s="1"/>
      <c r="ST537" s="1"/>
      <c r="SU537" s="1"/>
      <c r="SV537" s="1"/>
      <c r="SW537" s="1"/>
      <c r="SX537" s="1"/>
      <c r="SY537" s="1"/>
      <c r="SZ537" s="1"/>
      <c r="TA537" s="1"/>
      <c r="TB537" s="1"/>
      <c r="TC537" s="1"/>
      <c r="TD537" s="1"/>
      <c r="TE537" s="1"/>
      <c r="TF537" s="1"/>
      <c r="TG537" s="1"/>
      <c r="TH537" s="1"/>
      <c r="TI537" s="1"/>
      <c r="TJ537" s="1"/>
      <c r="TK537" s="1"/>
      <c r="TL537" s="1"/>
      <c r="TM537" s="1"/>
      <c r="TN537" s="1"/>
      <c r="TO537" s="1"/>
      <c r="TP537" s="1"/>
      <c r="TQ537" s="1"/>
      <c r="TR537" s="1"/>
      <c r="TS537" s="1"/>
      <c r="TT537" s="1"/>
      <c r="TU537" s="1"/>
      <c r="TV537" s="1"/>
      <c r="TW537" s="1"/>
      <c r="TX537" s="1"/>
      <c r="TY537" s="1"/>
      <c r="TZ537" s="1"/>
      <c r="UA537" s="1"/>
      <c r="UB537" s="1"/>
      <c r="UC537" s="1"/>
      <c r="UD537" s="1"/>
      <c r="UE537" s="1"/>
      <c r="UF537" s="1"/>
      <c r="UG537" s="1"/>
      <c r="UH537" s="1"/>
      <c r="UI537" s="1"/>
      <c r="UJ537" s="1"/>
      <c r="UK537" s="1"/>
      <c r="UL537" s="1"/>
      <c r="UM537" s="1"/>
      <c r="UN537" s="1"/>
      <c r="UO537" s="1"/>
      <c r="UP537" s="1"/>
      <c r="UQ537" s="1"/>
      <c r="UR537" s="1"/>
      <c r="US537" s="1"/>
      <c r="UT537" s="1"/>
      <c r="UU537" s="1"/>
      <c r="UV537" s="1"/>
      <c r="UW537" s="1"/>
      <c r="UX537" s="1"/>
      <c r="UY537" s="1"/>
      <c r="UZ537" s="1"/>
      <c r="VA537" s="1"/>
      <c r="VB537" s="1"/>
      <c r="VC537" s="1"/>
      <c r="VD537" s="1"/>
      <c r="VE537" s="1"/>
      <c r="VF537" s="1"/>
      <c r="VG537" s="1"/>
      <c r="VH537" s="1"/>
      <c r="VI537" s="1"/>
      <c r="VJ537" s="1"/>
      <c r="VK537" s="1"/>
      <c r="VL537" s="1"/>
      <c r="VM537" s="1"/>
      <c r="VN537" s="1"/>
      <c r="VO537" s="1"/>
      <c r="VP537" s="1"/>
      <c r="VQ537" s="1"/>
      <c r="VR537" s="1"/>
      <c r="VS537" s="1"/>
      <c r="VT537" s="1"/>
      <c r="VU537" s="1"/>
      <c r="VV537" s="1"/>
      <c r="VW537" s="1"/>
      <c r="VX537" s="1"/>
      <c r="VY537" s="1"/>
      <c r="VZ537" s="1"/>
      <c r="WA537" s="1"/>
      <c r="WB537" s="1"/>
      <c r="WC537" s="1"/>
      <c r="WD537" s="1"/>
      <c r="WE537" s="1"/>
      <c r="WF537" s="1"/>
      <c r="WG537" s="1"/>
      <c r="WH537" s="1"/>
      <c r="WI537" s="1"/>
      <c r="WJ537" s="1"/>
      <c r="WK537" s="1"/>
      <c r="WL537" s="1"/>
      <c r="WM537" s="1"/>
      <c r="WN537" s="1"/>
      <c r="WO537" s="1"/>
      <c r="WP537" s="1"/>
      <c r="WQ537" s="1"/>
      <c r="WR537" s="1"/>
      <c r="WS537" s="1"/>
      <c r="WT537" s="1"/>
      <c r="WU537" s="1"/>
      <c r="WV537" s="1"/>
      <c r="WW537" s="1"/>
      <c r="WX537" s="1"/>
      <c r="WY537" s="1"/>
      <c r="WZ537" s="1"/>
      <c r="XA537" s="1"/>
      <c r="XB537" s="1"/>
      <c r="XC537" s="1"/>
      <c r="XD537" s="1"/>
      <c r="XE537" s="1"/>
      <c r="XF537" s="1"/>
      <c r="XG537" s="1"/>
      <c r="XH537" s="1"/>
      <c r="XI537" s="1"/>
      <c r="XJ537" s="1"/>
      <c r="XK537" s="1"/>
      <c r="XL537" s="1"/>
      <c r="XM537" s="1"/>
      <c r="XN537" s="1"/>
      <c r="XO537" s="1"/>
      <c r="XP537" s="1"/>
      <c r="XQ537" s="1"/>
      <c r="XR537" s="1"/>
      <c r="XS537" s="1"/>
      <c r="XT537" s="1"/>
      <c r="XU537" s="1"/>
      <c r="XV537" s="1"/>
      <c r="XW537" s="1"/>
      <c r="XX537" s="1"/>
      <c r="XY537" s="1"/>
      <c r="XZ537" s="1"/>
      <c r="YA537" s="1"/>
      <c r="YB537" s="1"/>
      <c r="YC537" s="1"/>
      <c r="YD537" s="1"/>
      <c r="YE537" s="1"/>
      <c r="YF537" s="1"/>
      <c r="YG537" s="1"/>
      <c r="YH537" s="1"/>
      <c r="YI537" s="1"/>
      <c r="YJ537" s="1"/>
      <c r="YK537" s="1"/>
      <c r="YL537" s="1"/>
      <c r="YM537" s="1"/>
      <c r="YN537" s="1"/>
      <c r="YO537" s="1"/>
      <c r="YP537" s="1"/>
      <c r="YQ537" s="1"/>
      <c r="YR537" s="1"/>
      <c r="YS537" s="1"/>
      <c r="YT537" s="1"/>
      <c r="YU537" s="1"/>
      <c r="YV537" s="1"/>
      <c r="YW537" s="1"/>
      <c r="YX537" s="1"/>
      <c r="YY537" s="1"/>
      <c r="YZ537" s="1"/>
      <c r="ZA537" s="1"/>
      <c r="ZB537" s="1"/>
      <c r="ZC537" s="1"/>
      <c r="ZD537" s="1"/>
      <c r="ZE537" s="1"/>
      <c r="ZF537" s="1"/>
      <c r="ZG537" s="1"/>
      <c r="ZH537" s="1"/>
      <c r="ZI537" s="1"/>
      <c r="ZJ537" s="1"/>
      <c r="ZK537" s="1"/>
      <c r="ZL537" s="1"/>
      <c r="ZM537" s="1"/>
      <c r="ZN537" s="1"/>
      <c r="ZO537" s="1"/>
      <c r="ZP537" s="1"/>
      <c r="ZQ537" s="1"/>
      <c r="ZR537" s="1"/>
      <c r="ZS537" s="1"/>
      <c r="ZT537" s="1"/>
      <c r="ZU537" s="1"/>
      <c r="ZV537" s="1"/>
      <c r="ZW537" s="1"/>
      <c r="ZX537" s="1"/>
      <c r="ZY537" s="1"/>
      <c r="ZZ537" s="1"/>
      <c r="AAA537" s="1"/>
      <c r="AAB537" s="1"/>
      <c r="AAC537" s="1"/>
      <c r="AAD537" s="1"/>
      <c r="AAE537" s="1"/>
      <c r="AAF537" s="1"/>
      <c r="AAG537" s="1"/>
      <c r="AAH537" s="1"/>
      <c r="AAI537" s="1"/>
      <c r="AAJ537" s="1"/>
      <c r="AAK537" s="1"/>
      <c r="AAL537" s="1"/>
      <c r="AAM537" s="1"/>
      <c r="AAN537" s="1"/>
      <c r="AAO537" s="1"/>
      <c r="AAP537" s="1"/>
      <c r="AAQ537" s="1"/>
      <c r="AAR537" s="1"/>
      <c r="AAS537" s="1"/>
      <c r="AAT537" s="1"/>
      <c r="AAU537" s="1"/>
      <c r="AAV537" s="1"/>
      <c r="AAW537" s="1"/>
      <c r="AAX537" s="1"/>
      <c r="AAY537" s="1"/>
      <c r="AAZ537" s="1"/>
      <c r="ABA537" s="1"/>
      <c r="ABB537" s="1"/>
      <c r="ABC537" s="1"/>
      <c r="ABD537" s="1"/>
      <c r="ABE537" s="1"/>
      <c r="ABF537" s="1"/>
      <c r="ABG537" s="1"/>
      <c r="ABH537" s="1"/>
      <c r="ABI537" s="1"/>
      <c r="ABJ537" s="1"/>
      <c r="ABK537" s="1"/>
      <c r="ABL537" s="1"/>
      <c r="ABM537" s="1"/>
      <c r="ABN537" s="1"/>
      <c r="ABO537" s="1"/>
      <c r="ABP537" s="1"/>
      <c r="ABQ537" s="1"/>
      <c r="ABR537" s="1"/>
      <c r="ABS537" s="1"/>
      <c r="ABT537" s="1"/>
      <c r="ABU537" s="1"/>
      <c r="ABV537" s="1"/>
      <c r="ABW537" s="1"/>
      <c r="ABX537" s="1"/>
      <c r="ABY537" s="1"/>
      <c r="ABZ537" s="1"/>
      <c r="ACA537" s="1"/>
      <c r="ACB537" s="1"/>
      <c r="ACC537" s="1"/>
      <c r="ACD537" s="1"/>
      <c r="ACE537" s="1"/>
      <c r="ACF537" s="1"/>
      <c r="ACG537" s="1"/>
      <c r="ACH537" s="1"/>
      <c r="ACI537" s="1"/>
      <c r="ACJ537" s="1"/>
      <c r="ACK537" s="1"/>
      <c r="ACL537" s="1"/>
      <c r="ACM537" s="1"/>
      <c r="ACN537" s="1"/>
      <c r="ACO537" s="1"/>
      <c r="ACP537" s="1"/>
      <c r="ACQ537" s="1"/>
      <c r="ACR537" s="1"/>
      <c r="ACS537" s="1"/>
      <c r="ACT537" s="1"/>
      <c r="ACU537" s="1"/>
      <c r="ACV537" s="1"/>
      <c r="ACW537" s="1"/>
      <c r="ACX537" s="1"/>
      <c r="ACY537" s="1"/>
      <c r="ACZ537" s="1"/>
      <c r="ADA537" s="1"/>
      <c r="ADB537" s="1"/>
      <c r="ADC537" s="1"/>
      <c r="ADD537" s="1"/>
      <c r="ADE537" s="1"/>
      <c r="ADF537" s="1"/>
      <c r="ADG537" s="1"/>
      <c r="ADH537" s="1"/>
      <c r="ADI537" s="1"/>
      <c r="ADJ537" s="1"/>
      <c r="ADK537" s="1"/>
      <c r="ADL537" s="1"/>
      <c r="ADM537" s="1"/>
      <c r="ADN537" s="1"/>
      <c r="ADO537" s="1"/>
      <c r="ADP537" s="1"/>
      <c r="ADQ537" s="1"/>
      <c r="ADR537" s="1"/>
      <c r="ADS537" s="1"/>
      <c r="ADT537" s="1"/>
      <c r="ADU537" s="1"/>
      <c r="ADV537" s="1"/>
    </row>
    <row r="538" spans="1:802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Q538" s="1"/>
      <c r="MR538" s="1"/>
      <c r="MS538" s="1"/>
      <c r="MT538" s="1"/>
      <c r="MU538" s="1"/>
      <c r="MV538" s="1"/>
      <c r="MW538" s="1"/>
      <c r="MX538" s="1"/>
      <c r="MY538" s="1"/>
      <c r="MZ538" s="1"/>
      <c r="NA538" s="1"/>
      <c r="NB538" s="1"/>
      <c r="NC538" s="1"/>
      <c r="ND538" s="1"/>
      <c r="NE538" s="1"/>
      <c r="NF538" s="1"/>
      <c r="NG538" s="1"/>
      <c r="NH538" s="1"/>
      <c r="NI538" s="1"/>
      <c r="NJ538" s="1"/>
      <c r="NK538" s="1"/>
      <c r="NL538" s="1"/>
      <c r="NM538" s="1"/>
      <c r="NN538" s="1"/>
      <c r="NO538" s="1"/>
      <c r="NP538" s="1"/>
      <c r="NQ538" s="1"/>
      <c r="NR538" s="1"/>
      <c r="NS538" s="1"/>
      <c r="NT538" s="1"/>
      <c r="NU538" s="1"/>
      <c r="NV538" s="1"/>
      <c r="NW538" s="1"/>
      <c r="NX538" s="1"/>
      <c r="NY538" s="1"/>
      <c r="NZ538" s="1"/>
      <c r="OA538" s="1"/>
      <c r="OB538" s="1"/>
      <c r="OC538" s="1"/>
      <c r="OD538" s="1"/>
      <c r="OE538" s="1"/>
      <c r="OF538" s="1"/>
      <c r="OG538" s="1"/>
      <c r="OH538" s="1"/>
      <c r="OI538" s="1"/>
      <c r="OJ538" s="1"/>
      <c r="OK538" s="1"/>
      <c r="OL538" s="1"/>
      <c r="OM538" s="1"/>
      <c r="ON538" s="1"/>
      <c r="OO538" s="1"/>
      <c r="OP538" s="1"/>
      <c r="OQ538" s="1"/>
      <c r="OR538" s="1"/>
      <c r="OS538" s="1"/>
      <c r="OT538" s="1"/>
      <c r="OU538" s="1"/>
      <c r="OV538" s="1"/>
      <c r="OW538" s="1"/>
      <c r="OX538" s="1"/>
      <c r="OY538" s="1"/>
      <c r="OZ538" s="1"/>
      <c r="PA538" s="1"/>
      <c r="PB538" s="1"/>
      <c r="PC538" s="1"/>
      <c r="PD538" s="1"/>
      <c r="PE538" s="1"/>
      <c r="PF538" s="1"/>
      <c r="PG538" s="1"/>
      <c r="PH538" s="1"/>
      <c r="PI538" s="1"/>
      <c r="PJ538" s="1"/>
      <c r="PK538" s="1"/>
      <c r="PL538" s="1"/>
      <c r="PM538" s="1"/>
      <c r="PN538" s="1"/>
      <c r="PO538" s="1"/>
      <c r="PP538" s="1"/>
      <c r="PQ538" s="1"/>
      <c r="PR538" s="1"/>
      <c r="PS538" s="1"/>
      <c r="PT538" s="1"/>
      <c r="PU538" s="1"/>
      <c r="PV538" s="1"/>
      <c r="PW538" s="1"/>
      <c r="PX538" s="1"/>
      <c r="PY538" s="1"/>
      <c r="PZ538" s="1"/>
      <c r="QA538" s="1"/>
      <c r="QB538" s="1"/>
      <c r="QC538" s="1"/>
      <c r="QD538" s="1"/>
      <c r="QE538" s="1"/>
      <c r="QF538" s="1"/>
      <c r="QG538" s="1"/>
      <c r="QH538" s="1"/>
      <c r="QI538" s="1"/>
      <c r="QJ538" s="1"/>
      <c r="QK538" s="1"/>
      <c r="QL538" s="1"/>
      <c r="QM538" s="1"/>
      <c r="QN538" s="1"/>
      <c r="QO538" s="1"/>
      <c r="QP538" s="1"/>
      <c r="QQ538" s="1"/>
      <c r="QR538" s="1"/>
      <c r="QS538" s="1"/>
      <c r="QT538" s="1"/>
      <c r="QU538" s="1"/>
      <c r="QV538" s="1"/>
      <c r="QW538" s="1"/>
      <c r="QX538" s="1"/>
      <c r="QY538" s="1"/>
      <c r="QZ538" s="1"/>
      <c r="RA538" s="1"/>
      <c r="RB538" s="1"/>
      <c r="RC538" s="1"/>
      <c r="RD538" s="1"/>
      <c r="RE538" s="1"/>
      <c r="RF538" s="1"/>
      <c r="RG538" s="1"/>
      <c r="RH538" s="1"/>
      <c r="RI538" s="1"/>
      <c r="RJ538" s="1"/>
      <c r="RK538" s="1"/>
      <c r="RL538" s="1"/>
      <c r="RM538" s="1"/>
      <c r="RN538" s="1"/>
      <c r="RO538" s="1"/>
      <c r="RP538" s="1"/>
      <c r="RQ538" s="1"/>
      <c r="RR538" s="1"/>
      <c r="RS538" s="1"/>
      <c r="RT538" s="1"/>
      <c r="RU538" s="1"/>
      <c r="RV538" s="1"/>
      <c r="RW538" s="1"/>
      <c r="RX538" s="1"/>
      <c r="RY538" s="1"/>
      <c r="RZ538" s="1"/>
      <c r="SA538" s="1"/>
      <c r="SB538" s="1"/>
      <c r="SC538" s="1"/>
      <c r="SD538" s="1"/>
      <c r="SE538" s="1"/>
      <c r="SF538" s="1"/>
      <c r="SG538" s="1"/>
      <c r="SH538" s="1"/>
      <c r="SI538" s="1"/>
      <c r="SJ538" s="1"/>
      <c r="SK538" s="1"/>
      <c r="SL538" s="1"/>
      <c r="SM538" s="1"/>
      <c r="SN538" s="1"/>
      <c r="SO538" s="1"/>
      <c r="SP538" s="1"/>
      <c r="SQ538" s="1"/>
      <c r="SR538" s="1"/>
      <c r="SS538" s="1"/>
      <c r="ST538" s="1"/>
      <c r="SU538" s="1"/>
      <c r="SV538" s="1"/>
      <c r="SW538" s="1"/>
      <c r="SX538" s="1"/>
      <c r="SY538" s="1"/>
      <c r="SZ538" s="1"/>
      <c r="TA538" s="1"/>
      <c r="TB538" s="1"/>
      <c r="TC538" s="1"/>
      <c r="TD538" s="1"/>
      <c r="TE538" s="1"/>
      <c r="TF538" s="1"/>
      <c r="TG538" s="1"/>
      <c r="TH538" s="1"/>
      <c r="TI538" s="1"/>
      <c r="TJ538" s="1"/>
      <c r="TK538" s="1"/>
      <c r="TL538" s="1"/>
      <c r="TM538" s="1"/>
      <c r="TN538" s="1"/>
      <c r="TO538" s="1"/>
      <c r="TP538" s="1"/>
      <c r="TQ538" s="1"/>
      <c r="TR538" s="1"/>
      <c r="TS538" s="1"/>
      <c r="TT538" s="1"/>
      <c r="TU538" s="1"/>
      <c r="TV538" s="1"/>
      <c r="TW538" s="1"/>
      <c r="TX538" s="1"/>
      <c r="TY538" s="1"/>
      <c r="TZ538" s="1"/>
      <c r="UA538" s="1"/>
      <c r="UB538" s="1"/>
      <c r="UC538" s="1"/>
      <c r="UD538" s="1"/>
      <c r="UE538" s="1"/>
      <c r="UF538" s="1"/>
      <c r="UG538" s="1"/>
      <c r="UH538" s="1"/>
      <c r="UI538" s="1"/>
      <c r="UJ538" s="1"/>
      <c r="UK538" s="1"/>
      <c r="UL538" s="1"/>
      <c r="UM538" s="1"/>
      <c r="UN538" s="1"/>
      <c r="UO538" s="1"/>
      <c r="UP538" s="1"/>
      <c r="UQ538" s="1"/>
      <c r="UR538" s="1"/>
      <c r="US538" s="1"/>
      <c r="UT538" s="1"/>
      <c r="UU538" s="1"/>
      <c r="UV538" s="1"/>
      <c r="UW538" s="1"/>
      <c r="UX538" s="1"/>
      <c r="UY538" s="1"/>
      <c r="UZ538" s="1"/>
      <c r="VA538" s="1"/>
      <c r="VB538" s="1"/>
      <c r="VC538" s="1"/>
      <c r="VD538" s="1"/>
      <c r="VE538" s="1"/>
      <c r="VF538" s="1"/>
      <c r="VG538" s="1"/>
      <c r="VH538" s="1"/>
      <c r="VI538" s="1"/>
      <c r="VJ538" s="1"/>
      <c r="VK538" s="1"/>
      <c r="VL538" s="1"/>
      <c r="VM538" s="1"/>
      <c r="VN538" s="1"/>
      <c r="VO538" s="1"/>
      <c r="VP538" s="1"/>
      <c r="VQ538" s="1"/>
      <c r="VR538" s="1"/>
      <c r="VS538" s="1"/>
      <c r="VT538" s="1"/>
      <c r="VU538" s="1"/>
      <c r="VV538" s="1"/>
      <c r="VW538" s="1"/>
      <c r="VX538" s="1"/>
      <c r="VY538" s="1"/>
      <c r="VZ538" s="1"/>
      <c r="WA538" s="1"/>
      <c r="WB538" s="1"/>
      <c r="WC538" s="1"/>
      <c r="WD538" s="1"/>
      <c r="WE538" s="1"/>
      <c r="WF538" s="1"/>
      <c r="WG538" s="1"/>
      <c r="WH538" s="1"/>
      <c r="WI538" s="1"/>
      <c r="WJ538" s="1"/>
      <c r="WK538" s="1"/>
      <c r="WL538" s="1"/>
      <c r="WM538" s="1"/>
      <c r="WN538" s="1"/>
      <c r="WO538" s="1"/>
      <c r="WP538" s="1"/>
      <c r="WQ538" s="1"/>
      <c r="WR538" s="1"/>
      <c r="WS538" s="1"/>
      <c r="WT538" s="1"/>
      <c r="WU538" s="1"/>
      <c r="WV538" s="1"/>
      <c r="WW538" s="1"/>
      <c r="WX538" s="1"/>
      <c r="WY538" s="1"/>
      <c r="WZ538" s="1"/>
      <c r="XA538" s="1"/>
      <c r="XB538" s="1"/>
      <c r="XC538" s="1"/>
      <c r="XD538" s="1"/>
      <c r="XE538" s="1"/>
      <c r="XF538" s="1"/>
      <c r="XG538" s="1"/>
      <c r="XH538" s="1"/>
      <c r="XI538" s="1"/>
      <c r="XJ538" s="1"/>
      <c r="XK538" s="1"/>
      <c r="XL538" s="1"/>
      <c r="XM538" s="1"/>
      <c r="XN538" s="1"/>
      <c r="XO538" s="1"/>
      <c r="XP538" s="1"/>
      <c r="XQ538" s="1"/>
      <c r="XR538" s="1"/>
      <c r="XS538" s="1"/>
      <c r="XT538" s="1"/>
      <c r="XU538" s="1"/>
      <c r="XV538" s="1"/>
      <c r="XW538" s="1"/>
      <c r="XX538" s="1"/>
      <c r="XY538" s="1"/>
      <c r="XZ538" s="1"/>
      <c r="YA538" s="1"/>
      <c r="YB538" s="1"/>
      <c r="YC538" s="1"/>
      <c r="YD538" s="1"/>
      <c r="YE538" s="1"/>
      <c r="YF538" s="1"/>
      <c r="YG538" s="1"/>
      <c r="YH538" s="1"/>
      <c r="YI538" s="1"/>
      <c r="YJ538" s="1"/>
      <c r="YK538" s="1"/>
      <c r="YL538" s="1"/>
      <c r="YM538" s="1"/>
      <c r="YN538" s="1"/>
      <c r="YO538" s="1"/>
      <c r="YP538" s="1"/>
      <c r="YQ538" s="1"/>
      <c r="YR538" s="1"/>
      <c r="YS538" s="1"/>
      <c r="YT538" s="1"/>
      <c r="YU538" s="1"/>
      <c r="YV538" s="1"/>
      <c r="YW538" s="1"/>
      <c r="YX538" s="1"/>
      <c r="YY538" s="1"/>
      <c r="YZ538" s="1"/>
      <c r="ZA538" s="1"/>
      <c r="ZB538" s="1"/>
      <c r="ZC538" s="1"/>
      <c r="ZD538" s="1"/>
      <c r="ZE538" s="1"/>
      <c r="ZF538" s="1"/>
      <c r="ZG538" s="1"/>
      <c r="ZH538" s="1"/>
      <c r="ZI538" s="1"/>
      <c r="ZJ538" s="1"/>
      <c r="ZK538" s="1"/>
      <c r="ZL538" s="1"/>
      <c r="ZM538" s="1"/>
      <c r="ZN538" s="1"/>
      <c r="ZO538" s="1"/>
      <c r="ZP538" s="1"/>
      <c r="ZQ538" s="1"/>
      <c r="ZR538" s="1"/>
      <c r="ZS538" s="1"/>
      <c r="ZT538" s="1"/>
      <c r="ZU538" s="1"/>
      <c r="ZV538" s="1"/>
      <c r="ZW538" s="1"/>
      <c r="ZX538" s="1"/>
      <c r="ZY538" s="1"/>
      <c r="ZZ538" s="1"/>
      <c r="AAA538" s="1"/>
      <c r="AAB538" s="1"/>
      <c r="AAC538" s="1"/>
      <c r="AAD538" s="1"/>
      <c r="AAE538" s="1"/>
      <c r="AAF538" s="1"/>
      <c r="AAG538" s="1"/>
      <c r="AAH538" s="1"/>
      <c r="AAI538" s="1"/>
      <c r="AAJ538" s="1"/>
      <c r="AAK538" s="1"/>
      <c r="AAL538" s="1"/>
      <c r="AAM538" s="1"/>
      <c r="AAN538" s="1"/>
      <c r="AAO538" s="1"/>
      <c r="AAP538" s="1"/>
      <c r="AAQ538" s="1"/>
      <c r="AAR538" s="1"/>
      <c r="AAS538" s="1"/>
      <c r="AAT538" s="1"/>
      <c r="AAU538" s="1"/>
      <c r="AAV538" s="1"/>
      <c r="AAW538" s="1"/>
      <c r="AAX538" s="1"/>
      <c r="AAY538" s="1"/>
      <c r="AAZ538" s="1"/>
      <c r="ABA538" s="1"/>
      <c r="ABB538" s="1"/>
      <c r="ABC538" s="1"/>
      <c r="ABD538" s="1"/>
      <c r="ABE538" s="1"/>
      <c r="ABF538" s="1"/>
      <c r="ABG538" s="1"/>
      <c r="ABH538" s="1"/>
      <c r="ABI538" s="1"/>
      <c r="ABJ538" s="1"/>
      <c r="ABK538" s="1"/>
      <c r="ABL538" s="1"/>
      <c r="ABM538" s="1"/>
      <c r="ABN538" s="1"/>
      <c r="ABO538" s="1"/>
      <c r="ABP538" s="1"/>
      <c r="ABQ538" s="1"/>
      <c r="ABR538" s="1"/>
      <c r="ABS538" s="1"/>
      <c r="ABT538" s="1"/>
      <c r="ABU538" s="1"/>
      <c r="ABV538" s="1"/>
      <c r="ABW538" s="1"/>
      <c r="ABX538" s="1"/>
      <c r="ABY538" s="1"/>
      <c r="ABZ538" s="1"/>
      <c r="ACA538" s="1"/>
      <c r="ACB538" s="1"/>
      <c r="ACC538" s="1"/>
      <c r="ACD538" s="1"/>
      <c r="ACE538" s="1"/>
      <c r="ACF538" s="1"/>
      <c r="ACG538" s="1"/>
      <c r="ACH538" s="1"/>
      <c r="ACI538" s="1"/>
      <c r="ACJ538" s="1"/>
      <c r="ACK538" s="1"/>
      <c r="ACL538" s="1"/>
      <c r="ACM538" s="1"/>
      <c r="ACN538" s="1"/>
      <c r="ACO538" s="1"/>
      <c r="ACP538" s="1"/>
      <c r="ACQ538" s="1"/>
      <c r="ACR538" s="1"/>
      <c r="ACS538" s="1"/>
      <c r="ACT538" s="1"/>
      <c r="ACU538" s="1"/>
      <c r="ACV538" s="1"/>
      <c r="ACW538" s="1"/>
      <c r="ACX538" s="1"/>
      <c r="ACY538" s="1"/>
      <c r="ACZ538" s="1"/>
      <c r="ADA538" s="1"/>
      <c r="ADB538" s="1"/>
      <c r="ADC538" s="1"/>
      <c r="ADD538" s="1"/>
      <c r="ADE538" s="1"/>
      <c r="ADF538" s="1"/>
      <c r="ADG538" s="1"/>
      <c r="ADH538" s="1"/>
      <c r="ADI538" s="1"/>
      <c r="ADJ538" s="1"/>
      <c r="ADK538" s="1"/>
      <c r="ADL538" s="1"/>
      <c r="ADM538" s="1"/>
      <c r="ADN538" s="1"/>
      <c r="ADO538" s="1"/>
      <c r="ADP538" s="1"/>
      <c r="ADQ538" s="1"/>
      <c r="ADR538" s="1"/>
      <c r="ADS538" s="1"/>
      <c r="ADT538" s="1"/>
      <c r="ADU538" s="1"/>
      <c r="ADV538" s="1"/>
    </row>
    <row r="539" spans="1:802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Q539" s="1"/>
      <c r="MR539" s="1"/>
      <c r="MS539" s="1"/>
      <c r="MT539" s="1"/>
      <c r="MU539" s="1"/>
      <c r="MV539" s="1"/>
      <c r="MW539" s="1"/>
      <c r="MX539" s="1"/>
      <c r="MY539" s="1"/>
      <c r="MZ539" s="1"/>
      <c r="NA539" s="1"/>
      <c r="NB539" s="1"/>
      <c r="NC539" s="1"/>
      <c r="ND539" s="1"/>
      <c r="NE539" s="1"/>
      <c r="NF539" s="1"/>
      <c r="NG539" s="1"/>
      <c r="NH539" s="1"/>
      <c r="NI539" s="1"/>
      <c r="NJ539" s="1"/>
      <c r="NK539" s="1"/>
      <c r="NL539" s="1"/>
      <c r="NM539" s="1"/>
      <c r="NN539" s="1"/>
      <c r="NO539" s="1"/>
      <c r="NP539" s="1"/>
      <c r="NQ539" s="1"/>
      <c r="NR539" s="1"/>
      <c r="NS539" s="1"/>
      <c r="NT539" s="1"/>
      <c r="NU539" s="1"/>
      <c r="NV539" s="1"/>
      <c r="NW539" s="1"/>
      <c r="NX539" s="1"/>
      <c r="NY539" s="1"/>
      <c r="NZ539" s="1"/>
      <c r="OA539" s="1"/>
      <c r="OB539" s="1"/>
      <c r="OC539" s="1"/>
      <c r="OD539" s="1"/>
      <c r="OE539" s="1"/>
      <c r="OF539" s="1"/>
      <c r="OG539" s="1"/>
      <c r="OH539" s="1"/>
      <c r="OI539" s="1"/>
      <c r="OJ539" s="1"/>
      <c r="OK539" s="1"/>
      <c r="OL539" s="1"/>
      <c r="OM539" s="1"/>
      <c r="ON539" s="1"/>
      <c r="OO539" s="1"/>
      <c r="OP539" s="1"/>
      <c r="OQ539" s="1"/>
      <c r="OR539" s="1"/>
      <c r="OS539" s="1"/>
      <c r="OT539" s="1"/>
      <c r="OU539" s="1"/>
      <c r="OV539" s="1"/>
      <c r="OW539" s="1"/>
      <c r="OX539" s="1"/>
      <c r="OY539" s="1"/>
      <c r="OZ539" s="1"/>
      <c r="PA539" s="1"/>
      <c r="PB539" s="1"/>
      <c r="PC539" s="1"/>
      <c r="PD539" s="1"/>
      <c r="PE539" s="1"/>
      <c r="PF539" s="1"/>
      <c r="PG539" s="1"/>
      <c r="PH539" s="1"/>
      <c r="PI539" s="1"/>
      <c r="PJ539" s="1"/>
      <c r="PK539" s="1"/>
      <c r="PL539" s="1"/>
      <c r="PM539" s="1"/>
      <c r="PN539" s="1"/>
      <c r="PO539" s="1"/>
      <c r="PP539" s="1"/>
      <c r="PQ539" s="1"/>
      <c r="PR539" s="1"/>
      <c r="PS539" s="1"/>
      <c r="PT539" s="1"/>
      <c r="PU539" s="1"/>
      <c r="PV539" s="1"/>
      <c r="PW539" s="1"/>
      <c r="PX539" s="1"/>
      <c r="PY539" s="1"/>
      <c r="PZ539" s="1"/>
      <c r="QA539" s="1"/>
      <c r="QB539" s="1"/>
      <c r="QC539" s="1"/>
      <c r="QD539" s="1"/>
      <c r="QE539" s="1"/>
      <c r="QF539" s="1"/>
      <c r="QG539" s="1"/>
      <c r="QH539" s="1"/>
      <c r="QI539" s="1"/>
      <c r="QJ539" s="1"/>
      <c r="QK539" s="1"/>
      <c r="QL539" s="1"/>
      <c r="QM539" s="1"/>
      <c r="QN539" s="1"/>
      <c r="QO539" s="1"/>
      <c r="QP539" s="1"/>
      <c r="QQ539" s="1"/>
      <c r="QR539" s="1"/>
      <c r="QS539" s="1"/>
      <c r="QT539" s="1"/>
      <c r="QU539" s="1"/>
      <c r="QV539" s="1"/>
      <c r="QW539" s="1"/>
      <c r="QX539" s="1"/>
      <c r="QY539" s="1"/>
      <c r="QZ539" s="1"/>
      <c r="RA539" s="1"/>
      <c r="RB539" s="1"/>
      <c r="RC539" s="1"/>
      <c r="RD539" s="1"/>
      <c r="RE539" s="1"/>
      <c r="RF539" s="1"/>
      <c r="RG539" s="1"/>
      <c r="RH539" s="1"/>
      <c r="RI539" s="1"/>
      <c r="RJ539" s="1"/>
      <c r="RK539" s="1"/>
      <c r="RL539" s="1"/>
      <c r="RM539" s="1"/>
      <c r="RN539" s="1"/>
      <c r="RO539" s="1"/>
      <c r="RP539" s="1"/>
      <c r="RQ539" s="1"/>
      <c r="RR539" s="1"/>
      <c r="RS539" s="1"/>
      <c r="RT539" s="1"/>
      <c r="RU539" s="1"/>
      <c r="RV539" s="1"/>
      <c r="RW539" s="1"/>
      <c r="RX539" s="1"/>
      <c r="RY539" s="1"/>
      <c r="RZ539" s="1"/>
      <c r="SA539" s="1"/>
      <c r="SB539" s="1"/>
      <c r="SC539" s="1"/>
      <c r="SD539" s="1"/>
      <c r="SE539" s="1"/>
      <c r="SF539" s="1"/>
      <c r="SG539" s="1"/>
      <c r="SH539" s="1"/>
      <c r="SI539" s="1"/>
      <c r="SJ539" s="1"/>
      <c r="SK539" s="1"/>
      <c r="SL539" s="1"/>
      <c r="SM539" s="1"/>
      <c r="SN539" s="1"/>
      <c r="SO539" s="1"/>
      <c r="SP539" s="1"/>
      <c r="SQ539" s="1"/>
      <c r="SR539" s="1"/>
      <c r="SS539" s="1"/>
      <c r="ST539" s="1"/>
      <c r="SU539" s="1"/>
      <c r="SV539" s="1"/>
      <c r="SW539" s="1"/>
      <c r="SX539" s="1"/>
      <c r="SY539" s="1"/>
      <c r="SZ539" s="1"/>
      <c r="TA539" s="1"/>
      <c r="TB539" s="1"/>
      <c r="TC539" s="1"/>
      <c r="TD539" s="1"/>
      <c r="TE539" s="1"/>
      <c r="TF539" s="1"/>
      <c r="TG539" s="1"/>
      <c r="TH539" s="1"/>
      <c r="TI539" s="1"/>
      <c r="TJ539" s="1"/>
      <c r="TK539" s="1"/>
      <c r="TL539" s="1"/>
      <c r="TM539" s="1"/>
      <c r="TN539" s="1"/>
      <c r="TO539" s="1"/>
      <c r="TP539" s="1"/>
      <c r="TQ539" s="1"/>
      <c r="TR539" s="1"/>
      <c r="TS539" s="1"/>
      <c r="TT539" s="1"/>
      <c r="TU539" s="1"/>
      <c r="TV539" s="1"/>
      <c r="TW539" s="1"/>
      <c r="TX539" s="1"/>
      <c r="TY539" s="1"/>
      <c r="TZ539" s="1"/>
      <c r="UA539" s="1"/>
      <c r="UB539" s="1"/>
      <c r="UC539" s="1"/>
      <c r="UD539" s="1"/>
      <c r="UE539" s="1"/>
      <c r="UF539" s="1"/>
      <c r="UG539" s="1"/>
      <c r="UH539" s="1"/>
      <c r="UI539" s="1"/>
      <c r="UJ539" s="1"/>
      <c r="UK539" s="1"/>
      <c r="UL539" s="1"/>
      <c r="UM539" s="1"/>
      <c r="UN539" s="1"/>
      <c r="UO539" s="1"/>
      <c r="UP539" s="1"/>
      <c r="UQ539" s="1"/>
      <c r="UR539" s="1"/>
      <c r="US539" s="1"/>
      <c r="UT539" s="1"/>
      <c r="UU539" s="1"/>
      <c r="UV539" s="1"/>
      <c r="UW539" s="1"/>
      <c r="UX539" s="1"/>
      <c r="UY539" s="1"/>
      <c r="UZ539" s="1"/>
      <c r="VA539" s="1"/>
      <c r="VB539" s="1"/>
      <c r="VC539" s="1"/>
      <c r="VD539" s="1"/>
      <c r="VE539" s="1"/>
      <c r="VF539" s="1"/>
      <c r="VG539" s="1"/>
      <c r="VH539" s="1"/>
      <c r="VI539" s="1"/>
      <c r="VJ539" s="1"/>
      <c r="VK539" s="1"/>
      <c r="VL539" s="1"/>
      <c r="VM539" s="1"/>
      <c r="VN539" s="1"/>
      <c r="VO539" s="1"/>
      <c r="VP539" s="1"/>
      <c r="VQ539" s="1"/>
      <c r="VR539" s="1"/>
      <c r="VS539" s="1"/>
      <c r="VT539" s="1"/>
      <c r="VU539" s="1"/>
      <c r="VV539" s="1"/>
      <c r="VW539" s="1"/>
      <c r="VX539" s="1"/>
      <c r="VY539" s="1"/>
      <c r="VZ539" s="1"/>
      <c r="WA539" s="1"/>
      <c r="WB539" s="1"/>
      <c r="WC539" s="1"/>
      <c r="WD539" s="1"/>
      <c r="WE539" s="1"/>
      <c r="WF539" s="1"/>
      <c r="WG539" s="1"/>
      <c r="WH539" s="1"/>
      <c r="WI539" s="1"/>
      <c r="WJ539" s="1"/>
      <c r="WK539" s="1"/>
      <c r="WL539" s="1"/>
      <c r="WM539" s="1"/>
      <c r="WN539" s="1"/>
      <c r="WO539" s="1"/>
      <c r="WP539" s="1"/>
      <c r="WQ539" s="1"/>
      <c r="WR539" s="1"/>
      <c r="WS539" s="1"/>
      <c r="WT539" s="1"/>
      <c r="WU539" s="1"/>
      <c r="WV539" s="1"/>
      <c r="WW539" s="1"/>
      <c r="WX539" s="1"/>
      <c r="WY539" s="1"/>
      <c r="WZ539" s="1"/>
      <c r="XA539" s="1"/>
      <c r="XB539" s="1"/>
      <c r="XC539" s="1"/>
      <c r="XD539" s="1"/>
      <c r="XE539" s="1"/>
      <c r="XF539" s="1"/>
      <c r="XG539" s="1"/>
      <c r="XH539" s="1"/>
      <c r="XI539" s="1"/>
      <c r="XJ539" s="1"/>
      <c r="XK539" s="1"/>
      <c r="XL539" s="1"/>
      <c r="XM539" s="1"/>
      <c r="XN539" s="1"/>
      <c r="XO539" s="1"/>
      <c r="XP539" s="1"/>
      <c r="XQ539" s="1"/>
      <c r="XR539" s="1"/>
      <c r="XS539" s="1"/>
      <c r="XT539" s="1"/>
      <c r="XU539" s="1"/>
      <c r="XV539" s="1"/>
      <c r="XW539" s="1"/>
      <c r="XX539" s="1"/>
      <c r="XY539" s="1"/>
      <c r="XZ539" s="1"/>
      <c r="YA539" s="1"/>
      <c r="YB539" s="1"/>
      <c r="YC539" s="1"/>
      <c r="YD539" s="1"/>
      <c r="YE539" s="1"/>
      <c r="YF539" s="1"/>
      <c r="YG539" s="1"/>
      <c r="YH539" s="1"/>
      <c r="YI539" s="1"/>
      <c r="YJ539" s="1"/>
      <c r="YK539" s="1"/>
      <c r="YL539" s="1"/>
      <c r="YM539" s="1"/>
      <c r="YN539" s="1"/>
      <c r="YO539" s="1"/>
      <c r="YP539" s="1"/>
      <c r="YQ539" s="1"/>
      <c r="YR539" s="1"/>
      <c r="YS539" s="1"/>
      <c r="YT539" s="1"/>
      <c r="YU539" s="1"/>
      <c r="YV539" s="1"/>
      <c r="YW539" s="1"/>
      <c r="YX539" s="1"/>
      <c r="YY539" s="1"/>
      <c r="YZ539" s="1"/>
      <c r="ZA539" s="1"/>
      <c r="ZB539" s="1"/>
      <c r="ZC539" s="1"/>
      <c r="ZD539" s="1"/>
      <c r="ZE539" s="1"/>
      <c r="ZF539" s="1"/>
      <c r="ZG539" s="1"/>
      <c r="ZH539" s="1"/>
      <c r="ZI539" s="1"/>
      <c r="ZJ539" s="1"/>
      <c r="ZK539" s="1"/>
      <c r="ZL539" s="1"/>
      <c r="ZM539" s="1"/>
      <c r="ZN539" s="1"/>
      <c r="ZO539" s="1"/>
      <c r="ZP539" s="1"/>
      <c r="ZQ539" s="1"/>
      <c r="ZR539" s="1"/>
      <c r="ZS539" s="1"/>
      <c r="ZT539" s="1"/>
      <c r="ZU539" s="1"/>
      <c r="ZV539" s="1"/>
      <c r="ZW539" s="1"/>
      <c r="ZX539" s="1"/>
      <c r="ZY539" s="1"/>
      <c r="ZZ539" s="1"/>
      <c r="AAA539" s="1"/>
      <c r="AAB539" s="1"/>
      <c r="AAC539" s="1"/>
      <c r="AAD539" s="1"/>
      <c r="AAE539" s="1"/>
      <c r="AAF539" s="1"/>
      <c r="AAG539" s="1"/>
      <c r="AAH539" s="1"/>
      <c r="AAI539" s="1"/>
      <c r="AAJ539" s="1"/>
      <c r="AAK539" s="1"/>
      <c r="AAL539" s="1"/>
      <c r="AAM539" s="1"/>
      <c r="AAN539" s="1"/>
      <c r="AAO539" s="1"/>
      <c r="AAP539" s="1"/>
      <c r="AAQ539" s="1"/>
      <c r="AAR539" s="1"/>
      <c r="AAS539" s="1"/>
      <c r="AAT539" s="1"/>
      <c r="AAU539" s="1"/>
      <c r="AAV539" s="1"/>
      <c r="AAW539" s="1"/>
      <c r="AAX539" s="1"/>
      <c r="AAY539" s="1"/>
      <c r="AAZ539" s="1"/>
      <c r="ABA539" s="1"/>
      <c r="ABB539" s="1"/>
      <c r="ABC539" s="1"/>
      <c r="ABD539" s="1"/>
      <c r="ABE539" s="1"/>
      <c r="ABF539" s="1"/>
      <c r="ABG539" s="1"/>
      <c r="ABH539" s="1"/>
      <c r="ABI539" s="1"/>
      <c r="ABJ539" s="1"/>
      <c r="ABK539" s="1"/>
      <c r="ABL539" s="1"/>
      <c r="ABM539" s="1"/>
      <c r="ABN539" s="1"/>
      <c r="ABO539" s="1"/>
      <c r="ABP539" s="1"/>
      <c r="ABQ539" s="1"/>
      <c r="ABR539" s="1"/>
      <c r="ABS539" s="1"/>
      <c r="ABT539" s="1"/>
      <c r="ABU539" s="1"/>
      <c r="ABV539" s="1"/>
      <c r="ABW539" s="1"/>
      <c r="ABX539" s="1"/>
      <c r="ABY539" s="1"/>
      <c r="ABZ539" s="1"/>
      <c r="ACA539" s="1"/>
      <c r="ACB539" s="1"/>
      <c r="ACC539" s="1"/>
      <c r="ACD539" s="1"/>
      <c r="ACE539" s="1"/>
      <c r="ACF539" s="1"/>
      <c r="ACG539" s="1"/>
      <c r="ACH539" s="1"/>
      <c r="ACI539" s="1"/>
      <c r="ACJ539" s="1"/>
      <c r="ACK539" s="1"/>
      <c r="ACL539" s="1"/>
      <c r="ACM539" s="1"/>
      <c r="ACN539" s="1"/>
      <c r="ACO539" s="1"/>
      <c r="ACP539" s="1"/>
      <c r="ACQ539" s="1"/>
      <c r="ACR539" s="1"/>
      <c r="ACS539" s="1"/>
      <c r="ACT539" s="1"/>
      <c r="ACU539" s="1"/>
      <c r="ACV539" s="1"/>
      <c r="ACW539" s="1"/>
      <c r="ACX539" s="1"/>
      <c r="ACY539" s="1"/>
      <c r="ACZ539" s="1"/>
      <c r="ADA539" s="1"/>
      <c r="ADB539" s="1"/>
      <c r="ADC539" s="1"/>
      <c r="ADD539" s="1"/>
      <c r="ADE539" s="1"/>
      <c r="ADF539" s="1"/>
      <c r="ADG539" s="1"/>
      <c r="ADH539" s="1"/>
      <c r="ADI539" s="1"/>
      <c r="ADJ539" s="1"/>
      <c r="ADK539" s="1"/>
      <c r="ADL539" s="1"/>
      <c r="ADM539" s="1"/>
      <c r="ADN539" s="1"/>
      <c r="ADO539" s="1"/>
      <c r="ADP539" s="1"/>
      <c r="ADQ539" s="1"/>
      <c r="ADR539" s="1"/>
      <c r="ADS539" s="1"/>
      <c r="ADT539" s="1"/>
      <c r="ADU539" s="1"/>
      <c r="ADV539" s="1"/>
    </row>
    <row r="540" spans="1:802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  <c r="MF540" s="1"/>
      <c r="MG540" s="1"/>
      <c r="MH540" s="1"/>
      <c r="MI540" s="1"/>
      <c r="MJ540" s="1"/>
      <c r="MK540" s="1"/>
      <c r="ML540" s="1"/>
      <c r="MM540" s="1"/>
      <c r="MN540" s="1"/>
      <c r="MO540" s="1"/>
      <c r="MP540" s="1"/>
      <c r="MQ540" s="1"/>
      <c r="MR540" s="1"/>
      <c r="MS540" s="1"/>
      <c r="MT540" s="1"/>
      <c r="MU540" s="1"/>
      <c r="MV540" s="1"/>
      <c r="MW540" s="1"/>
      <c r="MX540" s="1"/>
      <c r="MY540" s="1"/>
      <c r="MZ540" s="1"/>
      <c r="NA540" s="1"/>
      <c r="NB540" s="1"/>
      <c r="NC540" s="1"/>
      <c r="ND540" s="1"/>
      <c r="NE540" s="1"/>
      <c r="NF540" s="1"/>
      <c r="NG540" s="1"/>
      <c r="NH540" s="1"/>
      <c r="NI540" s="1"/>
      <c r="NJ540" s="1"/>
      <c r="NK540" s="1"/>
      <c r="NL540" s="1"/>
      <c r="NM540" s="1"/>
      <c r="NN540" s="1"/>
      <c r="NO540" s="1"/>
      <c r="NP540" s="1"/>
      <c r="NQ540" s="1"/>
      <c r="NR540" s="1"/>
      <c r="NS540" s="1"/>
      <c r="NT540" s="1"/>
      <c r="NU540" s="1"/>
      <c r="NV540" s="1"/>
      <c r="NW540" s="1"/>
      <c r="NX540" s="1"/>
      <c r="NY540" s="1"/>
      <c r="NZ540" s="1"/>
      <c r="OA540" s="1"/>
      <c r="OB540" s="1"/>
      <c r="OC540" s="1"/>
      <c r="OD540" s="1"/>
      <c r="OE540" s="1"/>
      <c r="OF540" s="1"/>
      <c r="OG540" s="1"/>
      <c r="OH540" s="1"/>
      <c r="OI540" s="1"/>
      <c r="OJ540" s="1"/>
      <c r="OK540" s="1"/>
      <c r="OL540" s="1"/>
      <c r="OM540" s="1"/>
      <c r="ON540" s="1"/>
      <c r="OO540" s="1"/>
      <c r="OP540" s="1"/>
      <c r="OQ540" s="1"/>
      <c r="OR540" s="1"/>
      <c r="OS540" s="1"/>
      <c r="OT540" s="1"/>
      <c r="OU540" s="1"/>
      <c r="OV540" s="1"/>
      <c r="OW540" s="1"/>
      <c r="OX540" s="1"/>
      <c r="OY540" s="1"/>
      <c r="OZ540" s="1"/>
      <c r="PA540" s="1"/>
      <c r="PB540" s="1"/>
      <c r="PC540" s="1"/>
      <c r="PD540" s="1"/>
      <c r="PE540" s="1"/>
      <c r="PF540" s="1"/>
      <c r="PG540" s="1"/>
      <c r="PH540" s="1"/>
      <c r="PI540" s="1"/>
      <c r="PJ540" s="1"/>
      <c r="PK540" s="1"/>
      <c r="PL540" s="1"/>
      <c r="PM540" s="1"/>
      <c r="PN540" s="1"/>
      <c r="PO540" s="1"/>
      <c r="PP540" s="1"/>
      <c r="PQ540" s="1"/>
      <c r="PR540" s="1"/>
      <c r="PS540" s="1"/>
      <c r="PT540" s="1"/>
      <c r="PU540" s="1"/>
      <c r="PV540" s="1"/>
      <c r="PW540" s="1"/>
      <c r="PX540" s="1"/>
      <c r="PY540" s="1"/>
      <c r="PZ540" s="1"/>
      <c r="QA540" s="1"/>
      <c r="QB540" s="1"/>
      <c r="QC540" s="1"/>
      <c r="QD540" s="1"/>
      <c r="QE540" s="1"/>
      <c r="QF540" s="1"/>
      <c r="QG540" s="1"/>
      <c r="QH540" s="1"/>
      <c r="QI540" s="1"/>
      <c r="QJ540" s="1"/>
      <c r="QK540" s="1"/>
      <c r="QL540" s="1"/>
      <c r="QM540" s="1"/>
      <c r="QN540" s="1"/>
      <c r="QO540" s="1"/>
      <c r="QP540" s="1"/>
      <c r="QQ540" s="1"/>
      <c r="QR540" s="1"/>
      <c r="QS540" s="1"/>
      <c r="QT540" s="1"/>
      <c r="QU540" s="1"/>
      <c r="QV540" s="1"/>
      <c r="QW540" s="1"/>
      <c r="QX540" s="1"/>
      <c r="QY540" s="1"/>
      <c r="QZ540" s="1"/>
      <c r="RA540" s="1"/>
      <c r="RB540" s="1"/>
      <c r="RC540" s="1"/>
      <c r="RD540" s="1"/>
      <c r="RE540" s="1"/>
      <c r="RF540" s="1"/>
      <c r="RG540" s="1"/>
      <c r="RH540" s="1"/>
      <c r="RI540" s="1"/>
      <c r="RJ540" s="1"/>
      <c r="RK540" s="1"/>
      <c r="RL540" s="1"/>
      <c r="RM540" s="1"/>
      <c r="RN540" s="1"/>
      <c r="RO540" s="1"/>
      <c r="RP540" s="1"/>
      <c r="RQ540" s="1"/>
      <c r="RR540" s="1"/>
      <c r="RS540" s="1"/>
      <c r="RT540" s="1"/>
      <c r="RU540" s="1"/>
      <c r="RV540" s="1"/>
      <c r="RW540" s="1"/>
      <c r="RX540" s="1"/>
      <c r="RY540" s="1"/>
      <c r="RZ540" s="1"/>
      <c r="SA540" s="1"/>
      <c r="SB540" s="1"/>
      <c r="SC540" s="1"/>
      <c r="SD540" s="1"/>
      <c r="SE540" s="1"/>
      <c r="SF540" s="1"/>
      <c r="SG540" s="1"/>
      <c r="SH540" s="1"/>
      <c r="SI540" s="1"/>
      <c r="SJ540" s="1"/>
      <c r="SK540" s="1"/>
      <c r="SL540" s="1"/>
      <c r="SM540" s="1"/>
      <c r="SN540" s="1"/>
      <c r="SO540" s="1"/>
      <c r="SP540" s="1"/>
      <c r="SQ540" s="1"/>
      <c r="SR540" s="1"/>
      <c r="SS540" s="1"/>
      <c r="ST540" s="1"/>
      <c r="SU540" s="1"/>
      <c r="SV540" s="1"/>
      <c r="SW540" s="1"/>
      <c r="SX540" s="1"/>
      <c r="SY540" s="1"/>
      <c r="SZ540" s="1"/>
      <c r="TA540" s="1"/>
      <c r="TB540" s="1"/>
      <c r="TC540" s="1"/>
      <c r="TD540" s="1"/>
      <c r="TE540" s="1"/>
      <c r="TF540" s="1"/>
      <c r="TG540" s="1"/>
      <c r="TH540" s="1"/>
      <c r="TI540" s="1"/>
      <c r="TJ540" s="1"/>
      <c r="TK540" s="1"/>
      <c r="TL540" s="1"/>
      <c r="TM540" s="1"/>
      <c r="TN540" s="1"/>
      <c r="TO540" s="1"/>
      <c r="TP540" s="1"/>
      <c r="TQ540" s="1"/>
      <c r="TR540" s="1"/>
      <c r="TS540" s="1"/>
      <c r="TT540" s="1"/>
      <c r="TU540" s="1"/>
      <c r="TV540" s="1"/>
      <c r="TW540" s="1"/>
      <c r="TX540" s="1"/>
      <c r="TY540" s="1"/>
      <c r="TZ540" s="1"/>
      <c r="UA540" s="1"/>
      <c r="UB540" s="1"/>
      <c r="UC540" s="1"/>
      <c r="UD540" s="1"/>
      <c r="UE540" s="1"/>
      <c r="UF540" s="1"/>
      <c r="UG540" s="1"/>
      <c r="UH540" s="1"/>
      <c r="UI540" s="1"/>
      <c r="UJ540" s="1"/>
      <c r="UK540" s="1"/>
      <c r="UL540" s="1"/>
      <c r="UM540" s="1"/>
      <c r="UN540" s="1"/>
      <c r="UO540" s="1"/>
      <c r="UP540" s="1"/>
      <c r="UQ540" s="1"/>
      <c r="UR540" s="1"/>
      <c r="US540" s="1"/>
      <c r="UT540" s="1"/>
      <c r="UU540" s="1"/>
      <c r="UV540" s="1"/>
      <c r="UW540" s="1"/>
      <c r="UX540" s="1"/>
      <c r="UY540" s="1"/>
      <c r="UZ540" s="1"/>
      <c r="VA540" s="1"/>
      <c r="VB540" s="1"/>
      <c r="VC540" s="1"/>
      <c r="VD540" s="1"/>
      <c r="VE540" s="1"/>
      <c r="VF540" s="1"/>
      <c r="VG540" s="1"/>
      <c r="VH540" s="1"/>
      <c r="VI540" s="1"/>
      <c r="VJ540" s="1"/>
      <c r="VK540" s="1"/>
      <c r="VL540" s="1"/>
      <c r="VM540" s="1"/>
      <c r="VN540" s="1"/>
      <c r="VO540" s="1"/>
      <c r="VP540" s="1"/>
      <c r="VQ540" s="1"/>
      <c r="VR540" s="1"/>
      <c r="VS540" s="1"/>
      <c r="VT540" s="1"/>
      <c r="VU540" s="1"/>
      <c r="VV540" s="1"/>
      <c r="VW540" s="1"/>
      <c r="VX540" s="1"/>
      <c r="VY540" s="1"/>
      <c r="VZ540" s="1"/>
      <c r="WA540" s="1"/>
      <c r="WB540" s="1"/>
      <c r="WC540" s="1"/>
      <c r="WD540" s="1"/>
      <c r="WE540" s="1"/>
      <c r="WF540" s="1"/>
      <c r="WG540" s="1"/>
      <c r="WH540" s="1"/>
      <c r="WI540" s="1"/>
      <c r="WJ540" s="1"/>
      <c r="WK540" s="1"/>
      <c r="WL540" s="1"/>
      <c r="WM540" s="1"/>
      <c r="WN540" s="1"/>
      <c r="WO540" s="1"/>
      <c r="WP540" s="1"/>
      <c r="WQ540" s="1"/>
      <c r="WR540" s="1"/>
      <c r="WS540" s="1"/>
      <c r="WT540" s="1"/>
      <c r="WU540" s="1"/>
      <c r="WV540" s="1"/>
      <c r="WW540" s="1"/>
      <c r="WX540" s="1"/>
      <c r="WY540" s="1"/>
      <c r="WZ540" s="1"/>
      <c r="XA540" s="1"/>
      <c r="XB540" s="1"/>
      <c r="XC540" s="1"/>
      <c r="XD540" s="1"/>
      <c r="XE540" s="1"/>
      <c r="XF540" s="1"/>
      <c r="XG540" s="1"/>
      <c r="XH540" s="1"/>
      <c r="XI540" s="1"/>
      <c r="XJ540" s="1"/>
      <c r="XK540" s="1"/>
      <c r="XL540" s="1"/>
      <c r="XM540" s="1"/>
      <c r="XN540" s="1"/>
      <c r="XO540" s="1"/>
      <c r="XP540" s="1"/>
      <c r="XQ540" s="1"/>
      <c r="XR540" s="1"/>
      <c r="XS540" s="1"/>
      <c r="XT540" s="1"/>
      <c r="XU540" s="1"/>
      <c r="XV540" s="1"/>
      <c r="XW540" s="1"/>
      <c r="XX540" s="1"/>
      <c r="XY540" s="1"/>
      <c r="XZ540" s="1"/>
      <c r="YA540" s="1"/>
      <c r="YB540" s="1"/>
      <c r="YC540" s="1"/>
      <c r="YD540" s="1"/>
      <c r="YE540" s="1"/>
      <c r="YF540" s="1"/>
      <c r="YG540" s="1"/>
      <c r="YH540" s="1"/>
      <c r="YI540" s="1"/>
      <c r="YJ540" s="1"/>
      <c r="YK540" s="1"/>
      <c r="YL540" s="1"/>
      <c r="YM540" s="1"/>
      <c r="YN540" s="1"/>
      <c r="YO540" s="1"/>
      <c r="YP540" s="1"/>
      <c r="YQ540" s="1"/>
      <c r="YR540" s="1"/>
      <c r="YS540" s="1"/>
      <c r="YT540" s="1"/>
      <c r="YU540" s="1"/>
      <c r="YV540" s="1"/>
      <c r="YW540" s="1"/>
      <c r="YX540" s="1"/>
      <c r="YY540" s="1"/>
      <c r="YZ540" s="1"/>
      <c r="ZA540" s="1"/>
      <c r="ZB540" s="1"/>
      <c r="ZC540" s="1"/>
      <c r="ZD540" s="1"/>
      <c r="ZE540" s="1"/>
      <c r="ZF540" s="1"/>
      <c r="ZG540" s="1"/>
      <c r="ZH540" s="1"/>
      <c r="ZI540" s="1"/>
      <c r="ZJ540" s="1"/>
      <c r="ZK540" s="1"/>
      <c r="ZL540" s="1"/>
      <c r="ZM540" s="1"/>
      <c r="ZN540" s="1"/>
      <c r="ZO540" s="1"/>
      <c r="ZP540" s="1"/>
      <c r="ZQ540" s="1"/>
      <c r="ZR540" s="1"/>
      <c r="ZS540" s="1"/>
      <c r="ZT540" s="1"/>
      <c r="ZU540" s="1"/>
      <c r="ZV540" s="1"/>
      <c r="ZW540" s="1"/>
      <c r="ZX540" s="1"/>
      <c r="ZY540" s="1"/>
      <c r="ZZ540" s="1"/>
      <c r="AAA540" s="1"/>
      <c r="AAB540" s="1"/>
      <c r="AAC540" s="1"/>
      <c r="AAD540" s="1"/>
      <c r="AAE540" s="1"/>
      <c r="AAF540" s="1"/>
      <c r="AAG540" s="1"/>
      <c r="AAH540" s="1"/>
      <c r="AAI540" s="1"/>
      <c r="AAJ540" s="1"/>
      <c r="AAK540" s="1"/>
      <c r="AAL540" s="1"/>
      <c r="AAM540" s="1"/>
      <c r="AAN540" s="1"/>
      <c r="AAO540" s="1"/>
      <c r="AAP540" s="1"/>
      <c r="AAQ540" s="1"/>
      <c r="AAR540" s="1"/>
      <c r="AAS540" s="1"/>
      <c r="AAT540" s="1"/>
      <c r="AAU540" s="1"/>
      <c r="AAV540" s="1"/>
      <c r="AAW540" s="1"/>
      <c r="AAX540" s="1"/>
      <c r="AAY540" s="1"/>
      <c r="AAZ540" s="1"/>
      <c r="ABA540" s="1"/>
      <c r="ABB540" s="1"/>
      <c r="ABC540" s="1"/>
      <c r="ABD540" s="1"/>
      <c r="ABE540" s="1"/>
      <c r="ABF540" s="1"/>
      <c r="ABG540" s="1"/>
      <c r="ABH540" s="1"/>
      <c r="ABI540" s="1"/>
      <c r="ABJ540" s="1"/>
      <c r="ABK540" s="1"/>
      <c r="ABL540" s="1"/>
      <c r="ABM540" s="1"/>
      <c r="ABN540" s="1"/>
      <c r="ABO540" s="1"/>
      <c r="ABP540" s="1"/>
      <c r="ABQ540" s="1"/>
      <c r="ABR540" s="1"/>
      <c r="ABS540" s="1"/>
      <c r="ABT540" s="1"/>
      <c r="ABU540" s="1"/>
      <c r="ABV540" s="1"/>
      <c r="ABW540" s="1"/>
      <c r="ABX540" s="1"/>
      <c r="ABY540" s="1"/>
      <c r="ABZ540" s="1"/>
      <c r="ACA540" s="1"/>
      <c r="ACB540" s="1"/>
      <c r="ACC540" s="1"/>
      <c r="ACD540" s="1"/>
      <c r="ACE540" s="1"/>
      <c r="ACF540" s="1"/>
      <c r="ACG540" s="1"/>
      <c r="ACH540" s="1"/>
      <c r="ACI540" s="1"/>
      <c r="ACJ540" s="1"/>
      <c r="ACK540" s="1"/>
      <c r="ACL540" s="1"/>
      <c r="ACM540" s="1"/>
      <c r="ACN540" s="1"/>
      <c r="ACO540" s="1"/>
      <c r="ACP540" s="1"/>
      <c r="ACQ540" s="1"/>
      <c r="ACR540" s="1"/>
      <c r="ACS540" s="1"/>
      <c r="ACT540" s="1"/>
      <c r="ACU540" s="1"/>
      <c r="ACV540" s="1"/>
      <c r="ACW540" s="1"/>
      <c r="ACX540" s="1"/>
      <c r="ACY540" s="1"/>
      <c r="ACZ540" s="1"/>
      <c r="ADA540" s="1"/>
      <c r="ADB540" s="1"/>
      <c r="ADC540" s="1"/>
      <c r="ADD540" s="1"/>
      <c r="ADE540" s="1"/>
      <c r="ADF540" s="1"/>
      <c r="ADG540" s="1"/>
      <c r="ADH540" s="1"/>
      <c r="ADI540" s="1"/>
      <c r="ADJ540" s="1"/>
      <c r="ADK540" s="1"/>
      <c r="ADL540" s="1"/>
      <c r="ADM540" s="1"/>
      <c r="ADN540" s="1"/>
      <c r="ADO540" s="1"/>
      <c r="ADP540" s="1"/>
      <c r="ADQ540" s="1"/>
      <c r="ADR540" s="1"/>
      <c r="ADS540" s="1"/>
      <c r="ADT540" s="1"/>
      <c r="ADU540" s="1"/>
      <c r="ADV540" s="1"/>
    </row>
    <row r="541" spans="1:802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1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Q541" s="1"/>
      <c r="MR541" s="1"/>
      <c r="MS541" s="1"/>
      <c r="MT541" s="1"/>
      <c r="MU541" s="1"/>
      <c r="MV541" s="1"/>
      <c r="MW541" s="1"/>
      <c r="MX541" s="1"/>
      <c r="MY541" s="1"/>
      <c r="MZ541" s="1"/>
      <c r="NA541" s="1"/>
      <c r="NB541" s="1"/>
      <c r="NC541" s="1"/>
      <c r="ND541" s="1"/>
      <c r="NE541" s="1"/>
      <c r="NF541" s="1"/>
      <c r="NG541" s="1"/>
      <c r="NH541" s="1"/>
      <c r="NI541" s="1"/>
      <c r="NJ541" s="1"/>
      <c r="NK541" s="1"/>
      <c r="NL541" s="1"/>
      <c r="NM541" s="1"/>
      <c r="NN541" s="1"/>
      <c r="NO541" s="1"/>
      <c r="NP541" s="1"/>
      <c r="NQ541" s="1"/>
      <c r="NR541" s="1"/>
      <c r="NS541" s="1"/>
      <c r="NT541" s="1"/>
      <c r="NU541" s="1"/>
      <c r="NV541" s="1"/>
      <c r="NW541" s="1"/>
      <c r="NX541" s="1"/>
      <c r="NY541" s="1"/>
      <c r="NZ541" s="1"/>
      <c r="OA541" s="1"/>
      <c r="OB541" s="1"/>
      <c r="OC541" s="1"/>
      <c r="OD541" s="1"/>
      <c r="OE541" s="1"/>
      <c r="OF541" s="1"/>
      <c r="OG541" s="1"/>
      <c r="OH541" s="1"/>
      <c r="OI541" s="1"/>
      <c r="OJ541" s="1"/>
      <c r="OK541" s="1"/>
      <c r="OL541" s="1"/>
      <c r="OM541" s="1"/>
      <c r="ON541" s="1"/>
      <c r="OO541" s="1"/>
      <c r="OP541" s="1"/>
      <c r="OQ541" s="1"/>
      <c r="OR541" s="1"/>
      <c r="OS541" s="1"/>
      <c r="OT541" s="1"/>
      <c r="OU541" s="1"/>
      <c r="OV541" s="1"/>
      <c r="OW541" s="1"/>
      <c r="OX541" s="1"/>
      <c r="OY541" s="1"/>
      <c r="OZ541" s="1"/>
      <c r="PA541" s="1"/>
      <c r="PB541" s="1"/>
      <c r="PC541" s="1"/>
      <c r="PD541" s="1"/>
      <c r="PE541" s="1"/>
      <c r="PF541" s="1"/>
      <c r="PG541" s="1"/>
      <c r="PH541" s="1"/>
      <c r="PI541" s="1"/>
      <c r="PJ541" s="1"/>
      <c r="PK541" s="1"/>
      <c r="PL541" s="1"/>
      <c r="PM541" s="1"/>
      <c r="PN541" s="1"/>
      <c r="PO541" s="1"/>
      <c r="PP541" s="1"/>
      <c r="PQ541" s="1"/>
      <c r="PR541" s="1"/>
      <c r="PS541" s="1"/>
      <c r="PT541" s="1"/>
      <c r="PU541" s="1"/>
      <c r="PV541" s="1"/>
      <c r="PW541" s="1"/>
      <c r="PX541" s="1"/>
      <c r="PY541" s="1"/>
      <c r="PZ541" s="1"/>
      <c r="QA541" s="1"/>
      <c r="QB541" s="1"/>
      <c r="QC541" s="1"/>
      <c r="QD541" s="1"/>
      <c r="QE541" s="1"/>
      <c r="QF541" s="1"/>
      <c r="QG541" s="1"/>
      <c r="QH541" s="1"/>
      <c r="QI541" s="1"/>
      <c r="QJ541" s="1"/>
      <c r="QK541" s="1"/>
      <c r="QL541" s="1"/>
      <c r="QM541" s="1"/>
      <c r="QN541" s="1"/>
      <c r="QO541" s="1"/>
      <c r="QP541" s="1"/>
      <c r="QQ541" s="1"/>
      <c r="QR541" s="1"/>
      <c r="QS541" s="1"/>
      <c r="QT541" s="1"/>
      <c r="QU541" s="1"/>
      <c r="QV541" s="1"/>
      <c r="QW541" s="1"/>
      <c r="QX541" s="1"/>
      <c r="QY541" s="1"/>
      <c r="QZ541" s="1"/>
      <c r="RA541" s="1"/>
      <c r="RB541" s="1"/>
      <c r="RC541" s="1"/>
      <c r="RD541" s="1"/>
      <c r="RE541" s="1"/>
      <c r="RF541" s="1"/>
      <c r="RG541" s="1"/>
      <c r="RH541" s="1"/>
      <c r="RI541" s="1"/>
      <c r="RJ541" s="1"/>
      <c r="RK541" s="1"/>
      <c r="RL541" s="1"/>
      <c r="RM541" s="1"/>
      <c r="RN541" s="1"/>
      <c r="RO541" s="1"/>
      <c r="RP541" s="1"/>
      <c r="RQ541" s="1"/>
      <c r="RR541" s="1"/>
      <c r="RS541" s="1"/>
      <c r="RT541" s="1"/>
      <c r="RU541" s="1"/>
      <c r="RV541" s="1"/>
      <c r="RW541" s="1"/>
      <c r="RX541" s="1"/>
      <c r="RY541" s="1"/>
      <c r="RZ541" s="1"/>
      <c r="SA541" s="1"/>
      <c r="SB541" s="1"/>
      <c r="SC541" s="1"/>
      <c r="SD541" s="1"/>
      <c r="SE541" s="1"/>
      <c r="SF541" s="1"/>
      <c r="SG541" s="1"/>
      <c r="SH541" s="1"/>
      <c r="SI541" s="1"/>
      <c r="SJ541" s="1"/>
      <c r="SK541" s="1"/>
      <c r="SL541" s="1"/>
      <c r="SM541" s="1"/>
      <c r="SN541" s="1"/>
      <c r="SO541" s="1"/>
      <c r="SP541" s="1"/>
      <c r="SQ541" s="1"/>
      <c r="SR541" s="1"/>
      <c r="SS541" s="1"/>
      <c r="ST541" s="1"/>
      <c r="SU541" s="1"/>
      <c r="SV541" s="1"/>
      <c r="SW541" s="1"/>
      <c r="SX541" s="1"/>
      <c r="SY541" s="1"/>
      <c r="SZ541" s="1"/>
      <c r="TA541" s="1"/>
      <c r="TB541" s="1"/>
      <c r="TC541" s="1"/>
      <c r="TD541" s="1"/>
      <c r="TE541" s="1"/>
      <c r="TF541" s="1"/>
      <c r="TG541" s="1"/>
      <c r="TH541" s="1"/>
      <c r="TI541" s="1"/>
      <c r="TJ541" s="1"/>
      <c r="TK541" s="1"/>
      <c r="TL541" s="1"/>
      <c r="TM541" s="1"/>
      <c r="TN541" s="1"/>
      <c r="TO541" s="1"/>
      <c r="TP541" s="1"/>
      <c r="TQ541" s="1"/>
      <c r="TR541" s="1"/>
      <c r="TS541" s="1"/>
      <c r="TT541" s="1"/>
      <c r="TU541" s="1"/>
      <c r="TV541" s="1"/>
      <c r="TW541" s="1"/>
      <c r="TX541" s="1"/>
      <c r="TY541" s="1"/>
      <c r="TZ541" s="1"/>
      <c r="UA541" s="1"/>
      <c r="UB541" s="1"/>
      <c r="UC541" s="1"/>
      <c r="UD541" s="1"/>
      <c r="UE541" s="1"/>
      <c r="UF541" s="1"/>
      <c r="UG541" s="1"/>
      <c r="UH541" s="1"/>
      <c r="UI541" s="1"/>
      <c r="UJ541" s="1"/>
      <c r="UK541" s="1"/>
      <c r="UL541" s="1"/>
      <c r="UM541" s="1"/>
      <c r="UN541" s="1"/>
      <c r="UO541" s="1"/>
      <c r="UP541" s="1"/>
      <c r="UQ541" s="1"/>
      <c r="UR541" s="1"/>
      <c r="US541" s="1"/>
      <c r="UT541" s="1"/>
      <c r="UU541" s="1"/>
      <c r="UV541" s="1"/>
      <c r="UW541" s="1"/>
      <c r="UX541" s="1"/>
      <c r="UY541" s="1"/>
      <c r="UZ541" s="1"/>
      <c r="VA541" s="1"/>
      <c r="VB541" s="1"/>
      <c r="VC541" s="1"/>
      <c r="VD541" s="1"/>
      <c r="VE541" s="1"/>
      <c r="VF541" s="1"/>
      <c r="VG541" s="1"/>
      <c r="VH541" s="1"/>
      <c r="VI541" s="1"/>
      <c r="VJ541" s="1"/>
      <c r="VK541" s="1"/>
      <c r="VL541" s="1"/>
      <c r="VM541" s="1"/>
      <c r="VN541" s="1"/>
      <c r="VO541" s="1"/>
      <c r="VP541" s="1"/>
      <c r="VQ541" s="1"/>
      <c r="VR541" s="1"/>
      <c r="VS541" s="1"/>
      <c r="VT541" s="1"/>
      <c r="VU541" s="1"/>
      <c r="VV541" s="1"/>
      <c r="VW541" s="1"/>
      <c r="VX541" s="1"/>
      <c r="VY541" s="1"/>
      <c r="VZ541" s="1"/>
      <c r="WA541" s="1"/>
      <c r="WB541" s="1"/>
      <c r="WC541" s="1"/>
      <c r="WD541" s="1"/>
      <c r="WE541" s="1"/>
      <c r="WF541" s="1"/>
      <c r="WG541" s="1"/>
      <c r="WH541" s="1"/>
      <c r="WI541" s="1"/>
      <c r="WJ541" s="1"/>
      <c r="WK541" s="1"/>
      <c r="WL541" s="1"/>
      <c r="WM541" s="1"/>
      <c r="WN541" s="1"/>
      <c r="WO541" s="1"/>
      <c r="WP541" s="1"/>
      <c r="WQ541" s="1"/>
      <c r="WR541" s="1"/>
      <c r="WS541" s="1"/>
      <c r="WT541" s="1"/>
      <c r="WU541" s="1"/>
      <c r="WV541" s="1"/>
      <c r="WW541" s="1"/>
      <c r="WX541" s="1"/>
      <c r="WY541" s="1"/>
      <c r="WZ541" s="1"/>
      <c r="XA541" s="1"/>
      <c r="XB541" s="1"/>
      <c r="XC541" s="1"/>
      <c r="XD541" s="1"/>
      <c r="XE541" s="1"/>
      <c r="XF541" s="1"/>
      <c r="XG541" s="1"/>
      <c r="XH541" s="1"/>
      <c r="XI541" s="1"/>
      <c r="XJ541" s="1"/>
      <c r="XK541" s="1"/>
      <c r="XL541" s="1"/>
      <c r="XM541" s="1"/>
      <c r="XN541" s="1"/>
      <c r="XO541" s="1"/>
      <c r="XP541" s="1"/>
      <c r="XQ541" s="1"/>
      <c r="XR541" s="1"/>
      <c r="XS541" s="1"/>
      <c r="XT541" s="1"/>
      <c r="XU541" s="1"/>
      <c r="XV541" s="1"/>
      <c r="XW541" s="1"/>
      <c r="XX541" s="1"/>
      <c r="XY541" s="1"/>
      <c r="XZ541" s="1"/>
      <c r="YA541" s="1"/>
      <c r="YB541" s="1"/>
      <c r="YC541" s="1"/>
      <c r="YD541" s="1"/>
      <c r="YE541" s="1"/>
      <c r="YF541" s="1"/>
      <c r="YG541" s="1"/>
      <c r="YH541" s="1"/>
      <c r="YI541" s="1"/>
      <c r="YJ541" s="1"/>
      <c r="YK541" s="1"/>
      <c r="YL541" s="1"/>
      <c r="YM541" s="1"/>
      <c r="YN541" s="1"/>
      <c r="YO541" s="1"/>
      <c r="YP541" s="1"/>
      <c r="YQ541" s="1"/>
      <c r="YR541" s="1"/>
      <c r="YS541" s="1"/>
      <c r="YT541" s="1"/>
      <c r="YU541" s="1"/>
      <c r="YV541" s="1"/>
      <c r="YW541" s="1"/>
      <c r="YX541" s="1"/>
      <c r="YY541" s="1"/>
      <c r="YZ541" s="1"/>
      <c r="ZA541" s="1"/>
      <c r="ZB541" s="1"/>
      <c r="ZC541" s="1"/>
      <c r="ZD541" s="1"/>
      <c r="ZE541" s="1"/>
      <c r="ZF541" s="1"/>
      <c r="ZG541" s="1"/>
      <c r="ZH541" s="1"/>
      <c r="ZI541" s="1"/>
      <c r="ZJ541" s="1"/>
      <c r="ZK541" s="1"/>
      <c r="ZL541" s="1"/>
      <c r="ZM541" s="1"/>
      <c r="ZN541" s="1"/>
      <c r="ZO541" s="1"/>
      <c r="ZP541" s="1"/>
      <c r="ZQ541" s="1"/>
      <c r="ZR541" s="1"/>
      <c r="ZS541" s="1"/>
      <c r="ZT541" s="1"/>
      <c r="ZU541" s="1"/>
      <c r="ZV541" s="1"/>
      <c r="ZW541" s="1"/>
      <c r="ZX541" s="1"/>
      <c r="ZY541" s="1"/>
      <c r="ZZ541" s="1"/>
      <c r="AAA541" s="1"/>
      <c r="AAB541" s="1"/>
      <c r="AAC541" s="1"/>
      <c r="AAD541" s="1"/>
      <c r="AAE541" s="1"/>
      <c r="AAF541" s="1"/>
      <c r="AAG541" s="1"/>
      <c r="AAH541" s="1"/>
      <c r="AAI541" s="1"/>
      <c r="AAJ541" s="1"/>
      <c r="AAK541" s="1"/>
      <c r="AAL541" s="1"/>
      <c r="AAM541" s="1"/>
      <c r="AAN541" s="1"/>
      <c r="AAO541" s="1"/>
      <c r="AAP541" s="1"/>
      <c r="AAQ541" s="1"/>
      <c r="AAR541" s="1"/>
      <c r="AAS541" s="1"/>
      <c r="AAT541" s="1"/>
      <c r="AAU541" s="1"/>
      <c r="AAV541" s="1"/>
      <c r="AAW541" s="1"/>
      <c r="AAX541" s="1"/>
      <c r="AAY541" s="1"/>
      <c r="AAZ541" s="1"/>
      <c r="ABA541" s="1"/>
      <c r="ABB541" s="1"/>
      <c r="ABC541" s="1"/>
      <c r="ABD541" s="1"/>
      <c r="ABE541" s="1"/>
      <c r="ABF541" s="1"/>
      <c r="ABG541" s="1"/>
      <c r="ABH541" s="1"/>
      <c r="ABI541" s="1"/>
      <c r="ABJ541" s="1"/>
      <c r="ABK541" s="1"/>
      <c r="ABL541" s="1"/>
      <c r="ABM541" s="1"/>
      <c r="ABN541" s="1"/>
      <c r="ABO541" s="1"/>
      <c r="ABP541" s="1"/>
      <c r="ABQ541" s="1"/>
      <c r="ABR541" s="1"/>
      <c r="ABS541" s="1"/>
      <c r="ABT541" s="1"/>
      <c r="ABU541" s="1"/>
      <c r="ABV541" s="1"/>
      <c r="ABW541" s="1"/>
      <c r="ABX541" s="1"/>
      <c r="ABY541" s="1"/>
      <c r="ABZ541" s="1"/>
      <c r="ACA541" s="1"/>
      <c r="ACB541" s="1"/>
      <c r="ACC541" s="1"/>
      <c r="ACD541" s="1"/>
      <c r="ACE541" s="1"/>
      <c r="ACF541" s="1"/>
      <c r="ACG541" s="1"/>
      <c r="ACH541" s="1"/>
      <c r="ACI541" s="1"/>
      <c r="ACJ541" s="1"/>
      <c r="ACK541" s="1"/>
      <c r="ACL541" s="1"/>
      <c r="ACM541" s="1"/>
      <c r="ACN541" s="1"/>
      <c r="ACO541" s="1"/>
      <c r="ACP541" s="1"/>
      <c r="ACQ541" s="1"/>
      <c r="ACR541" s="1"/>
      <c r="ACS541" s="1"/>
      <c r="ACT541" s="1"/>
      <c r="ACU541" s="1"/>
      <c r="ACV541" s="1"/>
      <c r="ACW541" s="1"/>
      <c r="ACX541" s="1"/>
      <c r="ACY541" s="1"/>
      <c r="ACZ541" s="1"/>
      <c r="ADA541" s="1"/>
      <c r="ADB541" s="1"/>
      <c r="ADC541" s="1"/>
      <c r="ADD541" s="1"/>
      <c r="ADE541" s="1"/>
      <c r="ADF541" s="1"/>
      <c r="ADG541" s="1"/>
      <c r="ADH541" s="1"/>
      <c r="ADI541" s="1"/>
      <c r="ADJ541" s="1"/>
      <c r="ADK541" s="1"/>
      <c r="ADL541" s="1"/>
      <c r="ADM541" s="1"/>
      <c r="ADN541" s="1"/>
      <c r="ADO541" s="1"/>
      <c r="ADP541" s="1"/>
      <c r="ADQ541" s="1"/>
      <c r="ADR541" s="1"/>
      <c r="ADS541" s="1"/>
      <c r="ADT541" s="1"/>
      <c r="ADU541" s="1"/>
      <c r="ADV541" s="1"/>
    </row>
    <row r="542" spans="1:802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O542" s="1"/>
      <c r="LP542" s="1"/>
      <c r="LQ542" s="1"/>
      <c r="LR542" s="1"/>
      <c r="LS542" s="1"/>
      <c r="LT542" s="1"/>
      <c r="LU542" s="1"/>
      <c r="LV542" s="1"/>
      <c r="LW542" s="1"/>
      <c r="LX542" s="1"/>
      <c r="LY542" s="1"/>
      <c r="LZ542" s="1"/>
      <c r="MA542" s="1"/>
      <c r="MB542" s="1"/>
      <c r="MC542" s="1"/>
      <c r="MD542" s="1"/>
      <c r="ME542" s="1"/>
      <c r="MF542" s="1"/>
      <c r="MG542" s="1"/>
      <c r="MH542" s="1"/>
      <c r="MI542" s="1"/>
      <c r="MJ542" s="1"/>
      <c r="MK542" s="1"/>
      <c r="ML542" s="1"/>
      <c r="MM542" s="1"/>
      <c r="MN542" s="1"/>
      <c r="MO542" s="1"/>
      <c r="MP542" s="1"/>
      <c r="MQ542" s="1"/>
      <c r="MR542" s="1"/>
      <c r="MS542" s="1"/>
      <c r="MT542" s="1"/>
      <c r="MU542" s="1"/>
      <c r="MV542" s="1"/>
      <c r="MW542" s="1"/>
      <c r="MX542" s="1"/>
      <c r="MY542" s="1"/>
      <c r="MZ542" s="1"/>
      <c r="NA542" s="1"/>
      <c r="NB542" s="1"/>
      <c r="NC542" s="1"/>
      <c r="ND542" s="1"/>
      <c r="NE542" s="1"/>
      <c r="NF542" s="1"/>
      <c r="NG542" s="1"/>
      <c r="NH542" s="1"/>
      <c r="NI542" s="1"/>
      <c r="NJ542" s="1"/>
      <c r="NK542" s="1"/>
      <c r="NL542" s="1"/>
      <c r="NM542" s="1"/>
      <c r="NN542" s="1"/>
      <c r="NO542" s="1"/>
      <c r="NP542" s="1"/>
      <c r="NQ542" s="1"/>
      <c r="NR542" s="1"/>
      <c r="NS542" s="1"/>
      <c r="NT542" s="1"/>
      <c r="NU542" s="1"/>
      <c r="NV542" s="1"/>
      <c r="NW542" s="1"/>
      <c r="NX542" s="1"/>
      <c r="NY542" s="1"/>
      <c r="NZ542" s="1"/>
      <c r="OA542" s="1"/>
      <c r="OB542" s="1"/>
      <c r="OC542" s="1"/>
      <c r="OD542" s="1"/>
      <c r="OE542" s="1"/>
      <c r="OF542" s="1"/>
      <c r="OG542" s="1"/>
      <c r="OH542" s="1"/>
      <c r="OI542" s="1"/>
      <c r="OJ542" s="1"/>
      <c r="OK542" s="1"/>
      <c r="OL542" s="1"/>
      <c r="OM542" s="1"/>
      <c r="ON542" s="1"/>
      <c r="OO542" s="1"/>
      <c r="OP542" s="1"/>
      <c r="OQ542" s="1"/>
      <c r="OR542" s="1"/>
      <c r="OS542" s="1"/>
      <c r="OT542" s="1"/>
      <c r="OU542" s="1"/>
      <c r="OV542" s="1"/>
      <c r="OW542" s="1"/>
      <c r="OX542" s="1"/>
      <c r="OY542" s="1"/>
      <c r="OZ542" s="1"/>
      <c r="PA542" s="1"/>
      <c r="PB542" s="1"/>
      <c r="PC542" s="1"/>
      <c r="PD542" s="1"/>
      <c r="PE542" s="1"/>
      <c r="PF542" s="1"/>
      <c r="PG542" s="1"/>
      <c r="PH542" s="1"/>
      <c r="PI542" s="1"/>
      <c r="PJ542" s="1"/>
      <c r="PK542" s="1"/>
      <c r="PL542" s="1"/>
      <c r="PM542" s="1"/>
      <c r="PN542" s="1"/>
      <c r="PO542" s="1"/>
      <c r="PP542" s="1"/>
      <c r="PQ542" s="1"/>
      <c r="PR542" s="1"/>
      <c r="PS542" s="1"/>
      <c r="PT542" s="1"/>
      <c r="PU542" s="1"/>
      <c r="PV542" s="1"/>
      <c r="PW542" s="1"/>
      <c r="PX542" s="1"/>
      <c r="PY542" s="1"/>
      <c r="PZ542" s="1"/>
      <c r="QA542" s="1"/>
      <c r="QB542" s="1"/>
      <c r="QC542" s="1"/>
      <c r="QD542" s="1"/>
      <c r="QE542" s="1"/>
      <c r="QF542" s="1"/>
      <c r="QG542" s="1"/>
      <c r="QH542" s="1"/>
      <c r="QI542" s="1"/>
      <c r="QJ542" s="1"/>
      <c r="QK542" s="1"/>
      <c r="QL542" s="1"/>
      <c r="QM542" s="1"/>
      <c r="QN542" s="1"/>
      <c r="QO542" s="1"/>
      <c r="QP542" s="1"/>
      <c r="QQ542" s="1"/>
      <c r="QR542" s="1"/>
      <c r="QS542" s="1"/>
      <c r="QT542" s="1"/>
      <c r="QU542" s="1"/>
      <c r="QV542" s="1"/>
      <c r="QW542" s="1"/>
      <c r="QX542" s="1"/>
      <c r="QY542" s="1"/>
      <c r="QZ542" s="1"/>
      <c r="RA542" s="1"/>
      <c r="RB542" s="1"/>
      <c r="RC542" s="1"/>
      <c r="RD542" s="1"/>
      <c r="RE542" s="1"/>
      <c r="RF542" s="1"/>
      <c r="RG542" s="1"/>
      <c r="RH542" s="1"/>
      <c r="RI542" s="1"/>
      <c r="RJ542" s="1"/>
      <c r="RK542" s="1"/>
      <c r="RL542" s="1"/>
      <c r="RM542" s="1"/>
      <c r="RN542" s="1"/>
      <c r="RO542" s="1"/>
      <c r="RP542" s="1"/>
      <c r="RQ542" s="1"/>
      <c r="RR542" s="1"/>
      <c r="RS542" s="1"/>
      <c r="RT542" s="1"/>
      <c r="RU542" s="1"/>
      <c r="RV542" s="1"/>
      <c r="RW542" s="1"/>
      <c r="RX542" s="1"/>
      <c r="RY542" s="1"/>
      <c r="RZ542" s="1"/>
      <c r="SA542" s="1"/>
      <c r="SB542" s="1"/>
      <c r="SC542" s="1"/>
      <c r="SD542" s="1"/>
      <c r="SE542" s="1"/>
      <c r="SF542" s="1"/>
      <c r="SG542" s="1"/>
      <c r="SH542" s="1"/>
      <c r="SI542" s="1"/>
      <c r="SJ542" s="1"/>
      <c r="SK542" s="1"/>
      <c r="SL542" s="1"/>
      <c r="SM542" s="1"/>
      <c r="SN542" s="1"/>
      <c r="SO542" s="1"/>
      <c r="SP542" s="1"/>
      <c r="SQ542" s="1"/>
      <c r="SR542" s="1"/>
      <c r="SS542" s="1"/>
      <c r="ST542" s="1"/>
      <c r="SU542" s="1"/>
      <c r="SV542" s="1"/>
      <c r="SW542" s="1"/>
      <c r="SX542" s="1"/>
      <c r="SY542" s="1"/>
      <c r="SZ542" s="1"/>
      <c r="TA542" s="1"/>
      <c r="TB542" s="1"/>
      <c r="TC542" s="1"/>
      <c r="TD542" s="1"/>
      <c r="TE542" s="1"/>
      <c r="TF542" s="1"/>
      <c r="TG542" s="1"/>
      <c r="TH542" s="1"/>
      <c r="TI542" s="1"/>
      <c r="TJ542" s="1"/>
      <c r="TK542" s="1"/>
      <c r="TL542" s="1"/>
      <c r="TM542" s="1"/>
      <c r="TN542" s="1"/>
      <c r="TO542" s="1"/>
      <c r="TP542" s="1"/>
      <c r="TQ542" s="1"/>
      <c r="TR542" s="1"/>
      <c r="TS542" s="1"/>
      <c r="TT542" s="1"/>
      <c r="TU542" s="1"/>
      <c r="TV542" s="1"/>
      <c r="TW542" s="1"/>
      <c r="TX542" s="1"/>
      <c r="TY542" s="1"/>
      <c r="TZ542" s="1"/>
      <c r="UA542" s="1"/>
      <c r="UB542" s="1"/>
      <c r="UC542" s="1"/>
      <c r="UD542" s="1"/>
      <c r="UE542" s="1"/>
      <c r="UF542" s="1"/>
      <c r="UG542" s="1"/>
      <c r="UH542" s="1"/>
      <c r="UI542" s="1"/>
      <c r="UJ542" s="1"/>
      <c r="UK542" s="1"/>
      <c r="UL542" s="1"/>
      <c r="UM542" s="1"/>
      <c r="UN542" s="1"/>
      <c r="UO542" s="1"/>
      <c r="UP542" s="1"/>
      <c r="UQ542" s="1"/>
      <c r="UR542" s="1"/>
      <c r="US542" s="1"/>
      <c r="UT542" s="1"/>
      <c r="UU542" s="1"/>
      <c r="UV542" s="1"/>
      <c r="UW542" s="1"/>
      <c r="UX542" s="1"/>
      <c r="UY542" s="1"/>
      <c r="UZ542" s="1"/>
      <c r="VA542" s="1"/>
      <c r="VB542" s="1"/>
      <c r="VC542" s="1"/>
      <c r="VD542" s="1"/>
      <c r="VE542" s="1"/>
      <c r="VF542" s="1"/>
      <c r="VG542" s="1"/>
      <c r="VH542" s="1"/>
      <c r="VI542" s="1"/>
      <c r="VJ542" s="1"/>
      <c r="VK542" s="1"/>
      <c r="VL542" s="1"/>
      <c r="VM542" s="1"/>
      <c r="VN542" s="1"/>
      <c r="VO542" s="1"/>
      <c r="VP542" s="1"/>
      <c r="VQ542" s="1"/>
      <c r="VR542" s="1"/>
      <c r="VS542" s="1"/>
      <c r="VT542" s="1"/>
      <c r="VU542" s="1"/>
      <c r="VV542" s="1"/>
      <c r="VW542" s="1"/>
      <c r="VX542" s="1"/>
      <c r="VY542" s="1"/>
      <c r="VZ542" s="1"/>
      <c r="WA542" s="1"/>
      <c r="WB542" s="1"/>
      <c r="WC542" s="1"/>
      <c r="WD542" s="1"/>
      <c r="WE542" s="1"/>
      <c r="WF542" s="1"/>
      <c r="WG542" s="1"/>
      <c r="WH542" s="1"/>
      <c r="WI542" s="1"/>
      <c r="WJ542" s="1"/>
      <c r="WK542" s="1"/>
      <c r="WL542" s="1"/>
      <c r="WM542" s="1"/>
      <c r="WN542" s="1"/>
      <c r="WO542" s="1"/>
      <c r="WP542" s="1"/>
      <c r="WQ542" s="1"/>
      <c r="WR542" s="1"/>
      <c r="WS542" s="1"/>
      <c r="WT542" s="1"/>
      <c r="WU542" s="1"/>
      <c r="WV542" s="1"/>
      <c r="WW542" s="1"/>
      <c r="WX542" s="1"/>
      <c r="WY542" s="1"/>
      <c r="WZ542" s="1"/>
      <c r="XA542" s="1"/>
      <c r="XB542" s="1"/>
      <c r="XC542" s="1"/>
      <c r="XD542" s="1"/>
      <c r="XE542" s="1"/>
      <c r="XF542" s="1"/>
      <c r="XG542" s="1"/>
      <c r="XH542" s="1"/>
      <c r="XI542" s="1"/>
      <c r="XJ542" s="1"/>
      <c r="XK542" s="1"/>
      <c r="XL542" s="1"/>
      <c r="XM542" s="1"/>
      <c r="XN542" s="1"/>
      <c r="XO542" s="1"/>
      <c r="XP542" s="1"/>
      <c r="XQ542" s="1"/>
      <c r="XR542" s="1"/>
      <c r="XS542" s="1"/>
      <c r="XT542" s="1"/>
      <c r="XU542" s="1"/>
      <c r="XV542" s="1"/>
      <c r="XW542" s="1"/>
      <c r="XX542" s="1"/>
      <c r="XY542" s="1"/>
      <c r="XZ542" s="1"/>
      <c r="YA542" s="1"/>
      <c r="YB542" s="1"/>
      <c r="YC542" s="1"/>
      <c r="YD542" s="1"/>
      <c r="YE542" s="1"/>
      <c r="YF542" s="1"/>
      <c r="YG542" s="1"/>
      <c r="YH542" s="1"/>
      <c r="YI542" s="1"/>
      <c r="YJ542" s="1"/>
      <c r="YK542" s="1"/>
      <c r="YL542" s="1"/>
      <c r="YM542" s="1"/>
      <c r="YN542" s="1"/>
      <c r="YO542" s="1"/>
      <c r="YP542" s="1"/>
      <c r="YQ542" s="1"/>
      <c r="YR542" s="1"/>
      <c r="YS542" s="1"/>
      <c r="YT542" s="1"/>
      <c r="YU542" s="1"/>
      <c r="YV542" s="1"/>
      <c r="YW542" s="1"/>
      <c r="YX542" s="1"/>
      <c r="YY542" s="1"/>
      <c r="YZ542" s="1"/>
      <c r="ZA542" s="1"/>
      <c r="ZB542" s="1"/>
      <c r="ZC542" s="1"/>
      <c r="ZD542" s="1"/>
      <c r="ZE542" s="1"/>
      <c r="ZF542" s="1"/>
      <c r="ZG542" s="1"/>
      <c r="ZH542" s="1"/>
      <c r="ZI542" s="1"/>
      <c r="ZJ542" s="1"/>
      <c r="ZK542" s="1"/>
      <c r="ZL542" s="1"/>
      <c r="ZM542" s="1"/>
      <c r="ZN542" s="1"/>
      <c r="ZO542" s="1"/>
      <c r="ZP542" s="1"/>
      <c r="ZQ542" s="1"/>
      <c r="ZR542" s="1"/>
      <c r="ZS542" s="1"/>
      <c r="ZT542" s="1"/>
      <c r="ZU542" s="1"/>
      <c r="ZV542" s="1"/>
      <c r="ZW542" s="1"/>
      <c r="ZX542" s="1"/>
      <c r="ZY542" s="1"/>
      <c r="ZZ542" s="1"/>
      <c r="AAA542" s="1"/>
      <c r="AAB542" s="1"/>
      <c r="AAC542" s="1"/>
      <c r="AAD542" s="1"/>
      <c r="AAE542" s="1"/>
      <c r="AAF542" s="1"/>
      <c r="AAG542" s="1"/>
      <c r="AAH542" s="1"/>
      <c r="AAI542" s="1"/>
      <c r="AAJ542" s="1"/>
      <c r="AAK542" s="1"/>
      <c r="AAL542" s="1"/>
      <c r="AAM542" s="1"/>
      <c r="AAN542" s="1"/>
      <c r="AAO542" s="1"/>
      <c r="AAP542" s="1"/>
      <c r="AAQ542" s="1"/>
      <c r="AAR542" s="1"/>
      <c r="AAS542" s="1"/>
      <c r="AAT542" s="1"/>
      <c r="AAU542" s="1"/>
      <c r="AAV542" s="1"/>
      <c r="AAW542" s="1"/>
      <c r="AAX542" s="1"/>
      <c r="AAY542" s="1"/>
      <c r="AAZ542" s="1"/>
      <c r="ABA542" s="1"/>
      <c r="ABB542" s="1"/>
      <c r="ABC542" s="1"/>
      <c r="ABD542" s="1"/>
      <c r="ABE542" s="1"/>
      <c r="ABF542" s="1"/>
      <c r="ABG542" s="1"/>
      <c r="ABH542" s="1"/>
      <c r="ABI542" s="1"/>
      <c r="ABJ542" s="1"/>
      <c r="ABK542" s="1"/>
      <c r="ABL542" s="1"/>
      <c r="ABM542" s="1"/>
      <c r="ABN542" s="1"/>
      <c r="ABO542" s="1"/>
      <c r="ABP542" s="1"/>
      <c r="ABQ542" s="1"/>
      <c r="ABR542" s="1"/>
      <c r="ABS542" s="1"/>
      <c r="ABT542" s="1"/>
      <c r="ABU542" s="1"/>
      <c r="ABV542" s="1"/>
      <c r="ABW542" s="1"/>
      <c r="ABX542" s="1"/>
      <c r="ABY542" s="1"/>
      <c r="ABZ542" s="1"/>
      <c r="ACA542" s="1"/>
      <c r="ACB542" s="1"/>
      <c r="ACC542" s="1"/>
      <c r="ACD542" s="1"/>
      <c r="ACE542" s="1"/>
      <c r="ACF542" s="1"/>
      <c r="ACG542" s="1"/>
      <c r="ACH542" s="1"/>
      <c r="ACI542" s="1"/>
      <c r="ACJ542" s="1"/>
      <c r="ACK542" s="1"/>
      <c r="ACL542" s="1"/>
      <c r="ACM542" s="1"/>
      <c r="ACN542" s="1"/>
      <c r="ACO542" s="1"/>
      <c r="ACP542" s="1"/>
      <c r="ACQ542" s="1"/>
      <c r="ACR542" s="1"/>
      <c r="ACS542" s="1"/>
      <c r="ACT542" s="1"/>
      <c r="ACU542" s="1"/>
      <c r="ACV542" s="1"/>
      <c r="ACW542" s="1"/>
      <c r="ACX542" s="1"/>
      <c r="ACY542" s="1"/>
      <c r="ACZ542" s="1"/>
      <c r="ADA542" s="1"/>
      <c r="ADB542" s="1"/>
      <c r="ADC542" s="1"/>
      <c r="ADD542" s="1"/>
      <c r="ADE542" s="1"/>
      <c r="ADF542" s="1"/>
      <c r="ADG542" s="1"/>
      <c r="ADH542" s="1"/>
      <c r="ADI542" s="1"/>
      <c r="ADJ542" s="1"/>
      <c r="ADK542" s="1"/>
      <c r="ADL542" s="1"/>
      <c r="ADM542" s="1"/>
      <c r="ADN542" s="1"/>
      <c r="ADO542" s="1"/>
      <c r="ADP542" s="1"/>
      <c r="ADQ542" s="1"/>
      <c r="ADR542" s="1"/>
      <c r="ADS542" s="1"/>
      <c r="ADT542" s="1"/>
      <c r="ADU542" s="1"/>
      <c r="ADV542" s="1"/>
    </row>
    <row r="543" spans="1:802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  <c r="LO543" s="1"/>
      <c r="LP543" s="1"/>
      <c r="LQ543" s="1"/>
      <c r="LR543" s="1"/>
      <c r="LS543" s="1"/>
      <c r="LT543" s="1"/>
      <c r="LU543" s="1"/>
      <c r="LV543" s="1"/>
      <c r="LW543" s="1"/>
      <c r="LX543" s="1"/>
      <c r="LY543" s="1"/>
      <c r="LZ543" s="1"/>
      <c r="MA543" s="1"/>
      <c r="MB543" s="1"/>
      <c r="MC543" s="1"/>
      <c r="MD543" s="1"/>
      <c r="ME543" s="1"/>
      <c r="MF543" s="1"/>
      <c r="MG543" s="1"/>
      <c r="MH543" s="1"/>
      <c r="MI543" s="1"/>
      <c r="MJ543" s="1"/>
      <c r="MK543" s="1"/>
      <c r="ML543" s="1"/>
      <c r="MM543" s="1"/>
      <c r="MN543" s="1"/>
      <c r="MO543" s="1"/>
      <c r="MP543" s="1"/>
      <c r="MQ543" s="1"/>
      <c r="MR543" s="1"/>
      <c r="MS543" s="1"/>
      <c r="MT543" s="1"/>
      <c r="MU543" s="1"/>
      <c r="MV543" s="1"/>
      <c r="MW543" s="1"/>
      <c r="MX543" s="1"/>
      <c r="MY543" s="1"/>
      <c r="MZ543" s="1"/>
      <c r="NA543" s="1"/>
      <c r="NB543" s="1"/>
      <c r="NC543" s="1"/>
      <c r="ND543" s="1"/>
      <c r="NE543" s="1"/>
      <c r="NF543" s="1"/>
      <c r="NG543" s="1"/>
      <c r="NH543" s="1"/>
      <c r="NI543" s="1"/>
      <c r="NJ543" s="1"/>
      <c r="NK543" s="1"/>
      <c r="NL543" s="1"/>
      <c r="NM543" s="1"/>
      <c r="NN543" s="1"/>
      <c r="NO543" s="1"/>
      <c r="NP543" s="1"/>
      <c r="NQ543" s="1"/>
      <c r="NR543" s="1"/>
      <c r="NS543" s="1"/>
      <c r="NT543" s="1"/>
      <c r="NU543" s="1"/>
      <c r="NV543" s="1"/>
      <c r="NW543" s="1"/>
      <c r="NX543" s="1"/>
      <c r="NY543" s="1"/>
      <c r="NZ543" s="1"/>
      <c r="OA543" s="1"/>
      <c r="OB543" s="1"/>
      <c r="OC543" s="1"/>
      <c r="OD543" s="1"/>
      <c r="OE543" s="1"/>
      <c r="OF543" s="1"/>
      <c r="OG543" s="1"/>
      <c r="OH543" s="1"/>
      <c r="OI543" s="1"/>
      <c r="OJ543" s="1"/>
      <c r="OK543" s="1"/>
      <c r="OL543" s="1"/>
      <c r="OM543" s="1"/>
      <c r="ON543" s="1"/>
      <c r="OO543" s="1"/>
      <c r="OP543" s="1"/>
      <c r="OQ543" s="1"/>
      <c r="OR543" s="1"/>
      <c r="OS543" s="1"/>
      <c r="OT543" s="1"/>
      <c r="OU543" s="1"/>
      <c r="OV543" s="1"/>
      <c r="OW543" s="1"/>
      <c r="OX543" s="1"/>
      <c r="OY543" s="1"/>
      <c r="OZ543" s="1"/>
      <c r="PA543" s="1"/>
      <c r="PB543" s="1"/>
      <c r="PC543" s="1"/>
      <c r="PD543" s="1"/>
      <c r="PE543" s="1"/>
      <c r="PF543" s="1"/>
      <c r="PG543" s="1"/>
      <c r="PH543" s="1"/>
      <c r="PI543" s="1"/>
      <c r="PJ543" s="1"/>
      <c r="PK543" s="1"/>
      <c r="PL543" s="1"/>
      <c r="PM543" s="1"/>
      <c r="PN543" s="1"/>
      <c r="PO543" s="1"/>
      <c r="PP543" s="1"/>
      <c r="PQ543" s="1"/>
      <c r="PR543" s="1"/>
      <c r="PS543" s="1"/>
      <c r="PT543" s="1"/>
      <c r="PU543" s="1"/>
      <c r="PV543" s="1"/>
      <c r="PW543" s="1"/>
      <c r="PX543" s="1"/>
      <c r="PY543" s="1"/>
      <c r="PZ543" s="1"/>
      <c r="QA543" s="1"/>
      <c r="QB543" s="1"/>
      <c r="QC543" s="1"/>
      <c r="QD543" s="1"/>
      <c r="QE543" s="1"/>
      <c r="QF543" s="1"/>
      <c r="QG543" s="1"/>
      <c r="QH543" s="1"/>
      <c r="QI543" s="1"/>
      <c r="QJ543" s="1"/>
      <c r="QK543" s="1"/>
      <c r="QL543" s="1"/>
      <c r="QM543" s="1"/>
      <c r="QN543" s="1"/>
      <c r="QO543" s="1"/>
      <c r="QP543" s="1"/>
      <c r="QQ543" s="1"/>
      <c r="QR543" s="1"/>
      <c r="QS543" s="1"/>
      <c r="QT543" s="1"/>
      <c r="QU543" s="1"/>
      <c r="QV543" s="1"/>
      <c r="QW543" s="1"/>
      <c r="QX543" s="1"/>
      <c r="QY543" s="1"/>
      <c r="QZ543" s="1"/>
      <c r="RA543" s="1"/>
      <c r="RB543" s="1"/>
      <c r="RC543" s="1"/>
      <c r="RD543" s="1"/>
      <c r="RE543" s="1"/>
      <c r="RF543" s="1"/>
      <c r="RG543" s="1"/>
      <c r="RH543" s="1"/>
      <c r="RI543" s="1"/>
      <c r="RJ543" s="1"/>
      <c r="RK543" s="1"/>
      <c r="RL543" s="1"/>
      <c r="RM543" s="1"/>
      <c r="RN543" s="1"/>
      <c r="RO543" s="1"/>
      <c r="RP543" s="1"/>
      <c r="RQ543" s="1"/>
      <c r="RR543" s="1"/>
      <c r="RS543" s="1"/>
      <c r="RT543" s="1"/>
      <c r="RU543" s="1"/>
      <c r="RV543" s="1"/>
      <c r="RW543" s="1"/>
      <c r="RX543" s="1"/>
      <c r="RY543" s="1"/>
      <c r="RZ543" s="1"/>
      <c r="SA543" s="1"/>
      <c r="SB543" s="1"/>
      <c r="SC543" s="1"/>
      <c r="SD543" s="1"/>
      <c r="SE543" s="1"/>
      <c r="SF543" s="1"/>
      <c r="SG543" s="1"/>
      <c r="SH543" s="1"/>
      <c r="SI543" s="1"/>
      <c r="SJ543" s="1"/>
      <c r="SK543" s="1"/>
      <c r="SL543" s="1"/>
      <c r="SM543" s="1"/>
      <c r="SN543" s="1"/>
      <c r="SO543" s="1"/>
      <c r="SP543" s="1"/>
      <c r="SQ543" s="1"/>
      <c r="SR543" s="1"/>
      <c r="SS543" s="1"/>
      <c r="ST543" s="1"/>
      <c r="SU543" s="1"/>
      <c r="SV543" s="1"/>
      <c r="SW543" s="1"/>
      <c r="SX543" s="1"/>
      <c r="SY543" s="1"/>
      <c r="SZ543" s="1"/>
      <c r="TA543" s="1"/>
      <c r="TB543" s="1"/>
      <c r="TC543" s="1"/>
      <c r="TD543" s="1"/>
      <c r="TE543" s="1"/>
      <c r="TF543" s="1"/>
      <c r="TG543" s="1"/>
      <c r="TH543" s="1"/>
      <c r="TI543" s="1"/>
      <c r="TJ543" s="1"/>
      <c r="TK543" s="1"/>
      <c r="TL543" s="1"/>
      <c r="TM543" s="1"/>
      <c r="TN543" s="1"/>
      <c r="TO543" s="1"/>
      <c r="TP543" s="1"/>
      <c r="TQ543" s="1"/>
      <c r="TR543" s="1"/>
      <c r="TS543" s="1"/>
      <c r="TT543" s="1"/>
      <c r="TU543" s="1"/>
      <c r="TV543" s="1"/>
      <c r="TW543" s="1"/>
      <c r="TX543" s="1"/>
      <c r="TY543" s="1"/>
      <c r="TZ543" s="1"/>
      <c r="UA543" s="1"/>
      <c r="UB543" s="1"/>
      <c r="UC543" s="1"/>
      <c r="UD543" s="1"/>
      <c r="UE543" s="1"/>
      <c r="UF543" s="1"/>
      <c r="UG543" s="1"/>
      <c r="UH543" s="1"/>
      <c r="UI543" s="1"/>
      <c r="UJ543" s="1"/>
      <c r="UK543" s="1"/>
      <c r="UL543" s="1"/>
      <c r="UM543" s="1"/>
      <c r="UN543" s="1"/>
      <c r="UO543" s="1"/>
      <c r="UP543" s="1"/>
      <c r="UQ543" s="1"/>
      <c r="UR543" s="1"/>
      <c r="US543" s="1"/>
      <c r="UT543" s="1"/>
      <c r="UU543" s="1"/>
      <c r="UV543" s="1"/>
      <c r="UW543" s="1"/>
      <c r="UX543" s="1"/>
      <c r="UY543" s="1"/>
      <c r="UZ543" s="1"/>
      <c r="VA543" s="1"/>
      <c r="VB543" s="1"/>
      <c r="VC543" s="1"/>
      <c r="VD543" s="1"/>
      <c r="VE543" s="1"/>
      <c r="VF543" s="1"/>
      <c r="VG543" s="1"/>
      <c r="VH543" s="1"/>
      <c r="VI543" s="1"/>
      <c r="VJ543" s="1"/>
      <c r="VK543" s="1"/>
      <c r="VL543" s="1"/>
      <c r="VM543" s="1"/>
      <c r="VN543" s="1"/>
      <c r="VO543" s="1"/>
      <c r="VP543" s="1"/>
      <c r="VQ543" s="1"/>
      <c r="VR543" s="1"/>
      <c r="VS543" s="1"/>
      <c r="VT543" s="1"/>
      <c r="VU543" s="1"/>
      <c r="VV543" s="1"/>
      <c r="VW543" s="1"/>
      <c r="VX543" s="1"/>
      <c r="VY543" s="1"/>
      <c r="VZ543" s="1"/>
      <c r="WA543" s="1"/>
      <c r="WB543" s="1"/>
      <c r="WC543" s="1"/>
      <c r="WD543" s="1"/>
      <c r="WE543" s="1"/>
      <c r="WF543" s="1"/>
      <c r="WG543" s="1"/>
      <c r="WH543" s="1"/>
      <c r="WI543" s="1"/>
      <c r="WJ543" s="1"/>
      <c r="WK543" s="1"/>
      <c r="WL543" s="1"/>
      <c r="WM543" s="1"/>
      <c r="WN543" s="1"/>
      <c r="WO543" s="1"/>
      <c r="WP543" s="1"/>
      <c r="WQ543" s="1"/>
      <c r="WR543" s="1"/>
      <c r="WS543" s="1"/>
      <c r="WT543" s="1"/>
      <c r="WU543" s="1"/>
      <c r="WV543" s="1"/>
      <c r="WW543" s="1"/>
      <c r="WX543" s="1"/>
      <c r="WY543" s="1"/>
      <c r="WZ543" s="1"/>
      <c r="XA543" s="1"/>
      <c r="XB543" s="1"/>
      <c r="XC543" s="1"/>
      <c r="XD543" s="1"/>
      <c r="XE543" s="1"/>
      <c r="XF543" s="1"/>
      <c r="XG543" s="1"/>
      <c r="XH543" s="1"/>
      <c r="XI543" s="1"/>
      <c r="XJ543" s="1"/>
      <c r="XK543" s="1"/>
      <c r="XL543" s="1"/>
      <c r="XM543" s="1"/>
      <c r="XN543" s="1"/>
      <c r="XO543" s="1"/>
      <c r="XP543" s="1"/>
      <c r="XQ543" s="1"/>
      <c r="XR543" s="1"/>
      <c r="XS543" s="1"/>
      <c r="XT543" s="1"/>
      <c r="XU543" s="1"/>
      <c r="XV543" s="1"/>
      <c r="XW543" s="1"/>
      <c r="XX543" s="1"/>
      <c r="XY543" s="1"/>
      <c r="XZ543" s="1"/>
      <c r="YA543" s="1"/>
      <c r="YB543" s="1"/>
      <c r="YC543" s="1"/>
      <c r="YD543" s="1"/>
      <c r="YE543" s="1"/>
      <c r="YF543" s="1"/>
      <c r="YG543" s="1"/>
      <c r="YH543" s="1"/>
      <c r="YI543" s="1"/>
      <c r="YJ543" s="1"/>
      <c r="YK543" s="1"/>
      <c r="YL543" s="1"/>
      <c r="YM543" s="1"/>
      <c r="YN543" s="1"/>
      <c r="YO543" s="1"/>
      <c r="YP543" s="1"/>
      <c r="YQ543" s="1"/>
      <c r="YR543" s="1"/>
      <c r="YS543" s="1"/>
      <c r="YT543" s="1"/>
      <c r="YU543" s="1"/>
      <c r="YV543" s="1"/>
      <c r="YW543" s="1"/>
      <c r="YX543" s="1"/>
      <c r="YY543" s="1"/>
      <c r="YZ543" s="1"/>
      <c r="ZA543" s="1"/>
      <c r="ZB543" s="1"/>
      <c r="ZC543" s="1"/>
      <c r="ZD543" s="1"/>
      <c r="ZE543" s="1"/>
      <c r="ZF543" s="1"/>
      <c r="ZG543" s="1"/>
      <c r="ZH543" s="1"/>
      <c r="ZI543" s="1"/>
      <c r="ZJ543" s="1"/>
      <c r="ZK543" s="1"/>
      <c r="ZL543" s="1"/>
      <c r="ZM543" s="1"/>
      <c r="ZN543" s="1"/>
      <c r="ZO543" s="1"/>
      <c r="ZP543" s="1"/>
      <c r="ZQ543" s="1"/>
      <c r="ZR543" s="1"/>
      <c r="ZS543" s="1"/>
      <c r="ZT543" s="1"/>
      <c r="ZU543" s="1"/>
      <c r="ZV543" s="1"/>
      <c r="ZW543" s="1"/>
      <c r="ZX543" s="1"/>
      <c r="ZY543" s="1"/>
      <c r="ZZ543" s="1"/>
      <c r="AAA543" s="1"/>
      <c r="AAB543" s="1"/>
      <c r="AAC543" s="1"/>
      <c r="AAD543" s="1"/>
      <c r="AAE543" s="1"/>
      <c r="AAF543" s="1"/>
      <c r="AAG543" s="1"/>
      <c r="AAH543" s="1"/>
      <c r="AAI543" s="1"/>
      <c r="AAJ543" s="1"/>
      <c r="AAK543" s="1"/>
      <c r="AAL543" s="1"/>
      <c r="AAM543" s="1"/>
      <c r="AAN543" s="1"/>
      <c r="AAO543" s="1"/>
      <c r="AAP543" s="1"/>
      <c r="AAQ543" s="1"/>
      <c r="AAR543" s="1"/>
      <c r="AAS543" s="1"/>
      <c r="AAT543" s="1"/>
      <c r="AAU543" s="1"/>
      <c r="AAV543" s="1"/>
      <c r="AAW543" s="1"/>
      <c r="AAX543" s="1"/>
      <c r="AAY543" s="1"/>
      <c r="AAZ543" s="1"/>
      <c r="ABA543" s="1"/>
      <c r="ABB543" s="1"/>
      <c r="ABC543" s="1"/>
      <c r="ABD543" s="1"/>
      <c r="ABE543" s="1"/>
      <c r="ABF543" s="1"/>
      <c r="ABG543" s="1"/>
      <c r="ABH543" s="1"/>
      <c r="ABI543" s="1"/>
      <c r="ABJ543" s="1"/>
      <c r="ABK543" s="1"/>
      <c r="ABL543" s="1"/>
      <c r="ABM543" s="1"/>
      <c r="ABN543" s="1"/>
      <c r="ABO543" s="1"/>
      <c r="ABP543" s="1"/>
      <c r="ABQ543" s="1"/>
      <c r="ABR543" s="1"/>
      <c r="ABS543" s="1"/>
      <c r="ABT543" s="1"/>
      <c r="ABU543" s="1"/>
      <c r="ABV543" s="1"/>
      <c r="ABW543" s="1"/>
      <c r="ABX543" s="1"/>
      <c r="ABY543" s="1"/>
      <c r="ABZ543" s="1"/>
      <c r="ACA543" s="1"/>
      <c r="ACB543" s="1"/>
      <c r="ACC543" s="1"/>
      <c r="ACD543" s="1"/>
      <c r="ACE543" s="1"/>
      <c r="ACF543" s="1"/>
      <c r="ACG543" s="1"/>
      <c r="ACH543" s="1"/>
      <c r="ACI543" s="1"/>
      <c r="ACJ543" s="1"/>
      <c r="ACK543" s="1"/>
      <c r="ACL543" s="1"/>
      <c r="ACM543" s="1"/>
      <c r="ACN543" s="1"/>
      <c r="ACO543" s="1"/>
      <c r="ACP543" s="1"/>
      <c r="ACQ543" s="1"/>
      <c r="ACR543" s="1"/>
      <c r="ACS543" s="1"/>
      <c r="ACT543" s="1"/>
      <c r="ACU543" s="1"/>
      <c r="ACV543" s="1"/>
      <c r="ACW543" s="1"/>
      <c r="ACX543" s="1"/>
      <c r="ACY543" s="1"/>
      <c r="ACZ543" s="1"/>
      <c r="ADA543" s="1"/>
      <c r="ADB543" s="1"/>
      <c r="ADC543" s="1"/>
      <c r="ADD543" s="1"/>
      <c r="ADE543" s="1"/>
      <c r="ADF543" s="1"/>
      <c r="ADG543" s="1"/>
      <c r="ADH543" s="1"/>
      <c r="ADI543" s="1"/>
      <c r="ADJ543" s="1"/>
      <c r="ADK543" s="1"/>
      <c r="ADL543" s="1"/>
      <c r="ADM543" s="1"/>
      <c r="ADN543" s="1"/>
      <c r="ADO543" s="1"/>
      <c r="ADP543" s="1"/>
      <c r="ADQ543" s="1"/>
      <c r="ADR543" s="1"/>
      <c r="ADS543" s="1"/>
      <c r="ADT543" s="1"/>
      <c r="ADU543" s="1"/>
      <c r="ADV543" s="1"/>
    </row>
    <row r="544" spans="1:802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  <c r="MF544" s="1"/>
      <c r="MG544" s="1"/>
      <c r="MH544" s="1"/>
      <c r="MI544" s="1"/>
      <c r="MJ544" s="1"/>
      <c r="MK544" s="1"/>
      <c r="ML544" s="1"/>
      <c r="MM544" s="1"/>
      <c r="MN544" s="1"/>
      <c r="MO544" s="1"/>
      <c r="MP544" s="1"/>
      <c r="MQ544" s="1"/>
      <c r="MR544" s="1"/>
      <c r="MS544" s="1"/>
      <c r="MT544" s="1"/>
      <c r="MU544" s="1"/>
      <c r="MV544" s="1"/>
      <c r="MW544" s="1"/>
      <c r="MX544" s="1"/>
      <c r="MY544" s="1"/>
      <c r="MZ544" s="1"/>
      <c r="NA544" s="1"/>
      <c r="NB544" s="1"/>
      <c r="NC544" s="1"/>
      <c r="ND544" s="1"/>
      <c r="NE544" s="1"/>
      <c r="NF544" s="1"/>
      <c r="NG544" s="1"/>
      <c r="NH544" s="1"/>
      <c r="NI544" s="1"/>
      <c r="NJ544" s="1"/>
      <c r="NK544" s="1"/>
      <c r="NL544" s="1"/>
      <c r="NM544" s="1"/>
      <c r="NN544" s="1"/>
      <c r="NO544" s="1"/>
      <c r="NP544" s="1"/>
      <c r="NQ544" s="1"/>
      <c r="NR544" s="1"/>
      <c r="NS544" s="1"/>
      <c r="NT544" s="1"/>
      <c r="NU544" s="1"/>
      <c r="NV544" s="1"/>
      <c r="NW544" s="1"/>
      <c r="NX544" s="1"/>
      <c r="NY544" s="1"/>
      <c r="NZ544" s="1"/>
      <c r="OA544" s="1"/>
      <c r="OB544" s="1"/>
      <c r="OC544" s="1"/>
      <c r="OD544" s="1"/>
      <c r="OE544" s="1"/>
      <c r="OF544" s="1"/>
      <c r="OG544" s="1"/>
      <c r="OH544" s="1"/>
      <c r="OI544" s="1"/>
      <c r="OJ544" s="1"/>
      <c r="OK544" s="1"/>
      <c r="OL544" s="1"/>
      <c r="OM544" s="1"/>
      <c r="ON544" s="1"/>
      <c r="OO544" s="1"/>
      <c r="OP544" s="1"/>
      <c r="OQ544" s="1"/>
      <c r="OR544" s="1"/>
      <c r="OS544" s="1"/>
      <c r="OT544" s="1"/>
      <c r="OU544" s="1"/>
      <c r="OV544" s="1"/>
      <c r="OW544" s="1"/>
      <c r="OX544" s="1"/>
      <c r="OY544" s="1"/>
      <c r="OZ544" s="1"/>
      <c r="PA544" s="1"/>
      <c r="PB544" s="1"/>
      <c r="PC544" s="1"/>
      <c r="PD544" s="1"/>
      <c r="PE544" s="1"/>
      <c r="PF544" s="1"/>
      <c r="PG544" s="1"/>
      <c r="PH544" s="1"/>
      <c r="PI544" s="1"/>
      <c r="PJ544" s="1"/>
      <c r="PK544" s="1"/>
      <c r="PL544" s="1"/>
      <c r="PM544" s="1"/>
      <c r="PN544" s="1"/>
      <c r="PO544" s="1"/>
      <c r="PP544" s="1"/>
      <c r="PQ544" s="1"/>
      <c r="PR544" s="1"/>
      <c r="PS544" s="1"/>
      <c r="PT544" s="1"/>
      <c r="PU544" s="1"/>
      <c r="PV544" s="1"/>
      <c r="PW544" s="1"/>
      <c r="PX544" s="1"/>
      <c r="PY544" s="1"/>
      <c r="PZ544" s="1"/>
      <c r="QA544" s="1"/>
      <c r="QB544" s="1"/>
      <c r="QC544" s="1"/>
      <c r="QD544" s="1"/>
      <c r="QE544" s="1"/>
      <c r="QF544" s="1"/>
      <c r="QG544" s="1"/>
      <c r="QH544" s="1"/>
      <c r="QI544" s="1"/>
      <c r="QJ544" s="1"/>
      <c r="QK544" s="1"/>
      <c r="QL544" s="1"/>
      <c r="QM544" s="1"/>
      <c r="QN544" s="1"/>
      <c r="QO544" s="1"/>
      <c r="QP544" s="1"/>
      <c r="QQ544" s="1"/>
      <c r="QR544" s="1"/>
      <c r="QS544" s="1"/>
      <c r="QT544" s="1"/>
      <c r="QU544" s="1"/>
      <c r="QV544" s="1"/>
      <c r="QW544" s="1"/>
      <c r="QX544" s="1"/>
      <c r="QY544" s="1"/>
      <c r="QZ544" s="1"/>
      <c r="RA544" s="1"/>
      <c r="RB544" s="1"/>
      <c r="RC544" s="1"/>
      <c r="RD544" s="1"/>
      <c r="RE544" s="1"/>
      <c r="RF544" s="1"/>
      <c r="RG544" s="1"/>
      <c r="RH544" s="1"/>
      <c r="RI544" s="1"/>
      <c r="RJ544" s="1"/>
      <c r="RK544" s="1"/>
      <c r="RL544" s="1"/>
      <c r="RM544" s="1"/>
      <c r="RN544" s="1"/>
      <c r="RO544" s="1"/>
      <c r="RP544" s="1"/>
      <c r="RQ544" s="1"/>
      <c r="RR544" s="1"/>
      <c r="RS544" s="1"/>
      <c r="RT544" s="1"/>
      <c r="RU544" s="1"/>
      <c r="RV544" s="1"/>
      <c r="RW544" s="1"/>
      <c r="RX544" s="1"/>
      <c r="RY544" s="1"/>
      <c r="RZ544" s="1"/>
      <c r="SA544" s="1"/>
      <c r="SB544" s="1"/>
      <c r="SC544" s="1"/>
      <c r="SD544" s="1"/>
      <c r="SE544" s="1"/>
      <c r="SF544" s="1"/>
      <c r="SG544" s="1"/>
      <c r="SH544" s="1"/>
      <c r="SI544" s="1"/>
      <c r="SJ544" s="1"/>
      <c r="SK544" s="1"/>
      <c r="SL544" s="1"/>
      <c r="SM544" s="1"/>
      <c r="SN544" s="1"/>
      <c r="SO544" s="1"/>
      <c r="SP544" s="1"/>
      <c r="SQ544" s="1"/>
      <c r="SR544" s="1"/>
      <c r="SS544" s="1"/>
      <c r="ST544" s="1"/>
      <c r="SU544" s="1"/>
      <c r="SV544" s="1"/>
      <c r="SW544" s="1"/>
      <c r="SX544" s="1"/>
      <c r="SY544" s="1"/>
      <c r="SZ544" s="1"/>
      <c r="TA544" s="1"/>
      <c r="TB544" s="1"/>
      <c r="TC544" s="1"/>
      <c r="TD544" s="1"/>
      <c r="TE544" s="1"/>
      <c r="TF544" s="1"/>
      <c r="TG544" s="1"/>
      <c r="TH544" s="1"/>
      <c r="TI544" s="1"/>
      <c r="TJ544" s="1"/>
      <c r="TK544" s="1"/>
      <c r="TL544" s="1"/>
      <c r="TM544" s="1"/>
      <c r="TN544" s="1"/>
      <c r="TO544" s="1"/>
      <c r="TP544" s="1"/>
      <c r="TQ544" s="1"/>
      <c r="TR544" s="1"/>
      <c r="TS544" s="1"/>
      <c r="TT544" s="1"/>
      <c r="TU544" s="1"/>
      <c r="TV544" s="1"/>
      <c r="TW544" s="1"/>
      <c r="TX544" s="1"/>
      <c r="TY544" s="1"/>
      <c r="TZ544" s="1"/>
      <c r="UA544" s="1"/>
      <c r="UB544" s="1"/>
      <c r="UC544" s="1"/>
      <c r="UD544" s="1"/>
      <c r="UE544" s="1"/>
      <c r="UF544" s="1"/>
      <c r="UG544" s="1"/>
      <c r="UH544" s="1"/>
      <c r="UI544" s="1"/>
      <c r="UJ544" s="1"/>
      <c r="UK544" s="1"/>
      <c r="UL544" s="1"/>
      <c r="UM544" s="1"/>
      <c r="UN544" s="1"/>
      <c r="UO544" s="1"/>
      <c r="UP544" s="1"/>
      <c r="UQ544" s="1"/>
      <c r="UR544" s="1"/>
      <c r="US544" s="1"/>
      <c r="UT544" s="1"/>
      <c r="UU544" s="1"/>
      <c r="UV544" s="1"/>
      <c r="UW544" s="1"/>
      <c r="UX544" s="1"/>
      <c r="UY544" s="1"/>
      <c r="UZ544" s="1"/>
      <c r="VA544" s="1"/>
      <c r="VB544" s="1"/>
      <c r="VC544" s="1"/>
      <c r="VD544" s="1"/>
      <c r="VE544" s="1"/>
      <c r="VF544" s="1"/>
      <c r="VG544" s="1"/>
      <c r="VH544" s="1"/>
      <c r="VI544" s="1"/>
      <c r="VJ544" s="1"/>
      <c r="VK544" s="1"/>
      <c r="VL544" s="1"/>
      <c r="VM544" s="1"/>
      <c r="VN544" s="1"/>
      <c r="VO544" s="1"/>
      <c r="VP544" s="1"/>
      <c r="VQ544" s="1"/>
      <c r="VR544" s="1"/>
      <c r="VS544" s="1"/>
      <c r="VT544" s="1"/>
      <c r="VU544" s="1"/>
      <c r="VV544" s="1"/>
      <c r="VW544" s="1"/>
      <c r="VX544" s="1"/>
      <c r="VY544" s="1"/>
      <c r="VZ544" s="1"/>
      <c r="WA544" s="1"/>
      <c r="WB544" s="1"/>
      <c r="WC544" s="1"/>
      <c r="WD544" s="1"/>
      <c r="WE544" s="1"/>
      <c r="WF544" s="1"/>
      <c r="WG544" s="1"/>
      <c r="WH544" s="1"/>
      <c r="WI544" s="1"/>
      <c r="WJ544" s="1"/>
      <c r="WK544" s="1"/>
      <c r="WL544" s="1"/>
      <c r="WM544" s="1"/>
      <c r="WN544" s="1"/>
      <c r="WO544" s="1"/>
      <c r="WP544" s="1"/>
      <c r="WQ544" s="1"/>
      <c r="WR544" s="1"/>
      <c r="WS544" s="1"/>
      <c r="WT544" s="1"/>
      <c r="WU544" s="1"/>
      <c r="WV544" s="1"/>
      <c r="WW544" s="1"/>
      <c r="WX544" s="1"/>
      <c r="WY544" s="1"/>
      <c r="WZ544" s="1"/>
      <c r="XA544" s="1"/>
      <c r="XB544" s="1"/>
      <c r="XC544" s="1"/>
      <c r="XD544" s="1"/>
      <c r="XE544" s="1"/>
      <c r="XF544" s="1"/>
      <c r="XG544" s="1"/>
      <c r="XH544" s="1"/>
      <c r="XI544" s="1"/>
      <c r="XJ544" s="1"/>
      <c r="XK544" s="1"/>
      <c r="XL544" s="1"/>
      <c r="XM544" s="1"/>
      <c r="XN544" s="1"/>
      <c r="XO544" s="1"/>
      <c r="XP544" s="1"/>
      <c r="XQ544" s="1"/>
      <c r="XR544" s="1"/>
      <c r="XS544" s="1"/>
      <c r="XT544" s="1"/>
      <c r="XU544" s="1"/>
      <c r="XV544" s="1"/>
      <c r="XW544" s="1"/>
      <c r="XX544" s="1"/>
      <c r="XY544" s="1"/>
      <c r="XZ544" s="1"/>
      <c r="YA544" s="1"/>
      <c r="YB544" s="1"/>
      <c r="YC544" s="1"/>
      <c r="YD544" s="1"/>
      <c r="YE544" s="1"/>
      <c r="YF544" s="1"/>
      <c r="YG544" s="1"/>
      <c r="YH544" s="1"/>
      <c r="YI544" s="1"/>
      <c r="YJ544" s="1"/>
      <c r="YK544" s="1"/>
      <c r="YL544" s="1"/>
      <c r="YM544" s="1"/>
      <c r="YN544" s="1"/>
      <c r="YO544" s="1"/>
      <c r="YP544" s="1"/>
      <c r="YQ544" s="1"/>
      <c r="YR544" s="1"/>
      <c r="YS544" s="1"/>
      <c r="YT544" s="1"/>
      <c r="YU544" s="1"/>
      <c r="YV544" s="1"/>
      <c r="YW544" s="1"/>
      <c r="YX544" s="1"/>
      <c r="YY544" s="1"/>
      <c r="YZ544" s="1"/>
      <c r="ZA544" s="1"/>
      <c r="ZB544" s="1"/>
      <c r="ZC544" s="1"/>
      <c r="ZD544" s="1"/>
      <c r="ZE544" s="1"/>
      <c r="ZF544" s="1"/>
      <c r="ZG544" s="1"/>
      <c r="ZH544" s="1"/>
      <c r="ZI544" s="1"/>
      <c r="ZJ544" s="1"/>
      <c r="ZK544" s="1"/>
      <c r="ZL544" s="1"/>
      <c r="ZM544" s="1"/>
      <c r="ZN544" s="1"/>
      <c r="ZO544" s="1"/>
      <c r="ZP544" s="1"/>
      <c r="ZQ544" s="1"/>
      <c r="ZR544" s="1"/>
      <c r="ZS544" s="1"/>
      <c r="ZT544" s="1"/>
      <c r="ZU544" s="1"/>
      <c r="ZV544" s="1"/>
      <c r="ZW544" s="1"/>
      <c r="ZX544" s="1"/>
      <c r="ZY544" s="1"/>
      <c r="ZZ544" s="1"/>
      <c r="AAA544" s="1"/>
      <c r="AAB544" s="1"/>
      <c r="AAC544" s="1"/>
      <c r="AAD544" s="1"/>
      <c r="AAE544" s="1"/>
      <c r="AAF544" s="1"/>
      <c r="AAG544" s="1"/>
      <c r="AAH544" s="1"/>
      <c r="AAI544" s="1"/>
      <c r="AAJ544" s="1"/>
      <c r="AAK544" s="1"/>
      <c r="AAL544" s="1"/>
      <c r="AAM544" s="1"/>
      <c r="AAN544" s="1"/>
      <c r="AAO544" s="1"/>
      <c r="AAP544" s="1"/>
      <c r="AAQ544" s="1"/>
      <c r="AAR544" s="1"/>
      <c r="AAS544" s="1"/>
      <c r="AAT544" s="1"/>
      <c r="AAU544" s="1"/>
      <c r="AAV544" s="1"/>
      <c r="AAW544" s="1"/>
      <c r="AAX544" s="1"/>
      <c r="AAY544" s="1"/>
      <c r="AAZ544" s="1"/>
      <c r="ABA544" s="1"/>
      <c r="ABB544" s="1"/>
      <c r="ABC544" s="1"/>
      <c r="ABD544" s="1"/>
      <c r="ABE544" s="1"/>
      <c r="ABF544" s="1"/>
      <c r="ABG544" s="1"/>
      <c r="ABH544" s="1"/>
      <c r="ABI544" s="1"/>
      <c r="ABJ544" s="1"/>
      <c r="ABK544" s="1"/>
      <c r="ABL544" s="1"/>
      <c r="ABM544" s="1"/>
      <c r="ABN544" s="1"/>
      <c r="ABO544" s="1"/>
      <c r="ABP544" s="1"/>
      <c r="ABQ544" s="1"/>
      <c r="ABR544" s="1"/>
      <c r="ABS544" s="1"/>
      <c r="ABT544" s="1"/>
      <c r="ABU544" s="1"/>
      <c r="ABV544" s="1"/>
      <c r="ABW544" s="1"/>
      <c r="ABX544" s="1"/>
      <c r="ABY544" s="1"/>
      <c r="ABZ544" s="1"/>
      <c r="ACA544" s="1"/>
      <c r="ACB544" s="1"/>
      <c r="ACC544" s="1"/>
      <c r="ACD544" s="1"/>
      <c r="ACE544" s="1"/>
      <c r="ACF544" s="1"/>
      <c r="ACG544" s="1"/>
      <c r="ACH544" s="1"/>
      <c r="ACI544" s="1"/>
      <c r="ACJ544" s="1"/>
      <c r="ACK544" s="1"/>
      <c r="ACL544" s="1"/>
      <c r="ACM544" s="1"/>
      <c r="ACN544" s="1"/>
      <c r="ACO544" s="1"/>
      <c r="ACP544" s="1"/>
      <c r="ACQ544" s="1"/>
      <c r="ACR544" s="1"/>
      <c r="ACS544" s="1"/>
      <c r="ACT544" s="1"/>
      <c r="ACU544" s="1"/>
      <c r="ACV544" s="1"/>
      <c r="ACW544" s="1"/>
      <c r="ACX544" s="1"/>
      <c r="ACY544" s="1"/>
      <c r="ACZ544" s="1"/>
      <c r="ADA544" s="1"/>
      <c r="ADB544" s="1"/>
      <c r="ADC544" s="1"/>
      <c r="ADD544" s="1"/>
      <c r="ADE544" s="1"/>
      <c r="ADF544" s="1"/>
      <c r="ADG544" s="1"/>
      <c r="ADH544" s="1"/>
      <c r="ADI544" s="1"/>
      <c r="ADJ544" s="1"/>
      <c r="ADK544" s="1"/>
      <c r="ADL544" s="1"/>
      <c r="ADM544" s="1"/>
      <c r="ADN544" s="1"/>
      <c r="ADO544" s="1"/>
      <c r="ADP544" s="1"/>
      <c r="ADQ544" s="1"/>
      <c r="ADR544" s="1"/>
      <c r="ADS544" s="1"/>
      <c r="ADT544" s="1"/>
      <c r="ADU544" s="1"/>
      <c r="ADV544" s="1"/>
    </row>
    <row r="545" spans="1:802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  <c r="NC545" s="1"/>
      <c r="ND545" s="1"/>
      <c r="NE545" s="1"/>
      <c r="NF545" s="1"/>
      <c r="NG545" s="1"/>
      <c r="NH545" s="1"/>
      <c r="NI545" s="1"/>
      <c r="NJ545" s="1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  <c r="OI545" s="1"/>
      <c r="OJ545" s="1"/>
      <c r="OK545" s="1"/>
      <c r="OL545" s="1"/>
      <c r="OM545" s="1"/>
      <c r="ON545" s="1"/>
      <c r="OO545" s="1"/>
      <c r="OP545" s="1"/>
      <c r="OQ545" s="1"/>
      <c r="OR545" s="1"/>
      <c r="OS545" s="1"/>
      <c r="OT545" s="1"/>
      <c r="OU545" s="1"/>
      <c r="OV545" s="1"/>
      <c r="OW545" s="1"/>
      <c r="OX545" s="1"/>
      <c r="OY545" s="1"/>
      <c r="OZ545" s="1"/>
      <c r="PA545" s="1"/>
      <c r="PB545" s="1"/>
      <c r="PC545" s="1"/>
      <c r="PD545" s="1"/>
      <c r="PE545" s="1"/>
      <c r="PF545" s="1"/>
      <c r="PG545" s="1"/>
      <c r="PH545" s="1"/>
      <c r="PI545" s="1"/>
      <c r="PJ545" s="1"/>
      <c r="PK545" s="1"/>
      <c r="PL545" s="1"/>
      <c r="PM545" s="1"/>
      <c r="PN545" s="1"/>
      <c r="PO545" s="1"/>
      <c r="PP545" s="1"/>
      <c r="PQ545" s="1"/>
      <c r="PR545" s="1"/>
      <c r="PS545" s="1"/>
      <c r="PT545" s="1"/>
      <c r="PU545" s="1"/>
      <c r="PV545" s="1"/>
      <c r="PW545" s="1"/>
      <c r="PX545" s="1"/>
      <c r="PY545" s="1"/>
      <c r="PZ545" s="1"/>
      <c r="QA545" s="1"/>
      <c r="QB545" s="1"/>
      <c r="QC545" s="1"/>
      <c r="QD545" s="1"/>
      <c r="QE545" s="1"/>
      <c r="QF545" s="1"/>
      <c r="QG545" s="1"/>
      <c r="QH545" s="1"/>
      <c r="QI545" s="1"/>
      <c r="QJ545" s="1"/>
      <c r="QK545" s="1"/>
      <c r="QL545" s="1"/>
      <c r="QM545" s="1"/>
      <c r="QN545" s="1"/>
      <c r="QO545" s="1"/>
      <c r="QP545" s="1"/>
      <c r="QQ545" s="1"/>
      <c r="QR545" s="1"/>
      <c r="QS545" s="1"/>
      <c r="QT545" s="1"/>
      <c r="QU545" s="1"/>
      <c r="QV545" s="1"/>
      <c r="QW545" s="1"/>
      <c r="QX545" s="1"/>
      <c r="QY545" s="1"/>
      <c r="QZ545" s="1"/>
      <c r="RA545" s="1"/>
      <c r="RB545" s="1"/>
      <c r="RC545" s="1"/>
      <c r="RD545" s="1"/>
      <c r="RE545" s="1"/>
      <c r="RF545" s="1"/>
      <c r="RG545" s="1"/>
      <c r="RH545" s="1"/>
      <c r="RI545" s="1"/>
      <c r="RJ545" s="1"/>
      <c r="RK545" s="1"/>
      <c r="RL545" s="1"/>
      <c r="RM545" s="1"/>
      <c r="RN545" s="1"/>
      <c r="RO545" s="1"/>
      <c r="RP545" s="1"/>
      <c r="RQ545" s="1"/>
      <c r="RR545" s="1"/>
      <c r="RS545" s="1"/>
      <c r="RT545" s="1"/>
      <c r="RU545" s="1"/>
      <c r="RV545" s="1"/>
      <c r="RW545" s="1"/>
      <c r="RX545" s="1"/>
      <c r="RY545" s="1"/>
      <c r="RZ545" s="1"/>
      <c r="SA545" s="1"/>
      <c r="SB545" s="1"/>
      <c r="SC545" s="1"/>
      <c r="SD545" s="1"/>
      <c r="SE545" s="1"/>
      <c r="SF545" s="1"/>
      <c r="SG545" s="1"/>
      <c r="SH545" s="1"/>
      <c r="SI545" s="1"/>
      <c r="SJ545" s="1"/>
      <c r="SK545" s="1"/>
      <c r="SL545" s="1"/>
      <c r="SM545" s="1"/>
      <c r="SN545" s="1"/>
      <c r="SO545" s="1"/>
      <c r="SP545" s="1"/>
      <c r="SQ545" s="1"/>
      <c r="SR545" s="1"/>
      <c r="SS545" s="1"/>
      <c r="ST545" s="1"/>
      <c r="SU545" s="1"/>
      <c r="SV545" s="1"/>
      <c r="SW545" s="1"/>
      <c r="SX545" s="1"/>
      <c r="SY545" s="1"/>
      <c r="SZ545" s="1"/>
      <c r="TA545" s="1"/>
      <c r="TB545" s="1"/>
      <c r="TC545" s="1"/>
      <c r="TD545" s="1"/>
      <c r="TE545" s="1"/>
      <c r="TF545" s="1"/>
      <c r="TG545" s="1"/>
      <c r="TH545" s="1"/>
      <c r="TI545" s="1"/>
      <c r="TJ545" s="1"/>
      <c r="TK545" s="1"/>
      <c r="TL545" s="1"/>
      <c r="TM545" s="1"/>
      <c r="TN545" s="1"/>
      <c r="TO545" s="1"/>
      <c r="TP545" s="1"/>
      <c r="TQ545" s="1"/>
      <c r="TR545" s="1"/>
      <c r="TS545" s="1"/>
      <c r="TT545" s="1"/>
      <c r="TU545" s="1"/>
      <c r="TV545" s="1"/>
      <c r="TW545" s="1"/>
      <c r="TX545" s="1"/>
      <c r="TY545" s="1"/>
      <c r="TZ545" s="1"/>
      <c r="UA545" s="1"/>
      <c r="UB545" s="1"/>
      <c r="UC545" s="1"/>
      <c r="UD545" s="1"/>
      <c r="UE545" s="1"/>
      <c r="UF545" s="1"/>
      <c r="UG545" s="1"/>
      <c r="UH545" s="1"/>
      <c r="UI545" s="1"/>
      <c r="UJ545" s="1"/>
      <c r="UK545" s="1"/>
      <c r="UL545" s="1"/>
      <c r="UM545" s="1"/>
      <c r="UN545" s="1"/>
      <c r="UO545" s="1"/>
      <c r="UP545" s="1"/>
      <c r="UQ545" s="1"/>
      <c r="UR545" s="1"/>
      <c r="US545" s="1"/>
      <c r="UT545" s="1"/>
      <c r="UU545" s="1"/>
      <c r="UV545" s="1"/>
      <c r="UW545" s="1"/>
      <c r="UX545" s="1"/>
      <c r="UY545" s="1"/>
      <c r="UZ545" s="1"/>
      <c r="VA545" s="1"/>
      <c r="VB545" s="1"/>
      <c r="VC545" s="1"/>
      <c r="VD545" s="1"/>
      <c r="VE545" s="1"/>
      <c r="VF545" s="1"/>
      <c r="VG545" s="1"/>
      <c r="VH545" s="1"/>
      <c r="VI545" s="1"/>
      <c r="VJ545" s="1"/>
      <c r="VK545" s="1"/>
      <c r="VL545" s="1"/>
      <c r="VM545" s="1"/>
      <c r="VN545" s="1"/>
      <c r="VO545" s="1"/>
      <c r="VP545" s="1"/>
      <c r="VQ545" s="1"/>
      <c r="VR545" s="1"/>
      <c r="VS545" s="1"/>
      <c r="VT545" s="1"/>
      <c r="VU545" s="1"/>
      <c r="VV545" s="1"/>
      <c r="VW545" s="1"/>
      <c r="VX545" s="1"/>
      <c r="VY545" s="1"/>
      <c r="VZ545" s="1"/>
      <c r="WA545" s="1"/>
      <c r="WB545" s="1"/>
      <c r="WC545" s="1"/>
      <c r="WD545" s="1"/>
      <c r="WE545" s="1"/>
      <c r="WF545" s="1"/>
      <c r="WG545" s="1"/>
      <c r="WH545" s="1"/>
      <c r="WI545" s="1"/>
      <c r="WJ545" s="1"/>
      <c r="WK545" s="1"/>
      <c r="WL545" s="1"/>
      <c r="WM545" s="1"/>
      <c r="WN545" s="1"/>
      <c r="WO545" s="1"/>
      <c r="WP545" s="1"/>
      <c r="WQ545" s="1"/>
      <c r="WR545" s="1"/>
      <c r="WS545" s="1"/>
      <c r="WT545" s="1"/>
      <c r="WU545" s="1"/>
      <c r="WV545" s="1"/>
      <c r="WW545" s="1"/>
      <c r="WX545" s="1"/>
      <c r="WY545" s="1"/>
      <c r="WZ545" s="1"/>
      <c r="XA545" s="1"/>
      <c r="XB545" s="1"/>
      <c r="XC545" s="1"/>
      <c r="XD545" s="1"/>
      <c r="XE545" s="1"/>
      <c r="XF545" s="1"/>
      <c r="XG545" s="1"/>
      <c r="XH545" s="1"/>
      <c r="XI545" s="1"/>
      <c r="XJ545" s="1"/>
      <c r="XK545" s="1"/>
      <c r="XL545" s="1"/>
      <c r="XM545" s="1"/>
      <c r="XN545" s="1"/>
      <c r="XO545" s="1"/>
      <c r="XP545" s="1"/>
      <c r="XQ545" s="1"/>
      <c r="XR545" s="1"/>
      <c r="XS545" s="1"/>
      <c r="XT545" s="1"/>
      <c r="XU545" s="1"/>
      <c r="XV545" s="1"/>
      <c r="XW545" s="1"/>
      <c r="XX545" s="1"/>
      <c r="XY545" s="1"/>
      <c r="XZ545" s="1"/>
      <c r="YA545" s="1"/>
      <c r="YB545" s="1"/>
      <c r="YC545" s="1"/>
      <c r="YD545" s="1"/>
      <c r="YE545" s="1"/>
      <c r="YF545" s="1"/>
      <c r="YG545" s="1"/>
      <c r="YH545" s="1"/>
      <c r="YI545" s="1"/>
      <c r="YJ545" s="1"/>
      <c r="YK545" s="1"/>
      <c r="YL545" s="1"/>
      <c r="YM545" s="1"/>
      <c r="YN545" s="1"/>
      <c r="YO545" s="1"/>
      <c r="YP545" s="1"/>
      <c r="YQ545" s="1"/>
      <c r="YR545" s="1"/>
      <c r="YS545" s="1"/>
      <c r="YT545" s="1"/>
      <c r="YU545" s="1"/>
      <c r="YV545" s="1"/>
      <c r="YW545" s="1"/>
      <c r="YX545" s="1"/>
      <c r="YY545" s="1"/>
      <c r="YZ545" s="1"/>
      <c r="ZA545" s="1"/>
      <c r="ZB545" s="1"/>
      <c r="ZC545" s="1"/>
      <c r="ZD545" s="1"/>
      <c r="ZE545" s="1"/>
      <c r="ZF545" s="1"/>
      <c r="ZG545" s="1"/>
      <c r="ZH545" s="1"/>
      <c r="ZI545" s="1"/>
      <c r="ZJ545" s="1"/>
      <c r="ZK545" s="1"/>
      <c r="ZL545" s="1"/>
      <c r="ZM545" s="1"/>
      <c r="ZN545" s="1"/>
      <c r="ZO545" s="1"/>
      <c r="ZP545" s="1"/>
      <c r="ZQ545" s="1"/>
      <c r="ZR545" s="1"/>
      <c r="ZS545" s="1"/>
      <c r="ZT545" s="1"/>
      <c r="ZU545" s="1"/>
      <c r="ZV545" s="1"/>
      <c r="ZW545" s="1"/>
      <c r="ZX545" s="1"/>
      <c r="ZY545" s="1"/>
      <c r="ZZ545" s="1"/>
      <c r="AAA545" s="1"/>
      <c r="AAB545" s="1"/>
      <c r="AAC545" s="1"/>
      <c r="AAD545" s="1"/>
      <c r="AAE545" s="1"/>
      <c r="AAF545" s="1"/>
      <c r="AAG545" s="1"/>
      <c r="AAH545" s="1"/>
      <c r="AAI545" s="1"/>
      <c r="AAJ545" s="1"/>
      <c r="AAK545" s="1"/>
      <c r="AAL545" s="1"/>
      <c r="AAM545" s="1"/>
      <c r="AAN545" s="1"/>
      <c r="AAO545" s="1"/>
      <c r="AAP545" s="1"/>
      <c r="AAQ545" s="1"/>
      <c r="AAR545" s="1"/>
      <c r="AAS545" s="1"/>
      <c r="AAT545" s="1"/>
      <c r="AAU545" s="1"/>
      <c r="AAV545" s="1"/>
      <c r="AAW545" s="1"/>
      <c r="AAX545" s="1"/>
      <c r="AAY545" s="1"/>
      <c r="AAZ545" s="1"/>
      <c r="ABA545" s="1"/>
      <c r="ABB545" s="1"/>
      <c r="ABC545" s="1"/>
      <c r="ABD545" s="1"/>
      <c r="ABE545" s="1"/>
      <c r="ABF545" s="1"/>
      <c r="ABG545" s="1"/>
      <c r="ABH545" s="1"/>
      <c r="ABI545" s="1"/>
      <c r="ABJ545" s="1"/>
      <c r="ABK545" s="1"/>
      <c r="ABL545" s="1"/>
      <c r="ABM545" s="1"/>
      <c r="ABN545" s="1"/>
      <c r="ABO545" s="1"/>
      <c r="ABP545" s="1"/>
      <c r="ABQ545" s="1"/>
      <c r="ABR545" s="1"/>
      <c r="ABS545" s="1"/>
      <c r="ABT545" s="1"/>
      <c r="ABU545" s="1"/>
      <c r="ABV545" s="1"/>
      <c r="ABW545" s="1"/>
      <c r="ABX545" s="1"/>
      <c r="ABY545" s="1"/>
      <c r="ABZ545" s="1"/>
      <c r="ACA545" s="1"/>
      <c r="ACB545" s="1"/>
      <c r="ACC545" s="1"/>
      <c r="ACD545" s="1"/>
      <c r="ACE545" s="1"/>
      <c r="ACF545" s="1"/>
      <c r="ACG545" s="1"/>
      <c r="ACH545" s="1"/>
      <c r="ACI545" s="1"/>
      <c r="ACJ545" s="1"/>
      <c r="ACK545" s="1"/>
      <c r="ACL545" s="1"/>
      <c r="ACM545" s="1"/>
      <c r="ACN545" s="1"/>
      <c r="ACO545" s="1"/>
      <c r="ACP545" s="1"/>
      <c r="ACQ545" s="1"/>
      <c r="ACR545" s="1"/>
      <c r="ACS545" s="1"/>
      <c r="ACT545" s="1"/>
      <c r="ACU545" s="1"/>
      <c r="ACV545" s="1"/>
      <c r="ACW545" s="1"/>
      <c r="ACX545" s="1"/>
      <c r="ACY545" s="1"/>
      <c r="ACZ545" s="1"/>
      <c r="ADA545" s="1"/>
      <c r="ADB545" s="1"/>
      <c r="ADC545" s="1"/>
      <c r="ADD545" s="1"/>
      <c r="ADE545" s="1"/>
      <c r="ADF545" s="1"/>
      <c r="ADG545" s="1"/>
      <c r="ADH545" s="1"/>
      <c r="ADI545" s="1"/>
      <c r="ADJ545" s="1"/>
      <c r="ADK545" s="1"/>
      <c r="ADL545" s="1"/>
      <c r="ADM545" s="1"/>
      <c r="ADN545" s="1"/>
      <c r="ADO545" s="1"/>
      <c r="ADP545" s="1"/>
      <c r="ADQ545" s="1"/>
      <c r="ADR545" s="1"/>
      <c r="ADS545" s="1"/>
      <c r="ADT545" s="1"/>
      <c r="ADU545" s="1"/>
      <c r="ADV545" s="1"/>
    </row>
    <row r="546" spans="1:802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  <c r="LN546" s="1"/>
      <c r="LO546" s="1"/>
      <c r="LP546" s="1"/>
      <c r="LQ546" s="1"/>
      <c r="LR546" s="1"/>
      <c r="LS546" s="1"/>
      <c r="LT546" s="1"/>
      <c r="LU546" s="1"/>
      <c r="LV546" s="1"/>
      <c r="LW546" s="1"/>
      <c r="LX546" s="1"/>
      <c r="LY546" s="1"/>
      <c r="LZ546" s="1"/>
      <c r="MA546" s="1"/>
      <c r="MB546" s="1"/>
      <c r="MC546" s="1"/>
      <c r="MD546" s="1"/>
      <c r="ME546" s="1"/>
      <c r="MF546" s="1"/>
      <c r="MG546" s="1"/>
      <c r="MH546" s="1"/>
      <c r="MI546" s="1"/>
      <c r="MJ546" s="1"/>
      <c r="MK546" s="1"/>
      <c r="ML546" s="1"/>
      <c r="MM546" s="1"/>
      <c r="MN546" s="1"/>
      <c r="MO546" s="1"/>
      <c r="MP546" s="1"/>
      <c r="MQ546" s="1"/>
      <c r="MR546" s="1"/>
      <c r="MS546" s="1"/>
      <c r="MT546" s="1"/>
      <c r="MU546" s="1"/>
      <c r="MV546" s="1"/>
      <c r="MW546" s="1"/>
      <c r="MX546" s="1"/>
      <c r="MY546" s="1"/>
      <c r="MZ546" s="1"/>
      <c r="NA546" s="1"/>
      <c r="NB546" s="1"/>
      <c r="NC546" s="1"/>
      <c r="ND546" s="1"/>
      <c r="NE546" s="1"/>
      <c r="NF546" s="1"/>
      <c r="NG546" s="1"/>
      <c r="NH546" s="1"/>
      <c r="NI546" s="1"/>
      <c r="NJ546" s="1"/>
      <c r="NK546" s="1"/>
      <c r="NL546" s="1"/>
      <c r="NM546" s="1"/>
      <c r="NN546" s="1"/>
      <c r="NO546" s="1"/>
      <c r="NP546" s="1"/>
      <c r="NQ546" s="1"/>
      <c r="NR546" s="1"/>
      <c r="NS546" s="1"/>
      <c r="NT546" s="1"/>
      <c r="NU546" s="1"/>
      <c r="NV546" s="1"/>
      <c r="NW546" s="1"/>
      <c r="NX546" s="1"/>
      <c r="NY546" s="1"/>
      <c r="NZ546" s="1"/>
      <c r="OA546" s="1"/>
      <c r="OB546" s="1"/>
      <c r="OC546" s="1"/>
      <c r="OD546" s="1"/>
      <c r="OE546" s="1"/>
      <c r="OF546" s="1"/>
      <c r="OG546" s="1"/>
      <c r="OH546" s="1"/>
      <c r="OI546" s="1"/>
      <c r="OJ546" s="1"/>
      <c r="OK546" s="1"/>
      <c r="OL546" s="1"/>
      <c r="OM546" s="1"/>
      <c r="ON546" s="1"/>
      <c r="OO546" s="1"/>
      <c r="OP546" s="1"/>
      <c r="OQ546" s="1"/>
      <c r="OR546" s="1"/>
      <c r="OS546" s="1"/>
      <c r="OT546" s="1"/>
      <c r="OU546" s="1"/>
      <c r="OV546" s="1"/>
      <c r="OW546" s="1"/>
      <c r="OX546" s="1"/>
      <c r="OY546" s="1"/>
      <c r="OZ546" s="1"/>
      <c r="PA546" s="1"/>
      <c r="PB546" s="1"/>
      <c r="PC546" s="1"/>
      <c r="PD546" s="1"/>
      <c r="PE546" s="1"/>
      <c r="PF546" s="1"/>
      <c r="PG546" s="1"/>
      <c r="PH546" s="1"/>
      <c r="PI546" s="1"/>
      <c r="PJ546" s="1"/>
      <c r="PK546" s="1"/>
      <c r="PL546" s="1"/>
      <c r="PM546" s="1"/>
      <c r="PN546" s="1"/>
      <c r="PO546" s="1"/>
      <c r="PP546" s="1"/>
      <c r="PQ546" s="1"/>
      <c r="PR546" s="1"/>
      <c r="PS546" s="1"/>
      <c r="PT546" s="1"/>
      <c r="PU546" s="1"/>
      <c r="PV546" s="1"/>
      <c r="PW546" s="1"/>
      <c r="PX546" s="1"/>
      <c r="PY546" s="1"/>
      <c r="PZ546" s="1"/>
      <c r="QA546" s="1"/>
      <c r="QB546" s="1"/>
      <c r="QC546" s="1"/>
      <c r="QD546" s="1"/>
      <c r="QE546" s="1"/>
      <c r="QF546" s="1"/>
      <c r="QG546" s="1"/>
      <c r="QH546" s="1"/>
      <c r="QI546" s="1"/>
      <c r="QJ546" s="1"/>
      <c r="QK546" s="1"/>
      <c r="QL546" s="1"/>
      <c r="QM546" s="1"/>
      <c r="QN546" s="1"/>
      <c r="QO546" s="1"/>
      <c r="QP546" s="1"/>
      <c r="QQ546" s="1"/>
      <c r="QR546" s="1"/>
      <c r="QS546" s="1"/>
      <c r="QT546" s="1"/>
      <c r="QU546" s="1"/>
      <c r="QV546" s="1"/>
      <c r="QW546" s="1"/>
      <c r="QX546" s="1"/>
      <c r="QY546" s="1"/>
      <c r="QZ546" s="1"/>
      <c r="RA546" s="1"/>
      <c r="RB546" s="1"/>
      <c r="RC546" s="1"/>
      <c r="RD546" s="1"/>
      <c r="RE546" s="1"/>
      <c r="RF546" s="1"/>
      <c r="RG546" s="1"/>
      <c r="RH546" s="1"/>
      <c r="RI546" s="1"/>
      <c r="RJ546" s="1"/>
      <c r="RK546" s="1"/>
      <c r="RL546" s="1"/>
      <c r="RM546" s="1"/>
      <c r="RN546" s="1"/>
      <c r="RO546" s="1"/>
      <c r="RP546" s="1"/>
      <c r="RQ546" s="1"/>
      <c r="RR546" s="1"/>
      <c r="RS546" s="1"/>
      <c r="RT546" s="1"/>
      <c r="RU546" s="1"/>
      <c r="RV546" s="1"/>
      <c r="RW546" s="1"/>
      <c r="RX546" s="1"/>
      <c r="RY546" s="1"/>
      <c r="RZ546" s="1"/>
      <c r="SA546" s="1"/>
      <c r="SB546" s="1"/>
      <c r="SC546" s="1"/>
      <c r="SD546" s="1"/>
      <c r="SE546" s="1"/>
      <c r="SF546" s="1"/>
      <c r="SG546" s="1"/>
      <c r="SH546" s="1"/>
      <c r="SI546" s="1"/>
      <c r="SJ546" s="1"/>
      <c r="SK546" s="1"/>
      <c r="SL546" s="1"/>
      <c r="SM546" s="1"/>
      <c r="SN546" s="1"/>
      <c r="SO546" s="1"/>
      <c r="SP546" s="1"/>
      <c r="SQ546" s="1"/>
      <c r="SR546" s="1"/>
      <c r="SS546" s="1"/>
      <c r="ST546" s="1"/>
      <c r="SU546" s="1"/>
      <c r="SV546" s="1"/>
      <c r="SW546" s="1"/>
      <c r="SX546" s="1"/>
      <c r="SY546" s="1"/>
      <c r="SZ546" s="1"/>
      <c r="TA546" s="1"/>
      <c r="TB546" s="1"/>
      <c r="TC546" s="1"/>
      <c r="TD546" s="1"/>
      <c r="TE546" s="1"/>
      <c r="TF546" s="1"/>
      <c r="TG546" s="1"/>
      <c r="TH546" s="1"/>
      <c r="TI546" s="1"/>
      <c r="TJ546" s="1"/>
      <c r="TK546" s="1"/>
      <c r="TL546" s="1"/>
      <c r="TM546" s="1"/>
      <c r="TN546" s="1"/>
      <c r="TO546" s="1"/>
      <c r="TP546" s="1"/>
      <c r="TQ546" s="1"/>
      <c r="TR546" s="1"/>
      <c r="TS546" s="1"/>
      <c r="TT546" s="1"/>
      <c r="TU546" s="1"/>
      <c r="TV546" s="1"/>
      <c r="TW546" s="1"/>
      <c r="TX546" s="1"/>
      <c r="TY546" s="1"/>
      <c r="TZ546" s="1"/>
      <c r="UA546" s="1"/>
      <c r="UB546" s="1"/>
      <c r="UC546" s="1"/>
      <c r="UD546" s="1"/>
      <c r="UE546" s="1"/>
      <c r="UF546" s="1"/>
      <c r="UG546" s="1"/>
      <c r="UH546" s="1"/>
      <c r="UI546" s="1"/>
      <c r="UJ546" s="1"/>
      <c r="UK546" s="1"/>
      <c r="UL546" s="1"/>
      <c r="UM546" s="1"/>
      <c r="UN546" s="1"/>
      <c r="UO546" s="1"/>
      <c r="UP546" s="1"/>
      <c r="UQ546" s="1"/>
      <c r="UR546" s="1"/>
      <c r="US546" s="1"/>
      <c r="UT546" s="1"/>
      <c r="UU546" s="1"/>
      <c r="UV546" s="1"/>
      <c r="UW546" s="1"/>
      <c r="UX546" s="1"/>
      <c r="UY546" s="1"/>
      <c r="UZ546" s="1"/>
      <c r="VA546" s="1"/>
      <c r="VB546" s="1"/>
      <c r="VC546" s="1"/>
      <c r="VD546" s="1"/>
      <c r="VE546" s="1"/>
      <c r="VF546" s="1"/>
      <c r="VG546" s="1"/>
      <c r="VH546" s="1"/>
      <c r="VI546" s="1"/>
      <c r="VJ546" s="1"/>
      <c r="VK546" s="1"/>
      <c r="VL546" s="1"/>
      <c r="VM546" s="1"/>
      <c r="VN546" s="1"/>
      <c r="VO546" s="1"/>
      <c r="VP546" s="1"/>
      <c r="VQ546" s="1"/>
      <c r="VR546" s="1"/>
      <c r="VS546" s="1"/>
      <c r="VT546" s="1"/>
      <c r="VU546" s="1"/>
      <c r="VV546" s="1"/>
      <c r="VW546" s="1"/>
      <c r="VX546" s="1"/>
      <c r="VY546" s="1"/>
      <c r="VZ546" s="1"/>
      <c r="WA546" s="1"/>
      <c r="WB546" s="1"/>
      <c r="WC546" s="1"/>
      <c r="WD546" s="1"/>
      <c r="WE546" s="1"/>
      <c r="WF546" s="1"/>
      <c r="WG546" s="1"/>
      <c r="WH546" s="1"/>
      <c r="WI546" s="1"/>
      <c r="WJ546" s="1"/>
      <c r="WK546" s="1"/>
      <c r="WL546" s="1"/>
      <c r="WM546" s="1"/>
      <c r="WN546" s="1"/>
      <c r="WO546" s="1"/>
      <c r="WP546" s="1"/>
      <c r="WQ546" s="1"/>
      <c r="WR546" s="1"/>
      <c r="WS546" s="1"/>
      <c r="WT546" s="1"/>
      <c r="WU546" s="1"/>
      <c r="WV546" s="1"/>
      <c r="WW546" s="1"/>
      <c r="WX546" s="1"/>
      <c r="WY546" s="1"/>
      <c r="WZ546" s="1"/>
      <c r="XA546" s="1"/>
      <c r="XB546" s="1"/>
      <c r="XC546" s="1"/>
      <c r="XD546" s="1"/>
      <c r="XE546" s="1"/>
      <c r="XF546" s="1"/>
      <c r="XG546" s="1"/>
      <c r="XH546" s="1"/>
      <c r="XI546" s="1"/>
      <c r="XJ546" s="1"/>
      <c r="XK546" s="1"/>
      <c r="XL546" s="1"/>
      <c r="XM546" s="1"/>
      <c r="XN546" s="1"/>
      <c r="XO546" s="1"/>
      <c r="XP546" s="1"/>
      <c r="XQ546" s="1"/>
      <c r="XR546" s="1"/>
      <c r="XS546" s="1"/>
      <c r="XT546" s="1"/>
      <c r="XU546" s="1"/>
      <c r="XV546" s="1"/>
      <c r="XW546" s="1"/>
      <c r="XX546" s="1"/>
      <c r="XY546" s="1"/>
      <c r="XZ546" s="1"/>
      <c r="YA546" s="1"/>
      <c r="YB546" s="1"/>
      <c r="YC546" s="1"/>
      <c r="YD546" s="1"/>
      <c r="YE546" s="1"/>
      <c r="YF546" s="1"/>
      <c r="YG546" s="1"/>
      <c r="YH546" s="1"/>
      <c r="YI546" s="1"/>
      <c r="YJ546" s="1"/>
      <c r="YK546" s="1"/>
      <c r="YL546" s="1"/>
      <c r="YM546" s="1"/>
      <c r="YN546" s="1"/>
      <c r="YO546" s="1"/>
      <c r="YP546" s="1"/>
      <c r="YQ546" s="1"/>
      <c r="YR546" s="1"/>
      <c r="YS546" s="1"/>
      <c r="YT546" s="1"/>
      <c r="YU546" s="1"/>
      <c r="YV546" s="1"/>
      <c r="YW546" s="1"/>
      <c r="YX546" s="1"/>
      <c r="YY546" s="1"/>
      <c r="YZ546" s="1"/>
      <c r="ZA546" s="1"/>
      <c r="ZB546" s="1"/>
      <c r="ZC546" s="1"/>
      <c r="ZD546" s="1"/>
      <c r="ZE546" s="1"/>
      <c r="ZF546" s="1"/>
      <c r="ZG546" s="1"/>
      <c r="ZH546" s="1"/>
      <c r="ZI546" s="1"/>
      <c r="ZJ546" s="1"/>
      <c r="ZK546" s="1"/>
      <c r="ZL546" s="1"/>
      <c r="ZM546" s="1"/>
      <c r="ZN546" s="1"/>
      <c r="ZO546" s="1"/>
      <c r="ZP546" s="1"/>
      <c r="ZQ546" s="1"/>
      <c r="ZR546" s="1"/>
      <c r="ZS546" s="1"/>
      <c r="ZT546" s="1"/>
      <c r="ZU546" s="1"/>
      <c r="ZV546" s="1"/>
      <c r="ZW546" s="1"/>
      <c r="ZX546" s="1"/>
      <c r="ZY546" s="1"/>
      <c r="ZZ546" s="1"/>
      <c r="AAA546" s="1"/>
      <c r="AAB546" s="1"/>
      <c r="AAC546" s="1"/>
      <c r="AAD546" s="1"/>
      <c r="AAE546" s="1"/>
      <c r="AAF546" s="1"/>
      <c r="AAG546" s="1"/>
      <c r="AAH546" s="1"/>
      <c r="AAI546" s="1"/>
      <c r="AAJ546" s="1"/>
      <c r="AAK546" s="1"/>
      <c r="AAL546" s="1"/>
      <c r="AAM546" s="1"/>
      <c r="AAN546" s="1"/>
      <c r="AAO546" s="1"/>
      <c r="AAP546" s="1"/>
      <c r="AAQ546" s="1"/>
      <c r="AAR546" s="1"/>
      <c r="AAS546" s="1"/>
      <c r="AAT546" s="1"/>
      <c r="AAU546" s="1"/>
      <c r="AAV546" s="1"/>
      <c r="AAW546" s="1"/>
      <c r="AAX546" s="1"/>
      <c r="AAY546" s="1"/>
      <c r="AAZ546" s="1"/>
      <c r="ABA546" s="1"/>
      <c r="ABB546" s="1"/>
      <c r="ABC546" s="1"/>
      <c r="ABD546" s="1"/>
      <c r="ABE546" s="1"/>
      <c r="ABF546" s="1"/>
      <c r="ABG546" s="1"/>
      <c r="ABH546" s="1"/>
      <c r="ABI546" s="1"/>
      <c r="ABJ546" s="1"/>
      <c r="ABK546" s="1"/>
      <c r="ABL546" s="1"/>
      <c r="ABM546" s="1"/>
      <c r="ABN546" s="1"/>
      <c r="ABO546" s="1"/>
      <c r="ABP546" s="1"/>
      <c r="ABQ546" s="1"/>
      <c r="ABR546" s="1"/>
      <c r="ABS546" s="1"/>
      <c r="ABT546" s="1"/>
      <c r="ABU546" s="1"/>
      <c r="ABV546" s="1"/>
      <c r="ABW546" s="1"/>
      <c r="ABX546" s="1"/>
      <c r="ABY546" s="1"/>
      <c r="ABZ546" s="1"/>
      <c r="ACA546" s="1"/>
      <c r="ACB546" s="1"/>
      <c r="ACC546" s="1"/>
      <c r="ACD546" s="1"/>
      <c r="ACE546" s="1"/>
      <c r="ACF546" s="1"/>
      <c r="ACG546" s="1"/>
      <c r="ACH546" s="1"/>
      <c r="ACI546" s="1"/>
      <c r="ACJ546" s="1"/>
      <c r="ACK546" s="1"/>
      <c r="ACL546" s="1"/>
      <c r="ACM546" s="1"/>
      <c r="ACN546" s="1"/>
      <c r="ACO546" s="1"/>
      <c r="ACP546" s="1"/>
      <c r="ACQ546" s="1"/>
      <c r="ACR546" s="1"/>
      <c r="ACS546" s="1"/>
      <c r="ACT546" s="1"/>
      <c r="ACU546" s="1"/>
      <c r="ACV546" s="1"/>
      <c r="ACW546" s="1"/>
      <c r="ACX546" s="1"/>
      <c r="ACY546" s="1"/>
      <c r="ACZ546" s="1"/>
      <c r="ADA546" s="1"/>
      <c r="ADB546" s="1"/>
      <c r="ADC546" s="1"/>
      <c r="ADD546" s="1"/>
      <c r="ADE546" s="1"/>
      <c r="ADF546" s="1"/>
      <c r="ADG546" s="1"/>
      <c r="ADH546" s="1"/>
      <c r="ADI546" s="1"/>
      <c r="ADJ546" s="1"/>
      <c r="ADK546" s="1"/>
      <c r="ADL546" s="1"/>
      <c r="ADM546" s="1"/>
      <c r="ADN546" s="1"/>
      <c r="ADO546" s="1"/>
      <c r="ADP546" s="1"/>
      <c r="ADQ546" s="1"/>
      <c r="ADR546" s="1"/>
      <c r="ADS546" s="1"/>
      <c r="ADT546" s="1"/>
      <c r="ADU546" s="1"/>
      <c r="ADV546" s="1"/>
    </row>
    <row r="547" spans="1:802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/>
      <c r="LU547" s="1"/>
      <c r="LV547" s="1"/>
      <c r="LW547" s="1"/>
      <c r="LX547" s="1"/>
      <c r="LY547" s="1"/>
      <c r="LZ547" s="1"/>
      <c r="MA547" s="1"/>
      <c r="MB547" s="1"/>
      <c r="MC547" s="1"/>
      <c r="MD547" s="1"/>
      <c r="ME547" s="1"/>
      <c r="MF547" s="1"/>
      <c r="MG547" s="1"/>
      <c r="MH547" s="1"/>
      <c r="MI547" s="1"/>
      <c r="MJ547" s="1"/>
      <c r="MK547" s="1"/>
      <c r="ML547" s="1"/>
      <c r="MM547" s="1"/>
      <c r="MN547" s="1"/>
      <c r="MO547" s="1"/>
      <c r="MP547" s="1"/>
      <c r="MQ547" s="1"/>
      <c r="MR547" s="1"/>
      <c r="MS547" s="1"/>
      <c r="MT547" s="1"/>
      <c r="MU547" s="1"/>
      <c r="MV547" s="1"/>
      <c r="MW547" s="1"/>
      <c r="MX547" s="1"/>
      <c r="MY547" s="1"/>
      <c r="MZ547" s="1"/>
      <c r="NA547" s="1"/>
      <c r="NB547" s="1"/>
      <c r="NC547" s="1"/>
      <c r="ND547" s="1"/>
      <c r="NE547" s="1"/>
      <c r="NF547" s="1"/>
      <c r="NG547" s="1"/>
      <c r="NH547" s="1"/>
      <c r="NI547" s="1"/>
      <c r="NJ547" s="1"/>
      <c r="NK547" s="1"/>
      <c r="NL547" s="1"/>
      <c r="NM547" s="1"/>
      <c r="NN547" s="1"/>
      <c r="NO547" s="1"/>
      <c r="NP547" s="1"/>
      <c r="NQ547" s="1"/>
      <c r="NR547" s="1"/>
      <c r="NS547" s="1"/>
      <c r="NT547" s="1"/>
      <c r="NU547" s="1"/>
      <c r="NV547" s="1"/>
      <c r="NW547" s="1"/>
      <c r="NX547" s="1"/>
      <c r="NY547" s="1"/>
      <c r="NZ547" s="1"/>
      <c r="OA547" s="1"/>
      <c r="OB547" s="1"/>
      <c r="OC547" s="1"/>
      <c r="OD547" s="1"/>
      <c r="OE547" s="1"/>
      <c r="OF547" s="1"/>
      <c r="OG547" s="1"/>
      <c r="OH547" s="1"/>
      <c r="OI547" s="1"/>
      <c r="OJ547" s="1"/>
      <c r="OK547" s="1"/>
      <c r="OL547" s="1"/>
      <c r="OM547" s="1"/>
      <c r="ON547" s="1"/>
      <c r="OO547" s="1"/>
      <c r="OP547" s="1"/>
      <c r="OQ547" s="1"/>
      <c r="OR547" s="1"/>
      <c r="OS547" s="1"/>
      <c r="OT547" s="1"/>
      <c r="OU547" s="1"/>
      <c r="OV547" s="1"/>
      <c r="OW547" s="1"/>
      <c r="OX547" s="1"/>
      <c r="OY547" s="1"/>
      <c r="OZ547" s="1"/>
      <c r="PA547" s="1"/>
      <c r="PB547" s="1"/>
      <c r="PC547" s="1"/>
      <c r="PD547" s="1"/>
      <c r="PE547" s="1"/>
      <c r="PF547" s="1"/>
      <c r="PG547" s="1"/>
      <c r="PH547" s="1"/>
      <c r="PI547" s="1"/>
      <c r="PJ547" s="1"/>
      <c r="PK547" s="1"/>
      <c r="PL547" s="1"/>
      <c r="PM547" s="1"/>
      <c r="PN547" s="1"/>
      <c r="PO547" s="1"/>
      <c r="PP547" s="1"/>
      <c r="PQ547" s="1"/>
      <c r="PR547" s="1"/>
      <c r="PS547" s="1"/>
      <c r="PT547" s="1"/>
      <c r="PU547" s="1"/>
      <c r="PV547" s="1"/>
      <c r="PW547" s="1"/>
      <c r="PX547" s="1"/>
      <c r="PY547" s="1"/>
      <c r="PZ547" s="1"/>
      <c r="QA547" s="1"/>
      <c r="QB547" s="1"/>
      <c r="QC547" s="1"/>
      <c r="QD547" s="1"/>
      <c r="QE547" s="1"/>
      <c r="QF547" s="1"/>
      <c r="QG547" s="1"/>
      <c r="QH547" s="1"/>
      <c r="QI547" s="1"/>
      <c r="QJ547" s="1"/>
      <c r="QK547" s="1"/>
      <c r="QL547" s="1"/>
      <c r="QM547" s="1"/>
      <c r="QN547" s="1"/>
      <c r="QO547" s="1"/>
      <c r="QP547" s="1"/>
      <c r="QQ547" s="1"/>
      <c r="QR547" s="1"/>
      <c r="QS547" s="1"/>
      <c r="QT547" s="1"/>
      <c r="QU547" s="1"/>
      <c r="QV547" s="1"/>
      <c r="QW547" s="1"/>
      <c r="QX547" s="1"/>
      <c r="QY547" s="1"/>
      <c r="QZ547" s="1"/>
      <c r="RA547" s="1"/>
      <c r="RB547" s="1"/>
      <c r="RC547" s="1"/>
      <c r="RD547" s="1"/>
      <c r="RE547" s="1"/>
      <c r="RF547" s="1"/>
      <c r="RG547" s="1"/>
      <c r="RH547" s="1"/>
      <c r="RI547" s="1"/>
      <c r="RJ547" s="1"/>
      <c r="RK547" s="1"/>
      <c r="RL547" s="1"/>
      <c r="RM547" s="1"/>
      <c r="RN547" s="1"/>
      <c r="RO547" s="1"/>
      <c r="RP547" s="1"/>
      <c r="RQ547" s="1"/>
      <c r="RR547" s="1"/>
      <c r="RS547" s="1"/>
      <c r="RT547" s="1"/>
      <c r="RU547" s="1"/>
      <c r="RV547" s="1"/>
      <c r="RW547" s="1"/>
      <c r="RX547" s="1"/>
      <c r="RY547" s="1"/>
      <c r="RZ547" s="1"/>
      <c r="SA547" s="1"/>
      <c r="SB547" s="1"/>
      <c r="SC547" s="1"/>
      <c r="SD547" s="1"/>
      <c r="SE547" s="1"/>
      <c r="SF547" s="1"/>
      <c r="SG547" s="1"/>
      <c r="SH547" s="1"/>
      <c r="SI547" s="1"/>
      <c r="SJ547" s="1"/>
      <c r="SK547" s="1"/>
      <c r="SL547" s="1"/>
      <c r="SM547" s="1"/>
      <c r="SN547" s="1"/>
      <c r="SO547" s="1"/>
      <c r="SP547" s="1"/>
      <c r="SQ547" s="1"/>
      <c r="SR547" s="1"/>
      <c r="SS547" s="1"/>
      <c r="ST547" s="1"/>
      <c r="SU547" s="1"/>
      <c r="SV547" s="1"/>
      <c r="SW547" s="1"/>
      <c r="SX547" s="1"/>
      <c r="SY547" s="1"/>
      <c r="SZ547" s="1"/>
      <c r="TA547" s="1"/>
      <c r="TB547" s="1"/>
      <c r="TC547" s="1"/>
      <c r="TD547" s="1"/>
      <c r="TE547" s="1"/>
      <c r="TF547" s="1"/>
      <c r="TG547" s="1"/>
      <c r="TH547" s="1"/>
      <c r="TI547" s="1"/>
      <c r="TJ547" s="1"/>
      <c r="TK547" s="1"/>
      <c r="TL547" s="1"/>
      <c r="TM547" s="1"/>
      <c r="TN547" s="1"/>
      <c r="TO547" s="1"/>
      <c r="TP547" s="1"/>
      <c r="TQ547" s="1"/>
      <c r="TR547" s="1"/>
      <c r="TS547" s="1"/>
      <c r="TT547" s="1"/>
      <c r="TU547" s="1"/>
      <c r="TV547" s="1"/>
      <c r="TW547" s="1"/>
      <c r="TX547" s="1"/>
      <c r="TY547" s="1"/>
      <c r="TZ547" s="1"/>
      <c r="UA547" s="1"/>
      <c r="UB547" s="1"/>
      <c r="UC547" s="1"/>
      <c r="UD547" s="1"/>
      <c r="UE547" s="1"/>
      <c r="UF547" s="1"/>
      <c r="UG547" s="1"/>
      <c r="UH547" s="1"/>
      <c r="UI547" s="1"/>
      <c r="UJ547" s="1"/>
      <c r="UK547" s="1"/>
      <c r="UL547" s="1"/>
      <c r="UM547" s="1"/>
      <c r="UN547" s="1"/>
      <c r="UO547" s="1"/>
      <c r="UP547" s="1"/>
      <c r="UQ547" s="1"/>
      <c r="UR547" s="1"/>
      <c r="US547" s="1"/>
      <c r="UT547" s="1"/>
      <c r="UU547" s="1"/>
      <c r="UV547" s="1"/>
      <c r="UW547" s="1"/>
      <c r="UX547" s="1"/>
      <c r="UY547" s="1"/>
      <c r="UZ547" s="1"/>
      <c r="VA547" s="1"/>
      <c r="VB547" s="1"/>
      <c r="VC547" s="1"/>
      <c r="VD547" s="1"/>
      <c r="VE547" s="1"/>
      <c r="VF547" s="1"/>
      <c r="VG547" s="1"/>
      <c r="VH547" s="1"/>
      <c r="VI547" s="1"/>
      <c r="VJ547" s="1"/>
      <c r="VK547" s="1"/>
      <c r="VL547" s="1"/>
      <c r="VM547" s="1"/>
      <c r="VN547" s="1"/>
      <c r="VO547" s="1"/>
      <c r="VP547" s="1"/>
      <c r="VQ547" s="1"/>
      <c r="VR547" s="1"/>
      <c r="VS547" s="1"/>
      <c r="VT547" s="1"/>
      <c r="VU547" s="1"/>
      <c r="VV547" s="1"/>
      <c r="VW547" s="1"/>
      <c r="VX547" s="1"/>
      <c r="VY547" s="1"/>
      <c r="VZ547" s="1"/>
      <c r="WA547" s="1"/>
      <c r="WB547" s="1"/>
      <c r="WC547" s="1"/>
      <c r="WD547" s="1"/>
      <c r="WE547" s="1"/>
      <c r="WF547" s="1"/>
      <c r="WG547" s="1"/>
      <c r="WH547" s="1"/>
      <c r="WI547" s="1"/>
      <c r="WJ547" s="1"/>
      <c r="WK547" s="1"/>
      <c r="WL547" s="1"/>
      <c r="WM547" s="1"/>
      <c r="WN547" s="1"/>
      <c r="WO547" s="1"/>
      <c r="WP547" s="1"/>
      <c r="WQ547" s="1"/>
      <c r="WR547" s="1"/>
      <c r="WS547" s="1"/>
      <c r="WT547" s="1"/>
      <c r="WU547" s="1"/>
      <c r="WV547" s="1"/>
      <c r="WW547" s="1"/>
      <c r="WX547" s="1"/>
      <c r="WY547" s="1"/>
      <c r="WZ547" s="1"/>
      <c r="XA547" s="1"/>
      <c r="XB547" s="1"/>
      <c r="XC547" s="1"/>
      <c r="XD547" s="1"/>
      <c r="XE547" s="1"/>
      <c r="XF547" s="1"/>
      <c r="XG547" s="1"/>
      <c r="XH547" s="1"/>
      <c r="XI547" s="1"/>
      <c r="XJ547" s="1"/>
      <c r="XK547" s="1"/>
      <c r="XL547" s="1"/>
      <c r="XM547" s="1"/>
      <c r="XN547" s="1"/>
      <c r="XO547" s="1"/>
      <c r="XP547" s="1"/>
      <c r="XQ547" s="1"/>
      <c r="XR547" s="1"/>
      <c r="XS547" s="1"/>
      <c r="XT547" s="1"/>
      <c r="XU547" s="1"/>
      <c r="XV547" s="1"/>
      <c r="XW547" s="1"/>
      <c r="XX547" s="1"/>
      <c r="XY547" s="1"/>
      <c r="XZ547" s="1"/>
      <c r="YA547" s="1"/>
      <c r="YB547" s="1"/>
      <c r="YC547" s="1"/>
      <c r="YD547" s="1"/>
      <c r="YE547" s="1"/>
      <c r="YF547" s="1"/>
      <c r="YG547" s="1"/>
      <c r="YH547" s="1"/>
      <c r="YI547" s="1"/>
      <c r="YJ547" s="1"/>
      <c r="YK547" s="1"/>
      <c r="YL547" s="1"/>
      <c r="YM547" s="1"/>
      <c r="YN547" s="1"/>
      <c r="YO547" s="1"/>
      <c r="YP547" s="1"/>
      <c r="YQ547" s="1"/>
      <c r="YR547" s="1"/>
      <c r="YS547" s="1"/>
      <c r="YT547" s="1"/>
      <c r="YU547" s="1"/>
      <c r="YV547" s="1"/>
      <c r="YW547" s="1"/>
      <c r="YX547" s="1"/>
      <c r="YY547" s="1"/>
      <c r="YZ547" s="1"/>
      <c r="ZA547" s="1"/>
      <c r="ZB547" s="1"/>
      <c r="ZC547" s="1"/>
      <c r="ZD547" s="1"/>
      <c r="ZE547" s="1"/>
      <c r="ZF547" s="1"/>
      <c r="ZG547" s="1"/>
      <c r="ZH547" s="1"/>
      <c r="ZI547" s="1"/>
      <c r="ZJ547" s="1"/>
      <c r="ZK547" s="1"/>
      <c r="ZL547" s="1"/>
      <c r="ZM547" s="1"/>
      <c r="ZN547" s="1"/>
      <c r="ZO547" s="1"/>
      <c r="ZP547" s="1"/>
      <c r="ZQ547" s="1"/>
      <c r="ZR547" s="1"/>
      <c r="ZS547" s="1"/>
      <c r="ZT547" s="1"/>
      <c r="ZU547" s="1"/>
      <c r="ZV547" s="1"/>
      <c r="ZW547" s="1"/>
      <c r="ZX547" s="1"/>
      <c r="ZY547" s="1"/>
      <c r="ZZ547" s="1"/>
      <c r="AAA547" s="1"/>
      <c r="AAB547" s="1"/>
      <c r="AAC547" s="1"/>
      <c r="AAD547" s="1"/>
      <c r="AAE547" s="1"/>
      <c r="AAF547" s="1"/>
      <c r="AAG547" s="1"/>
      <c r="AAH547" s="1"/>
      <c r="AAI547" s="1"/>
      <c r="AAJ547" s="1"/>
      <c r="AAK547" s="1"/>
      <c r="AAL547" s="1"/>
      <c r="AAM547" s="1"/>
      <c r="AAN547" s="1"/>
      <c r="AAO547" s="1"/>
      <c r="AAP547" s="1"/>
      <c r="AAQ547" s="1"/>
      <c r="AAR547" s="1"/>
      <c r="AAS547" s="1"/>
      <c r="AAT547" s="1"/>
      <c r="AAU547" s="1"/>
      <c r="AAV547" s="1"/>
      <c r="AAW547" s="1"/>
      <c r="AAX547" s="1"/>
      <c r="AAY547" s="1"/>
      <c r="AAZ547" s="1"/>
      <c r="ABA547" s="1"/>
      <c r="ABB547" s="1"/>
      <c r="ABC547" s="1"/>
      <c r="ABD547" s="1"/>
      <c r="ABE547" s="1"/>
      <c r="ABF547" s="1"/>
      <c r="ABG547" s="1"/>
      <c r="ABH547" s="1"/>
      <c r="ABI547" s="1"/>
      <c r="ABJ547" s="1"/>
      <c r="ABK547" s="1"/>
      <c r="ABL547" s="1"/>
      <c r="ABM547" s="1"/>
      <c r="ABN547" s="1"/>
      <c r="ABO547" s="1"/>
      <c r="ABP547" s="1"/>
      <c r="ABQ547" s="1"/>
      <c r="ABR547" s="1"/>
      <c r="ABS547" s="1"/>
      <c r="ABT547" s="1"/>
      <c r="ABU547" s="1"/>
      <c r="ABV547" s="1"/>
      <c r="ABW547" s="1"/>
      <c r="ABX547" s="1"/>
      <c r="ABY547" s="1"/>
      <c r="ABZ547" s="1"/>
      <c r="ACA547" s="1"/>
      <c r="ACB547" s="1"/>
      <c r="ACC547" s="1"/>
      <c r="ACD547" s="1"/>
      <c r="ACE547" s="1"/>
      <c r="ACF547" s="1"/>
      <c r="ACG547" s="1"/>
      <c r="ACH547" s="1"/>
      <c r="ACI547" s="1"/>
      <c r="ACJ547" s="1"/>
      <c r="ACK547" s="1"/>
      <c r="ACL547" s="1"/>
      <c r="ACM547" s="1"/>
      <c r="ACN547" s="1"/>
      <c r="ACO547" s="1"/>
      <c r="ACP547" s="1"/>
      <c r="ACQ547" s="1"/>
      <c r="ACR547" s="1"/>
      <c r="ACS547" s="1"/>
      <c r="ACT547" s="1"/>
      <c r="ACU547" s="1"/>
      <c r="ACV547" s="1"/>
      <c r="ACW547" s="1"/>
      <c r="ACX547" s="1"/>
      <c r="ACY547" s="1"/>
      <c r="ACZ547" s="1"/>
      <c r="ADA547" s="1"/>
      <c r="ADB547" s="1"/>
      <c r="ADC547" s="1"/>
      <c r="ADD547" s="1"/>
      <c r="ADE547" s="1"/>
      <c r="ADF547" s="1"/>
      <c r="ADG547" s="1"/>
      <c r="ADH547" s="1"/>
      <c r="ADI547" s="1"/>
      <c r="ADJ547" s="1"/>
      <c r="ADK547" s="1"/>
      <c r="ADL547" s="1"/>
      <c r="ADM547" s="1"/>
      <c r="ADN547" s="1"/>
      <c r="ADO547" s="1"/>
      <c r="ADP547" s="1"/>
      <c r="ADQ547" s="1"/>
      <c r="ADR547" s="1"/>
      <c r="ADS547" s="1"/>
      <c r="ADT547" s="1"/>
      <c r="ADU547" s="1"/>
      <c r="ADV547" s="1"/>
    </row>
    <row r="548" spans="1:802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  <c r="LO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  <c r="ME548" s="1"/>
      <c r="MF548" s="1"/>
      <c r="MG548" s="1"/>
      <c r="MH548" s="1"/>
      <c r="MI548" s="1"/>
      <c r="MJ548" s="1"/>
      <c r="MK548" s="1"/>
      <c r="ML548" s="1"/>
      <c r="MM548" s="1"/>
      <c r="MN548" s="1"/>
      <c r="MO548" s="1"/>
      <c r="MP548" s="1"/>
      <c r="MQ548" s="1"/>
      <c r="MR548" s="1"/>
      <c r="MS548" s="1"/>
      <c r="MT548" s="1"/>
      <c r="MU548" s="1"/>
      <c r="MV548" s="1"/>
      <c r="MW548" s="1"/>
      <c r="MX548" s="1"/>
      <c r="MY548" s="1"/>
      <c r="MZ548" s="1"/>
      <c r="NA548" s="1"/>
      <c r="NB548" s="1"/>
      <c r="NC548" s="1"/>
      <c r="ND548" s="1"/>
      <c r="NE548" s="1"/>
      <c r="NF548" s="1"/>
      <c r="NG548" s="1"/>
      <c r="NH548" s="1"/>
      <c r="NI548" s="1"/>
      <c r="NJ548" s="1"/>
      <c r="NK548" s="1"/>
      <c r="NL548" s="1"/>
      <c r="NM548" s="1"/>
      <c r="NN548" s="1"/>
      <c r="NO548" s="1"/>
      <c r="NP548" s="1"/>
      <c r="NQ548" s="1"/>
      <c r="NR548" s="1"/>
      <c r="NS548" s="1"/>
      <c r="NT548" s="1"/>
      <c r="NU548" s="1"/>
      <c r="NV548" s="1"/>
      <c r="NW548" s="1"/>
      <c r="NX548" s="1"/>
      <c r="NY548" s="1"/>
      <c r="NZ548" s="1"/>
      <c r="OA548" s="1"/>
      <c r="OB548" s="1"/>
      <c r="OC548" s="1"/>
      <c r="OD548" s="1"/>
      <c r="OE548" s="1"/>
      <c r="OF548" s="1"/>
      <c r="OG548" s="1"/>
      <c r="OH548" s="1"/>
      <c r="OI548" s="1"/>
      <c r="OJ548" s="1"/>
      <c r="OK548" s="1"/>
      <c r="OL548" s="1"/>
      <c r="OM548" s="1"/>
      <c r="ON548" s="1"/>
      <c r="OO548" s="1"/>
      <c r="OP548" s="1"/>
      <c r="OQ548" s="1"/>
      <c r="OR548" s="1"/>
      <c r="OS548" s="1"/>
      <c r="OT548" s="1"/>
      <c r="OU548" s="1"/>
      <c r="OV548" s="1"/>
      <c r="OW548" s="1"/>
      <c r="OX548" s="1"/>
      <c r="OY548" s="1"/>
      <c r="OZ548" s="1"/>
      <c r="PA548" s="1"/>
      <c r="PB548" s="1"/>
      <c r="PC548" s="1"/>
      <c r="PD548" s="1"/>
      <c r="PE548" s="1"/>
      <c r="PF548" s="1"/>
      <c r="PG548" s="1"/>
      <c r="PH548" s="1"/>
      <c r="PI548" s="1"/>
      <c r="PJ548" s="1"/>
      <c r="PK548" s="1"/>
      <c r="PL548" s="1"/>
      <c r="PM548" s="1"/>
      <c r="PN548" s="1"/>
      <c r="PO548" s="1"/>
      <c r="PP548" s="1"/>
      <c r="PQ548" s="1"/>
      <c r="PR548" s="1"/>
      <c r="PS548" s="1"/>
      <c r="PT548" s="1"/>
      <c r="PU548" s="1"/>
      <c r="PV548" s="1"/>
      <c r="PW548" s="1"/>
      <c r="PX548" s="1"/>
      <c r="PY548" s="1"/>
      <c r="PZ548" s="1"/>
      <c r="QA548" s="1"/>
      <c r="QB548" s="1"/>
      <c r="QC548" s="1"/>
      <c r="QD548" s="1"/>
      <c r="QE548" s="1"/>
      <c r="QF548" s="1"/>
      <c r="QG548" s="1"/>
      <c r="QH548" s="1"/>
      <c r="QI548" s="1"/>
      <c r="QJ548" s="1"/>
      <c r="QK548" s="1"/>
      <c r="QL548" s="1"/>
      <c r="QM548" s="1"/>
      <c r="QN548" s="1"/>
      <c r="QO548" s="1"/>
      <c r="QP548" s="1"/>
      <c r="QQ548" s="1"/>
      <c r="QR548" s="1"/>
      <c r="QS548" s="1"/>
      <c r="QT548" s="1"/>
      <c r="QU548" s="1"/>
      <c r="QV548" s="1"/>
      <c r="QW548" s="1"/>
      <c r="QX548" s="1"/>
      <c r="QY548" s="1"/>
      <c r="QZ548" s="1"/>
      <c r="RA548" s="1"/>
      <c r="RB548" s="1"/>
      <c r="RC548" s="1"/>
      <c r="RD548" s="1"/>
      <c r="RE548" s="1"/>
      <c r="RF548" s="1"/>
      <c r="RG548" s="1"/>
      <c r="RH548" s="1"/>
      <c r="RI548" s="1"/>
      <c r="RJ548" s="1"/>
      <c r="RK548" s="1"/>
      <c r="RL548" s="1"/>
      <c r="RM548" s="1"/>
      <c r="RN548" s="1"/>
      <c r="RO548" s="1"/>
      <c r="RP548" s="1"/>
      <c r="RQ548" s="1"/>
      <c r="RR548" s="1"/>
      <c r="RS548" s="1"/>
      <c r="RT548" s="1"/>
      <c r="RU548" s="1"/>
      <c r="RV548" s="1"/>
      <c r="RW548" s="1"/>
      <c r="RX548" s="1"/>
      <c r="RY548" s="1"/>
      <c r="RZ548" s="1"/>
      <c r="SA548" s="1"/>
      <c r="SB548" s="1"/>
      <c r="SC548" s="1"/>
      <c r="SD548" s="1"/>
      <c r="SE548" s="1"/>
      <c r="SF548" s="1"/>
      <c r="SG548" s="1"/>
      <c r="SH548" s="1"/>
      <c r="SI548" s="1"/>
      <c r="SJ548" s="1"/>
      <c r="SK548" s="1"/>
      <c r="SL548" s="1"/>
      <c r="SM548" s="1"/>
      <c r="SN548" s="1"/>
      <c r="SO548" s="1"/>
      <c r="SP548" s="1"/>
      <c r="SQ548" s="1"/>
      <c r="SR548" s="1"/>
      <c r="SS548" s="1"/>
      <c r="ST548" s="1"/>
      <c r="SU548" s="1"/>
      <c r="SV548" s="1"/>
      <c r="SW548" s="1"/>
      <c r="SX548" s="1"/>
      <c r="SY548" s="1"/>
      <c r="SZ548" s="1"/>
      <c r="TA548" s="1"/>
      <c r="TB548" s="1"/>
      <c r="TC548" s="1"/>
      <c r="TD548" s="1"/>
      <c r="TE548" s="1"/>
      <c r="TF548" s="1"/>
      <c r="TG548" s="1"/>
      <c r="TH548" s="1"/>
      <c r="TI548" s="1"/>
      <c r="TJ548" s="1"/>
      <c r="TK548" s="1"/>
      <c r="TL548" s="1"/>
      <c r="TM548" s="1"/>
      <c r="TN548" s="1"/>
      <c r="TO548" s="1"/>
      <c r="TP548" s="1"/>
      <c r="TQ548" s="1"/>
      <c r="TR548" s="1"/>
      <c r="TS548" s="1"/>
      <c r="TT548" s="1"/>
      <c r="TU548" s="1"/>
      <c r="TV548" s="1"/>
      <c r="TW548" s="1"/>
      <c r="TX548" s="1"/>
      <c r="TY548" s="1"/>
      <c r="TZ548" s="1"/>
      <c r="UA548" s="1"/>
      <c r="UB548" s="1"/>
      <c r="UC548" s="1"/>
      <c r="UD548" s="1"/>
      <c r="UE548" s="1"/>
      <c r="UF548" s="1"/>
      <c r="UG548" s="1"/>
      <c r="UH548" s="1"/>
      <c r="UI548" s="1"/>
      <c r="UJ548" s="1"/>
      <c r="UK548" s="1"/>
      <c r="UL548" s="1"/>
      <c r="UM548" s="1"/>
      <c r="UN548" s="1"/>
      <c r="UO548" s="1"/>
      <c r="UP548" s="1"/>
      <c r="UQ548" s="1"/>
      <c r="UR548" s="1"/>
      <c r="US548" s="1"/>
      <c r="UT548" s="1"/>
      <c r="UU548" s="1"/>
      <c r="UV548" s="1"/>
      <c r="UW548" s="1"/>
      <c r="UX548" s="1"/>
      <c r="UY548" s="1"/>
      <c r="UZ548" s="1"/>
      <c r="VA548" s="1"/>
      <c r="VB548" s="1"/>
      <c r="VC548" s="1"/>
      <c r="VD548" s="1"/>
      <c r="VE548" s="1"/>
      <c r="VF548" s="1"/>
      <c r="VG548" s="1"/>
      <c r="VH548" s="1"/>
      <c r="VI548" s="1"/>
      <c r="VJ548" s="1"/>
      <c r="VK548" s="1"/>
      <c r="VL548" s="1"/>
      <c r="VM548" s="1"/>
      <c r="VN548" s="1"/>
      <c r="VO548" s="1"/>
      <c r="VP548" s="1"/>
      <c r="VQ548" s="1"/>
      <c r="VR548" s="1"/>
      <c r="VS548" s="1"/>
      <c r="VT548" s="1"/>
      <c r="VU548" s="1"/>
      <c r="VV548" s="1"/>
      <c r="VW548" s="1"/>
      <c r="VX548" s="1"/>
      <c r="VY548" s="1"/>
      <c r="VZ548" s="1"/>
      <c r="WA548" s="1"/>
      <c r="WB548" s="1"/>
      <c r="WC548" s="1"/>
      <c r="WD548" s="1"/>
      <c r="WE548" s="1"/>
      <c r="WF548" s="1"/>
      <c r="WG548" s="1"/>
      <c r="WH548" s="1"/>
      <c r="WI548" s="1"/>
      <c r="WJ548" s="1"/>
      <c r="WK548" s="1"/>
      <c r="WL548" s="1"/>
      <c r="WM548" s="1"/>
      <c r="WN548" s="1"/>
      <c r="WO548" s="1"/>
      <c r="WP548" s="1"/>
      <c r="WQ548" s="1"/>
      <c r="WR548" s="1"/>
      <c r="WS548" s="1"/>
      <c r="WT548" s="1"/>
      <c r="WU548" s="1"/>
      <c r="WV548" s="1"/>
      <c r="WW548" s="1"/>
      <c r="WX548" s="1"/>
      <c r="WY548" s="1"/>
      <c r="WZ548" s="1"/>
      <c r="XA548" s="1"/>
      <c r="XB548" s="1"/>
      <c r="XC548" s="1"/>
      <c r="XD548" s="1"/>
      <c r="XE548" s="1"/>
      <c r="XF548" s="1"/>
      <c r="XG548" s="1"/>
      <c r="XH548" s="1"/>
      <c r="XI548" s="1"/>
      <c r="XJ548" s="1"/>
      <c r="XK548" s="1"/>
      <c r="XL548" s="1"/>
      <c r="XM548" s="1"/>
      <c r="XN548" s="1"/>
      <c r="XO548" s="1"/>
      <c r="XP548" s="1"/>
      <c r="XQ548" s="1"/>
      <c r="XR548" s="1"/>
      <c r="XS548" s="1"/>
      <c r="XT548" s="1"/>
      <c r="XU548" s="1"/>
      <c r="XV548" s="1"/>
      <c r="XW548" s="1"/>
      <c r="XX548" s="1"/>
      <c r="XY548" s="1"/>
      <c r="XZ548" s="1"/>
      <c r="YA548" s="1"/>
      <c r="YB548" s="1"/>
      <c r="YC548" s="1"/>
      <c r="YD548" s="1"/>
      <c r="YE548" s="1"/>
      <c r="YF548" s="1"/>
      <c r="YG548" s="1"/>
      <c r="YH548" s="1"/>
      <c r="YI548" s="1"/>
      <c r="YJ548" s="1"/>
      <c r="YK548" s="1"/>
      <c r="YL548" s="1"/>
      <c r="YM548" s="1"/>
      <c r="YN548" s="1"/>
      <c r="YO548" s="1"/>
      <c r="YP548" s="1"/>
      <c r="YQ548" s="1"/>
      <c r="YR548" s="1"/>
      <c r="YS548" s="1"/>
      <c r="YT548" s="1"/>
      <c r="YU548" s="1"/>
      <c r="YV548" s="1"/>
      <c r="YW548" s="1"/>
      <c r="YX548" s="1"/>
      <c r="YY548" s="1"/>
      <c r="YZ548" s="1"/>
      <c r="ZA548" s="1"/>
      <c r="ZB548" s="1"/>
      <c r="ZC548" s="1"/>
      <c r="ZD548" s="1"/>
      <c r="ZE548" s="1"/>
      <c r="ZF548" s="1"/>
      <c r="ZG548" s="1"/>
      <c r="ZH548" s="1"/>
      <c r="ZI548" s="1"/>
      <c r="ZJ548" s="1"/>
      <c r="ZK548" s="1"/>
      <c r="ZL548" s="1"/>
      <c r="ZM548" s="1"/>
      <c r="ZN548" s="1"/>
      <c r="ZO548" s="1"/>
      <c r="ZP548" s="1"/>
      <c r="ZQ548" s="1"/>
      <c r="ZR548" s="1"/>
      <c r="ZS548" s="1"/>
      <c r="ZT548" s="1"/>
      <c r="ZU548" s="1"/>
      <c r="ZV548" s="1"/>
      <c r="ZW548" s="1"/>
      <c r="ZX548" s="1"/>
      <c r="ZY548" s="1"/>
      <c r="ZZ548" s="1"/>
      <c r="AAA548" s="1"/>
      <c r="AAB548" s="1"/>
      <c r="AAC548" s="1"/>
      <c r="AAD548" s="1"/>
      <c r="AAE548" s="1"/>
      <c r="AAF548" s="1"/>
      <c r="AAG548" s="1"/>
      <c r="AAH548" s="1"/>
      <c r="AAI548" s="1"/>
      <c r="AAJ548" s="1"/>
      <c r="AAK548" s="1"/>
      <c r="AAL548" s="1"/>
      <c r="AAM548" s="1"/>
      <c r="AAN548" s="1"/>
      <c r="AAO548" s="1"/>
      <c r="AAP548" s="1"/>
      <c r="AAQ548" s="1"/>
      <c r="AAR548" s="1"/>
      <c r="AAS548" s="1"/>
      <c r="AAT548" s="1"/>
      <c r="AAU548" s="1"/>
      <c r="AAV548" s="1"/>
      <c r="AAW548" s="1"/>
      <c r="AAX548" s="1"/>
      <c r="AAY548" s="1"/>
      <c r="AAZ548" s="1"/>
      <c r="ABA548" s="1"/>
      <c r="ABB548" s="1"/>
      <c r="ABC548" s="1"/>
      <c r="ABD548" s="1"/>
      <c r="ABE548" s="1"/>
      <c r="ABF548" s="1"/>
      <c r="ABG548" s="1"/>
      <c r="ABH548" s="1"/>
      <c r="ABI548" s="1"/>
      <c r="ABJ548" s="1"/>
      <c r="ABK548" s="1"/>
      <c r="ABL548" s="1"/>
      <c r="ABM548" s="1"/>
      <c r="ABN548" s="1"/>
      <c r="ABO548" s="1"/>
      <c r="ABP548" s="1"/>
      <c r="ABQ548" s="1"/>
      <c r="ABR548" s="1"/>
      <c r="ABS548" s="1"/>
      <c r="ABT548" s="1"/>
      <c r="ABU548" s="1"/>
      <c r="ABV548" s="1"/>
      <c r="ABW548" s="1"/>
      <c r="ABX548" s="1"/>
      <c r="ABY548" s="1"/>
      <c r="ABZ548" s="1"/>
      <c r="ACA548" s="1"/>
      <c r="ACB548" s="1"/>
      <c r="ACC548" s="1"/>
      <c r="ACD548" s="1"/>
      <c r="ACE548" s="1"/>
      <c r="ACF548" s="1"/>
      <c r="ACG548" s="1"/>
      <c r="ACH548" s="1"/>
      <c r="ACI548" s="1"/>
      <c r="ACJ548" s="1"/>
      <c r="ACK548" s="1"/>
      <c r="ACL548" s="1"/>
      <c r="ACM548" s="1"/>
      <c r="ACN548" s="1"/>
      <c r="ACO548" s="1"/>
      <c r="ACP548" s="1"/>
      <c r="ACQ548" s="1"/>
      <c r="ACR548" s="1"/>
      <c r="ACS548" s="1"/>
      <c r="ACT548" s="1"/>
      <c r="ACU548" s="1"/>
      <c r="ACV548" s="1"/>
      <c r="ACW548" s="1"/>
      <c r="ACX548" s="1"/>
      <c r="ACY548" s="1"/>
      <c r="ACZ548" s="1"/>
      <c r="ADA548" s="1"/>
      <c r="ADB548" s="1"/>
      <c r="ADC548" s="1"/>
      <c r="ADD548" s="1"/>
      <c r="ADE548" s="1"/>
      <c r="ADF548" s="1"/>
      <c r="ADG548" s="1"/>
      <c r="ADH548" s="1"/>
      <c r="ADI548" s="1"/>
      <c r="ADJ548" s="1"/>
      <c r="ADK548" s="1"/>
      <c r="ADL548" s="1"/>
      <c r="ADM548" s="1"/>
      <c r="ADN548" s="1"/>
      <c r="ADO548" s="1"/>
      <c r="ADP548" s="1"/>
      <c r="ADQ548" s="1"/>
      <c r="ADR548" s="1"/>
      <c r="ADS548" s="1"/>
      <c r="ADT548" s="1"/>
      <c r="ADU548" s="1"/>
      <c r="ADV548" s="1"/>
    </row>
    <row r="549" spans="1:802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  <c r="KY549" s="1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  <c r="LO549" s="1"/>
      <c r="LP549" s="1"/>
      <c r="LQ549" s="1"/>
      <c r="LR549" s="1"/>
      <c r="LS549" s="1"/>
      <c r="LT549" s="1"/>
      <c r="LU549" s="1"/>
      <c r="LV549" s="1"/>
      <c r="LW549" s="1"/>
      <c r="LX549" s="1"/>
      <c r="LY549" s="1"/>
      <c r="LZ549" s="1"/>
      <c r="MA549" s="1"/>
      <c r="MB549" s="1"/>
      <c r="MC549" s="1"/>
      <c r="MD549" s="1"/>
      <c r="ME549" s="1"/>
      <c r="MF549" s="1"/>
      <c r="MG549" s="1"/>
      <c r="MH549" s="1"/>
      <c r="MI549" s="1"/>
      <c r="MJ549" s="1"/>
      <c r="MK549" s="1"/>
      <c r="ML549" s="1"/>
      <c r="MM549" s="1"/>
      <c r="MN549" s="1"/>
      <c r="MO549" s="1"/>
      <c r="MP549" s="1"/>
      <c r="MQ549" s="1"/>
      <c r="MR549" s="1"/>
      <c r="MS549" s="1"/>
      <c r="MT549" s="1"/>
      <c r="MU549" s="1"/>
      <c r="MV549" s="1"/>
      <c r="MW549" s="1"/>
      <c r="MX549" s="1"/>
      <c r="MY549" s="1"/>
      <c r="MZ549" s="1"/>
      <c r="NA549" s="1"/>
      <c r="NB549" s="1"/>
      <c r="NC549" s="1"/>
      <c r="ND549" s="1"/>
      <c r="NE549" s="1"/>
      <c r="NF549" s="1"/>
      <c r="NG549" s="1"/>
      <c r="NH549" s="1"/>
      <c r="NI549" s="1"/>
      <c r="NJ549" s="1"/>
      <c r="NK549" s="1"/>
      <c r="NL549" s="1"/>
      <c r="NM549" s="1"/>
      <c r="NN549" s="1"/>
      <c r="NO549" s="1"/>
      <c r="NP549" s="1"/>
      <c r="NQ549" s="1"/>
      <c r="NR549" s="1"/>
      <c r="NS549" s="1"/>
      <c r="NT549" s="1"/>
      <c r="NU549" s="1"/>
      <c r="NV549" s="1"/>
      <c r="NW549" s="1"/>
      <c r="NX549" s="1"/>
      <c r="NY549" s="1"/>
      <c r="NZ549" s="1"/>
      <c r="OA549" s="1"/>
      <c r="OB549" s="1"/>
      <c r="OC549" s="1"/>
      <c r="OD549" s="1"/>
      <c r="OE549" s="1"/>
      <c r="OF549" s="1"/>
      <c r="OG549" s="1"/>
      <c r="OH549" s="1"/>
      <c r="OI549" s="1"/>
      <c r="OJ549" s="1"/>
      <c r="OK549" s="1"/>
      <c r="OL549" s="1"/>
      <c r="OM549" s="1"/>
      <c r="ON549" s="1"/>
      <c r="OO549" s="1"/>
      <c r="OP549" s="1"/>
      <c r="OQ549" s="1"/>
      <c r="OR549" s="1"/>
      <c r="OS549" s="1"/>
      <c r="OT549" s="1"/>
      <c r="OU549" s="1"/>
      <c r="OV549" s="1"/>
      <c r="OW549" s="1"/>
      <c r="OX549" s="1"/>
      <c r="OY549" s="1"/>
      <c r="OZ549" s="1"/>
      <c r="PA549" s="1"/>
      <c r="PB549" s="1"/>
      <c r="PC549" s="1"/>
      <c r="PD549" s="1"/>
      <c r="PE549" s="1"/>
      <c r="PF549" s="1"/>
      <c r="PG549" s="1"/>
      <c r="PH549" s="1"/>
      <c r="PI549" s="1"/>
      <c r="PJ549" s="1"/>
      <c r="PK549" s="1"/>
      <c r="PL549" s="1"/>
      <c r="PM549" s="1"/>
      <c r="PN549" s="1"/>
      <c r="PO549" s="1"/>
      <c r="PP549" s="1"/>
      <c r="PQ549" s="1"/>
      <c r="PR549" s="1"/>
      <c r="PS549" s="1"/>
      <c r="PT549" s="1"/>
      <c r="PU549" s="1"/>
      <c r="PV549" s="1"/>
      <c r="PW549" s="1"/>
      <c r="PX549" s="1"/>
      <c r="PY549" s="1"/>
      <c r="PZ549" s="1"/>
      <c r="QA549" s="1"/>
      <c r="QB549" s="1"/>
      <c r="QC549" s="1"/>
      <c r="QD549" s="1"/>
      <c r="QE549" s="1"/>
      <c r="QF549" s="1"/>
      <c r="QG549" s="1"/>
      <c r="QH549" s="1"/>
      <c r="QI549" s="1"/>
      <c r="QJ549" s="1"/>
      <c r="QK549" s="1"/>
      <c r="QL549" s="1"/>
      <c r="QM549" s="1"/>
      <c r="QN549" s="1"/>
      <c r="QO549" s="1"/>
      <c r="QP549" s="1"/>
      <c r="QQ549" s="1"/>
      <c r="QR549" s="1"/>
      <c r="QS549" s="1"/>
      <c r="QT549" s="1"/>
      <c r="QU549" s="1"/>
      <c r="QV549" s="1"/>
      <c r="QW549" s="1"/>
      <c r="QX549" s="1"/>
      <c r="QY549" s="1"/>
      <c r="QZ549" s="1"/>
      <c r="RA549" s="1"/>
      <c r="RB549" s="1"/>
      <c r="RC549" s="1"/>
      <c r="RD549" s="1"/>
      <c r="RE549" s="1"/>
      <c r="RF549" s="1"/>
      <c r="RG549" s="1"/>
      <c r="RH549" s="1"/>
      <c r="RI549" s="1"/>
      <c r="RJ549" s="1"/>
      <c r="RK549" s="1"/>
      <c r="RL549" s="1"/>
      <c r="RM549" s="1"/>
      <c r="RN549" s="1"/>
      <c r="RO549" s="1"/>
      <c r="RP549" s="1"/>
      <c r="RQ549" s="1"/>
      <c r="RR549" s="1"/>
      <c r="RS549" s="1"/>
      <c r="RT549" s="1"/>
      <c r="RU549" s="1"/>
      <c r="RV549" s="1"/>
      <c r="RW549" s="1"/>
      <c r="RX549" s="1"/>
      <c r="RY549" s="1"/>
      <c r="RZ549" s="1"/>
      <c r="SA549" s="1"/>
      <c r="SB549" s="1"/>
      <c r="SC549" s="1"/>
      <c r="SD549" s="1"/>
      <c r="SE549" s="1"/>
      <c r="SF549" s="1"/>
      <c r="SG549" s="1"/>
      <c r="SH549" s="1"/>
      <c r="SI549" s="1"/>
      <c r="SJ549" s="1"/>
      <c r="SK549" s="1"/>
      <c r="SL549" s="1"/>
      <c r="SM549" s="1"/>
      <c r="SN549" s="1"/>
      <c r="SO549" s="1"/>
      <c r="SP549" s="1"/>
      <c r="SQ549" s="1"/>
      <c r="SR549" s="1"/>
      <c r="SS549" s="1"/>
      <c r="ST549" s="1"/>
      <c r="SU549" s="1"/>
      <c r="SV549" s="1"/>
      <c r="SW549" s="1"/>
      <c r="SX549" s="1"/>
      <c r="SY549" s="1"/>
      <c r="SZ549" s="1"/>
      <c r="TA549" s="1"/>
      <c r="TB549" s="1"/>
      <c r="TC549" s="1"/>
      <c r="TD549" s="1"/>
      <c r="TE549" s="1"/>
      <c r="TF549" s="1"/>
      <c r="TG549" s="1"/>
      <c r="TH549" s="1"/>
      <c r="TI549" s="1"/>
      <c r="TJ549" s="1"/>
      <c r="TK549" s="1"/>
      <c r="TL549" s="1"/>
      <c r="TM549" s="1"/>
      <c r="TN549" s="1"/>
      <c r="TO549" s="1"/>
      <c r="TP549" s="1"/>
      <c r="TQ549" s="1"/>
      <c r="TR549" s="1"/>
      <c r="TS549" s="1"/>
      <c r="TT549" s="1"/>
      <c r="TU549" s="1"/>
      <c r="TV549" s="1"/>
      <c r="TW549" s="1"/>
      <c r="TX549" s="1"/>
      <c r="TY549" s="1"/>
      <c r="TZ549" s="1"/>
      <c r="UA549" s="1"/>
      <c r="UB549" s="1"/>
      <c r="UC549" s="1"/>
      <c r="UD549" s="1"/>
      <c r="UE549" s="1"/>
      <c r="UF549" s="1"/>
      <c r="UG549" s="1"/>
      <c r="UH549" s="1"/>
      <c r="UI549" s="1"/>
      <c r="UJ549" s="1"/>
      <c r="UK549" s="1"/>
      <c r="UL549" s="1"/>
      <c r="UM549" s="1"/>
      <c r="UN549" s="1"/>
      <c r="UO549" s="1"/>
      <c r="UP549" s="1"/>
      <c r="UQ549" s="1"/>
      <c r="UR549" s="1"/>
      <c r="US549" s="1"/>
      <c r="UT549" s="1"/>
      <c r="UU549" s="1"/>
      <c r="UV549" s="1"/>
      <c r="UW549" s="1"/>
      <c r="UX549" s="1"/>
      <c r="UY549" s="1"/>
      <c r="UZ549" s="1"/>
      <c r="VA549" s="1"/>
      <c r="VB549" s="1"/>
      <c r="VC549" s="1"/>
      <c r="VD549" s="1"/>
      <c r="VE549" s="1"/>
      <c r="VF549" s="1"/>
      <c r="VG549" s="1"/>
      <c r="VH549" s="1"/>
      <c r="VI549" s="1"/>
      <c r="VJ549" s="1"/>
      <c r="VK549" s="1"/>
      <c r="VL549" s="1"/>
      <c r="VM549" s="1"/>
      <c r="VN549" s="1"/>
      <c r="VO549" s="1"/>
      <c r="VP549" s="1"/>
      <c r="VQ549" s="1"/>
      <c r="VR549" s="1"/>
      <c r="VS549" s="1"/>
      <c r="VT549" s="1"/>
      <c r="VU549" s="1"/>
      <c r="VV549" s="1"/>
      <c r="VW549" s="1"/>
      <c r="VX549" s="1"/>
      <c r="VY549" s="1"/>
      <c r="VZ549" s="1"/>
      <c r="WA549" s="1"/>
      <c r="WB549" s="1"/>
      <c r="WC549" s="1"/>
      <c r="WD549" s="1"/>
      <c r="WE549" s="1"/>
      <c r="WF549" s="1"/>
      <c r="WG549" s="1"/>
      <c r="WH549" s="1"/>
      <c r="WI549" s="1"/>
      <c r="WJ549" s="1"/>
      <c r="WK549" s="1"/>
      <c r="WL549" s="1"/>
      <c r="WM549" s="1"/>
      <c r="WN549" s="1"/>
      <c r="WO549" s="1"/>
      <c r="WP549" s="1"/>
      <c r="WQ549" s="1"/>
      <c r="WR549" s="1"/>
      <c r="WS549" s="1"/>
      <c r="WT549" s="1"/>
      <c r="WU549" s="1"/>
      <c r="WV549" s="1"/>
      <c r="WW549" s="1"/>
      <c r="WX549" s="1"/>
      <c r="WY549" s="1"/>
      <c r="WZ549" s="1"/>
      <c r="XA549" s="1"/>
      <c r="XB549" s="1"/>
      <c r="XC549" s="1"/>
      <c r="XD549" s="1"/>
      <c r="XE549" s="1"/>
      <c r="XF549" s="1"/>
      <c r="XG549" s="1"/>
      <c r="XH549" s="1"/>
      <c r="XI549" s="1"/>
      <c r="XJ549" s="1"/>
      <c r="XK549" s="1"/>
      <c r="XL549" s="1"/>
      <c r="XM549" s="1"/>
      <c r="XN549" s="1"/>
      <c r="XO549" s="1"/>
      <c r="XP549" s="1"/>
      <c r="XQ549" s="1"/>
      <c r="XR549" s="1"/>
      <c r="XS549" s="1"/>
      <c r="XT549" s="1"/>
      <c r="XU549" s="1"/>
      <c r="XV549" s="1"/>
      <c r="XW549" s="1"/>
      <c r="XX549" s="1"/>
      <c r="XY549" s="1"/>
      <c r="XZ549" s="1"/>
      <c r="YA549" s="1"/>
      <c r="YB549" s="1"/>
      <c r="YC549" s="1"/>
      <c r="YD549" s="1"/>
      <c r="YE549" s="1"/>
      <c r="YF549" s="1"/>
      <c r="YG549" s="1"/>
      <c r="YH549" s="1"/>
      <c r="YI549" s="1"/>
      <c r="YJ549" s="1"/>
      <c r="YK549" s="1"/>
      <c r="YL549" s="1"/>
      <c r="YM549" s="1"/>
      <c r="YN549" s="1"/>
      <c r="YO549" s="1"/>
      <c r="YP549" s="1"/>
      <c r="YQ549" s="1"/>
      <c r="YR549" s="1"/>
      <c r="YS549" s="1"/>
      <c r="YT549" s="1"/>
      <c r="YU549" s="1"/>
      <c r="YV549" s="1"/>
      <c r="YW549" s="1"/>
      <c r="YX549" s="1"/>
      <c r="YY549" s="1"/>
      <c r="YZ549" s="1"/>
      <c r="ZA549" s="1"/>
      <c r="ZB549" s="1"/>
      <c r="ZC549" s="1"/>
      <c r="ZD549" s="1"/>
      <c r="ZE549" s="1"/>
      <c r="ZF549" s="1"/>
      <c r="ZG549" s="1"/>
      <c r="ZH549" s="1"/>
      <c r="ZI549" s="1"/>
      <c r="ZJ549" s="1"/>
      <c r="ZK549" s="1"/>
      <c r="ZL549" s="1"/>
      <c r="ZM549" s="1"/>
      <c r="ZN549" s="1"/>
      <c r="ZO549" s="1"/>
      <c r="ZP549" s="1"/>
      <c r="ZQ549" s="1"/>
      <c r="ZR549" s="1"/>
      <c r="ZS549" s="1"/>
      <c r="ZT549" s="1"/>
      <c r="ZU549" s="1"/>
      <c r="ZV549" s="1"/>
      <c r="ZW549" s="1"/>
      <c r="ZX549" s="1"/>
      <c r="ZY549" s="1"/>
      <c r="ZZ549" s="1"/>
      <c r="AAA549" s="1"/>
      <c r="AAB549" s="1"/>
      <c r="AAC549" s="1"/>
      <c r="AAD549" s="1"/>
      <c r="AAE549" s="1"/>
      <c r="AAF549" s="1"/>
      <c r="AAG549" s="1"/>
      <c r="AAH549" s="1"/>
      <c r="AAI549" s="1"/>
      <c r="AAJ549" s="1"/>
      <c r="AAK549" s="1"/>
      <c r="AAL549" s="1"/>
      <c r="AAM549" s="1"/>
      <c r="AAN549" s="1"/>
      <c r="AAO549" s="1"/>
      <c r="AAP549" s="1"/>
      <c r="AAQ549" s="1"/>
      <c r="AAR549" s="1"/>
      <c r="AAS549" s="1"/>
      <c r="AAT549" s="1"/>
      <c r="AAU549" s="1"/>
      <c r="AAV549" s="1"/>
      <c r="AAW549" s="1"/>
      <c r="AAX549" s="1"/>
      <c r="AAY549" s="1"/>
      <c r="AAZ549" s="1"/>
      <c r="ABA549" s="1"/>
      <c r="ABB549" s="1"/>
      <c r="ABC549" s="1"/>
      <c r="ABD549" s="1"/>
      <c r="ABE549" s="1"/>
      <c r="ABF549" s="1"/>
      <c r="ABG549" s="1"/>
      <c r="ABH549" s="1"/>
      <c r="ABI549" s="1"/>
      <c r="ABJ549" s="1"/>
      <c r="ABK549" s="1"/>
      <c r="ABL549" s="1"/>
      <c r="ABM549" s="1"/>
      <c r="ABN549" s="1"/>
      <c r="ABO549" s="1"/>
      <c r="ABP549" s="1"/>
      <c r="ABQ549" s="1"/>
      <c r="ABR549" s="1"/>
      <c r="ABS549" s="1"/>
      <c r="ABT549" s="1"/>
      <c r="ABU549" s="1"/>
      <c r="ABV549" s="1"/>
      <c r="ABW549" s="1"/>
      <c r="ABX549" s="1"/>
      <c r="ABY549" s="1"/>
      <c r="ABZ549" s="1"/>
      <c r="ACA549" s="1"/>
      <c r="ACB549" s="1"/>
      <c r="ACC549" s="1"/>
      <c r="ACD549" s="1"/>
      <c r="ACE549" s="1"/>
      <c r="ACF549" s="1"/>
      <c r="ACG549" s="1"/>
      <c r="ACH549" s="1"/>
      <c r="ACI549" s="1"/>
      <c r="ACJ549" s="1"/>
      <c r="ACK549" s="1"/>
      <c r="ACL549" s="1"/>
      <c r="ACM549" s="1"/>
      <c r="ACN549" s="1"/>
      <c r="ACO549" s="1"/>
      <c r="ACP549" s="1"/>
      <c r="ACQ549" s="1"/>
      <c r="ACR549" s="1"/>
      <c r="ACS549" s="1"/>
      <c r="ACT549" s="1"/>
      <c r="ACU549" s="1"/>
      <c r="ACV549" s="1"/>
      <c r="ACW549" s="1"/>
      <c r="ACX549" s="1"/>
      <c r="ACY549" s="1"/>
      <c r="ACZ549" s="1"/>
      <c r="ADA549" s="1"/>
      <c r="ADB549" s="1"/>
      <c r="ADC549" s="1"/>
      <c r="ADD549" s="1"/>
      <c r="ADE549" s="1"/>
      <c r="ADF549" s="1"/>
      <c r="ADG549" s="1"/>
      <c r="ADH549" s="1"/>
      <c r="ADI549" s="1"/>
      <c r="ADJ549" s="1"/>
      <c r="ADK549" s="1"/>
      <c r="ADL549" s="1"/>
      <c r="ADM549" s="1"/>
      <c r="ADN549" s="1"/>
      <c r="ADO549" s="1"/>
      <c r="ADP549" s="1"/>
      <c r="ADQ549" s="1"/>
      <c r="ADR549" s="1"/>
      <c r="ADS549" s="1"/>
      <c r="ADT549" s="1"/>
      <c r="ADU549" s="1"/>
      <c r="ADV549" s="1"/>
    </row>
    <row r="550" spans="1:802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  <c r="ME550" s="1"/>
      <c r="MF550" s="1"/>
      <c r="MG550" s="1"/>
      <c r="MH550" s="1"/>
      <c r="MI550" s="1"/>
      <c r="MJ550" s="1"/>
      <c r="MK550" s="1"/>
      <c r="ML550" s="1"/>
      <c r="MM550" s="1"/>
      <c r="MN550" s="1"/>
      <c r="MO550" s="1"/>
      <c r="MP550" s="1"/>
      <c r="MQ550" s="1"/>
      <c r="MR550" s="1"/>
      <c r="MS550" s="1"/>
      <c r="MT550" s="1"/>
      <c r="MU550" s="1"/>
      <c r="MV550" s="1"/>
      <c r="MW550" s="1"/>
      <c r="MX550" s="1"/>
      <c r="MY550" s="1"/>
      <c r="MZ550" s="1"/>
      <c r="NA550" s="1"/>
      <c r="NB550" s="1"/>
      <c r="NC550" s="1"/>
      <c r="ND550" s="1"/>
      <c r="NE550" s="1"/>
      <c r="NF550" s="1"/>
      <c r="NG550" s="1"/>
      <c r="NH550" s="1"/>
      <c r="NI550" s="1"/>
      <c r="NJ550" s="1"/>
      <c r="NK550" s="1"/>
      <c r="NL550" s="1"/>
      <c r="NM550" s="1"/>
      <c r="NN550" s="1"/>
      <c r="NO550" s="1"/>
      <c r="NP550" s="1"/>
      <c r="NQ550" s="1"/>
      <c r="NR550" s="1"/>
      <c r="NS550" s="1"/>
      <c r="NT550" s="1"/>
      <c r="NU550" s="1"/>
      <c r="NV550" s="1"/>
      <c r="NW550" s="1"/>
      <c r="NX550" s="1"/>
      <c r="NY550" s="1"/>
      <c r="NZ550" s="1"/>
      <c r="OA550" s="1"/>
      <c r="OB550" s="1"/>
      <c r="OC550" s="1"/>
      <c r="OD550" s="1"/>
      <c r="OE550" s="1"/>
      <c r="OF550" s="1"/>
      <c r="OG550" s="1"/>
      <c r="OH550" s="1"/>
      <c r="OI550" s="1"/>
      <c r="OJ550" s="1"/>
      <c r="OK550" s="1"/>
      <c r="OL550" s="1"/>
      <c r="OM550" s="1"/>
      <c r="ON550" s="1"/>
      <c r="OO550" s="1"/>
      <c r="OP550" s="1"/>
      <c r="OQ550" s="1"/>
      <c r="OR550" s="1"/>
      <c r="OS550" s="1"/>
      <c r="OT550" s="1"/>
      <c r="OU550" s="1"/>
      <c r="OV550" s="1"/>
      <c r="OW550" s="1"/>
      <c r="OX550" s="1"/>
      <c r="OY550" s="1"/>
      <c r="OZ550" s="1"/>
      <c r="PA550" s="1"/>
      <c r="PB550" s="1"/>
      <c r="PC550" s="1"/>
      <c r="PD550" s="1"/>
      <c r="PE550" s="1"/>
      <c r="PF550" s="1"/>
      <c r="PG550" s="1"/>
      <c r="PH550" s="1"/>
      <c r="PI550" s="1"/>
      <c r="PJ550" s="1"/>
      <c r="PK550" s="1"/>
      <c r="PL550" s="1"/>
      <c r="PM550" s="1"/>
      <c r="PN550" s="1"/>
      <c r="PO550" s="1"/>
      <c r="PP550" s="1"/>
      <c r="PQ550" s="1"/>
      <c r="PR550" s="1"/>
      <c r="PS550" s="1"/>
      <c r="PT550" s="1"/>
      <c r="PU550" s="1"/>
      <c r="PV550" s="1"/>
      <c r="PW550" s="1"/>
      <c r="PX550" s="1"/>
      <c r="PY550" s="1"/>
      <c r="PZ550" s="1"/>
      <c r="QA550" s="1"/>
      <c r="QB550" s="1"/>
      <c r="QC550" s="1"/>
      <c r="QD550" s="1"/>
      <c r="QE550" s="1"/>
      <c r="QF550" s="1"/>
      <c r="QG550" s="1"/>
      <c r="QH550" s="1"/>
      <c r="QI550" s="1"/>
      <c r="QJ550" s="1"/>
      <c r="QK550" s="1"/>
      <c r="QL550" s="1"/>
      <c r="QM550" s="1"/>
      <c r="QN550" s="1"/>
      <c r="QO550" s="1"/>
      <c r="QP550" s="1"/>
      <c r="QQ550" s="1"/>
      <c r="QR550" s="1"/>
      <c r="QS550" s="1"/>
      <c r="QT550" s="1"/>
      <c r="QU550" s="1"/>
      <c r="QV550" s="1"/>
      <c r="QW550" s="1"/>
      <c r="QX550" s="1"/>
      <c r="QY550" s="1"/>
      <c r="QZ550" s="1"/>
      <c r="RA550" s="1"/>
      <c r="RB550" s="1"/>
      <c r="RC550" s="1"/>
      <c r="RD550" s="1"/>
      <c r="RE550" s="1"/>
      <c r="RF550" s="1"/>
      <c r="RG550" s="1"/>
      <c r="RH550" s="1"/>
      <c r="RI550" s="1"/>
      <c r="RJ550" s="1"/>
      <c r="RK550" s="1"/>
      <c r="RL550" s="1"/>
      <c r="RM550" s="1"/>
      <c r="RN550" s="1"/>
      <c r="RO550" s="1"/>
      <c r="RP550" s="1"/>
      <c r="RQ550" s="1"/>
      <c r="RR550" s="1"/>
      <c r="RS550" s="1"/>
      <c r="RT550" s="1"/>
      <c r="RU550" s="1"/>
      <c r="RV550" s="1"/>
      <c r="RW550" s="1"/>
      <c r="RX550" s="1"/>
      <c r="RY550" s="1"/>
      <c r="RZ550" s="1"/>
      <c r="SA550" s="1"/>
      <c r="SB550" s="1"/>
      <c r="SC550" s="1"/>
      <c r="SD550" s="1"/>
      <c r="SE550" s="1"/>
      <c r="SF550" s="1"/>
      <c r="SG550" s="1"/>
      <c r="SH550" s="1"/>
      <c r="SI550" s="1"/>
      <c r="SJ550" s="1"/>
      <c r="SK550" s="1"/>
      <c r="SL550" s="1"/>
      <c r="SM550" s="1"/>
      <c r="SN550" s="1"/>
      <c r="SO550" s="1"/>
      <c r="SP550" s="1"/>
      <c r="SQ550" s="1"/>
      <c r="SR550" s="1"/>
      <c r="SS550" s="1"/>
      <c r="ST550" s="1"/>
      <c r="SU550" s="1"/>
      <c r="SV550" s="1"/>
      <c r="SW550" s="1"/>
      <c r="SX550" s="1"/>
      <c r="SY550" s="1"/>
      <c r="SZ550" s="1"/>
      <c r="TA550" s="1"/>
      <c r="TB550" s="1"/>
      <c r="TC550" s="1"/>
      <c r="TD550" s="1"/>
      <c r="TE550" s="1"/>
      <c r="TF550" s="1"/>
      <c r="TG550" s="1"/>
      <c r="TH550" s="1"/>
      <c r="TI550" s="1"/>
      <c r="TJ550" s="1"/>
      <c r="TK550" s="1"/>
      <c r="TL550" s="1"/>
      <c r="TM550" s="1"/>
      <c r="TN550" s="1"/>
      <c r="TO550" s="1"/>
      <c r="TP550" s="1"/>
      <c r="TQ550" s="1"/>
      <c r="TR550" s="1"/>
      <c r="TS550" s="1"/>
      <c r="TT550" s="1"/>
      <c r="TU550" s="1"/>
      <c r="TV550" s="1"/>
      <c r="TW550" s="1"/>
      <c r="TX550" s="1"/>
      <c r="TY550" s="1"/>
      <c r="TZ550" s="1"/>
      <c r="UA550" s="1"/>
      <c r="UB550" s="1"/>
      <c r="UC550" s="1"/>
      <c r="UD550" s="1"/>
      <c r="UE550" s="1"/>
      <c r="UF550" s="1"/>
      <c r="UG550" s="1"/>
      <c r="UH550" s="1"/>
      <c r="UI550" s="1"/>
      <c r="UJ550" s="1"/>
      <c r="UK550" s="1"/>
      <c r="UL550" s="1"/>
      <c r="UM550" s="1"/>
      <c r="UN550" s="1"/>
      <c r="UO550" s="1"/>
      <c r="UP550" s="1"/>
      <c r="UQ550" s="1"/>
      <c r="UR550" s="1"/>
      <c r="US550" s="1"/>
      <c r="UT550" s="1"/>
      <c r="UU550" s="1"/>
      <c r="UV550" s="1"/>
      <c r="UW550" s="1"/>
      <c r="UX550" s="1"/>
      <c r="UY550" s="1"/>
      <c r="UZ550" s="1"/>
      <c r="VA550" s="1"/>
      <c r="VB550" s="1"/>
      <c r="VC550" s="1"/>
      <c r="VD550" s="1"/>
      <c r="VE550" s="1"/>
      <c r="VF550" s="1"/>
      <c r="VG550" s="1"/>
      <c r="VH550" s="1"/>
      <c r="VI550" s="1"/>
      <c r="VJ550" s="1"/>
      <c r="VK550" s="1"/>
      <c r="VL550" s="1"/>
      <c r="VM550" s="1"/>
      <c r="VN550" s="1"/>
      <c r="VO550" s="1"/>
      <c r="VP550" s="1"/>
      <c r="VQ550" s="1"/>
      <c r="VR550" s="1"/>
      <c r="VS550" s="1"/>
      <c r="VT550" s="1"/>
      <c r="VU550" s="1"/>
      <c r="VV550" s="1"/>
      <c r="VW550" s="1"/>
      <c r="VX550" s="1"/>
      <c r="VY550" s="1"/>
      <c r="VZ550" s="1"/>
      <c r="WA550" s="1"/>
      <c r="WB550" s="1"/>
      <c r="WC550" s="1"/>
      <c r="WD550" s="1"/>
      <c r="WE550" s="1"/>
      <c r="WF550" s="1"/>
      <c r="WG550" s="1"/>
      <c r="WH550" s="1"/>
      <c r="WI550" s="1"/>
      <c r="WJ550" s="1"/>
      <c r="WK550" s="1"/>
      <c r="WL550" s="1"/>
      <c r="WM550" s="1"/>
      <c r="WN550" s="1"/>
      <c r="WO550" s="1"/>
      <c r="WP550" s="1"/>
      <c r="WQ550" s="1"/>
      <c r="WR550" s="1"/>
      <c r="WS550" s="1"/>
      <c r="WT550" s="1"/>
      <c r="WU550" s="1"/>
      <c r="WV550" s="1"/>
      <c r="WW550" s="1"/>
      <c r="WX550" s="1"/>
      <c r="WY550" s="1"/>
      <c r="WZ550" s="1"/>
      <c r="XA550" s="1"/>
      <c r="XB550" s="1"/>
      <c r="XC550" s="1"/>
      <c r="XD550" s="1"/>
      <c r="XE550" s="1"/>
      <c r="XF550" s="1"/>
      <c r="XG550" s="1"/>
      <c r="XH550" s="1"/>
      <c r="XI550" s="1"/>
      <c r="XJ550" s="1"/>
      <c r="XK550" s="1"/>
      <c r="XL550" s="1"/>
      <c r="XM550" s="1"/>
      <c r="XN550" s="1"/>
      <c r="XO550" s="1"/>
      <c r="XP550" s="1"/>
      <c r="XQ550" s="1"/>
      <c r="XR550" s="1"/>
      <c r="XS550" s="1"/>
      <c r="XT550" s="1"/>
      <c r="XU550" s="1"/>
      <c r="XV550" s="1"/>
      <c r="XW550" s="1"/>
      <c r="XX550" s="1"/>
      <c r="XY550" s="1"/>
      <c r="XZ550" s="1"/>
      <c r="YA550" s="1"/>
      <c r="YB550" s="1"/>
      <c r="YC550" s="1"/>
      <c r="YD550" s="1"/>
      <c r="YE550" s="1"/>
      <c r="YF550" s="1"/>
      <c r="YG550" s="1"/>
      <c r="YH550" s="1"/>
      <c r="YI550" s="1"/>
      <c r="YJ550" s="1"/>
      <c r="YK550" s="1"/>
      <c r="YL550" s="1"/>
      <c r="YM550" s="1"/>
      <c r="YN550" s="1"/>
      <c r="YO550" s="1"/>
      <c r="YP550" s="1"/>
      <c r="YQ550" s="1"/>
      <c r="YR550" s="1"/>
      <c r="YS550" s="1"/>
      <c r="YT550" s="1"/>
      <c r="YU550" s="1"/>
      <c r="YV550" s="1"/>
      <c r="YW550" s="1"/>
      <c r="YX550" s="1"/>
      <c r="YY550" s="1"/>
      <c r="YZ550" s="1"/>
      <c r="ZA550" s="1"/>
      <c r="ZB550" s="1"/>
      <c r="ZC550" s="1"/>
      <c r="ZD550" s="1"/>
      <c r="ZE550" s="1"/>
      <c r="ZF550" s="1"/>
      <c r="ZG550" s="1"/>
      <c r="ZH550" s="1"/>
      <c r="ZI550" s="1"/>
      <c r="ZJ550" s="1"/>
      <c r="ZK550" s="1"/>
      <c r="ZL550" s="1"/>
      <c r="ZM550" s="1"/>
      <c r="ZN550" s="1"/>
      <c r="ZO550" s="1"/>
      <c r="ZP550" s="1"/>
      <c r="ZQ550" s="1"/>
      <c r="ZR550" s="1"/>
      <c r="ZS550" s="1"/>
      <c r="ZT550" s="1"/>
      <c r="ZU550" s="1"/>
      <c r="ZV550" s="1"/>
      <c r="ZW550" s="1"/>
      <c r="ZX550" s="1"/>
      <c r="ZY550" s="1"/>
      <c r="ZZ550" s="1"/>
      <c r="AAA550" s="1"/>
      <c r="AAB550" s="1"/>
      <c r="AAC550" s="1"/>
      <c r="AAD550" s="1"/>
      <c r="AAE550" s="1"/>
      <c r="AAF550" s="1"/>
      <c r="AAG550" s="1"/>
      <c r="AAH550" s="1"/>
      <c r="AAI550" s="1"/>
      <c r="AAJ550" s="1"/>
      <c r="AAK550" s="1"/>
      <c r="AAL550" s="1"/>
      <c r="AAM550" s="1"/>
      <c r="AAN550" s="1"/>
      <c r="AAO550" s="1"/>
      <c r="AAP550" s="1"/>
      <c r="AAQ550" s="1"/>
      <c r="AAR550" s="1"/>
      <c r="AAS550" s="1"/>
      <c r="AAT550" s="1"/>
      <c r="AAU550" s="1"/>
      <c r="AAV550" s="1"/>
      <c r="AAW550" s="1"/>
      <c r="AAX550" s="1"/>
      <c r="AAY550" s="1"/>
      <c r="AAZ550" s="1"/>
      <c r="ABA550" s="1"/>
      <c r="ABB550" s="1"/>
      <c r="ABC550" s="1"/>
      <c r="ABD550" s="1"/>
      <c r="ABE550" s="1"/>
      <c r="ABF550" s="1"/>
      <c r="ABG550" s="1"/>
      <c r="ABH550" s="1"/>
      <c r="ABI550" s="1"/>
      <c r="ABJ550" s="1"/>
      <c r="ABK550" s="1"/>
      <c r="ABL550" s="1"/>
      <c r="ABM550" s="1"/>
      <c r="ABN550" s="1"/>
      <c r="ABO550" s="1"/>
      <c r="ABP550" s="1"/>
      <c r="ABQ550" s="1"/>
      <c r="ABR550" s="1"/>
      <c r="ABS550" s="1"/>
      <c r="ABT550" s="1"/>
      <c r="ABU550" s="1"/>
      <c r="ABV550" s="1"/>
      <c r="ABW550" s="1"/>
      <c r="ABX550" s="1"/>
      <c r="ABY550" s="1"/>
      <c r="ABZ550" s="1"/>
      <c r="ACA550" s="1"/>
      <c r="ACB550" s="1"/>
      <c r="ACC550" s="1"/>
      <c r="ACD550" s="1"/>
      <c r="ACE550" s="1"/>
      <c r="ACF550" s="1"/>
      <c r="ACG550" s="1"/>
      <c r="ACH550" s="1"/>
      <c r="ACI550" s="1"/>
      <c r="ACJ550" s="1"/>
      <c r="ACK550" s="1"/>
      <c r="ACL550" s="1"/>
      <c r="ACM550" s="1"/>
      <c r="ACN550" s="1"/>
      <c r="ACO550" s="1"/>
      <c r="ACP550" s="1"/>
      <c r="ACQ550" s="1"/>
      <c r="ACR550" s="1"/>
      <c r="ACS550" s="1"/>
      <c r="ACT550" s="1"/>
      <c r="ACU550" s="1"/>
      <c r="ACV550" s="1"/>
      <c r="ACW550" s="1"/>
      <c r="ACX550" s="1"/>
      <c r="ACY550" s="1"/>
      <c r="ACZ550" s="1"/>
      <c r="ADA550" s="1"/>
      <c r="ADB550" s="1"/>
      <c r="ADC550" s="1"/>
      <c r="ADD550" s="1"/>
      <c r="ADE550" s="1"/>
      <c r="ADF550" s="1"/>
      <c r="ADG550" s="1"/>
      <c r="ADH550" s="1"/>
      <c r="ADI550" s="1"/>
      <c r="ADJ550" s="1"/>
      <c r="ADK550" s="1"/>
      <c r="ADL550" s="1"/>
      <c r="ADM550" s="1"/>
      <c r="ADN550" s="1"/>
      <c r="ADO550" s="1"/>
      <c r="ADP550" s="1"/>
      <c r="ADQ550" s="1"/>
      <c r="ADR550" s="1"/>
      <c r="ADS550" s="1"/>
      <c r="ADT550" s="1"/>
      <c r="ADU550" s="1"/>
      <c r="ADV550" s="1"/>
    </row>
    <row r="551" spans="1:802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  <c r="LO551" s="1"/>
      <c r="LP551" s="1"/>
      <c r="LQ551" s="1"/>
      <c r="LR551" s="1"/>
      <c r="LS551" s="1"/>
      <c r="LT551" s="1"/>
      <c r="LU551" s="1"/>
      <c r="LV551" s="1"/>
      <c r="LW551" s="1"/>
      <c r="LX551" s="1"/>
      <c r="LY551" s="1"/>
      <c r="LZ551" s="1"/>
      <c r="MA551" s="1"/>
      <c r="MB551" s="1"/>
      <c r="MC551" s="1"/>
      <c r="MD551" s="1"/>
      <c r="ME551" s="1"/>
      <c r="MF551" s="1"/>
      <c r="MG551" s="1"/>
      <c r="MH551" s="1"/>
      <c r="MI551" s="1"/>
      <c r="MJ551" s="1"/>
      <c r="MK551" s="1"/>
      <c r="ML551" s="1"/>
      <c r="MM551" s="1"/>
      <c r="MN551" s="1"/>
      <c r="MO551" s="1"/>
      <c r="MP551" s="1"/>
      <c r="MQ551" s="1"/>
      <c r="MR551" s="1"/>
      <c r="MS551" s="1"/>
      <c r="MT551" s="1"/>
      <c r="MU551" s="1"/>
      <c r="MV551" s="1"/>
      <c r="MW551" s="1"/>
      <c r="MX551" s="1"/>
      <c r="MY551" s="1"/>
      <c r="MZ551" s="1"/>
      <c r="NA551" s="1"/>
      <c r="NB551" s="1"/>
      <c r="NC551" s="1"/>
      <c r="ND551" s="1"/>
      <c r="NE551" s="1"/>
      <c r="NF551" s="1"/>
      <c r="NG551" s="1"/>
      <c r="NH551" s="1"/>
      <c r="NI551" s="1"/>
      <c r="NJ551" s="1"/>
      <c r="NK551" s="1"/>
      <c r="NL551" s="1"/>
      <c r="NM551" s="1"/>
      <c r="NN551" s="1"/>
      <c r="NO551" s="1"/>
      <c r="NP551" s="1"/>
      <c r="NQ551" s="1"/>
      <c r="NR551" s="1"/>
      <c r="NS551" s="1"/>
      <c r="NT551" s="1"/>
      <c r="NU551" s="1"/>
      <c r="NV551" s="1"/>
      <c r="NW551" s="1"/>
      <c r="NX551" s="1"/>
      <c r="NY551" s="1"/>
      <c r="NZ551" s="1"/>
      <c r="OA551" s="1"/>
      <c r="OB551" s="1"/>
      <c r="OC551" s="1"/>
      <c r="OD551" s="1"/>
      <c r="OE551" s="1"/>
      <c r="OF551" s="1"/>
      <c r="OG551" s="1"/>
      <c r="OH551" s="1"/>
      <c r="OI551" s="1"/>
      <c r="OJ551" s="1"/>
      <c r="OK551" s="1"/>
      <c r="OL551" s="1"/>
      <c r="OM551" s="1"/>
      <c r="ON551" s="1"/>
      <c r="OO551" s="1"/>
      <c r="OP551" s="1"/>
      <c r="OQ551" s="1"/>
      <c r="OR551" s="1"/>
      <c r="OS551" s="1"/>
      <c r="OT551" s="1"/>
      <c r="OU551" s="1"/>
      <c r="OV551" s="1"/>
      <c r="OW551" s="1"/>
      <c r="OX551" s="1"/>
      <c r="OY551" s="1"/>
      <c r="OZ551" s="1"/>
      <c r="PA551" s="1"/>
      <c r="PB551" s="1"/>
      <c r="PC551" s="1"/>
      <c r="PD551" s="1"/>
      <c r="PE551" s="1"/>
      <c r="PF551" s="1"/>
      <c r="PG551" s="1"/>
      <c r="PH551" s="1"/>
      <c r="PI551" s="1"/>
      <c r="PJ551" s="1"/>
      <c r="PK551" s="1"/>
      <c r="PL551" s="1"/>
      <c r="PM551" s="1"/>
      <c r="PN551" s="1"/>
      <c r="PO551" s="1"/>
      <c r="PP551" s="1"/>
      <c r="PQ551" s="1"/>
      <c r="PR551" s="1"/>
      <c r="PS551" s="1"/>
      <c r="PT551" s="1"/>
      <c r="PU551" s="1"/>
      <c r="PV551" s="1"/>
      <c r="PW551" s="1"/>
      <c r="PX551" s="1"/>
      <c r="PY551" s="1"/>
      <c r="PZ551" s="1"/>
      <c r="QA551" s="1"/>
      <c r="QB551" s="1"/>
      <c r="QC551" s="1"/>
      <c r="QD551" s="1"/>
      <c r="QE551" s="1"/>
      <c r="QF551" s="1"/>
      <c r="QG551" s="1"/>
      <c r="QH551" s="1"/>
      <c r="QI551" s="1"/>
      <c r="QJ551" s="1"/>
      <c r="QK551" s="1"/>
      <c r="QL551" s="1"/>
      <c r="QM551" s="1"/>
      <c r="QN551" s="1"/>
      <c r="QO551" s="1"/>
      <c r="QP551" s="1"/>
      <c r="QQ551" s="1"/>
      <c r="QR551" s="1"/>
      <c r="QS551" s="1"/>
      <c r="QT551" s="1"/>
      <c r="QU551" s="1"/>
      <c r="QV551" s="1"/>
      <c r="QW551" s="1"/>
      <c r="QX551" s="1"/>
      <c r="QY551" s="1"/>
      <c r="QZ551" s="1"/>
      <c r="RA551" s="1"/>
      <c r="RB551" s="1"/>
      <c r="RC551" s="1"/>
      <c r="RD551" s="1"/>
      <c r="RE551" s="1"/>
      <c r="RF551" s="1"/>
      <c r="RG551" s="1"/>
      <c r="RH551" s="1"/>
      <c r="RI551" s="1"/>
      <c r="RJ551" s="1"/>
      <c r="RK551" s="1"/>
      <c r="RL551" s="1"/>
      <c r="RM551" s="1"/>
      <c r="RN551" s="1"/>
      <c r="RO551" s="1"/>
      <c r="RP551" s="1"/>
      <c r="RQ551" s="1"/>
      <c r="RR551" s="1"/>
      <c r="RS551" s="1"/>
      <c r="RT551" s="1"/>
      <c r="RU551" s="1"/>
      <c r="RV551" s="1"/>
      <c r="RW551" s="1"/>
      <c r="RX551" s="1"/>
      <c r="RY551" s="1"/>
      <c r="RZ551" s="1"/>
      <c r="SA551" s="1"/>
      <c r="SB551" s="1"/>
      <c r="SC551" s="1"/>
      <c r="SD551" s="1"/>
      <c r="SE551" s="1"/>
      <c r="SF551" s="1"/>
      <c r="SG551" s="1"/>
      <c r="SH551" s="1"/>
      <c r="SI551" s="1"/>
      <c r="SJ551" s="1"/>
      <c r="SK551" s="1"/>
      <c r="SL551" s="1"/>
      <c r="SM551" s="1"/>
      <c r="SN551" s="1"/>
      <c r="SO551" s="1"/>
      <c r="SP551" s="1"/>
      <c r="SQ551" s="1"/>
      <c r="SR551" s="1"/>
      <c r="SS551" s="1"/>
      <c r="ST551" s="1"/>
      <c r="SU551" s="1"/>
      <c r="SV551" s="1"/>
      <c r="SW551" s="1"/>
      <c r="SX551" s="1"/>
      <c r="SY551" s="1"/>
      <c r="SZ551" s="1"/>
      <c r="TA551" s="1"/>
      <c r="TB551" s="1"/>
      <c r="TC551" s="1"/>
      <c r="TD551" s="1"/>
      <c r="TE551" s="1"/>
      <c r="TF551" s="1"/>
      <c r="TG551" s="1"/>
      <c r="TH551" s="1"/>
      <c r="TI551" s="1"/>
      <c r="TJ551" s="1"/>
      <c r="TK551" s="1"/>
      <c r="TL551" s="1"/>
      <c r="TM551" s="1"/>
      <c r="TN551" s="1"/>
      <c r="TO551" s="1"/>
      <c r="TP551" s="1"/>
      <c r="TQ551" s="1"/>
      <c r="TR551" s="1"/>
      <c r="TS551" s="1"/>
      <c r="TT551" s="1"/>
      <c r="TU551" s="1"/>
      <c r="TV551" s="1"/>
      <c r="TW551" s="1"/>
      <c r="TX551" s="1"/>
      <c r="TY551" s="1"/>
      <c r="TZ551" s="1"/>
      <c r="UA551" s="1"/>
      <c r="UB551" s="1"/>
      <c r="UC551" s="1"/>
      <c r="UD551" s="1"/>
      <c r="UE551" s="1"/>
      <c r="UF551" s="1"/>
      <c r="UG551" s="1"/>
      <c r="UH551" s="1"/>
      <c r="UI551" s="1"/>
      <c r="UJ551" s="1"/>
      <c r="UK551" s="1"/>
      <c r="UL551" s="1"/>
      <c r="UM551" s="1"/>
      <c r="UN551" s="1"/>
      <c r="UO551" s="1"/>
      <c r="UP551" s="1"/>
      <c r="UQ551" s="1"/>
      <c r="UR551" s="1"/>
      <c r="US551" s="1"/>
      <c r="UT551" s="1"/>
      <c r="UU551" s="1"/>
      <c r="UV551" s="1"/>
      <c r="UW551" s="1"/>
      <c r="UX551" s="1"/>
      <c r="UY551" s="1"/>
      <c r="UZ551" s="1"/>
      <c r="VA551" s="1"/>
      <c r="VB551" s="1"/>
      <c r="VC551" s="1"/>
      <c r="VD551" s="1"/>
      <c r="VE551" s="1"/>
      <c r="VF551" s="1"/>
      <c r="VG551" s="1"/>
      <c r="VH551" s="1"/>
      <c r="VI551" s="1"/>
      <c r="VJ551" s="1"/>
      <c r="VK551" s="1"/>
      <c r="VL551" s="1"/>
      <c r="VM551" s="1"/>
      <c r="VN551" s="1"/>
      <c r="VO551" s="1"/>
      <c r="VP551" s="1"/>
      <c r="VQ551" s="1"/>
      <c r="VR551" s="1"/>
      <c r="VS551" s="1"/>
      <c r="VT551" s="1"/>
      <c r="VU551" s="1"/>
      <c r="VV551" s="1"/>
      <c r="VW551" s="1"/>
      <c r="VX551" s="1"/>
      <c r="VY551" s="1"/>
      <c r="VZ551" s="1"/>
      <c r="WA551" s="1"/>
      <c r="WB551" s="1"/>
      <c r="WC551" s="1"/>
      <c r="WD551" s="1"/>
      <c r="WE551" s="1"/>
      <c r="WF551" s="1"/>
      <c r="WG551" s="1"/>
      <c r="WH551" s="1"/>
      <c r="WI551" s="1"/>
      <c r="WJ551" s="1"/>
      <c r="WK551" s="1"/>
      <c r="WL551" s="1"/>
      <c r="WM551" s="1"/>
      <c r="WN551" s="1"/>
      <c r="WO551" s="1"/>
      <c r="WP551" s="1"/>
      <c r="WQ551" s="1"/>
      <c r="WR551" s="1"/>
      <c r="WS551" s="1"/>
      <c r="WT551" s="1"/>
      <c r="WU551" s="1"/>
      <c r="WV551" s="1"/>
      <c r="WW551" s="1"/>
      <c r="WX551" s="1"/>
      <c r="WY551" s="1"/>
      <c r="WZ551" s="1"/>
      <c r="XA551" s="1"/>
      <c r="XB551" s="1"/>
      <c r="XC551" s="1"/>
      <c r="XD551" s="1"/>
      <c r="XE551" s="1"/>
      <c r="XF551" s="1"/>
      <c r="XG551" s="1"/>
      <c r="XH551" s="1"/>
      <c r="XI551" s="1"/>
      <c r="XJ551" s="1"/>
      <c r="XK551" s="1"/>
      <c r="XL551" s="1"/>
      <c r="XM551" s="1"/>
      <c r="XN551" s="1"/>
      <c r="XO551" s="1"/>
      <c r="XP551" s="1"/>
      <c r="XQ551" s="1"/>
      <c r="XR551" s="1"/>
      <c r="XS551" s="1"/>
      <c r="XT551" s="1"/>
      <c r="XU551" s="1"/>
      <c r="XV551" s="1"/>
      <c r="XW551" s="1"/>
      <c r="XX551" s="1"/>
      <c r="XY551" s="1"/>
      <c r="XZ551" s="1"/>
      <c r="YA551" s="1"/>
      <c r="YB551" s="1"/>
      <c r="YC551" s="1"/>
      <c r="YD551" s="1"/>
      <c r="YE551" s="1"/>
      <c r="YF551" s="1"/>
      <c r="YG551" s="1"/>
      <c r="YH551" s="1"/>
      <c r="YI551" s="1"/>
      <c r="YJ551" s="1"/>
      <c r="YK551" s="1"/>
      <c r="YL551" s="1"/>
      <c r="YM551" s="1"/>
      <c r="YN551" s="1"/>
      <c r="YO551" s="1"/>
      <c r="YP551" s="1"/>
      <c r="YQ551" s="1"/>
      <c r="YR551" s="1"/>
      <c r="YS551" s="1"/>
      <c r="YT551" s="1"/>
      <c r="YU551" s="1"/>
      <c r="YV551" s="1"/>
      <c r="YW551" s="1"/>
      <c r="YX551" s="1"/>
      <c r="YY551" s="1"/>
      <c r="YZ551" s="1"/>
      <c r="ZA551" s="1"/>
      <c r="ZB551" s="1"/>
      <c r="ZC551" s="1"/>
      <c r="ZD551" s="1"/>
      <c r="ZE551" s="1"/>
      <c r="ZF551" s="1"/>
      <c r="ZG551" s="1"/>
      <c r="ZH551" s="1"/>
      <c r="ZI551" s="1"/>
      <c r="ZJ551" s="1"/>
      <c r="ZK551" s="1"/>
      <c r="ZL551" s="1"/>
      <c r="ZM551" s="1"/>
      <c r="ZN551" s="1"/>
      <c r="ZO551" s="1"/>
      <c r="ZP551" s="1"/>
      <c r="ZQ551" s="1"/>
      <c r="ZR551" s="1"/>
      <c r="ZS551" s="1"/>
      <c r="ZT551" s="1"/>
      <c r="ZU551" s="1"/>
      <c r="ZV551" s="1"/>
      <c r="ZW551" s="1"/>
      <c r="ZX551" s="1"/>
      <c r="ZY551" s="1"/>
      <c r="ZZ551" s="1"/>
      <c r="AAA551" s="1"/>
      <c r="AAB551" s="1"/>
      <c r="AAC551" s="1"/>
      <c r="AAD551" s="1"/>
      <c r="AAE551" s="1"/>
      <c r="AAF551" s="1"/>
      <c r="AAG551" s="1"/>
      <c r="AAH551" s="1"/>
      <c r="AAI551" s="1"/>
      <c r="AAJ551" s="1"/>
      <c r="AAK551" s="1"/>
      <c r="AAL551" s="1"/>
      <c r="AAM551" s="1"/>
      <c r="AAN551" s="1"/>
      <c r="AAO551" s="1"/>
      <c r="AAP551" s="1"/>
      <c r="AAQ551" s="1"/>
      <c r="AAR551" s="1"/>
      <c r="AAS551" s="1"/>
      <c r="AAT551" s="1"/>
      <c r="AAU551" s="1"/>
      <c r="AAV551" s="1"/>
      <c r="AAW551" s="1"/>
      <c r="AAX551" s="1"/>
      <c r="AAY551" s="1"/>
      <c r="AAZ551" s="1"/>
      <c r="ABA551" s="1"/>
      <c r="ABB551" s="1"/>
      <c r="ABC551" s="1"/>
      <c r="ABD551" s="1"/>
      <c r="ABE551" s="1"/>
      <c r="ABF551" s="1"/>
      <c r="ABG551" s="1"/>
      <c r="ABH551" s="1"/>
      <c r="ABI551" s="1"/>
      <c r="ABJ551" s="1"/>
      <c r="ABK551" s="1"/>
      <c r="ABL551" s="1"/>
      <c r="ABM551" s="1"/>
      <c r="ABN551" s="1"/>
      <c r="ABO551" s="1"/>
      <c r="ABP551" s="1"/>
      <c r="ABQ551" s="1"/>
      <c r="ABR551" s="1"/>
      <c r="ABS551" s="1"/>
      <c r="ABT551" s="1"/>
      <c r="ABU551" s="1"/>
      <c r="ABV551" s="1"/>
      <c r="ABW551" s="1"/>
      <c r="ABX551" s="1"/>
      <c r="ABY551" s="1"/>
      <c r="ABZ551" s="1"/>
      <c r="ACA551" s="1"/>
      <c r="ACB551" s="1"/>
      <c r="ACC551" s="1"/>
      <c r="ACD551" s="1"/>
      <c r="ACE551" s="1"/>
      <c r="ACF551" s="1"/>
      <c r="ACG551" s="1"/>
      <c r="ACH551" s="1"/>
      <c r="ACI551" s="1"/>
      <c r="ACJ551" s="1"/>
      <c r="ACK551" s="1"/>
      <c r="ACL551" s="1"/>
      <c r="ACM551" s="1"/>
      <c r="ACN551" s="1"/>
      <c r="ACO551" s="1"/>
      <c r="ACP551" s="1"/>
      <c r="ACQ551" s="1"/>
      <c r="ACR551" s="1"/>
      <c r="ACS551" s="1"/>
      <c r="ACT551" s="1"/>
      <c r="ACU551" s="1"/>
      <c r="ACV551" s="1"/>
      <c r="ACW551" s="1"/>
      <c r="ACX551" s="1"/>
      <c r="ACY551" s="1"/>
      <c r="ACZ551" s="1"/>
      <c r="ADA551" s="1"/>
      <c r="ADB551" s="1"/>
      <c r="ADC551" s="1"/>
      <c r="ADD551" s="1"/>
      <c r="ADE551" s="1"/>
      <c r="ADF551" s="1"/>
      <c r="ADG551" s="1"/>
      <c r="ADH551" s="1"/>
      <c r="ADI551" s="1"/>
      <c r="ADJ551" s="1"/>
      <c r="ADK551" s="1"/>
      <c r="ADL551" s="1"/>
      <c r="ADM551" s="1"/>
      <c r="ADN551" s="1"/>
      <c r="ADO551" s="1"/>
      <c r="ADP551" s="1"/>
      <c r="ADQ551" s="1"/>
      <c r="ADR551" s="1"/>
      <c r="ADS551" s="1"/>
      <c r="ADT551" s="1"/>
      <c r="ADU551" s="1"/>
      <c r="ADV551" s="1"/>
    </row>
    <row r="552" spans="1:802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Q552" s="1"/>
      <c r="MR552" s="1"/>
      <c r="MS552" s="1"/>
      <c r="MT552" s="1"/>
      <c r="MU552" s="1"/>
      <c r="MV552" s="1"/>
      <c r="MW552" s="1"/>
      <c r="MX552" s="1"/>
      <c r="MY552" s="1"/>
      <c r="MZ552" s="1"/>
      <c r="NA552" s="1"/>
      <c r="NB552" s="1"/>
      <c r="NC552" s="1"/>
      <c r="ND552" s="1"/>
      <c r="NE552" s="1"/>
      <c r="NF552" s="1"/>
      <c r="NG552" s="1"/>
      <c r="NH552" s="1"/>
      <c r="NI552" s="1"/>
      <c r="NJ552" s="1"/>
      <c r="NK552" s="1"/>
      <c r="NL552" s="1"/>
      <c r="NM552" s="1"/>
      <c r="NN552" s="1"/>
      <c r="NO552" s="1"/>
      <c r="NP552" s="1"/>
      <c r="NQ552" s="1"/>
      <c r="NR552" s="1"/>
      <c r="NS552" s="1"/>
      <c r="NT552" s="1"/>
      <c r="NU552" s="1"/>
      <c r="NV552" s="1"/>
      <c r="NW552" s="1"/>
      <c r="NX552" s="1"/>
      <c r="NY552" s="1"/>
      <c r="NZ552" s="1"/>
      <c r="OA552" s="1"/>
      <c r="OB552" s="1"/>
      <c r="OC552" s="1"/>
      <c r="OD552" s="1"/>
      <c r="OE552" s="1"/>
      <c r="OF552" s="1"/>
      <c r="OG552" s="1"/>
      <c r="OH552" s="1"/>
      <c r="OI552" s="1"/>
      <c r="OJ552" s="1"/>
      <c r="OK552" s="1"/>
      <c r="OL552" s="1"/>
      <c r="OM552" s="1"/>
      <c r="ON552" s="1"/>
      <c r="OO552" s="1"/>
      <c r="OP552" s="1"/>
      <c r="OQ552" s="1"/>
      <c r="OR552" s="1"/>
      <c r="OS552" s="1"/>
      <c r="OT552" s="1"/>
      <c r="OU552" s="1"/>
      <c r="OV552" s="1"/>
      <c r="OW552" s="1"/>
      <c r="OX552" s="1"/>
      <c r="OY552" s="1"/>
      <c r="OZ552" s="1"/>
      <c r="PA552" s="1"/>
      <c r="PB552" s="1"/>
      <c r="PC552" s="1"/>
      <c r="PD552" s="1"/>
      <c r="PE552" s="1"/>
      <c r="PF552" s="1"/>
      <c r="PG552" s="1"/>
      <c r="PH552" s="1"/>
      <c r="PI552" s="1"/>
      <c r="PJ552" s="1"/>
      <c r="PK552" s="1"/>
      <c r="PL552" s="1"/>
      <c r="PM552" s="1"/>
      <c r="PN552" s="1"/>
      <c r="PO552" s="1"/>
      <c r="PP552" s="1"/>
      <c r="PQ552" s="1"/>
      <c r="PR552" s="1"/>
      <c r="PS552" s="1"/>
      <c r="PT552" s="1"/>
      <c r="PU552" s="1"/>
      <c r="PV552" s="1"/>
      <c r="PW552" s="1"/>
      <c r="PX552" s="1"/>
      <c r="PY552" s="1"/>
      <c r="PZ552" s="1"/>
      <c r="QA552" s="1"/>
      <c r="QB552" s="1"/>
      <c r="QC552" s="1"/>
      <c r="QD552" s="1"/>
      <c r="QE552" s="1"/>
      <c r="QF552" s="1"/>
      <c r="QG552" s="1"/>
      <c r="QH552" s="1"/>
      <c r="QI552" s="1"/>
      <c r="QJ552" s="1"/>
      <c r="QK552" s="1"/>
      <c r="QL552" s="1"/>
      <c r="QM552" s="1"/>
      <c r="QN552" s="1"/>
      <c r="QO552" s="1"/>
      <c r="QP552" s="1"/>
      <c r="QQ552" s="1"/>
      <c r="QR552" s="1"/>
      <c r="QS552" s="1"/>
      <c r="QT552" s="1"/>
      <c r="QU552" s="1"/>
      <c r="QV552" s="1"/>
      <c r="QW552" s="1"/>
      <c r="QX552" s="1"/>
      <c r="QY552" s="1"/>
      <c r="QZ552" s="1"/>
      <c r="RA552" s="1"/>
      <c r="RB552" s="1"/>
      <c r="RC552" s="1"/>
      <c r="RD552" s="1"/>
      <c r="RE552" s="1"/>
      <c r="RF552" s="1"/>
      <c r="RG552" s="1"/>
      <c r="RH552" s="1"/>
      <c r="RI552" s="1"/>
      <c r="RJ552" s="1"/>
      <c r="RK552" s="1"/>
      <c r="RL552" s="1"/>
      <c r="RM552" s="1"/>
      <c r="RN552" s="1"/>
      <c r="RO552" s="1"/>
      <c r="RP552" s="1"/>
      <c r="RQ552" s="1"/>
      <c r="RR552" s="1"/>
      <c r="RS552" s="1"/>
      <c r="RT552" s="1"/>
      <c r="RU552" s="1"/>
      <c r="RV552" s="1"/>
      <c r="RW552" s="1"/>
      <c r="RX552" s="1"/>
      <c r="RY552" s="1"/>
      <c r="RZ552" s="1"/>
      <c r="SA552" s="1"/>
      <c r="SB552" s="1"/>
      <c r="SC552" s="1"/>
      <c r="SD552" s="1"/>
      <c r="SE552" s="1"/>
      <c r="SF552" s="1"/>
      <c r="SG552" s="1"/>
      <c r="SH552" s="1"/>
      <c r="SI552" s="1"/>
      <c r="SJ552" s="1"/>
      <c r="SK552" s="1"/>
      <c r="SL552" s="1"/>
      <c r="SM552" s="1"/>
      <c r="SN552" s="1"/>
      <c r="SO552" s="1"/>
      <c r="SP552" s="1"/>
      <c r="SQ552" s="1"/>
      <c r="SR552" s="1"/>
      <c r="SS552" s="1"/>
      <c r="ST552" s="1"/>
      <c r="SU552" s="1"/>
      <c r="SV552" s="1"/>
      <c r="SW552" s="1"/>
      <c r="SX552" s="1"/>
      <c r="SY552" s="1"/>
      <c r="SZ552" s="1"/>
      <c r="TA552" s="1"/>
      <c r="TB552" s="1"/>
      <c r="TC552" s="1"/>
      <c r="TD552" s="1"/>
      <c r="TE552" s="1"/>
      <c r="TF552" s="1"/>
      <c r="TG552" s="1"/>
      <c r="TH552" s="1"/>
      <c r="TI552" s="1"/>
      <c r="TJ552" s="1"/>
      <c r="TK552" s="1"/>
      <c r="TL552" s="1"/>
      <c r="TM552" s="1"/>
      <c r="TN552" s="1"/>
      <c r="TO552" s="1"/>
      <c r="TP552" s="1"/>
      <c r="TQ552" s="1"/>
      <c r="TR552" s="1"/>
      <c r="TS552" s="1"/>
      <c r="TT552" s="1"/>
      <c r="TU552" s="1"/>
      <c r="TV552" s="1"/>
      <c r="TW552" s="1"/>
      <c r="TX552" s="1"/>
      <c r="TY552" s="1"/>
      <c r="TZ552" s="1"/>
      <c r="UA552" s="1"/>
      <c r="UB552" s="1"/>
      <c r="UC552" s="1"/>
      <c r="UD552" s="1"/>
      <c r="UE552" s="1"/>
      <c r="UF552" s="1"/>
      <c r="UG552" s="1"/>
      <c r="UH552" s="1"/>
      <c r="UI552" s="1"/>
      <c r="UJ552" s="1"/>
      <c r="UK552" s="1"/>
      <c r="UL552" s="1"/>
      <c r="UM552" s="1"/>
      <c r="UN552" s="1"/>
      <c r="UO552" s="1"/>
      <c r="UP552" s="1"/>
      <c r="UQ552" s="1"/>
      <c r="UR552" s="1"/>
      <c r="US552" s="1"/>
      <c r="UT552" s="1"/>
      <c r="UU552" s="1"/>
      <c r="UV552" s="1"/>
      <c r="UW552" s="1"/>
      <c r="UX552" s="1"/>
      <c r="UY552" s="1"/>
      <c r="UZ552" s="1"/>
      <c r="VA552" s="1"/>
      <c r="VB552" s="1"/>
      <c r="VC552" s="1"/>
      <c r="VD552" s="1"/>
      <c r="VE552" s="1"/>
      <c r="VF552" s="1"/>
      <c r="VG552" s="1"/>
      <c r="VH552" s="1"/>
      <c r="VI552" s="1"/>
      <c r="VJ552" s="1"/>
      <c r="VK552" s="1"/>
      <c r="VL552" s="1"/>
      <c r="VM552" s="1"/>
      <c r="VN552" s="1"/>
      <c r="VO552" s="1"/>
      <c r="VP552" s="1"/>
      <c r="VQ552" s="1"/>
      <c r="VR552" s="1"/>
      <c r="VS552" s="1"/>
      <c r="VT552" s="1"/>
      <c r="VU552" s="1"/>
      <c r="VV552" s="1"/>
      <c r="VW552" s="1"/>
      <c r="VX552" s="1"/>
      <c r="VY552" s="1"/>
      <c r="VZ552" s="1"/>
      <c r="WA552" s="1"/>
      <c r="WB552" s="1"/>
      <c r="WC552" s="1"/>
      <c r="WD552" s="1"/>
      <c r="WE552" s="1"/>
      <c r="WF552" s="1"/>
      <c r="WG552" s="1"/>
      <c r="WH552" s="1"/>
      <c r="WI552" s="1"/>
      <c r="WJ552" s="1"/>
      <c r="WK552" s="1"/>
      <c r="WL552" s="1"/>
      <c r="WM552" s="1"/>
      <c r="WN552" s="1"/>
      <c r="WO552" s="1"/>
      <c r="WP552" s="1"/>
      <c r="WQ552" s="1"/>
      <c r="WR552" s="1"/>
      <c r="WS552" s="1"/>
      <c r="WT552" s="1"/>
      <c r="WU552" s="1"/>
      <c r="WV552" s="1"/>
      <c r="WW552" s="1"/>
      <c r="WX552" s="1"/>
      <c r="WY552" s="1"/>
      <c r="WZ552" s="1"/>
      <c r="XA552" s="1"/>
      <c r="XB552" s="1"/>
      <c r="XC552" s="1"/>
      <c r="XD552" s="1"/>
      <c r="XE552" s="1"/>
      <c r="XF552" s="1"/>
      <c r="XG552" s="1"/>
      <c r="XH552" s="1"/>
      <c r="XI552" s="1"/>
      <c r="XJ552" s="1"/>
      <c r="XK552" s="1"/>
      <c r="XL552" s="1"/>
      <c r="XM552" s="1"/>
      <c r="XN552" s="1"/>
      <c r="XO552" s="1"/>
      <c r="XP552" s="1"/>
      <c r="XQ552" s="1"/>
      <c r="XR552" s="1"/>
      <c r="XS552" s="1"/>
      <c r="XT552" s="1"/>
      <c r="XU552" s="1"/>
      <c r="XV552" s="1"/>
      <c r="XW552" s="1"/>
      <c r="XX552" s="1"/>
      <c r="XY552" s="1"/>
      <c r="XZ552" s="1"/>
      <c r="YA552" s="1"/>
      <c r="YB552" s="1"/>
      <c r="YC552" s="1"/>
      <c r="YD552" s="1"/>
      <c r="YE552" s="1"/>
      <c r="YF552" s="1"/>
      <c r="YG552" s="1"/>
      <c r="YH552" s="1"/>
      <c r="YI552" s="1"/>
      <c r="YJ552" s="1"/>
      <c r="YK552" s="1"/>
      <c r="YL552" s="1"/>
      <c r="YM552" s="1"/>
      <c r="YN552" s="1"/>
      <c r="YO552" s="1"/>
      <c r="YP552" s="1"/>
      <c r="YQ552" s="1"/>
      <c r="YR552" s="1"/>
      <c r="YS552" s="1"/>
      <c r="YT552" s="1"/>
      <c r="YU552" s="1"/>
      <c r="YV552" s="1"/>
      <c r="YW552" s="1"/>
      <c r="YX552" s="1"/>
      <c r="YY552" s="1"/>
      <c r="YZ552" s="1"/>
      <c r="ZA552" s="1"/>
      <c r="ZB552" s="1"/>
      <c r="ZC552" s="1"/>
      <c r="ZD552" s="1"/>
      <c r="ZE552" s="1"/>
      <c r="ZF552" s="1"/>
      <c r="ZG552" s="1"/>
      <c r="ZH552" s="1"/>
      <c r="ZI552" s="1"/>
      <c r="ZJ552" s="1"/>
      <c r="ZK552" s="1"/>
      <c r="ZL552" s="1"/>
      <c r="ZM552" s="1"/>
      <c r="ZN552" s="1"/>
      <c r="ZO552" s="1"/>
      <c r="ZP552" s="1"/>
      <c r="ZQ552" s="1"/>
      <c r="ZR552" s="1"/>
      <c r="ZS552" s="1"/>
      <c r="ZT552" s="1"/>
      <c r="ZU552" s="1"/>
      <c r="ZV552" s="1"/>
      <c r="ZW552" s="1"/>
      <c r="ZX552" s="1"/>
      <c r="ZY552" s="1"/>
      <c r="ZZ552" s="1"/>
      <c r="AAA552" s="1"/>
      <c r="AAB552" s="1"/>
      <c r="AAC552" s="1"/>
      <c r="AAD552" s="1"/>
      <c r="AAE552" s="1"/>
      <c r="AAF552" s="1"/>
      <c r="AAG552" s="1"/>
      <c r="AAH552" s="1"/>
      <c r="AAI552" s="1"/>
      <c r="AAJ552" s="1"/>
      <c r="AAK552" s="1"/>
      <c r="AAL552" s="1"/>
      <c r="AAM552" s="1"/>
      <c r="AAN552" s="1"/>
      <c r="AAO552" s="1"/>
      <c r="AAP552" s="1"/>
      <c r="AAQ552" s="1"/>
      <c r="AAR552" s="1"/>
      <c r="AAS552" s="1"/>
      <c r="AAT552" s="1"/>
      <c r="AAU552" s="1"/>
      <c r="AAV552" s="1"/>
      <c r="AAW552" s="1"/>
      <c r="AAX552" s="1"/>
      <c r="AAY552" s="1"/>
      <c r="AAZ552" s="1"/>
      <c r="ABA552" s="1"/>
      <c r="ABB552" s="1"/>
      <c r="ABC552" s="1"/>
      <c r="ABD552" s="1"/>
      <c r="ABE552" s="1"/>
      <c r="ABF552" s="1"/>
      <c r="ABG552" s="1"/>
      <c r="ABH552" s="1"/>
      <c r="ABI552" s="1"/>
      <c r="ABJ552" s="1"/>
      <c r="ABK552" s="1"/>
      <c r="ABL552" s="1"/>
      <c r="ABM552" s="1"/>
      <c r="ABN552" s="1"/>
      <c r="ABO552" s="1"/>
      <c r="ABP552" s="1"/>
      <c r="ABQ552" s="1"/>
      <c r="ABR552" s="1"/>
      <c r="ABS552" s="1"/>
      <c r="ABT552" s="1"/>
      <c r="ABU552" s="1"/>
      <c r="ABV552" s="1"/>
      <c r="ABW552" s="1"/>
      <c r="ABX552" s="1"/>
      <c r="ABY552" s="1"/>
      <c r="ABZ552" s="1"/>
      <c r="ACA552" s="1"/>
      <c r="ACB552" s="1"/>
      <c r="ACC552" s="1"/>
      <c r="ACD552" s="1"/>
      <c r="ACE552" s="1"/>
      <c r="ACF552" s="1"/>
      <c r="ACG552" s="1"/>
      <c r="ACH552" s="1"/>
      <c r="ACI552" s="1"/>
      <c r="ACJ552" s="1"/>
      <c r="ACK552" s="1"/>
      <c r="ACL552" s="1"/>
      <c r="ACM552" s="1"/>
      <c r="ACN552" s="1"/>
      <c r="ACO552" s="1"/>
      <c r="ACP552" s="1"/>
      <c r="ACQ552" s="1"/>
      <c r="ACR552" s="1"/>
      <c r="ACS552" s="1"/>
      <c r="ACT552" s="1"/>
      <c r="ACU552" s="1"/>
      <c r="ACV552" s="1"/>
      <c r="ACW552" s="1"/>
      <c r="ACX552" s="1"/>
      <c r="ACY552" s="1"/>
      <c r="ACZ552" s="1"/>
      <c r="ADA552" s="1"/>
      <c r="ADB552" s="1"/>
      <c r="ADC552" s="1"/>
      <c r="ADD552" s="1"/>
      <c r="ADE552" s="1"/>
      <c r="ADF552" s="1"/>
      <c r="ADG552" s="1"/>
      <c r="ADH552" s="1"/>
      <c r="ADI552" s="1"/>
      <c r="ADJ552" s="1"/>
      <c r="ADK552" s="1"/>
      <c r="ADL552" s="1"/>
      <c r="ADM552" s="1"/>
      <c r="ADN552" s="1"/>
      <c r="ADO552" s="1"/>
      <c r="ADP552" s="1"/>
      <c r="ADQ552" s="1"/>
      <c r="ADR552" s="1"/>
      <c r="ADS552" s="1"/>
      <c r="ADT552" s="1"/>
      <c r="ADU552" s="1"/>
      <c r="ADV552" s="1"/>
    </row>
    <row r="553" spans="1:802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Q553" s="1"/>
      <c r="MR553" s="1"/>
      <c r="MS553" s="1"/>
      <c r="MT553" s="1"/>
      <c r="MU553" s="1"/>
      <c r="MV553" s="1"/>
      <c r="MW553" s="1"/>
      <c r="MX553" s="1"/>
      <c r="MY553" s="1"/>
      <c r="MZ553" s="1"/>
      <c r="NA553" s="1"/>
      <c r="NB553" s="1"/>
      <c r="NC553" s="1"/>
      <c r="ND553" s="1"/>
      <c r="NE553" s="1"/>
      <c r="NF553" s="1"/>
      <c r="NG553" s="1"/>
      <c r="NH553" s="1"/>
      <c r="NI553" s="1"/>
      <c r="NJ553" s="1"/>
      <c r="NK553" s="1"/>
      <c r="NL553" s="1"/>
      <c r="NM553" s="1"/>
      <c r="NN553" s="1"/>
      <c r="NO553" s="1"/>
      <c r="NP553" s="1"/>
      <c r="NQ553" s="1"/>
      <c r="NR553" s="1"/>
      <c r="NS553" s="1"/>
      <c r="NT553" s="1"/>
      <c r="NU553" s="1"/>
      <c r="NV553" s="1"/>
      <c r="NW553" s="1"/>
      <c r="NX553" s="1"/>
      <c r="NY553" s="1"/>
      <c r="NZ553" s="1"/>
      <c r="OA553" s="1"/>
      <c r="OB553" s="1"/>
      <c r="OC553" s="1"/>
      <c r="OD553" s="1"/>
      <c r="OE553" s="1"/>
      <c r="OF553" s="1"/>
      <c r="OG553" s="1"/>
      <c r="OH553" s="1"/>
      <c r="OI553" s="1"/>
      <c r="OJ553" s="1"/>
      <c r="OK553" s="1"/>
      <c r="OL553" s="1"/>
      <c r="OM553" s="1"/>
      <c r="ON553" s="1"/>
      <c r="OO553" s="1"/>
      <c r="OP553" s="1"/>
      <c r="OQ553" s="1"/>
      <c r="OR553" s="1"/>
      <c r="OS553" s="1"/>
      <c r="OT553" s="1"/>
      <c r="OU553" s="1"/>
      <c r="OV553" s="1"/>
      <c r="OW553" s="1"/>
      <c r="OX553" s="1"/>
      <c r="OY553" s="1"/>
      <c r="OZ553" s="1"/>
      <c r="PA553" s="1"/>
      <c r="PB553" s="1"/>
      <c r="PC553" s="1"/>
      <c r="PD553" s="1"/>
      <c r="PE553" s="1"/>
      <c r="PF553" s="1"/>
      <c r="PG553" s="1"/>
      <c r="PH553" s="1"/>
      <c r="PI553" s="1"/>
      <c r="PJ553" s="1"/>
      <c r="PK553" s="1"/>
      <c r="PL553" s="1"/>
      <c r="PM553" s="1"/>
      <c r="PN553" s="1"/>
      <c r="PO553" s="1"/>
      <c r="PP553" s="1"/>
      <c r="PQ553" s="1"/>
      <c r="PR553" s="1"/>
      <c r="PS553" s="1"/>
      <c r="PT553" s="1"/>
      <c r="PU553" s="1"/>
      <c r="PV553" s="1"/>
      <c r="PW553" s="1"/>
      <c r="PX553" s="1"/>
      <c r="PY553" s="1"/>
      <c r="PZ553" s="1"/>
      <c r="QA553" s="1"/>
      <c r="QB553" s="1"/>
      <c r="QC553" s="1"/>
      <c r="QD553" s="1"/>
      <c r="QE553" s="1"/>
      <c r="QF553" s="1"/>
      <c r="QG553" s="1"/>
      <c r="QH553" s="1"/>
      <c r="QI553" s="1"/>
      <c r="QJ553" s="1"/>
      <c r="QK553" s="1"/>
      <c r="QL553" s="1"/>
      <c r="QM553" s="1"/>
      <c r="QN553" s="1"/>
      <c r="QO553" s="1"/>
      <c r="QP553" s="1"/>
      <c r="QQ553" s="1"/>
      <c r="QR553" s="1"/>
      <c r="QS553" s="1"/>
      <c r="QT553" s="1"/>
      <c r="QU553" s="1"/>
      <c r="QV553" s="1"/>
      <c r="QW553" s="1"/>
      <c r="QX553" s="1"/>
      <c r="QY553" s="1"/>
      <c r="QZ553" s="1"/>
      <c r="RA553" s="1"/>
      <c r="RB553" s="1"/>
      <c r="RC553" s="1"/>
      <c r="RD553" s="1"/>
      <c r="RE553" s="1"/>
      <c r="RF553" s="1"/>
      <c r="RG553" s="1"/>
      <c r="RH553" s="1"/>
      <c r="RI553" s="1"/>
      <c r="RJ553" s="1"/>
      <c r="RK553" s="1"/>
      <c r="RL553" s="1"/>
      <c r="RM553" s="1"/>
      <c r="RN553" s="1"/>
      <c r="RO553" s="1"/>
      <c r="RP553" s="1"/>
      <c r="RQ553" s="1"/>
      <c r="RR553" s="1"/>
      <c r="RS553" s="1"/>
      <c r="RT553" s="1"/>
      <c r="RU553" s="1"/>
      <c r="RV553" s="1"/>
      <c r="RW553" s="1"/>
      <c r="RX553" s="1"/>
      <c r="RY553" s="1"/>
      <c r="RZ553" s="1"/>
      <c r="SA553" s="1"/>
      <c r="SB553" s="1"/>
      <c r="SC553" s="1"/>
      <c r="SD553" s="1"/>
      <c r="SE553" s="1"/>
      <c r="SF553" s="1"/>
      <c r="SG553" s="1"/>
      <c r="SH553" s="1"/>
      <c r="SI553" s="1"/>
      <c r="SJ553" s="1"/>
      <c r="SK553" s="1"/>
      <c r="SL553" s="1"/>
      <c r="SM553" s="1"/>
      <c r="SN553" s="1"/>
      <c r="SO553" s="1"/>
      <c r="SP553" s="1"/>
      <c r="SQ553" s="1"/>
      <c r="SR553" s="1"/>
      <c r="SS553" s="1"/>
      <c r="ST553" s="1"/>
      <c r="SU553" s="1"/>
      <c r="SV553" s="1"/>
      <c r="SW553" s="1"/>
      <c r="SX553" s="1"/>
      <c r="SY553" s="1"/>
      <c r="SZ553" s="1"/>
      <c r="TA553" s="1"/>
      <c r="TB553" s="1"/>
      <c r="TC553" s="1"/>
      <c r="TD553" s="1"/>
      <c r="TE553" s="1"/>
      <c r="TF553" s="1"/>
      <c r="TG553" s="1"/>
      <c r="TH553" s="1"/>
      <c r="TI553" s="1"/>
      <c r="TJ553" s="1"/>
      <c r="TK553" s="1"/>
      <c r="TL553" s="1"/>
      <c r="TM553" s="1"/>
      <c r="TN553" s="1"/>
      <c r="TO553" s="1"/>
      <c r="TP553" s="1"/>
      <c r="TQ553" s="1"/>
      <c r="TR553" s="1"/>
      <c r="TS553" s="1"/>
      <c r="TT553" s="1"/>
      <c r="TU553" s="1"/>
      <c r="TV553" s="1"/>
      <c r="TW553" s="1"/>
      <c r="TX553" s="1"/>
      <c r="TY553" s="1"/>
      <c r="TZ553" s="1"/>
      <c r="UA553" s="1"/>
      <c r="UB553" s="1"/>
      <c r="UC553" s="1"/>
      <c r="UD553" s="1"/>
      <c r="UE553" s="1"/>
      <c r="UF553" s="1"/>
      <c r="UG553" s="1"/>
      <c r="UH553" s="1"/>
      <c r="UI553" s="1"/>
      <c r="UJ553" s="1"/>
      <c r="UK553" s="1"/>
      <c r="UL553" s="1"/>
      <c r="UM553" s="1"/>
      <c r="UN553" s="1"/>
      <c r="UO553" s="1"/>
      <c r="UP553" s="1"/>
      <c r="UQ553" s="1"/>
      <c r="UR553" s="1"/>
      <c r="US553" s="1"/>
      <c r="UT553" s="1"/>
      <c r="UU553" s="1"/>
      <c r="UV553" s="1"/>
      <c r="UW553" s="1"/>
      <c r="UX553" s="1"/>
      <c r="UY553" s="1"/>
      <c r="UZ553" s="1"/>
      <c r="VA553" s="1"/>
      <c r="VB553" s="1"/>
      <c r="VC553" s="1"/>
      <c r="VD553" s="1"/>
      <c r="VE553" s="1"/>
      <c r="VF553" s="1"/>
      <c r="VG553" s="1"/>
      <c r="VH553" s="1"/>
      <c r="VI553" s="1"/>
      <c r="VJ553" s="1"/>
      <c r="VK553" s="1"/>
      <c r="VL553" s="1"/>
      <c r="VM553" s="1"/>
      <c r="VN553" s="1"/>
      <c r="VO553" s="1"/>
      <c r="VP553" s="1"/>
      <c r="VQ553" s="1"/>
      <c r="VR553" s="1"/>
      <c r="VS553" s="1"/>
      <c r="VT553" s="1"/>
      <c r="VU553" s="1"/>
      <c r="VV553" s="1"/>
      <c r="VW553" s="1"/>
      <c r="VX553" s="1"/>
      <c r="VY553" s="1"/>
      <c r="VZ553" s="1"/>
      <c r="WA553" s="1"/>
      <c r="WB553" s="1"/>
      <c r="WC553" s="1"/>
      <c r="WD553" s="1"/>
      <c r="WE553" s="1"/>
      <c r="WF553" s="1"/>
      <c r="WG553" s="1"/>
      <c r="WH553" s="1"/>
      <c r="WI553" s="1"/>
      <c r="WJ553" s="1"/>
      <c r="WK553" s="1"/>
      <c r="WL553" s="1"/>
      <c r="WM553" s="1"/>
      <c r="WN553" s="1"/>
      <c r="WO553" s="1"/>
      <c r="WP553" s="1"/>
      <c r="WQ553" s="1"/>
      <c r="WR553" s="1"/>
      <c r="WS553" s="1"/>
      <c r="WT553" s="1"/>
      <c r="WU553" s="1"/>
      <c r="WV553" s="1"/>
      <c r="WW553" s="1"/>
      <c r="WX553" s="1"/>
      <c r="WY553" s="1"/>
      <c r="WZ553" s="1"/>
      <c r="XA553" s="1"/>
      <c r="XB553" s="1"/>
      <c r="XC553" s="1"/>
      <c r="XD553" s="1"/>
      <c r="XE553" s="1"/>
      <c r="XF553" s="1"/>
      <c r="XG553" s="1"/>
      <c r="XH553" s="1"/>
      <c r="XI553" s="1"/>
      <c r="XJ553" s="1"/>
      <c r="XK553" s="1"/>
      <c r="XL553" s="1"/>
      <c r="XM553" s="1"/>
      <c r="XN553" s="1"/>
      <c r="XO553" s="1"/>
      <c r="XP553" s="1"/>
      <c r="XQ553" s="1"/>
      <c r="XR553" s="1"/>
      <c r="XS553" s="1"/>
      <c r="XT553" s="1"/>
      <c r="XU553" s="1"/>
      <c r="XV553" s="1"/>
      <c r="XW553" s="1"/>
      <c r="XX553" s="1"/>
      <c r="XY553" s="1"/>
      <c r="XZ553" s="1"/>
      <c r="YA553" s="1"/>
      <c r="YB553" s="1"/>
      <c r="YC553" s="1"/>
      <c r="YD553" s="1"/>
      <c r="YE553" s="1"/>
      <c r="YF553" s="1"/>
      <c r="YG553" s="1"/>
      <c r="YH553" s="1"/>
      <c r="YI553" s="1"/>
      <c r="YJ553" s="1"/>
      <c r="YK553" s="1"/>
      <c r="YL553" s="1"/>
      <c r="YM553" s="1"/>
      <c r="YN553" s="1"/>
      <c r="YO553" s="1"/>
      <c r="YP553" s="1"/>
      <c r="YQ553" s="1"/>
      <c r="YR553" s="1"/>
      <c r="YS553" s="1"/>
      <c r="YT553" s="1"/>
      <c r="YU553" s="1"/>
      <c r="YV553" s="1"/>
      <c r="YW553" s="1"/>
      <c r="YX553" s="1"/>
      <c r="YY553" s="1"/>
      <c r="YZ553" s="1"/>
      <c r="ZA553" s="1"/>
      <c r="ZB553" s="1"/>
      <c r="ZC553" s="1"/>
      <c r="ZD553" s="1"/>
      <c r="ZE553" s="1"/>
      <c r="ZF553" s="1"/>
      <c r="ZG553" s="1"/>
      <c r="ZH553" s="1"/>
      <c r="ZI553" s="1"/>
      <c r="ZJ553" s="1"/>
      <c r="ZK553" s="1"/>
      <c r="ZL553" s="1"/>
      <c r="ZM553" s="1"/>
      <c r="ZN553" s="1"/>
      <c r="ZO553" s="1"/>
      <c r="ZP553" s="1"/>
      <c r="ZQ553" s="1"/>
      <c r="ZR553" s="1"/>
      <c r="ZS553" s="1"/>
      <c r="ZT553" s="1"/>
      <c r="ZU553" s="1"/>
      <c r="ZV553" s="1"/>
      <c r="ZW553" s="1"/>
      <c r="ZX553" s="1"/>
      <c r="ZY553" s="1"/>
      <c r="ZZ553" s="1"/>
      <c r="AAA553" s="1"/>
      <c r="AAB553" s="1"/>
      <c r="AAC553" s="1"/>
      <c r="AAD553" s="1"/>
      <c r="AAE553" s="1"/>
      <c r="AAF553" s="1"/>
      <c r="AAG553" s="1"/>
      <c r="AAH553" s="1"/>
      <c r="AAI553" s="1"/>
      <c r="AAJ553" s="1"/>
      <c r="AAK553" s="1"/>
      <c r="AAL553" s="1"/>
      <c r="AAM553" s="1"/>
      <c r="AAN553" s="1"/>
      <c r="AAO553" s="1"/>
      <c r="AAP553" s="1"/>
      <c r="AAQ553" s="1"/>
      <c r="AAR553" s="1"/>
      <c r="AAS553" s="1"/>
      <c r="AAT553" s="1"/>
      <c r="AAU553" s="1"/>
      <c r="AAV553" s="1"/>
      <c r="AAW553" s="1"/>
      <c r="AAX553" s="1"/>
      <c r="AAY553" s="1"/>
      <c r="AAZ553" s="1"/>
      <c r="ABA553" s="1"/>
      <c r="ABB553" s="1"/>
      <c r="ABC553" s="1"/>
      <c r="ABD553" s="1"/>
      <c r="ABE553" s="1"/>
      <c r="ABF553" s="1"/>
      <c r="ABG553" s="1"/>
      <c r="ABH553" s="1"/>
      <c r="ABI553" s="1"/>
      <c r="ABJ553" s="1"/>
      <c r="ABK553" s="1"/>
      <c r="ABL553" s="1"/>
      <c r="ABM553" s="1"/>
      <c r="ABN553" s="1"/>
      <c r="ABO553" s="1"/>
      <c r="ABP553" s="1"/>
      <c r="ABQ553" s="1"/>
      <c r="ABR553" s="1"/>
      <c r="ABS553" s="1"/>
      <c r="ABT553" s="1"/>
      <c r="ABU553" s="1"/>
      <c r="ABV553" s="1"/>
      <c r="ABW553" s="1"/>
      <c r="ABX553" s="1"/>
      <c r="ABY553" s="1"/>
      <c r="ABZ553" s="1"/>
      <c r="ACA553" s="1"/>
      <c r="ACB553" s="1"/>
      <c r="ACC553" s="1"/>
      <c r="ACD553" s="1"/>
      <c r="ACE553" s="1"/>
      <c r="ACF553" s="1"/>
      <c r="ACG553" s="1"/>
      <c r="ACH553" s="1"/>
      <c r="ACI553" s="1"/>
      <c r="ACJ553" s="1"/>
      <c r="ACK553" s="1"/>
      <c r="ACL553" s="1"/>
      <c r="ACM553" s="1"/>
      <c r="ACN553" s="1"/>
      <c r="ACO553" s="1"/>
      <c r="ACP553" s="1"/>
      <c r="ACQ553" s="1"/>
      <c r="ACR553" s="1"/>
      <c r="ACS553" s="1"/>
      <c r="ACT553" s="1"/>
      <c r="ACU553" s="1"/>
      <c r="ACV553" s="1"/>
      <c r="ACW553" s="1"/>
      <c r="ACX553" s="1"/>
      <c r="ACY553" s="1"/>
      <c r="ACZ553" s="1"/>
      <c r="ADA553" s="1"/>
      <c r="ADB553" s="1"/>
      <c r="ADC553" s="1"/>
      <c r="ADD553" s="1"/>
      <c r="ADE553" s="1"/>
      <c r="ADF553" s="1"/>
      <c r="ADG553" s="1"/>
      <c r="ADH553" s="1"/>
      <c r="ADI553" s="1"/>
      <c r="ADJ553" s="1"/>
      <c r="ADK553" s="1"/>
      <c r="ADL553" s="1"/>
      <c r="ADM553" s="1"/>
      <c r="ADN553" s="1"/>
      <c r="ADO553" s="1"/>
      <c r="ADP553" s="1"/>
      <c r="ADQ553" s="1"/>
      <c r="ADR553" s="1"/>
      <c r="ADS553" s="1"/>
      <c r="ADT553" s="1"/>
      <c r="ADU553" s="1"/>
      <c r="ADV553" s="1"/>
    </row>
    <row r="554" spans="1:802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  <c r="LW554" s="1"/>
      <c r="LX554" s="1"/>
      <c r="LY554" s="1"/>
      <c r="LZ554" s="1"/>
      <c r="MA554" s="1"/>
      <c r="MB554" s="1"/>
      <c r="MC554" s="1"/>
      <c r="MD554" s="1"/>
      <c r="ME554" s="1"/>
      <c r="MF554" s="1"/>
      <c r="MG554" s="1"/>
      <c r="MH554" s="1"/>
      <c r="MI554" s="1"/>
      <c r="MJ554" s="1"/>
      <c r="MK554" s="1"/>
      <c r="ML554" s="1"/>
      <c r="MM554" s="1"/>
      <c r="MN554" s="1"/>
      <c r="MO554" s="1"/>
      <c r="MP554" s="1"/>
      <c r="MQ554" s="1"/>
      <c r="MR554" s="1"/>
      <c r="MS554" s="1"/>
      <c r="MT554" s="1"/>
      <c r="MU554" s="1"/>
      <c r="MV554" s="1"/>
      <c r="MW554" s="1"/>
      <c r="MX554" s="1"/>
      <c r="MY554" s="1"/>
      <c r="MZ554" s="1"/>
      <c r="NA554" s="1"/>
      <c r="NB554" s="1"/>
      <c r="NC554" s="1"/>
      <c r="ND554" s="1"/>
      <c r="NE554" s="1"/>
      <c r="NF554" s="1"/>
      <c r="NG554" s="1"/>
      <c r="NH554" s="1"/>
      <c r="NI554" s="1"/>
      <c r="NJ554" s="1"/>
      <c r="NK554" s="1"/>
      <c r="NL554" s="1"/>
      <c r="NM554" s="1"/>
      <c r="NN554" s="1"/>
      <c r="NO554" s="1"/>
      <c r="NP554" s="1"/>
      <c r="NQ554" s="1"/>
      <c r="NR554" s="1"/>
      <c r="NS554" s="1"/>
      <c r="NT554" s="1"/>
      <c r="NU554" s="1"/>
      <c r="NV554" s="1"/>
      <c r="NW554" s="1"/>
      <c r="NX554" s="1"/>
      <c r="NY554" s="1"/>
      <c r="NZ554" s="1"/>
      <c r="OA554" s="1"/>
      <c r="OB554" s="1"/>
      <c r="OC554" s="1"/>
      <c r="OD554" s="1"/>
      <c r="OE554" s="1"/>
      <c r="OF554" s="1"/>
      <c r="OG554" s="1"/>
      <c r="OH554" s="1"/>
      <c r="OI554" s="1"/>
      <c r="OJ554" s="1"/>
      <c r="OK554" s="1"/>
      <c r="OL554" s="1"/>
      <c r="OM554" s="1"/>
      <c r="ON554" s="1"/>
      <c r="OO554" s="1"/>
      <c r="OP554" s="1"/>
      <c r="OQ554" s="1"/>
      <c r="OR554" s="1"/>
      <c r="OS554" s="1"/>
      <c r="OT554" s="1"/>
      <c r="OU554" s="1"/>
      <c r="OV554" s="1"/>
      <c r="OW554" s="1"/>
      <c r="OX554" s="1"/>
      <c r="OY554" s="1"/>
      <c r="OZ554" s="1"/>
      <c r="PA554" s="1"/>
      <c r="PB554" s="1"/>
      <c r="PC554" s="1"/>
      <c r="PD554" s="1"/>
      <c r="PE554" s="1"/>
      <c r="PF554" s="1"/>
      <c r="PG554" s="1"/>
      <c r="PH554" s="1"/>
      <c r="PI554" s="1"/>
      <c r="PJ554" s="1"/>
      <c r="PK554" s="1"/>
      <c r="PL554" s="1"/>
      <c r="PM554" s="1"/>
      <c r="PN554" s="1"/>
      <c r="PO554" s="1"/>
      <c r="PP554" s="1"/>
      <c r="PQ554" s="1"/>
      <c r="PR554" s="1"/>
      <c r="PS554" s="1"/>
      <c r="PT554" s="1"/>
      <c r="PU554" s="1"/>
      <c r="PV554" s="1"/>
      <c r="PW554" s="1"/>
      <c r="PX554" s="1"/>
      <c r="PY554" s="1"/>
      <c r="PZ554" s="1"/>
      <c r="QA554" s="1"/>
      <c r="QB554" s="1"/>
      <c r="QC554" s="1"/>
      <c r="QD554" s="1"/>
      <c r="QE554" s="1"/>
      <c r="QF554" s="1"/>
      <c r="QG554" s="1"/>
      <c r="QH554" s="1"/>
      <c r="QI554" s="1"/>
      <c r="QJ554" s="1"/>
      <c r="QK554" s="1"/>
      <c r="QL554" s="1"/>
      <c r="QM554" s="1"/>
      <c r="QN554" s="1"/>
      <c r="QO554" s="1"/>
      <c r="QP554" s="1"/>
      <c r="QQ554" s="1"/>
      <c r="QR554" s="1"/>
      <c r="QS554" s="1"/>
      <c r="QT554" s="1"/>
      <c r="QU554" s="1"/>
      <c r="QV554" s="1"/>
      <c r="QW554" s="1"/>
      <c r="QX554" s="1"/>
      <c r="QY554" s="1"/>
      <c r="QZ554" s="1"/>
      <c r="RA554" s="1"/>
      <c r="RB554" s="1"/>
      <c r="RC554" s="1"/>
      <c r="RD554" s="1"/>
      <c r="RE554" s="1"/>
      <c r="RF554" s="1"/>
      <c r="RG554" s="1"/>
      <c r="RH554" s="1"/>
      <c r="RI554" s="1"/>
      <c r="RJ554" s="1"/>
      <c r="RK554" s="1"/>
      <c r="RL554" s="1"/>
      <c r="RM554" s="1"/>
      <c r="RN554" s="1"/>
      <c r="RO554" s="1"/>
      <c r="RP554" s="1"/>
      <c r="RQ554" s="1"/>
      <c r="RR554" s="1"/>
      <c r="RS554" s="1"/>
      <c r="RT554" s="1"/>
      <c r="RU554" s="1"/>
      <c r="RV554" s="1"/>
      <c r="RW554" s="1"/>
      <c r="RX554" s="1"/>
      <c r="RY554" s="1"/>
      <c r="RZ554" s="1"/>
      <c r="SA554" s="1"/>
      <c r="SB554" s="1"/>
      <c r="SC554" s="1"/>
      <c r="SD554" s="1"/>
      <c r="SE554" s="1"/>
      <c r="SF554" s="1"/>
      <c r="SG554" s="1"/>
      <c r="SH554" s="1"/>
      <c r="SI554" s="1"/>
      <c r="SJ554" s="1"/>
      <c r="SK554" s="1"/>
      <c r="SL554" s="1"/>
      <c r="SM554" s="1"/>
      <c r="SN554" s="1"/>
      <c r="SO554" s="1"/>
      <c r="SP554" s="1"/>
      <c r="SQ554" s="1"/>
      <c r="SR554" s="1"/>
      <c r="SS554" s="1"/>
      <c r="ST554" s="1"/>
      <c r="SU554" s="1"/>
      <c r="SV554" s="1"/>
      <c r="SW554" s="1"/>
      <c r="SX554" s="1"/>
      <c r="SY554" s="1"/>
      <c r="SZ554" s="1"/>
      <c r="TA554" s="1"/>
      <c r="TB554" s="1"/>
      <c r="TC554" s="1"/>
      <c r="TD554" s="1"/>
      <c r="TE554" s="1"/>
      <c r="TF554" s="1"/>
      <c r="TG554" s="1"/>
      <c r="TH554" s="1"/>
      <c r="TI554" s="1"/>
      <c r="TJ554" s="1"/>
      <c r="TK554" s="1"/>
      <c r="TL554" s="1"/>
      <c r="TM554" s="1"/>
      <c r="TN554" s="1"/>
      <c r="TO554" s="1"/>
      <c r="TP554" s="1"/>
      <c r="TQ554" s="1"/>
      <c r="TR554" s="1"/>
      <c r="TS554" s="1"/>
      <c r="TT554" s="1"/>
      <c r="TU554" s="1"/>
      <c r="TV554" s="1"/>
      <c r="TW554" s="1"/>
      <c r="TX554" s="1"/>
      <c r="TY554" s="1"/>
      <c r="TZ554" s="1"/>
      <c r="UA554" s="1"/>
      <c r="UB554" s="1"/>
      <c r="UC554" s="1"/>
      <c r="UD554" s="1"/>
      <c r="UE554" s="1"/>
      <c r="UF554" s="1"/>
      <c r="UG554" s="1"/>
      <c r="UH554" s="1"/>
      <c r="UI554" s="1"/>
      <c r="UJ554" s="1"/>
      <c r="UK554" s="1"/>
      <c r="UL554" s="1"/>
      <c r="UM554" s="1"/>
      <c r="UN554" s="1"/>
      <c r="UO554" s="1"/>
      <c r="UP554" s="1"/>
      <c r="UQ554" s="1"/>
      <c r="UR554" s="1"/>
      <c r="US554" s="1"/>
      <c r="UT554" s="1"/>
      <c r="UU554" s="1"/>
      <c r="UV554" s="1"/>
      <c r="UW554" s="1"/>
      <c r="UX554" s="1"/>
      <c r="UY554" s="1"/>
      <c r="UZ554" s="1"/>
      <c r="VA554" s="1"/>
      <c r="VB554" s="1"/>
      <c r="VC554" s="1"/>
      <c r="VD554" s="1"/>
      <c r="VE554" s="1"/>
      <c r="VF554" s="1"/>
      <c r="VG554" s="1"/>
      <c r="VH554" s="1"/>
      <c r="VI554" s="1"/>
      <c r="VJ554" s="1"/>
      <c r="VK554" s="1"/>
      <c r="VL554" s="1"/>
      <c r="VM554" s="1"/>
      <c r="VN554" s="1"/>
      <c r="VO554" s="1"/>
      <c r="VP554" s="1"/>
      <c r="VQ554" s="1"/>
      <c r="VR554" s="1"/>
      <c r="VS554" s="1"/>
      <c r="VT554" s="1"/>
      <c r="VU554" s="1"/>
      <c r="VV554" s="1"/>
      <c r="VW554" s="1"/>
      <c r="VX554" s="1"/>
      <c r="VY554" s="1"/>
      <c r="VZ554" s="1"/>
      <c r="WA554" s="1"/>
      <c r="WB554" s="1"/>
      <c r="WC554" s="1"/>
      <c r="WD554" s="1"/>
      <c r="WE554" s="1"/>
      <c r="WF554" s="1"/>
      <c r="WG554" s="1"/>
      <c r="WH554" s="1"/>
      <c r="WI554" s="1"/>
      <c r="WJ554" s="1"/>
      <c r="WK554" s="1"/>
      <c r="WL554" s="1"/>
      <c r="WM554" s="1"/>
      <c r="WN554" s="1"/>
      <c r="WO554" s="1"/>
      <c r="WP554" s="1"/>
      <c r="WQ554" s="1"/>
      <c r="WR554" s="1"/>
      <c r="WS554" s="1"/>
      <c r="WT554" s="1"/>
      <c r="WU554" s="1"/>
      <c r="WV554" s="1"/>
      <c r="WW554" s="1"/>
      <c r="WX554" s="1"/>
      <c r="WY554" s="1"/>
      <c r="WZ554" s="1"/>
      <c r="XA554" s="1"/>
      <c r="XB554" s="1"/>
      <c r="XC554" s="1"/>
      <c r="XD554" s="1"/>
      <c r="XE554" s="1"/>
      <c r="XF554" s="1"/>
      <c r="XG554" s="1"/>
      <c r="XH554" s="1"/>
      <c r="XI554" s="1"/>
      <c r="XJ554" s="1"/>
      <c r="XK554" s="1"/>
      <c r="XL554" s="1"/>
      <c r="XM554" s="1"/>
      <c r="XN554" s="1"/>
      <c r="XO554" s="1"/>
      <c r="XP554" s="1"/>
      <c r="XQ554" s="1"/>
      <c r="XR554" s="1"/>
      <c r="XS554" s="1"/>
      <c r="XT554" s="1"/>
      <c r="XU554" s="1"/>
      <c r="XV554" s="1"/>
      <c r="XW554" s="1"/>
      <c r="XX554" s="1"/>
      <c r="XY554" s="1"/>
      <c r="XZ554" s="1"/>
      <c r="YA554" s="1"/>
      <c r="YB554" s="1"/>
      <c r="YC554" s="1"/>
      <c r="YD554" s="1"/>
      <c r="YE554" s="1"/>
      <c r="YF554" s="1"/>
      <c r="YG554" s="1"/>
      <c r="YH554" s="1"/>
      <c r="YI554" s="1"/>
      <c r="YJ554" s="1"/>
      <c r="YK554" s="1"/>
      <c r="YL554" s="1"/>
      <c r="YM554" s="1"/>
      <c r="YN554" s="1"/>
      <c r="YO554" s="1"/>
      <c r="YP554" s="1"/>
      <c r="YQ554" s="1"/>
      <c r="YR554" s="1"/>
      <c r="YS554" s="1"/>
      <c r="YT554" s="1"/>
      <c r="YU554" s="1"/>
      <c r="YV554" s="1"/>
      <c r="YW554" s="1"/>
      <c r="YX554" s="1"/>
      <c r="YY554" s="1"/>
      <c r="YZ554" s="1"/>
      <c r="ZA554" s="1"/>
      <c r="ZB554" s="1"/>
      <c r="ZC554" s="1"/>
      <c r="ZD554" s="1"/>
      <c r="ZE554" s="1"/>
      <c r="ZF554" s="1"/>
      <c r="ZG554" s="1"/>
      <c r="ZH554" s="1"/>
      <c r="ZI554" s="1"/>
      <c r="ZJ554" s="1"/>
      <c r="ZK554" s="1"/>
      <c r="ZL554" s="1"/>
      <c r="ZM554" s="1"/>
      <c r="ZN554" s="1"/>
      <c r="ZO554" s="1"/>
      <c r="ZP554" s="1"/>
      <c r="ZQ554" s="1"/>
      <c r="ZR554" s="1"/>
      <c r="ZS554" s="1"/>
      <c r="ZT554" s="1"/>
      <c r="ZU554" s="1"/>
      <c r="ZV554" s="1"/>
      <c r="ZW554" s="1"/>
      <c r="ZX554" s="1"/>
      <c r="ZY554" s="1"/>
      <c r="ZZ554" s="1"/>
      <c r="AAA554" s="1"/>
      <c r="AAB554" s="1"/>
      <c r="AAC554" s="1"/>
      <c r="AAD554" s="1"/>
      <c r="AAE554" s="1"/>
      <c r="AAF554" s="1"/>
      <c r="AAG554" s="1"/>
      <c r="AAH554" s="1"/>
      <c r="AAI554" s="1"/>
      <c r="AAJ554" s="1"/>
      <c r="AAK554" s="1"/>
      <c r="AAL554" s="1"/>
      <c r="AAM554" s="1"/>
      <c r="AAN554" s="1"/>
      <c r="AAO554" s="1"/>
      <c r="AAP554" s="1"/>
      <c r="AAQ554" s="1"/>
      <c r="AAR554" s="1"/>
      <c r="AAS554" s="1"/>
      <c r="AAT554" s="1"/>
      <c r="AAU554" s="1"/>
      <c r="AAV554" s="1"/>
      <c r="AAW554" s="1"/>
      <c r="AAX554" s="1"/>
      <c r="AAY554" s="1"/>
      <c r="AAZ554" s="1"/>
      <c r="ABA554" s="1"/>
      <c r="ABB554" s="1"/>
      <c r="ABC554" s="1"/>
      <c r="ABD554" s="1"/>
      <c r="ABE554" s="1"/>
      <c r="ABF554" s="1"/>
      <c r="ABG554" s="1"/>
      <c r="ABH554" s="1"/>
      <c r="ABI554" s="1"/>
      <c r="ABJ554" s="1"/>
      <c r="ABK554" s="1"/>
      <c r="ABL554" s="1"/>
      <c r="ABM554" s="1"/>
      <c r="ABN554" s="1"/>
      <c r="ABO554" s="1"/>
      <c r="ABP554" s="1"/>
      <c r="ABQ554" s="1"/>
      <c r="ABR554" s="1"/>
      <c r="ABS554" s="1"/>
      <c r="ABT554" s="1"/>
      <c r="ABU554" s="1"/>
      <c r="ABV554" s="1"/>
      <c r="ABW554" s="1"/>
      <c r="ABX554" s="1"/>
      <c r="ABY554" s="1"/>
      <c r="ABZ554" s="1"/>
      <c r="ACA554" s="1"/>
      <c r="ACB554" s="1"/>
      <c r="ACC554" s="1"/>
      <c r="ACD554" s="1"/>
      <c r="ACE554" s="1"/>
      <c r="ACF554" s="1"/>
      <c r="ACG554" s="1"/>
      <c r="ACH554" s="1"/>
      <c r="ACI554" s="1"/>
      <c r="ACJ554" s="1"/>
      <c r="ACK554" s="1"/>
      <c r="ACL554" s="1"/>
      <c r="ACM554" s="1"/>
      <c r="ACN554" s="1"/>
      <c r="ACO554" s="1"/>
      <c r="ACP554" s="1"/>
      <c r="ACQ554" s="1"/>
      <c r="ACR554" s="1"/>
      <c r="ACS554" s="1"/>
      <c r="ACT554" s="1"/>
      <c r="ACU554" s="1"/>
      <c r="ACV554" s="1"/>
      <c r="ACW554" s="1"/>
      <c r="ACX554" s="1"/>
      <c r="ACY554" s="1"/>
      <c r="ACZ554" s="1"/>
      <c r="ADA554" s="1"/>
      <c r="ADB554" s="1"/>
      <c r="ADC554" s="1"/>
      <c r="ADD554" s="1"/>
      <c r="ADE554" s="1"/>
      <c r="ADF554" s="1"/>
      <c r="ADG554" s="1"/>
      <c r="ADH554" s="1"/>
      <c r="ADI554" s="1"/>
      <c r="ADJ554" s="1"/>
      <c r="ADK554" s="1"/>
      <c r="ADL554" s="1"/>
      <c r="ADM554" s="1"/>
      <c r="ADN554" s="1"/>
      <c r="ADO554" s="1"/>
      <c r="ADP554" s="1"/>
      <c r="ADQ554" s="1"/>
      <c r="ADR554" s="1"/>
      <c r="ADS554" s="1"/>
      <c r="ADT554" s="1"/>
      <c r="ADU554" s="1"/>
      <c r="ADV554" s="1"/>
    </row>
    <row r="555" spans="1:802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  <c r="LW555" s="1"/>
      <c r="LX555" s="1"/>
      <c r="LY555" s="1"/>
      <c r="LZ555" s="1"/>
      <c r="MA555" s="1"/>
      <c r="MB555" s="1"/>
      <c r="MC555" s="1"/>
      <c r="MD555" s="1"/>
      <c r="ME555" s="1"/>
      <c r="MF555" s="1"/>
      <c r="MG555" s="1"/>
      <c r="MH555" s="1"/>
      <c r="MI555" s="1"/>
      <c r="MJ555" s="1"/>
      <c r="MK555" s="1"/>
      <c r="ML555" s="1"/>
      <c r="MM555" s="1"/>
      <c r="MN555" s="1"/>
      <c r="MO555" s="1"/>
      <c r="MP555" s="1"/>
      <c r="MQ555" s="1"/>
      <c r="MR555" s="1"/>
      <c r="MS555" s="1"/>
      <c r="MT555" s="1"/>
      <c r="MU555" s="1"/>
      <c r="MV555" s="1"/>
      <c r="MW555" s="1"/>
      <c r="MX555" s="1"/>
      <c r="MY555" s="1"/>
      <c r="MZ555" s="1"/>
      <c r="NA555" s="1"/>
      <c r="NB555" s="1"/>
      <c r="NC555" s="1"/>
      <c r="ND555" s="1"/>
      <c r="NE555" s="1"/>
      <c r="NF555" s="1"/>
      <c r="NG555" s="1"/>
      <c r="NH555" s="1"/>
      <c r="NI555" s="1"/>
      <c r="NJ555" s="1"/>
      <c r="NK555" s="1"/>
      <c r="NL555" s="1"/>
      <c r="NM555" s="1"/>
      <c r="NN555" s="1"/>
      <c r="NO555" s="1"/>
      <c r="NP555" s="1"/>
      <c r="NQ555" s="1"/>
      <c r="NR555" s="1"/>
      <c r="NS555" s="1"/>
      <c r="NT555" s="1"/>
      <c r="NU555" s="1"/>
      <c r="NV555" s="1"/>
      <c r="NW555" s="1"/>
      <c r="NX555" s="1"/>
      <c r="NY555" s="1"/>
      <c r="NZ555" s="1"/>
      <c r="OA555" s="1"/>
      <c r="OB555" s="1"/>
      <c r="OC555" s="1"/>
      <c r="OD555" s="1"/>
      <c r="OE555" s="1"/>
      <c r="OF555" s="1"/>
      <c r="OG555" s="1"/>
      <c r="OH555" s="1"/>
      <c r="OI555" s="1"/>
      <c r="OJ555" s="1"/>
      <c r="OK555" s="1"/>
      <c r="OL555" s="1"/>
      <c r="OM555" s="1"/>
      <c r="ON555" s="1"/>
      <c r="OO555" s="1"/>
      <c r="OP555" s="1"/>
      <c r="OQ555" s="1"/>
      <c r="OR555" s="1"/>
      <c r="OS555" s="1"/>
      <c r="OT555" s="1"/>
      <c r="OU555" s="1"/>
      <c r="OV555" s="1"/>
      <c r="OW555" s="1"/>
      <c r="OX555" s="1"/>
      <c r="OY555" s="1"/>
      <c r="OZ555" s="1"/>
      <c r="PA555" s="1"/>
      <c r="PB555" s="1"/>
      <c r="PC555" s="1"/>
      <c r="PD555" s="1"/>
      <c r="PE555" s="1"/>
      <c r="PF555" s="1"/>
      <c r="PG555" s="1"/>
      <c r="PH555" s="1"/>
      <c r="PI555" s="1"/>
      <c r="PJ555" s="1"/>
      <c r="PK555" s="1"/>
      <c r="PL555" s="1"/>
      <c r="PM555" s="1"/>
      <c r="PN555" s="1"/>
      <c r="PO555" s="1"/>
      <c r="PP555" s="1"/>
      <c r="PQ555" s="1"/>
      <c r="PR555" s="1"/>
      <c r="PS555" s="1"/>
      <c r="PT555" s="1"/>
      <c r="PU555" s="1"/>
      <c r="PV555" s="1"/>
      <c r="PW555" s="1"/>
      <c r="PX555" s="1"/>
      <c r="PY555" s="1"/>
      <c r="PZ555" s="1"/>
      <c r="QA555" s="1"/>
      <c r="QB555" s="1"/>
      <c r="QC555" s="1"/>
      <c r="QD555" s="1"/>
      <c r="QE555" s="1"/>
      <c r="QF555" s="1"/>
      <c r="QG555" s="1"/>
      <c r="QH555" s="1"/>
      <c r="QI555" s="1"/>
      <c r="QJ555" s="1"/>
      <c r="QK555" s="1"/>
      <c r="QL555" s="1"/>
      <c r="QM555" s="1"/>
      <c r="QN555" s="1"/>
      <c r="QO555" s="1"/>
      <c r="QP555" s="1"/>
      <c r="QQ555" s="1"/>
      <c r="QR555" s="1"/>
      <c r="QS555" s="1"/>
      <c r="QT555" s="1"/>
      <c r="QU555" s="1"/>
      <c r="QV555" s="1"/>
      <c r="QW555" s="1"/>
      <c r="QX555" s="1"/>
      <c r="QY555" s="1"/>
      <c r="QZ555" s="1"/>
      <c r="RA555" s="1"/>
      <c r="RB555" s="1"/>
      <c r="RC555" s="1"/>
      <c r="RD555" s="1"/>
      <c r="RE555" s="1"/>
      <c r="RF555" s="1"/>
      <c r="RG555" s="1"/>
      <c r="RH555" s="1"/>
      <c r="RI555" s="1"/>
      <c r="RJ555" s="1"/>
      <c r="RK555" s="1"/>
      <c r="RL555" s="1"/>
      <c r="RM555" s="1"/>
      <c r="RN555" s="1"/>
      <c r="RO555" s="1"/>
      <c r="RP555" s="1"/>
      <c r="RQ555" s="1"/>
      <c r="RR555" s="1"/>
      <c r="RS555" s="1"/>
      <c r="RT555" s="1"/>
      <c r="RU555" s="1"/>
      <c r="RV555" s="1"/>
      <c r="RW555" s="1"/>
      <c r="RX555" s="1"/>
      <c r="RY555" s="1"/>
      <c r="RZ555" s="1"/>
      <c r="SA555" s="1"/>
      <c r="SB555" s="1"/>
      <c r="SC555" s="1"/>
      <c r="SD555" s="1"/>
      <c r="SE555" s="1"/>
      <c r="SF555" s="1"/>
      <c r="SG555" s="1"/>
      <c r="SH555" s="1"/>
      <c r="SI555" s="1"/>
      <c r="SJ555" s="1"/>
      <c r="SK555" s="1"/>
      <c r="SL555" s="1"/>
      <c r="SM555" s="1"/>
      <c r="SN555" s="1"/>
      <c r="SO555" s="1"/>
      <c r="SP555" s="1"/>
      <c r="SQ555" s="1"/>
      <c r="SR555" s="1"/>
      <c r="SS555" s="1"/>
      <c r="ST555" s="1"/>
      <c r="SU555" s="1"/>
      <c r="SV555" s="1"/>
      <c r="SW555" s="1"/>
      <c r="SX555" s="1"/>
      <c r="SY555" s="1"/>
      <c r="SZ555" s="1"/>
      <c r="TA555" s="1"/>
      <c r="TB555" s="1"/>
      <c r="TC555" s="1"/>
      <c r="TD555" s="1"/>
      <c r="TE555" s="1"/>
      <c r="TF555" s="1"/>
      <c r="TG555" s="1"/>
      <c r="TH555" s="1"/>
      <c r="TI555" s="1"/>
      <c r="TJ555" s="1"/>
      <c r="TK555" s="1"/>
      <c r="TL555" s="1"/>
      <c r="TM555" s="1"/>
      <c r="TN555" s="1"/>
      <c r="TO555" s="1"/>
      <c r="TP555" s="1"/>
      <c r="TQ555" s="1"/>
      <c r="TR555" s="1"/>
      <c r="TS555" s="1"/>
      <c r="TT555" s="1"/>
      <c r="TU555" s="1"/>
      <c r="TV555" s="1"/>
      <c r="TW555" s="1"/>
      <c r="TX555" s="1"/>
      <c r="TY555" s="1"/>
      <c r="TZ555" s="1"/>
      <c r="UA555" s="1"/>
      <c r="UB555" s="1"/>
      <c r="UC555" s="1"/>
      <c r="UD555" s="1"/>
      <c r="UE555" s="1"/>
      <c r="UF555" s="1"/>
      <c r="UG555" s="1"/>
      <c r="UH555" s="1"/>
      <c r="UI555" s="1"/>
      <c r="UJ555" s="1"/>
      <c r="UK555" s="1"/>
      <c r="UL555" s="1"/>
      <c r="UM555" s="1"/>
      <c r="UN555" s="1"/>
      <c r="UO555" s="1"/>
      <c r="UP555" s="1"/>
      <c r="UQ555" s="1"/>
      <c r="UR555" s="1"/>
      <c r="US555" s="1"/>
      <c r="UT555" s="1"/>
      <c r="UU555" s="1"/>
      <c r="UV555" s="1"/>
      <c r="UW555" s="1"/>
      <c r="UX555" s="1"/>
      <c r="UY555" s="1"/>
      <c r="UZ555" s="1"/>
      <c r="VA555" s="1"/>
      <c r="VB555" s="1"/>
      <c r="VC555" s="1"/>
      <c r="VD555" s="1"/>
      <c r="VE555" s="1"/>
      <c r="VF555" s="1"/>
      <c r="VG555" s="1"/>
      <c r="VH555" s="1"/>
      <c r="VI555" s="1"/>
      <c r="VJ555" s="1"/>
      <c r="VK555" s="1"/>
      <c r="VL555" s="1"/>
      <c r="VM555" s="1"/>
      <c r="VN555" s="1"/>
      <c r="VO555" s="1"/>
      <c r="VP555" s="1"/>
      <c r="VQ555" s="1"/>
      <c r="VR555" s="1"/>
      <c r="VS555" s="1"/>
      <c r="VT555" s="1"/>
      <c r="VU555" s="1"/>
      <c r="VV555" s="1"/>
      <c r="VW555" s="1"/>
      <c r="VX555" s="1"/>
      <c r="VY555" s="1"/>
      <c r="VZ555" s="1"/>
      <c r="WA555" s="1"/>
      <c r="WB555" s="1"/>
      <c r="WC555" s="1"/>
      <c r="WD555" s="1"/>
      <c r="WE555" s="1"/>
      <c r="WF555" s="1"/>
      <c r="WG555" s="1"/>
      <c r="WH555" s="1"/>
      <c r="WI555" s="1"/>
      <c r="WJ555" s="1"/>
      <c r="WK555" s="1"/>
      <c r="WL555" s="1"/>
      <c r="WM555" s="1"/>
      <c r="WN555" s="1"/>
      <c r="WO555" s="1"/>
      <c r="WP555" s="1"/>
      <c r="WQ555" s="1"/>
      <c r="WR555" s="1"/>
      <c r="WS555" s="1"/>
      <c r="WT555" s="1"/>
      <c r="WU555" s="1"/>
      <c r="WV555" s="1"/>
      <c r="WW555" s="1"/>
      <c r="WX555" s="1"/>
      <c r="WY555" s="1"/>
      <c r="WZ555" s="1"/>
      <c r="XA555" s="1"/>
      <c r="XB555" s="1"/>
      <c r="XC555" s="1"/>
      <c r="XD555" s="1"/>
      <c r="XE555" s="1"/>
      <c r="XF555" s="1"/>
      <c r="XG555" s="1"/>
      <c r="XH555" s="1"/>
      <c r="XI555" s="1"/>
      <c r="XJ555" s="1"/>
      <c r="XK555" s="1"/>
      <c r="XL555" s="1"/>
      <c r="XM555" s="1"/>
      <c r="XN555" s="1"/>
      <c r="XO555" s="1"/>
      <c r="XP555" s="1"/>
      <c r="XQ555" s="1"/>
      <c r="XR555" s="1"/>
      <c r="XS555" s="1"/>
      <c r="XT555" s="1"/>
      <c r="XU555" s="1"/>
      <c r="XV555" s="1"/>
      <c r="XW555" s="1"/>
      <c r="XX555" s="1"/>
      <c r="XY555" s="1"/>
      <c r="XZ555" s="1"/>
      <c r="YA555" s="1"/>
      <c r="YB555" s="1"/>
      <c r="YC555" s="1"/>
      <c r="YD555" s="1"/>
      <c r="YE555" s="1"/>
      <c r="YF555" s="1"/>
      <c r="YG555" s="1"/>
      <c r="YH555" s="1"/>
      <c r="YI555" s="1"/>
      <c r="YJ555" s="1"/>
      <c r="YK555" s="1"/>
      <c r="YL555" s="1"/>
      <c r="YM555" s="1"/>
      <c r="YN555" s="1"/>
      <c r="YO555" s="1"/>
      <c r="YP555" s="1"/>
      <c r="YQ555" s="1"/>
      <c r="YR555" s="1"/>
      <c r="YS555" s="1"/>
      <c r="YT555" s="1"/>
      <c r="YU555" s="1"/>
      <c r="YV555" s="1"/>
      <c r="YW555" s="1"/>
      <c r="YX555" s="1"/>
      <c r="YY555" s="1"/>
      <c r="YZ555" s="1"/>
      <c r="ZA555" s="1"/>
      <c r="ZB555" s="1"/>
      <c r="ZC555" s="1"/>
      <c r="ZD555" s="1"/>
      <c r="ZE555" s="1"/>
      <c r="ZF555" s="1"/>
      <c r="ZG555" s="1"/>
      <c r="ZH555" s="1"/>
      <c r="ZI555" s="1"/>
      <c r="ZJ555" s="1"/>
      <c r="ZK555" s="1"/>
      <c r="ZL555" s="1"/>
      <c r="ZM555" s="1"/>
      <c r="ZN555" s="1"/>
      <c r="ZO555" s="1"/>
      <c r="ZP555" s="1"/>
      <c r="ZQ555" s="1"/>
      <c r="ZR555" s="1"/>
      <c r="ZS555" s="1"/>
      <c r="ZT555" s="1"/>
      <c r="ZU555" s="1"/>
      <c r="ZV555" s="1"/>
      <c r="ZW555" s="1"/>
      <c r="ZX555" s="1"/>
      <c r="ZY555" s="1"/>
      <c r="ZZ555" s="1"/>
      <c r="AAA555" s="1"/>
      <c r="AAB555" s="1"/>
      <c r="AAC555" s="1"/>
      <c r="AAD555" s="1"/>
      <c r="AAE555" s="1"/>
      <c r="AAF555" s="1"/>
      <c r="AAG555" s="1"/>
      <c r="AAH555" s="1"/>
      <c r="AAI555" s="1"/>
      <c r="AAJ555" s="1"/>
      <c r="AAK555" s="1"/>
      <c r="AAL555" s="1"/>
      <c r="AAM555" s="1"/>
      <c r="AAN555" s="1"/>
      <c r="AAO555" s="1"/>
      <c r="AAP555" s="1"/>
      <c r="AAQ555" s="1"/>
      <c r="AAR555" s="1"/>
      <c r="AAS555" s="1"/>
      <c r="AAT555" s="1"/>
      <c r="AAU555" s="1"/>
      <c r="AAV555" s="1"/>
      <c r="AAW555" s="1"/>
      <c r="AAX555" s="1"/>
      <c r="AAY555" s="1"/>
      <c r="AAZ555" s="1"/>
      <c r="ABA555" s="1"/>
      <c r="ABB555" s="1"/>
      <c r="ABC555" s="1"/>
      <c r="ABD555" s="1"/>
      <c r="ABE555" s="1"/>
      <c r="ABF555" s="1"/>
      <c r="ABG555" s="1"/>
      <c r="ABH555" s="1"/>
      <c r="ABI555" s="1"/>
      <c r="ABJ555" s="1"/>
      <c r="ABK555" s="1"/>
      <c r="ABL555" s="1"/>
      <c r="ABM555" s="1"/>
      <c r="ABN555" s="1"/>
      <c r="ABO555" s="1"/>
      <c r="ABP555" s="1"/>
      <c r="ABQ555" s="1"/>
      <c r="ABR555" s="1"/>
      <c r="ABS555" s="1"/>
      <c r="ABT555" s="1"/>
      <c r="ABU555" s="1"/>
      <c r="ABV555" s="1"/>
      <c r="ABW555" s="1"/>
      <c r="ABX555" s="1"/>
      <c r="ABY555" s="1"/>
      <c r="ABZ555" s="1"/>
      <c r="ACA555" s="1"/>
      <c r="ACB555" s="1"/>
      <c r="ACC555" s="1"/>
      <c r="ACD555" s="1"/>
      <c r="ACE555" s="1"/>
      <c r="ACF555" s="1"/>
      <c r="ACG555" s="1"/>
      <c r="ACH555" s="1"/>
      <c r="ACI555" s="1"/>
      <c r="ACJ555" s="1"/>
      <c r="ACK555" s="1"/>
      <c r="ACL555" s="1"/>
      <c r="ACM555" s="1"/>
      <c r="ACN555" s="1"/>
      <c r="ACO555" s="1"/>
      <c r="ACP555" s="1"/>
      <c r="ACQ555" s="1"/>
      <c r="ACR555" s="1"/>
      <c r="ACS555" s="1"/>
      <c r="ACT555" s="1"/>
      <c r="ACU555" s="1"/>
      <c r="ACV555" s="1"/>
      <c r="ACW555" s="1"/>
      <c r="ACX555" s="1"/>
      <c r="ACY555" s="1"/>
      <c r="ACZ555" s="1"/>
      <c r="ADA555" s="1"/>
      <c r="ADB555" s="1"/>
      <c r="ADC555" s="1"/>
      <c r="ADD555" s="1"/>
      <c r="ADE555" s="1"/>
      <c r="ADF555" s="1"/>
      <c r="ADG555" s="1"/>
      <c r="ADH555" s="1"/>
      <c r="ADI555" s="1"/>
      <c r="ADJ555" s="1"/>
      <c r="ADK555" s="1"/>
      <c r="ADL555" s="1"/>
      <c r="ADM555" s="1"/>
      <c r="ADN555" s="1"/>
      <c r="ADO555" s="1"/>
      <c r="ADP555" s="1"/>
      <c r="ADQ555" s="1"/>
      <c r="ADR555" s="1"/>
      <c r="ADS555" s="1"/>
      <c r="ADT555" s="1"/>
      <c r="ADU555" s="1"/>
      <c r="ADV555" s="1"/>
    </row>
    <row r="556" spans="1:802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1"/>
      <c r="MT556" s="1"/>
      <c r="MU556" s="1"/>
      <c r="MV556" s="1"/>
      <c r="MW556" s="1"/>
      <c r="MX556" s="1"/>
      <c r="MY556" s="1"/>
      <c r="MZ556" s="1"/>
      <c r="NA556" s="1"/>
      <c r="NB556" s="1"/>
      <c r="NC556" s="1"/>
      <c r="ND556" s="1"/>
      <c r="NE556" s="1"/>
      <c r="NF556" s="1"/>
      <c r="NG556" s="1"/>
      <c r="NH556" s="1"/>
      <c r="NI556" s="1"/>
      <c r="NJ556" s="1"/>
      <c r="NK556" s="1"/>
      <c r="NL556" s="1"/>
      <c r="NM556" s="1"/>
      <c r="NN556" s="1"/>
      <c r="NO556" s="1"/>
      <c r="NP556" s="1"/>
      <c r="NQ556" s="1"/>
      <c r="NR556" s="1"/>
      <c r="NS556" s="1"/>
      <c r="NT556" s="1"/>
      <c r="NU556" s="1"/>
      <c r="NV556" s="1"/>
      <c r="NW556" s="1"/>
      <c r="NX556" s="1"/>
      <c r="NY556" s="1"/>
      <c r="NZ556" s="1"/>
      <c r="OA556" s="1"/>
      <c r="OB556" s="1"/>
      <c r="OC556" s="1"/>
      <c r="OD556" s="1"/>
      <c r="OE556" s="1"/>
      <c r="OF556" s="1"/>
      <c r="OG556" s="1"/>
      <c r="OH556" s="1"/>
      <c r="OI556" s="1"/>
      <c r="OJ556" s="1"/>
      <c r="OK556" s="1"/>
      <c r="OL556" s="1"/>
      <c r="OM556" s="1"/>
      <c r="ON556" s="1"/>
      <c r="OO556" s="1"/>
      <c r="OP556" s="1"/>
      <c r="OQ556" s="1"/>
      <c r="OR556" s="1"/>
      <c r="OS556" s="1"/>
      <c r="OT556" s="1"/>
      <c r="OU556" s="1"/>
      <c r="OV556" s="1"/>
      <c r="OW556" s="1"/>
      <c r="OX556" s="1"/>
      <c r="OY556" s="1"/>
      <c r="OZ556" s="1"/>
      <c r="PA556" s="1"/>
      <c r="PB556" s="1"/>
      <c r="PC556" s="1"/>
      <c r="PD556" s="1"/>
      <c r="PE556" s="1"/>
      <c r="PF556" s="1"/>
      <c r="PG556" s="1"/>
      <c r="PH556" s="1"/>
      <c r="PI556" s="1"/>
      <c r="PJ556" s="1"/>
      <c r="PK556" s="1"/>
      <c r="PL556" s="1"/>
      <c r="PM556" s="1"/>
      <c r="PN556" s="1"/>
      <c r="PO556" s="1"/>
      <c r="PP556" s="1"/>
      <c r="PQ556" s="1"/>
      <c r="PR556" s="1"/>
      <c r="PS556" s="1"/>
      <c r="PT556" s="1"/>
      <c r="PU556" s="1"/>
      <c r="PV556" s="1"/>
      <c r="PW556" s="1"/>
      <c r="PX556" s="1"/>
      <c r="PY556" s="1"/>
      <c r="PZ556" s="1"/>
      <c r="QA556" s="1"/>
      <c r="QB556" s="1"/>
      <c r="QC556" s="1"/>
      <c r="QD556" s="1"/>
      <c r="QE556" s="1"/>
      <c r="QF556" s="1"/>
      <c r="QG556" s="1"/>
      <c r="QH556" s="1"/>
      <c r="QI556" s="1"/>
      <c r="QJ556" s="1"/>
      <c r="QK556" s="1"/>
      <c r="QL556" s="1"/>
      <c r="QM556" s="1"/>
      <c r="QN556" s="1"/>
      <c r="QO556" s="1"/>
      <c r="QP556" s="1"/>
      <c r="QQ556" s="1"/>
      <c r="QR556" s="1"/>
      <c r="QS556" s="1"/>
      <c r="QT556" s="1"/>
      <c r="QU556" s="1"/>
      <c r="QV556" s="1"/>
      <c r="QW556" s="1"/>
      <c r="QX556" s="1"/>
      <c r="QY556" s="1"/>
      <c r="QZ556" s="1"/>
      <c r="RA556" s="1"/>
      <c r="RB556" s="1"/>
      <c r="RC556" s="1"/>
      <c r="RD556" s="1"/>
      <c r="RE556" s="1"/>
      <c r="RF556" s="1"/>
      <c r="RG556" s="1"/>
      <c r="RH556" s="1"/>
      <c r="RI556" s="1"/>
      <c r="RJ556" s="1"/>
      <c r="RK556" s="1"/>
      <c r="RL556" s="1"/>
      <c r="RM556" s="1"/>
      <c r="RN556" s="1"/>
      <c r="RO556" s="1"/>
      <c r="RP556" s="1"/>
      <c r="RQ556" s="1"/>
      <c r="RR556" s="1"/>
      <c r="RS556" s="1"/>
      <c r="RT556" s="1"/>
      <c r="RU556" s="1"/>
      <c r="RV556" s="1"/>
      <c r="RW556" s="1"/>
      <c r="RX556" s="1"/>
      <c r="RY556" s="1"/>
      <c r="RZ556" s="1"/>
      <c r="SA556" s="1"/>
      <c r="SB556" s="1"/>
      <c r="SC556" s="1"/>
      <c r="SD556" s="1"/>
      <c r="SE556" s="1"/>
      <c r="SF556" s="1"/>
      <c r="SG556" s="1"/>
      <c r="SH556" s="1"/>
      <c r="SI556" s="1"/>
      <c r="SJ556" s="1"/>
      <c r="SK556" s="1"/>
      <c r="SL556" s="1"/>
      <c r="SM556" s="1"/>
      <c r="SN556" s="1"/>
      <c r="SO556" s="1"/>
      <c r="SP556" s="1"/>
      <c r="SQ556" s="1"/>
      <c r="SR556" s="1"/>
      <c r="SS556" s="1"/>
      <c r="ST556" s="1"/>
      <c r="SU556" s="1"/>
      <c r="SV556" s="1"/>
      <c r="SW556" s="1"/>
      <c r="SX556" s="1"/>
      <c r="SY556" s="1"/>
      <c r="SZ556" s="1"/>
      <c r="TA556" s="1"/>
      <c r="TB556" s="1"/>
      <c r="TC556" s="1"/>
      <c r="TD556" s="1"/>
      <c r="TE556" s="1"/>
      <c r="TF556" s="1"/>
      <c r="TG556" s="1"/>
      <c r="TH556" s="1"/>
      <c r="TI556" s="1"/>
      <c r="TJ556" s="1"/>
      <c r="TK556" s="1"/>
      <c r="TL556" s="1"/>
      <c r="TM556" s="1"/>
      <c r="TN556" s="1"/>
      <c r="TO556" s="1"/>
      <c r="TP556" s="1"/>
      <c r="TQ556" s="1"/>
      <c r="TR556" s="1"/>
      <c r="TS556" s="1"/>
      <c r="TT556" s="1"/>
      <c r="TU556" s="1"/>
      <c r="TV556" s="1"/>
      <c r="TW556" s="1"/>
      <c r="TX556" s="1"/>
      <c r="TY556" s="1"/>
      <c r="TZ556" s="1"/>
      <c r="UA556" s="1"/>
      <c r="UB556" s="1"/>
      <c r="UC556" s="1"/>
      <c r="UD556" s="1"/>
      <c r="UE556" s="1"/>
      <c r="UF556" s="1"/>
      <c r="UG556" s="1"/>
      <c r="UH556" s="1"/>
      <c r="UI556" s="1"/>
      <c r="UJ556" s="1"/>
      <c r="UK556" s="1"/>
      <c r="UL556" s="1"/>
      <c r="UM556" s="1"/>
      <c r="UN556" s="1"/>
      <c r="UO556" s="1"/>
      <c r="UP556" s="1"/>
      <c r="UQ556" s="1"/>
      <c r="UR556" s="1"/>
      <c r="US556" s="1"/>
      <c r="UT556" s="1"/>
      <c r="UU556" s="1"/>
      <c r="UV556" s="1"/>
      <c r="UW556" s="1"/>
      <c r="UX556" s="1"/>
      <c r="UY556" s="1"/>
      <c r="UZ556" s="1"/>
      <c r="VA556" s="1"/>
      <c r="VB556" s="1"/>
      <c r="VC556" s="1"/>
      <c r="VD556" s="1"/>
      <c r="VE556" s="1"/>
      <c r="VF556" s="1"/>
      <c r="VG556" s="1"/>
      <c r="VH556" s="1"/>
      <c r="VI556" s="1"/>
      <c r="VJ556" s="1"/>
      <c r="VK556" s="1"/>
      <c r="VL556" s="1"/>
      <c r="VM556" s="1"/>
      <c r="VN556" s="1"/>
      <c r="VO556" s="1"/>
      <c r="VP556" s="1"/>
      <c r="VQ556" s="1"/>
      <c r="VR556" s="1"/>
      <c r="VS556" s="1"/>
      <c r="VT556" s="1"/>
      <c r="VU556" s="1"/>
      <c r="VV556" s="1"/>
      <c r="VW556" s="1"/>
      <c r="VX556" s="1"/>
      <c r="VY556" s="1"/>
      <c r="VZ556" s="1"/>
      <c r="WA556" s="1"/>
      <c r="WB556" s="1"/>
      <c r="WC556" s="1"/>
      <c r="WD556" s="1"/>
      <c r="WE556" s="1"/>
      <c r="WF556" s="1"/>
      <c r="WG556" s="1"/>
      <c r="WH556" s="1"/>
      <c r="WI556" s="1"/>
      <c r="WJ556" s="1"/>
      <c r="WK556" s="1"/>
      <c r="WL556" s="1"/>
      <c r="WM556" s="1"/>
      <c r="WN556" s="1"/>
      <c r="WO556" s="1"/>
      <c r="WP556" s="1"/>
      <c r="WQ556" s="1"/>
      <c r="WR556" s="1"/>
      <c r="WS556" s="1"/>
      <c r="WT556" s="1"/>
      <c r="WU556" s="1"/>
      <c r="WV556" s="1"/>
      <c r="WW556" s="1"/>
      <c r="WX556" s="1"/>
      <c r="WY556" s="1"/>
      <c r="WZ556" s="1"/>
      <c r="XA556" s="1"/>
      <c r="XB556" s="1"/>
      <c r="XC556" s="1"/>
      <c r="XD556" s="1"/>
      <c r="XE556" s="1"/>
      <c r="XF556" s="1"/>
      <c r="XG556" s="1"/>
      <c r="XH556" s="1"/>
      <c r="XI556" s="1"/>
      <c r="XJ556" s="1"/>
      <c r="XK556" s="1"/>
      <c r="XL556" s="1"/>
      <c r="XM556" s="1"/>
      <c r="XN556" s="1"/>
      <c r="XO556" s="1"/>
      <c r="XP556" s="1"/>
      <c r="XQ556" s="1"/>
      <c r="XR556" s="1"/>
      <c r="XS556" s="1"/>
      <c r="XT556" s="1"/>
      <c r="XU556" s="1"/>
      <c r="XV556" s="1"/>
      <c r="XW556" s="1"/>
      <c r="XX556" s="1"/>
      <c r="XY556" s="1"/>
      <c r="XZ556" s="1"/>
      <c r="YA556" s="1"/>
      <c r="YB556" s="1"/>
      <c r="YC556" s="1"/>
      <c r="YD556" s="1"/>
      <c r="YE556" s="1"/>
      <c r="YF556" s="1"/>
      <c r="YG556" s="1"/>
      <c r="YH556" s="1"/>
      <c r="YI556" s="1"/>
      <c r="YJ556" s="1"/>
      <c r="YK556" s="1"/>
      <c r="YL556" s="1"/>
      <c r="YM556" s="1"/>
      <c r="YN556" s="1"/>
      <c r="YO556" s="1"/>
      <c r="YP556" s="1"/>
      <c r="YQ556" s="1"/>
      <c r="YR556" s="1"/>
      <c r="YS556" s="1"/>
      <c r="YT556" s="1"/>
      <c r="YU556" s="1"/>
      <c r="YV556" s="1"/>
      <c r="YW556" s="1"/>
      <c r="YX556" s="1"/>
      <c r="YY556" s="1"/>
      <c r="YZ556" s="1"/>
      <c r="ZA556" s="1"/>
      <c r="ZB556" s="1"/>
      <c r="ZC556" s="1"/>
      <c r="ZD556" s="1"/>
      <c r="ZE556" s="1"/>
      <c r="ZF556" s="1"/>
      <c r="ZG556" s="1"/>
      <c r="ZH556" s="1"/>
      <c r="ZI556" s="1"/>
      <c r="ZJ556" s="1"/>
      <c r="ZK556" s="1"/>
      <c r="ZL556" s="1"/>
      <c r="ZM556" s="1"/>
      <c r="ZN556" s="1"/>
      <c r="ZO556" s="1"/>
      <c r="ZP556" s="1"/>
      <c r="ZQ556" s="1"/>
      <c r="ZR556" s="1"/>
      <c r="ZS556" s="1"/>
      <c r="ZT556" s="1"/>
      <c r="ZU556" s="1"/>
      <c r="ZV556" s="1"/>
      <c r="ZW556" s="1"/>
      <c r="ZX556" s="1"/>
      <c r="ZY556" s="1"/>
      <c r="ZZ556" s="1"/>
      <c r="AAA556" s="1"/>
      <c r="AAB556" s="1"/>
      <c r="AAC556" s="1"/>
      <c r="AAD556" s="1"/>
      <c r="AAE556" s="1"/>
      <c r="AAF556" s="1"/>
      <c r="AAG556" s="1"/>
      <c r="AAH556" s="1"/>
      <c r="AAI556" s="1"/>
      <c r="AAJ556" s="1"/>
      <c r="AAK556" s="1"/>
      <c r="AAL556" s="1"/>
      <c r="AAM556" s="1"/>
      <c r="AAN556" s="1"/>
      <c r="AAO556" s="1"/>
      <c r="AAP556" s="1"/>
      <c r="AAQ556" s="1"/>
      <c r="AAR556" s="1"/>
      <c r="AAS556" s="1"/>
      <c r="AAT556" s="1"/>
      <c r="AAU556" s="1"/>
      <c r="AAV556" s="1"/>
      <c r="AAW556" s="1"/>
      <c r="AAX556" s="1"/>
      <c r="AAY556" s="1"/>
      <c r="AAZ556" s="1"/>
      <c r="ABA556" s="1"/>
      <c r="ABB556" s="1"/>
      <c r="ABC556" s="1"/>
      <c r="ABD556" s="1"/>
      <c r="ABE556" s="1"/>
      <c r="ABF556" s="1"/>
      <c r="ABG556" s="1"/>
      <c r="ABH556" s="1"/>
      <c r="ABI556" s="1"/>
      <c r="ABJ556" s="1"/>
      <c r="ABK556" s="1"/>
      <c r="ABL556" s="1"/>
      <c r="ABM556" s="1"/>
      <c r="ABN556" s="1"/>
      <c r="ABO556" s="1"/>
      <c r="ABP556" s="1"/>
      <c r="ABQ556" s="1"/>
      <c r="ABR556" s="1"/>
      <c r="ABS556" s="1"/>
      <c r="ABT556" s="1"/>
      <c r="ABU556" s="1"/>
      <c r="ABV556" s="1"/>
      <c r="ABW556" s="1"/>
      <c r="ABX556" s="1"/>
      <c r="ABY556" s="1"/>
      <c r="ABZ556" s="1"/>
      <c r="ACA556" s="1"/>
      <c r="ACB556" s="1"/>
      <c r="ACC556" s="1"/>
      <c r="ACD556" s="1"/>
      <c r="ACE556" s="1"/>
      <c r="ACF556" s="1"/>
      <c r="ACG556" s="1"/>
      <c r="ACH556" s="1"/>
      <c r="ACI556" s="1"/>
      <c r="ACJ556" s="1"/>
      <c r="ACK556" s="1"/>
      <c r="ACL556" s="1"/>
      <c r="ACM556" s="1"/>
      <c r="ACN556" s="1"/>
      <c r="ACO556" s="1"/>
      <c r="ACP556" s="1"/>
      <c r="ACQ556" s="1"/>
      <c r="ACR556" s="1"/>
      <c r="ACS556" s="1"/>
      <c r="ACT556" s="1"/>
      <c r="ACU556" s="1"/>
      <c r="ACV556" s="1"/>
      <c r="ACW556" s="1"/>
      <c r="ACX556" s="1"/>
      <c r="ACY556" s="1"/>
      <c r="ACZ556" s="1"/>
      <c r="ADA556" s="1"/>
      <c r="ADB556" s="1"/>
      <c r="ADC556" s="1"/>
      <c r="ADD556" s="1"/>
      <c r="ADE556" s="1"/>
      <c r="ADF556" s="1"/>
      <c r="ADG556" s="1"/>
      <c r="ADH556" s="1"/>
      <c r="ADI556" s="1"/>
      <c r="ADJ556" s="1"/>
      <c r="ADK556" s="1"/>
      <c r="ADL556" s="1"/>
      <c r="ADM556" s="1"/>
      <c r="ADN556" s="1"/>
      <c r="ADO556" s="1"/>
      <c r="ADP556" s="1"/>
      <c r="ADQ556" s="1"/>
      <c r="ADR556" s="1"/>
      <c r="ADS556" s="1"/>
      <c r="ADT556" s="1"/>
      <c r="ADU556" s="1"/>
      <c r="ADV556" s="1"/>
    </row>
    <row r="557" spans="1:802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  <c r="LO557" s="1"/>
      <c r="LP557" s="1"/>
      <c r="LQ557" s="1"/>
      <c r="LR557" s="1"/>
      <c r="LS557" s="1"/>
      <c r="LT557" s="1"/>
      <c r="LU557" s="1"/>
      <c r="LV557" s="1"/>
      <c r="LW557" s="1"/>
      <c r="LX557" s="1"/>
      <c r="LY557" s="1"/>
      <c r="LZ557" s="1"/>
      <c r="MA557" s="1"/>
      <c r="MB557" s="1"/>
      <c r="MC557" s="1"/>
      <c r="MD557" s="1"/>
      <c r="ME557" s="1"/>
      <c r="MF557" s="1"/>
      <c r="MG557" s="1"/>
      <c r="MH557" s="1"/>
      <c r="MI557" s="1"/>
      <c r="MJ557" s="1"/>
      <c r="MK557" s="1"/>
      <c r="ML557" s="1"/>
      <c r="MM557" s="1"/>
      <c r="MN557" s="1"/>
      <c r="MO557" s="1"/>
      <c r="MP557" s="1"/>
      <c r="MQ557" s="1"/>
      <c r="MR557" s="1"/>
      <c r="MS557" s="1"/>
      <c r="MT557" s="1"/>
      <c r="MU557" s="1"/>
      <c r="MV557" s="1"/>
      <c r="MW557" s="1"/>
      <c r="MX557" s="1"/>
      <c r="MY557" s="1"/>
      <c r="MZ557" s="1"/>
      <c r="NA557" s="1"/>
      <c r="NB557" s="1"/>
      <c r="NC557" s="1"/>
      <c r="ND557" s="1"/>
      <c r="NE557" s="1"/>
      <c r="NF557" s="1"/>
      <c r="NG557" s="1"/>
      <c r="NH557" s="1"/>
      <c r="NI557" s="1"/>
      <c r="NJ557" s="1"/>
      <c r="NK557" s="1"/>
      <c r="NL557" s="1"/>
      <c r="NM557" s="1"/>
      <c r="NN557" s="1"/>
      <c r="NO557" s="1"/>
      <c r="NP557" s="1"/>
      <c r="NQ557" s="1"/>
      <c r="NR557" s="1"/>
      <c r="NS557" s="1"/>
      <c r="NT557" s="1"/>
      <c r="NU557" s="1"/>
      <c r="NV557" s="1"/>
      <c r="NW557" s="1"/>
      <c r="NX557" s="1"/>
      <c r="NY557" s="1"/>
      <c r="NZ557" s="1"/>
      <c r="OA557" s="1"/>
      <c r="OB557" s="1"/>
      <c r="OC557" s="1"/>
      <c r="OD557" s="1"/>
      <c r="OE557" s="1"/>
      <c r="OF557" s="1"/>
      <c r="OG557" s="1"/>
      <c r="OH557" s="1"/>
      <c r="OI557" s="1"/>
      <c r="OJ557" s="1"/>
      <c r="OK557" s="1"/>
      <c r="OL557" s="1"/>
      <c r="OM557" s="1"/>
      <c r="ON557" s="1"/>
      <c r="OO557" s="1"/>
      <c r="OP557" s="1"/>
      <c r="OQ557" s="1"/>
      <c r="OR557" s="1"/>
      <c r="OS557" s="1"/>
      <c r="OT557" s="1"/>
      <c r="OU557" s="1"/>
      <c r="OV557" s="1"/>
      <c r="OW557" s="1"/>
      <c r="OX557" s="1"/>
      <c r="OY557" s="1"/>
      <c r="OZ557" s="1"/>
      <c r="PA557" s="1"/>
      <c r="PB557" s="1"/>
      <c r="PC557" s="1"/>
      <c r="PD557" s="1"/>
      <c r="PE557" s="1"/>
      <c r="PF557" s="1"/>
      <c r="PG557" s="1"/>
      <c r="PH557" s="1"/>
      <c r="PI557" s="1"/>
      <c r="PJ557" s="1"/>
      <c r="PK557" s="1"/>
      <c r="PL557" s="1"/>
      <c r="PM557" s="1"/>
      <c r="PN557" s="1"/>
      <c r="PO557" s="1"/>
      <c r="PP557" s="1"/>
      <c r="PQ557" s="1"/>
      <c r="PR557" s="1"/>
      <c r="PS557" s="1"/>
      <c r="PT557" s="1"/>
      <c r="PU557" s="1"/>
      <c r="PV557" s="1"/>
      <c r="PW557" s="1"/>
      <c r="PX557" s="1"/>
      <c r="PY557" s="1"/>
      <c r="PZ557" s="1"/>
      <c r="QA557" s="1"/>
      <c r="QB557" s="1"/>
      <c r="QC557" s="1"/>
      <c r="QD557" s="1"/>
      <c r="QE557" s="1"/>
      <c r="QF557" s="1"/>
      <c r="QG557" s="1"/>
      <c r="QH557" s="1"/>
      <c r="QI557" s="1"/>
      <c r="QJ557" s="1"/>
      <c r="QK557" s="1"/>
      <c r="QL557" s="1"/>
      <c r="QM557" s="1"/>
      <c r="QN557" s="1"/>
      <c r="QO557" s="1"/>
      <c r="QP557" s="1"/>
      <c r="QQ557" s="1"/>
      <c r="QR557" s="1"/>
      <c r="QS557" s="1"/>
      <c r="QT557" s="1"/>
      <c r="QU557" s="1"/>
      <c r="QV557" s="1"/>
      <c r="QW557" s="1"/>
      <c r="QX557" s="1"/>
      <c r="QY557" s="1"/>
      <c r="QZ557" s="1"/>
      <c r="RA557" s="1"/>
      <c r="RB557" s="1"/>
      <c r="RC557" s="1"/>
      <c r="RD557" s="1"/>
      <c r="RE557" s="1"/>
      <c r="RF557" s="1"/>
      <c r="RG557" s="1"/>
      <c r="RH557" s="1"/>
      <c r="RI557" s="1"/>
      <c r="RJ557" s="1"/>
      <c r="RK557" s="1"/>
      <c r="RL557" s="1"/>
      <c r="RM557" s="1"/>
      <c r="RN557" s="1"/>
      <c r="RO557" s="1"/>
      <c r="RP557" s="1"/>
      <c r="RQ557" s="1"/>
      <c r="RR557" s="1"/>
      <c r="RS557" s="1"/>
      <c r="RT557" s="1"/>
      <c r="RU557" s="1"/>
      <c r="RV557" s="1"/>
      <c r="RW557" s="1"/>
      <c r="RX557" s="1"/>
      <c r="RY557" s="1"/>
      <c r="RZ557" s="1"/>
      <c r="SA557" s="1"/>
      <c r="SB557" s="1"/>
      <c r="SC557" s="1"/>
      <c r="SD557" s="1"/>
      <c r="SE557" s="1"/>
      <c r="SF557" s="1"/>
      <c r="SG557" s="1"/>
      <c r="SH557" s="1"/>
      <c r="SI557" s="1"/>
      <c r="SJ557" s="1"/>
      <c r="SK557" s="1"/>
      <c r="SL557" s="1"/>
      <c r="SM557" s="1"/>
      <c r="SN557" s="1"/>
      <c r="SO557" s="1"/>
      <c r="SP557" s="1"/>
      <c r="SQ557" s="1"/>
      <c r="SR557" s="1"/>
      <c r="SS557" s="1"/>
      <c r="ST557" s="1"/>
      <c r="SU557" s="1"/>
      <c r="SV557" s="1"/>
      <c r="SW557" s="1"/>
      <c r="SX557" s="1"/>
      <c r="SY557" s="1"/>
      <c r="SZ557" s="1"/>
      <c r="TA557" s="1"/>
      <c r="TB557" s="1"/>
      <c r="TC557" s="1"/>
      <c r="TD557" s="1"/>
      <c r="TE557" s="1"/>
      <c r="TF557" s="1"/>
      <c r="TG557" s="1"/>
      <c r="TH557" s="1"/>
      <c r="TI557" s="1"/>
      <c r="TJ557" s="1"/>
      <c r="TK557" s="1"/>
      <c r="TL557" s="1"/>
      <c r="TM557" s="1"/>
      <c r="TN557" s="1"/>
      <c r="TO557" s="1"/>
      <c r="TP557" s="1"/>
      <c r="TQ557" s="1"/>
      <c r="TR557" s="1"/>
      <c r="TS557" s="1"/>
      <c r="TT557" s="1"/>
      <c r="TU557" s="1"/>
      <c r="TV557" s="1"/>
      <c r="TW557" s="1"/>
      <c r="TX557" s="1"/>
      <c r="TY557" s="1"/>
      <c r="TZ557" s="1"/>
      <c r="UA557" s="1"/>
      <c r="UB557" s="1"/>
      <c r="UC557" s="1"/>
      <c r="UD557" s="1"/>
      <c r="UE557" s="1"/>
      <c r="UF557" s="1"/>
      <c r="UG557" s="1"/>
      <c r="UH557" s="1"/>
      <c r="UI557" s="1"/>
      <c r="UJ557" s="1"/>
      <c r="UK557" s="1"/>
      <c r="UL557" s="1"/>
      <c r="UM557" s="1"/>
      <c r="UN557" s="1"/>
      <c r="UO557" s="1"/>
      <c r="UP557" s="1"/>
      <c r="UQ557" s="1"/>
      <c r="UR557" s="1"/>
      <c r="US557" s="1"/>
      <c r="UT557" s="1"/>
      <c r="UU557" s="1"/>
      <c r="UV557" s="1"/>
      <c r="UW557" s="1"/>
      <c r="UX557" s="1"/>
      <c r="UY557" s="1"/>
      <c r="UZ557" s="1"/>
      <c r="VA557" s="1"/>
      <c r="VB557" s="1"/>
      <c r="VC557" s="1"/>
      <c r="VD557" s="1"/>
      <c r="VE557" s="1"/>
      <c r="VF557" s="1"/>
      <c r="VG557" s="1"/>
      <c r="VH557" s="1"/>
      <c r="VI557" s="1"/>
      <c r="VJ557" s="1"/>
      <c r="VK557" s="1"/>
      <c r="VL557" s="1"/>
      <c r="VM557" s="1"/>
      <c r="VN557" s="1"/>
      <c r="VO557" s="1"/>
      <c r="VP557" s="1"/>
      <c r="VQ557" s="1"/>
      <c r="VR557" s="1"/>
      <c r="VS557" s="1"/>
      <c r="VT557" s="1"/>
      <c r="VU557" s="1"/>
      <c r="VV557" s="1"/>
      <c r="VW557" s="1"/>
      <c r="VX557" s="1"/>
      <c r="VY557" s="1"/>
      <c r="VZ557" s="1"/>
      <c r="WA557" s="1"/>
      <c r="WB557" s="1"/>
      <c r="WC557" s="1"/>
      <c r="WD557" s="1"/>
      <c r="WE557" s="1"/>
      <c r="WF557" s="1"/>
      <c r="WG557" s="1"/>
      <c r="WH557" s="1"/>
      <c r="WI557" s="1"/>
      <c r="WJ557" s="1"/>
      <c r="WK557" s="1"/>
      <c r="WL557" s="1"/>
      <c r="WM557" s="1"/>
      <c r="WN557" s="1"/>
      <c r="WO557" s="1"/>
      <c r="WP557" s="1"/>
      <c r="WQ557" s="1"/>
      <c r="WR557" s="1"/>
      <c r="WS557" s="1"/>
      <c r="WT557" s="1"/>
      <c r="WU557" s="1"/>
      <c r="WV557" s="1"/>
      <c r="WW557" s="1"/>
      <c r="WX557" s="1"/>
      <c r="WY557" s="1"/>
      <c r="WZ557" s="1"/>
      <c r="XA557" s="1"/>
      <c r="XB557" s="1"/>
      <c r="XC557" s="1"/>
      <c r="XD557" s="1"/>
      <c r="XE557" s="1"/>
      <c r="XF557" s="1"/>
      <c r="XG557" s="1"/>
      <c r="XH557" s="1"/>
      <c r="XI557" s="1"/>
      <c r="XJ557" s="1"/>
      <c r="XK557" s="1"/>
      <c r="XL557" s="1"/>
      <c r="XM557" s="1"/>
      <c r="XN557" s="1"/>
      <c r="XO557" s="1"/>
      <c r="XP557" s="1"/>
      <c r="XQ557" s="1"/>
      <c r="XR557" s="1"/>
      <c r="XS557" s="1"/>
      <c r="XT557" s="1"/>
      <c r="XU557" s="1"/>
      <c r="XV557" s="1"/>
      <c r="XW557" s="1"/>
      <c r="XX557" s="1"/>
      <c r="XY557" s="1"/>
      <c r="XZ557" s="1"/>
      <c r="YA557" s="1"/>
      <c r="YB557" s="1"/>
      <c r="YC557" s="1"/>
      <c r="YD557" s="1"/>
      <c r="YE557" s="1"/>
      <c r="YF557" s="1"/>
      <c r="YG557" s="1"/>
      <c r="YH557" s="1"/>
      <c r="YI557" s="1"/>
      <c r="YJ557" s="1"/>
      <c r="YK557" s="1"/>
      <c r="YL557" s="1"/>
      <c r="YM557" s="1"/>
      <c r="YN557" s="1"/>
      <c r="YO557" s="1"/>
      <c r="YP557" s="1"/>
      <c r="YQ557" s="1"/>
      <c r="YR557" s="1"/>
      <c r="YS557" s="1"/>
      <c r="YT557" s="1"/>
      <c r="YU557" s="1"/>
      <c r="YV557" s="1"/>
      <c r="YW557" s="1"/>
      <c r="YX557" s="1"/>
      <c r="YY557" s="1"/>
      <c r="YZ557" s="1"/>
      <c r="ZA557" s="1"/>
      <c r="ZB557" s="1"/>
      <c r="ZC557" s="1"/>
      <c r="ZD557" s="1"/>
      <c r="ZE557" s="1"/>
      <c r="ZF557" s="1"/>
      <c r="ZG557" s="1"/>
      <c r="ZH557" s="1"/>
      <c r="ZI557" s="1"/>
      <c r="ZJ557" s="1"/>
      <c r="ZK557" s="1"/>
      <c r="ZL557" s="1"/>
      <c r="ZM557" s="1"/>
      <c r="ZN557" s="1"/>
      <c r="ZO557" s="1"/>
      <c r="ZP557" s="1"/>
      <c r="ZQ557" s="1"/>
      <c r="ZR557" s="1"/>
      <c r="ZS557" s="1"/>
      <c r="ZT557" s="1"/>
      <c r="ZU557" s="1"/>
      <c r="ZV557" s="1"/>
      <c r="ZW557" s="1"/>
      <c r="ZX557" s="1"/>
      <c r="ZY557" s="1"/>
      <c r="ZZ557" s="1"/>
      <c r="AAA557" s="1"/>
      <c r="AAB557" s="1"/>
      <c r="AAC557" s="1"/>
      <c r="AAD557" s="1"/>
      <c r="AAE557" s="1"/>
      <c r="AAF557" s="1"/>
      <c r="AAG557" s="1"/>
      <c r="AAH557" s="1"/>
      <c r="AAI557" s="1"/>
      <c r="AAJ557" s="1"/>
      <c r="AAK557" s="1"/>
      <c r="AAL557" s="1"/>
      <c r="AAM557" s="1"/>
      <c r="AAN557" s="1"/>
      <c r="AAO557" s="1"/>
      <c r="AAP557" s="1"/>
      <c r="AAQ557" s="1"/>
      <c r="AAR557" s="1"/>
      <c r="AAS557" s="1"/>
      <c r="AAT557" s="1"/>
      <c r="AAU557" s="1"/>
      <c r="AAV557" s="1"/>
      <c r="AAW557" s="1"/>
      <c r="AAX557" s="1"/>
      <c r="AAY557" s="1"/>
      <c r="AAZ557" s="1"/>
      <c r="ABA557" s="1"/>
      <c r="ABB557" s="1"/>
      <c r="ABC557" s="1"/>
      <c r="ABD557" s="1"/>
      <c r="ABE557" s="1"/>
      <c r="ABF557" s="1"/>
      <c r="ABG557" s="1"/>
      <c r="ABH557" s="1"/>
      <c r="ABI557" s="1"/>
      <c r="ABJ557" s="1"/>
      <c r="ABK557" s="1"/>
      <c r="ABL557" s="1"/>
      <c r="ABM557" s="1"/>
      <c r="ABN557" s="1"/>
      <c r="ABO557" s="1"/>
      <c r="ABP557" s="1"/>
      <c r="ABQ557" s="1"/>
      <c r="ABR557" s="1"/>
      <c r="ABS557" s="1"/>
      <c r="ABT557" s="1"/>
      <c r="ABU557" s="1"/>
      <c r="ABV557" s="1"/>
      <c r="ABW557" s="1"/>
      <c r="ABX557" s="1"/>
      <c r="ABY557" s="1"/>
      <c r="ABZ557" s="1"/>
      <c r="ACA557" s="1"/>
      <c r="ACB557" s="1"/>
      <c r="ACC557" s="1"/>
      <c r="ACD557" s="1"/>
      <c r="ACE557" s="1"/>
      <c r="ACF557" s="1"/>
      <c r="ACG557" s="1"/>
      <c r="ACH557" s="1"/>
      <c r="ACI557" s="1"/>
      <c r="ACJ557" s="1"/>
      <c r="ACK557" s="1"/>
      <c r="ACL557" s="1"/>
      <c r="ACM557" s="1"/>
      <c r="ACN557" s="1"/>
      <c r="ACO557" s="1"/>
      <c r="ACP557" s="1"/>
      <c r="ACQ557" s="1"/>
      <c r="ACR557" s="1"/>
      <c r="ACS557" s="1"/>
      <c r="ACT557" s="1"/>
      <c r="ACU557" s="1"/>
      <c r="ACV557" s="1"/>
      <c r="ACW557" s="1"/>
      <c r="ACX557" s="1"/>
      <c r="ACY557" s="1"/>
      <c r="ACZ557" s="1"/>
      <c r="ADA557" s="1"/>
      <c r="ADB557" s="1"/>
      <c r="ADC557" s="1"/>
      <c r="ADD557" s="1"/>
      <c r="ADE557" s="1"/>
      <c r="ADF557" s="1"/>
      <c r="ADG557" s="1"/>
      <c r="ADH557" s="1"/>
      <c r="ADI557" s="1"/>
      <c r="ADJ557" s="1"/>
      <c r="ADK557" s="1"/>
      <c r="ADL557" s="1"/>
      <c r="ADM557" s="1"/>
      <c r="ADN557" s="1"/>
      <c r="ADO557" s="1"/>
      <c r="ADP557" s="1"/>
      <c r="ADQ557" s="1"/>
      <c r="ADR557" s="1"/>
      <c r="ADS557" s="1"/>
      <c r="ADT557" s="1"/>
      <c r="ADU557" s="1"/>
      <c r="ADV557" s="1"/>
    </row>
    <row r="558" spans="1:802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  <c r="LW558" s="1"/>
      <c r="LX558" s="1"/>
      <c r="LY558" s="1"/>
      <c r="LZ558" s="1"/>
      <c r="MA558" s="1"/>
      <c r="MB558" s="1"/>
      <c r="MC558" s="1"/>
      <c r="MD558" s="1"/>
      <c r="ME558" s="1"/>
      <c r="MF558" s="1"/>
      <c r="MG558" s="1"/>
      <c r="MH558" s="1"/>
      <c r="MI558" s="1"/>
      <c r="MJ558" s="1"/>
      <c r="MK558" s="1"/>
      <c r="ML558" s="1"/>
      <c r="MM558" s="1"/>
      <c r="MN558" s="1"/>
      <c r="MO558" s="1"/>
      <c r="MP558" s="1"/>
      <c r="MQ558" s="1"/>
      <c r="MR558" s="1"/>
      <c r="MS558" s="1"/>
      <c r="MT558" s="1"/>
      <c r="MU558" s="1"/>
      <c r="MV558" s="1"/>
      <c r="MW558" s="1"/>
      <c r="MX558" s="1"/>
      <c r="MY558" s="1"/>
      <c r="MZ558" s="1"/>
      <c r="NA558" s="1"/>
      <c r="NB558" s="1"/>
      <c r="NC558" s="1"/>
      <c r="ND558" s="1"/>
      <c r="NE558" s="1"/>
      <c r="NF558" s="1"/>
      <c r="NG558" s="1"/>
      <c r="NH558" s="1"/>
      <c r="NI558" s="1"/>
      <c r="NJ558" s="1"/>
      <c r="NK558" s="1"/>
      <c r="NL558" s="1"/>
      <c r="NM558" s="1"/>
      <c r="NN558" s="1"/>
      <c r="NO558" s="1"/>
      <c r="NP558" s="1"/>
      <c r="NQ558" s="1"/>
      <c r="NR558" s="1"/>
      <c r="NS558" s="1"/>
      <c r="NT558" s="1"/>
      <c r="NU558" s="1"/>
      <c r="NV558" s="1"/>
      <c r="NW558" s="1"/>
      <c r="NX558" s="1"/>
      <c r="NY558" s="1"/>
      <c r="NZ558" s="1"/>
      <c r="OA558" s="1"/>
      <c r="OB558" s="1"/>
      <c r="OC558" s="1"/>
      <c r="OD558" s="1"/>
      <c r="OE558" s="1"/>
      <c r="OF558" s="1"/>
      <c r="OG558" s="1"/>
      <c r="OH558" s="1"/>
      <c r="OI558" s="1"/>
      <c r="OJ558" s="1"/>
      <c r="OK558" s="1"/>
      <c r="OL558" s="1"/>
      <c r="OM558" s="1"/>
      <c r="ON558" s="1"/>
      <c r="OO558" s="1"/>
      <c r="OP558" s="1"/>
      <c r="OQ558" s="1"/>
      <c r="OR558" s="1"/>
      <c r="OS558" s="1"/>
      <c r="OT558" s="1"/>
      <c r="OU558" s="1"/>
      <c r="OV558" s="1"/>
      <c r="OW558" s="1"/>
      <c r="OX558" s="1"/>
      <c r="OY558" s="1"/>
      <c r="OZ558" s="1"/>
      <c r="PA558" s="1"/>
      <c r="PB558" s="1"/>
      <c r="PC558" s="1"/>
      <c r="PD558" s="1"/>
      <c r="PE558" s="1"/>
      <c r="PF558" s="1"/>
      <c r="PG558" s="1"/>
      <c r="PH558" s="1"/>
      <c r="PI558" s="1"/>
      <c r="PJ558" s="1"/>
      <c r="PK558" s="1"/>
      <c r="PL558" s="1"/>
      <c r="PM558" s="1"/>
      <c r="PN558" s="1"/>
      <c r="PO558" s="1"/>
      <c r="PP558" s="1"/>
      <c r="PQ558" s="1"/>
      <c r="PR558" s="1"/>
      <c r="PS558" s="1"/>
      <c r="PT558" s="1"/>
      <c r="PU558" s="1"/>
      <c r="PV558" s="1"/>
      <c r="PW558" s="1"/>
      <c r="PX558" s="1"/>
      <c r="PY558" s="1"/>
      <c r="PZ558" s="1"/>
      <c r="QA558" s="1"/>
      <c r="QB558" s="1"/>
      <c r="QC558" s="1"/>
      <c r="QD558" s="1"/>
      <c r="QE558" s="1"/>
      <c r="QF558" s="1"/>
      <c r="QG558" s="1"/>
      <c r="QH558" s="1"/>
      <c r="QI558" s="1"/>
      <c r="QJ558" s="1"/>
      <c r="QK558" s="1"/>
      <c r="QL558" s="1"/>
      <c r="QM558" s="1"/>
      <c r="QN558" s="1"/>
      <c r="QO558" s="1"/>
      <c r="QP558" s="1"/>
      <c r="QQ558" s="1"/>
      <c r="QR558" s="1"/>
      <c r="QS558" s="1"/>
      <c r="QT558" s="1"/>
      <c r="QU558" s="1"/>
      <c r="QV558" s="1"/>
      <c r="QW558" s="1"/>
      <c r="QX558" s="1"/>
      <c r="QY558" s="1"/>
      <c r="QZ558" s="1"/>
      <c r="RA558" s="1"/>
      <c r="RB558" s="1"/>
      <c r="RC558" s="1"/>
      <c r="RD558" s="1"/>
      <c r="RE558" s="1"/>
      <c r="RF558" s="1"/>
      <c r="RG558" s="1"/>
      <c r="RH558" s="1"/>
      <c r="RI558" s="1"/>
      <c r="RJ558" s="1"/>
      <c r="RK558" s="1"/>
      <c r="RL558" s="1"/>
      <c r="RM558" s="1"/>
      <c r="RN558" s="1"/>
      <c r="RO558" s="1"/>
      <c r="RP558" s="1"/>
      <c r="RQ558" s="1"/>
      <c r="RR558" s="1"/>
      <c r="RS558" s="1"/>
      <c r="RT558" s="1"/>
      <c r="RU558" s="1"/>
      <c r="RV558" s="1"/>
      <c r="RW558" s="1"/>
      <c r="RX558" s="1"/>
      <c r="RY558" s="1"/>
      <c r="RZ558" s="1"/>
      <c r="SA558" s="1"/>
      <c r="SB558" s="1"/>
      <c r="SC558" s="1"/>
      <c r="SD558" s="1"/>
      <c r="SE558" s="1"/>
      <c r="SF558" s="1"/>
      <c r="SG558" s="1"/>
      <c r="SH558" s="1"/>
      <c r="SI558" s="1"/>
      <c r="SJ558" s="1"/>
      <c r="SK558" s="1"/>
      <c r="SL558" s="1"/>
      <c r="SM558" s="1"/>
      <c r="SN558" s="1"/>
      <c r="SO558" s="1"/>
      <c r="SP558" s="1"/>
      <c r="SQ558" s="1"/>
      <c r="SR558" s="1"/>
      <c r="SS558" s="1"/>
      <c r="ST558" s="1"/>
      <c r="SU558" s="1"/>
      <c r="SV558" s="1"/>
      <c r="SW558" s="1"/>
      <c r="SX558" s="1"/>
      <c r="SY558" s="1"/>
      <c r="SZ558" s="1"/>
      <c r="TA558" s="1"/>
      <c r="TB558" s="1"/>
      <c r="TC558" s="1"/>
      <c r="TD558" s="1"/>
      <c r="TE558" s="1"/>
      <c r="TF558" s="1"/>
      <c r="TG558" s="1"/>
      <c r="TH558" s="1"/>
      <c r="TI558" s="1"/>
      <c r="TJ558" s="1"/>
      <c r="TK558" s="1"/>
      <c r="TL558" s="1"/>
      <c r="TM558" s="1"/>
      <c r="TN558" s="1"/>
      <c r="TO558" s="1"/>
      <c r="TP558" s="1"/>
      <c r="TQ558" s="1"/>
      <c r="TR558" s="1"/>
      <c r="TS558" s="1"/>
      <c r="TT558" s="1"/>
      <c r="TU558" s="1"/>
      <c r="TV558" s="1"/>
      <c r="TW558" s="1"/>
      <c r="TX558" s="1"/>
      <c r="TY558" s="1"/>
      <c r="TZ558" s="1"/>
      <c r="UA558" s="1"/>
      <c r="UB558" s="1"/>
      <c r="UC558" s="1"/>
      <c r="UD558" s="1"/>
      <c r="UE558" s="1"/>
      <c r="UF558" s="1"/>
      <c r="UG558" s="1"/>
      <c r="UH558" s="1"/>
      <c r="UI558" s="1"/>
      <c r="UJ558" s="1"/>
      <c r="UK558" s="1"/>
      <c r="UL558" s="1"/>
      <c r="UM558" s="1"/>
      <c r="UN558" s="1"/>
      <c r="UO558" s="1"/>
      <c r="UP558" s="1"/>
      <c r="UQ558" s="1"/>
      <c r="UR558" s="1"/>
      <c r="US558" s="1"/>
      <c r="UT558" s="1"/>
      <c r="UU558" s="1"/>
      <c r="UV558" s="1"/>
      <c r="UW558" s="1"/>
      <c r="UX558" s="1"/>
      <c r="UY558" s="1"/>
      <c r="UZ558" s="1"/>
      <c r="VA558" s="1"/>
      <c r="VB558" s="1"/>
      <c r="VC558" s="1"/>
      <c r="VD558" s="1"/>
      <c r="VE558" s="1"/>
      <c r="VF558" s="1"/>
      <c r="VG558" s="1"/>
      <c r="VH558" s="1"/>
      <c r="VI558" s="1"/>
      <c r="VJ558" s="1"/>
      <c r="VK558" s="1"/>
      <c r="VL558" s="1"/>
      <c r="VM558" s="1"/>
      <c r="VN558" s="1"/>
      <c r="VO558" s="1"/>
      <c r="VP558" s="1"/>
      <c r="VQ558" s="1"/>
      <c r="VR558" s="1"/>
      <c r="VS558" s="1"/>
      <c r="VT558" s="1"/>
      <c r="VU558" s="1"/>
      <c r="VV558" s="1"/>
      <c r="VW558" s="1"/>
      <c r="VX558" s="1"/>
      <c r="VY558" s="1"/>
      <c r="VZ558" s="1"/>
      <c r="WA558" s="1"/>
      <c r="WB558" s="1"/>
      <c r="WC558" s="1"/>
      <c r="WD558" s="1"/>
      <c r="WE558" s="1"/>
      <c r="WF558" s="1"/>
      <c r="WG558" s="1"/>
      <c r="WH558" s="1"/>
      <c r="WI558" s="1"/>
      <c r="WJ558" s="1"/>
      <c r="WK558" s="1"/>
      <c r="WL558" s="1"/>
      <c r="WM558" s="1"/>
      <c r="WN558" s="1"/>
      <c r="WO558" s="1"/>
      <c r="WP558" s="1"/>
      <c r="WQ558" s="1"/>
      <c r="WR558" s="1"/>
      <c r="WS558" s="1"/>
      <c r="WT558" s="1"/>
      <c r="WU558" s="1"/>
      <c r="WV558" s="1"/>
      <c r="WW558" s="1"/>
      <c r="WX558" s="1"/>
      <c r="WY558" s="1"/>
      <c r="WZ558" s="1"/>
      <c r="XA558" s="1"/>
      <c r="XB558" s="1"/>
      <c r="XC558" s="1"/>
      <c r="XD558" s="1"/>
      <c r="XE558" s="1"/>
      <c r="XF558" s="1"/>
      <c r="XG558" s="1"/>
      <c r="XH558" s="1"/>
      <c r="XI558" s="1"/>
      <c r="XJ558" s="1"/>
      <c r="XK558" s="1"/>
      <c r="XL558" s="1"/>
      <c r="XM558" s="1"/>
      <c r="XN558" s="1"/>
      <c r="XO558" s="1"/>
      <c r="XP558" s="1"/>
      <c r="XQ558" s="1"/>
      <c r="XR558" s="1"/>
      <c r="XS558" s="1"/>
      <c r="XT558" s="1"/>
      <c r="XU558" s="1"/>
      <c r="XV558" s="1"/>
      <c r="XW558" s="1"/>
      <c r="XX558" s="1"/>
      <c r="XY558" s="1"/>
      <c r="XZ558" s="1"/>
      <c r="YA558" s="1"/>
      <c r="YB558" s="1"/>
      <c r="YC558" s="1"/>
      <c r="YD558" s="1"/>
      <c r="YE558" s="1"/>
      <c r="YF558" s="1"/>
      <c r="YG558" s="1"/>
      <c r="YH558" s="1"/>
      <c r="YI558" s="1"/>
      <c r="YJ558" s="1"/>
      <c r="YK558" s="1"/>
      <c r="YL558" s="1"/>
      <c r="YM558" s="1"/>
      <c r="YN558" s="1"/>
      <c r="YO558" s="1"/>
      <c r="YP558" s="1"/>
      <c r="YQ558" s="1"/>
      <c r="YR558" s="1"/>
      <c r="YS558" s="1"/>
      <c r="YT558" s="1"/>
      <c r="YU558" s="1"/>
      <c r="YV558" s="1"/>
      <c r="YW558" s="1"/>
      <c r="YX558" s="1"/>
      <c r="YY558" s="1"/>
      <c r="YZ558" s="1"/>
      <c r="ZA558" s="1"/>
      <c r="ZB558" s="1"/>
      <c r="ZC558" s="1"/>
      <c r="ZD558" s="1"/>
      <c r="ZE558" s="1"/>
      <c r="ZF558" s="1"/>
      <c r="ZG558" s="1"/>
      <c r="ZH558" s="1"/>
      <c r="ZI558" s="1"/>
      <c r="ZJ558" s="1"/>
      <c r="ZK558" s="1"/>
      <c r="ZL558" s="1"/>
      <c r="ZM558" s="1"/>
      <c r="ZN558" s="1"/>
      <c r="ZO558" s="1"/>
      <c r="ZP558" s="1"/>
      <c r="ZQ558" s="1"/>
      <c r="ZR558" s="1"/>
      <c r="ZS558" s="1"/>
      <c r="ZT558" s="1"/>
      <c r="ZU558" s="1"/>
      <c r="ZV558" s="1"/>
      <c r="ZW558" s="1"/>
      <c r="ZX558" s="1"/>
      <c r="ZY558" s="1"/>
      <c r="ZZ558" s="1"/>
      <c r="AAA558" s="1"/>
      <c r="AAB558" s="1"/>
      <c r="AAC558" s="1"/>
      <c r="AAD558" s="1"/>
      <c r="AAE558" s="1"/>
      <c r="AAF558" s="1"/>
      <c r="AAG558" s="1"/>
      <c r="AAH558" s="1"/>
      <c r="AAI558" s="1"/>
      <c r="AAJ558" s="1"/>
      <c r="AAK558" s="1"/>
      <c r="AAL558" s="1"/>
      <c r="AAM558" s="1"/>
      <c r="AAN558" s="1"/>
      <c r="AAO558" s="1"/>
      <c r="AAP558" s="1"/>
      <c r="AAQ558" s="1"/>
      <c r="AAR558" s="1"/>
      <c r="AAS558" s="1"/>
      <c r="AAT558" s="1"/>
      <c r="AAU558" s="1"/>
      <c r="AAV558" s="1"/>
      <c r="AAW558" s="1"/>
      <c r="AAX558" s="1"/>
      <c r="AAY558" s="1"/>
      <c r="AAZ558" s="1"/>
      <c r="ABA558" s="1"/>
      <c r="ABB558" s="1"/>
      <c r="ABC558" s="1"/>
      <c r="ABD558" s="1"/>
      <c r="ABE558" s="1"/>
      <c r="ABF558" s="1"/>
      <c r="ABG558" s="1"/>
      <c r="ABH558" s="1"/>
      <c r="ABI558" s="1"/>
      <c r="ABJ558" s="1"/>
      <c r="ABK558" s="1"/>
      <c r="ABL558" s="1"/>
      <c r="ABM558" s="1"/>
      <c r="ABN558" s="1"/>
      <c r="ABO558" s="1"/>
      <c r="ABP558" s="1"/>
      <c r="ABQ558" s="1"/>
      <c r="ABR558" s="1"/>
      <c r="ABS558" s="1"/>
      <c r="ABT558" s="1"/>
      <c r="ABU558" s="1"/>
      <c r="ABV558" s="1"/>
      <c r="ABW558" s="1"/>
      <c r="ABX558" s="1"/>
      <c r="ABY558" s="1"/>
      <c r="ABZ558" s="1"/>
      <c r="ACA558" s="1"/>
      <c r="ACB558" s="1"/>
      <c r="ACC558" s="1"/>
      <c r="ACD558" s="1"/>
      <c r="ACE558" s="1"/>
      <c r="ACF558" s="1"/>
      <c r="ACG558" s="1"/>
      <c r="ACH558" s="1"/>
      <c r="ACI558" s="1"/>
      <c r="ACJ558" s="1"/>
      <c r="ACK558" s="1"/>
      <c r="ACL558" s="1"/>
      <c r="ACM558" s="1"/>
      <c r="ACN558" s="1"/>
      <c r="ACO558" s="1"/>
      <c r="ACP558" s="1"/>
      <c r="ACQ558" s="1"/>
      <c r="ACR558" s="1"/>
      <c r="ACS558" s="1"/>
      <c r="ACT558" s="1"/>
      <c r="ACU558" s="1"/>
      <c r="ACV558" s="1"/>
      <c r="ACW558" s="1"/>
      <c r="ACX558" s="1"/>
      <c r="ACY558" s="1"/>
      <c r="ACZ558" s="1"/>
      <c r="ADA558" s="1"/>
      <c r="ADB558" s="1"/>
      <c r="ADC558" s="1"/>
      <c r="ADD558" s="1"/>
      <c r="ADE558" s="1"/>
      <c r="ADF558" s="1"/>
      <c r="ADG558" s="1"/>
      <c r="ADH558" s="1"/>
      <c r="ADI558" s="1"/>
      <c r="ADJ558" s="1"/>
      <c r="ADK558" s="1"/>
      <c r="ADL558" s="1"/>
      <c r="ADM558" s="1"/>
      <c r="ADN558" s="1"/>
      <c r="ADO558" s="1"/>
      <c r="ADP558" s="1"/>
      <c r="ADQ558" s="1"/>
      <c r="ADR558" s="1"/>
      <c r="ADS558" s="1"/>
      <c r="ADT558" s="1"/>
      <c r="ADU558" s="1"/>
      <c r="ADV558" s="1"/>
    </row>
    <row r="559" spans="1:802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O559" s="1"/>
      <c r="LP559" s="1"/>
      <c r="LQ559" s="1"/>
      <c r="LR559" s="1"/>
      <c r="LS559" s="1"/>
      <c r="LT559" s="1"/>
      <c r="LU559" s="1"/>
      <c r="LV559" s="1"/>
      <c r="LW559" s="1"/>
      <c r="LX559" s="1"/>
      <c r="LY559" s="1"/>
      <c r="LZ559" s="1"/>
      <c r="MA559" s="1"/>
      <c r="MB559" s="1"/>
      <c r="MC559" s="1"/>
      <c r="MD559" s="1"/>
      <c r="ME559" s="1"/>
      <c r="MF559" s="1"/>
      <c r="MG559" s="1"/>
      <c r="MH559" s="1"/>
      <c r="MI559" s="1"/>
      <c r="MJ559" s="1"/>
      <c r="MK559" s="1"/>
      <c r="ML559" s="1"/>
      <c r="MM559" s="1"/>
      <c r="MN559" s="1"/>
      <c r="MO559" s="1"/>
      <c r="MP559" s="1"/>
      <c r="MQ559" s="1"/>
      <c r="MR559" s="1"/>
      <c r="MS559" s="1"/>
      <c r="MT559" s="1"/>
      <c r="MU559" s="1"/>
      <c r="MV559" s="1"/>
      <c r="MW559" s="1"/>
      <c r="MX559" s="1"/>
      <c r="MY559" s="1"/>
      <c r="MZ559" s="1"/>
      <c r="NA559" s="1"/>
      <c r="NB559" s="1"/>
      <c r="NC559" s="1"/>
      <c r="ND559" s="1"/>
      <c r="NE559" s="1"/>
      <c r="NF559" s="1"/>
      <c r="NG559" s="1"/>
      <c r="NH559" s="1"/>
      <c r="NI559" s="1"/>
      <c r="NJ559" s="1"/>
      <c r="NK559" s="1"/>
      <c r="NL559" s="1"/>
      <c r="NM559" s="1"/>
      <c r="NN559" s="1"/>
      <c r="NO559" s="1"/>
      <c r="NP559" s="1"/>
      <c r="NQ559" s="1"/>
      <c r="NR559" s="1"/>
      <c r="NS559" s="1"/>
      <c r="NT559" s="1"/>
      <c r="NU559" s="1"/>
      <c r="NV559" s="1"/>
      <c r="NW559" s="1"/>
      <c r="NX559" s="1"/>
      <c r="NY559" s="1"/>
      <c r="NZ559" s="1"/>
      <c r="OA559" s="1"/>
      <c r="OB559" s="1"/>
      <c r="OC559" s="1"/>
      <c r="OD559" s="1"/>
      <c r="OE559" s="1"/>
      <c r="OF559" s="1"/>
      <c r="OG559" s="1"/>
      <c r="OH559" s="1"/>
      <c r="OI559" s="1"/>
      <c r="OJ559" s="1"/>
      <c r="OK559" s="1"/>
      <c r="OL559" s="1"/>
      <c r="OM559" s="1"/>
      <c r="ON559" s="1"/>
      <c r="OO559" s="1"/>
      <c r="OP559" s="1"/>
      <c r="OQ559" s="1"/>
      <c r="OR559" s="1"/>
      <c r="OS559" s="1"/>
      <c r="OT559" s="1"/>
      <c r="OU559" s="1"/>
      <c r="OV559" s="1"/>
      <c r="OW559" s="1"/>
      <c r="OX559" s="1"/>
      <c r="OY559" s="1"/>
      <c r="OZ559" s="1"/>
      <c r="PA559" s="1"/>
      <c r="PB559" s="1"/>
      <c r="PC559" s="1"/>
      <c r="PD559" s="1"/>
      <c r="PE559" s="1"/>
      <c r="PF559" s="1"/>
      <c r="PG559" s="1"/>
      <c r="PH559" s="1"/>
      <c r="PI559" s="1"/>
      <c r="PJ559" s="1"/>
      <c r="PK559" s="1"/>
      <c r="PL559" s="1"/>
      <c r="PM559" s="1"/>
      <c r="PN559" s="1"/>
      <c r="PO559" s="1"/>
      <c r="PP559" s="1"/>
      <c r="PQ559" s="1"/>
      <c r="PR559" s="1"/>
      <c r="PS559" s="1"/>
      <c r="PT559" s="1"/>
      <c r="PU559" s="1"/>
      <c r="PV559" s="1"/>
      <c r="PW559" s="1"/>
      <c r="PX559" s="1"/>
      <c r="PY559" s="1"/>
      <c r="PZ559" s="1"/>
      <c r="QA559" s="1"/>
      <c r="QB559" s="1"/>
      <c r="QC559" s="1"/>
      <c r="QD559" s="1"/>
      <c r="QE559" s="1"/>
      <c r="QF559" s="1"/>
      <c r="QG559" s="1"/>
      <c r="QH559" s="1"/>
      <c r="QI559" s="1"/>
      <c r="QJ559" s="1"/>
      <c r="QK559" s="1"/>
      <c r="QL559" s="1"/>
      <c r="QM559" s="1"/>
      <c r="QN559" s="1"/>
      <c r="QO559" s="1"/>
      <c r="QP559" s="1"/>
      <c r="QQ559" s="1"/>
      <c r="QR559" s="1"/>
      <c r="QS559" s="1"/>
      <c r="QT559" s="1"/>
      <c r="QU559" s="1"/>
      <c r="QV559" s="1"/>
      <c r="QW559" s="1"/>
      <c r="QX559" s="1"/>
      <c r="QY559" s="1"/>
      <c r="QZ559" s="1"/>
      <c r="RA559" s="1"/>
      <c r="RB559" s="1"/>
      <c r="RC559" s="1"/>
      <c r="RD559" s="1"/>
      <c r="RE559" s="1"/>
      <c r="RF559" s="1"/>
      <c r="RG559" s="1"/>
      <c r="RH559" s="1"/>
      <c r="RI559" s="1"/>
      <c r="RJ559" s="1"/>
      <c r="RK559" s="1"/>
      <c r="RL559" s="1"/>
      <c r="RM559" s="1"/>
      <c r="RN559" s="1"/>
      <c r="RO559" s="1"/>
      <c r="RP559" s="1"/>
      <c r="RQ559" s="1"/>
      <c r="RR559" s="1"/>
      <c r="RS559" s="1"/>
      <c r="RT559" s="1"/>
      <c r="RU559" s="1"/>
      <c r="RV559" s="1"/>
      <c r="RW559" s="1"/>
      <c r="RX559" s="1"/>
      <c r="RY559" s="1"/>
      <c r="RZ559" s="1"/>
      <c r="SA559" s="1"/>
      <c r="SB559" s="1"/>
      <c r="SC559" s="1"/>
      <c r="SD559" s="1"/>
      <c r="SE559" s="1"/>
      <c r="SF559" s="1"/>
      <c r="SG559" s="1"/>
      <c r="SH559" s="1"/>
      <c r="SI559" s="1"/>
      <c r="SJ559" s="1"/>
      <c r="SK559" s="1"/>
      <c r="SL559" s="1"/>
      <c r="SM559" s="1"/>
      <c r="SN559" s="1"/>
      <c r="SO559" s="1"/>
      <c r="SP559" s="1"/>
      <c r="SQ559" s="1"/>
      <c r="SR559" s="1"/>
      <c r="SS559" s="1"/>
      <c r="ST559" s="1"/>
      <c r="SU559" s="1"/>
      <c r="SV559" s="1"/>
      <c r="SW559" s="1"/>
      <c r="SX559" s="1"/>
      <c r="SY559" s="1"/>
      <c r="SZ559" s="1"/>
      <c r="TA559" s="1"/>
      <c r="TB559" s="1"/>
      <c r="TC559" s="1"/>
      <c r="TD559" s="1"/>
      <c r="TE559" s="1"/>
      <c r="TF559" s="1"/>
      <c r="TG559" s="1"/>
      <c r="TH559" s="1"/>
      <c r="TI559" s="1"/>
      <c r="TJ559" s="1"/>
      <c r="TK559" s="1"/>
      <c r="TL559" s="1"/>
      <c r="TM559" s="1"/>
      <c r="TN559" s="1"/>
      <c r="TO559" s="1"/>
      <c r="TP559" s="1"/>
      <c r="TQ559" s="1"/>
      <c r="TR559" s="1"/>
      <c r="TS559" s="1"/>
      <c r="TT559" s="1"/>
      <c r="TU559" s="1"/>
      <c r="TV559" s="1"/>
      <c r="TW559" s="1"/>
      <c r="TX559" s="1"/>
      <c r="TY559" s="1"/>
      <c r="TZ559" s="1"/>
      <c r="UA559" s="1"/>
      <c r="UB559" s="1"/>
      <c r="UC559" s="1"/>
      <c r="UD559" s="1"/>
      <c r="UE559" s="1"/>
      <c r="UF559" s="1"/>
      <c r="UG559" s="1"/>
      <c r="UH559" s="1"/>
      <c r="UI559" s="1"/>
      <c r="UJ559" s="1"/>
      <c r="UK559" s="1"/>
      <c r="UL559" s="1"/>
      <c r="UM559" s="1"/>
      <c r="UN559" s="1"/>
      <c r="UO559" s="1"/>
      <c r="UP559" s="1"/>
      <c r="UQ559" s="1"/>
      <c r="UR559" s="1"/>
      <c r="US559" s="1"/>
      <c r="UT559" s="1"/>
      <c r="UU559" s="1"/>
      <c r="UV559" s="1"/>
      <c r="UW559" s="1"/>
      <c r="UX559" s="1"/>
      <c r="UY559" s="1"/>
      <c r="UZ559" s="1"/>
      <c r="VA559" s="1"/>
      <c r="VB559" s="1"/>
      <c r="VC559" s="1"/>
      <c r="VD559" s="1"/>
      <c r="VE559" s="1"/>
      <c r="VF559" s="1"/>
      <c r="VG559" s="1"/>
      <c r="VH559" s="1"/>
      <c r="VI559" s="1"/>
      <c r="VJ559" s="1"/>
      <c r="VK559" s="1"/>
      <c r="VL559" s="1"/>
      <c r="VM559" s="1"/>
      <c r="VN559" s="1"/>
      <c r="VO559" s="1"/>
      <c r="VP559" s="1"/>
      <c r="VQ559" s="1"/>
      <c r="VR559" s="1"/>
      <c r="VS559" s="1"/>
      <c r="VT559" s="1"/>
      <c r="VU559" s="1"/>
      <c r="VV559" s="1"/>
      <c r="VW559" s="1"/>
      <c r="VX559" s="1"/>
      <c r="VY559" s="1"/>
      <c r="VZ559" s="1"/>
      <c r="WA559" s="1"/>
      <c r="WB559" s="1"/>
      <c r="WC559" s="1"/>
      <c r="WD559" s="1"/>
      <c r="WE559" s="1"/>
      <c r="WF559" s="1"/>
      <c r="WG559" s="1"/>
      <c r="WH559" s="1"/>
      <c r="WI559" s="1"/>
      <c r="WJ559" s="1"/>
      <c r="WK559" s="1"/>
      <c r="WL559" s="1"/>
      <c r="WM559" s="1"/>
      <c r="WN559" s="1"/>
      <c r="WO559" s="1"/>
      <c r="WP559" s="1"/>
      <c r="WQ559" s="1"/>
      <c r="WR559" s="1"/>
      <c r="WS559" s="1"/>
      <c r="WT559" s="1"/>
      <c r="WU559" s="1"/>
      <c r="WV559" s="1"/>
      <c r="WW559" s="1"/>
      <c r="WX559" s="1"/>
      <c r="WY559" s="1"/>
      <c r="WZ559" s="1"/>
      <c r="XA559" s="1"/>
      <c r="XB559" s="1"/>
      <c r="XC559" s="1"/>
      <c r="XD559" s="1"/>
      <c r="XE559" s="1"/>
      <c r="XF559" s="1"/>
      <c r="XG559" s="1"/>
      <c r="XH559" s="1"/>
      <c r="XI559" s="1"/>
      <c r="XJ559" s="1"/>
      <c r="XK559" s="1"/>
      <c r="XL559" s="1"/>
      <c r="XM559" s="1"/>
      <c r="XN559" s="1"/>
      <c r="XO559" s="1"/>
      <c r="XP559" s="1"/>
      <c r="XQ559" s="1"/>
      <c r="XR559" s="1"/>
      <c r="XS559" s="1"/>
      <c r="XT559" s="1"/>
      <c r="XU559" s="1"/>
      <c r="XV559" s="1"/>
      <c r="XW559" s="1"/>
      <c r="XX559" s="1"/>
      <c r="XY559" s="1"/>
      <c r="XZ559" s="1"/>
      <c r="YA559" s="1"/>
      <c r="YB559" s="1"/>
      <c r="YC559" s="1"/>
      <c r="YD559" s="1"/>
      <c r="YE559" s="1"/>
      <c r="YF559" s="1"/>
      <c r="YG559" s="1"/>
      <c r="YH559" s="1"/>
      <c r="YI559" s="1"/>
      <c r="YJ559" s="1"/>
      <c r="YK559" s="1"/>
      <c r="YL559" s="1"/>
      <c r="YM559" s="1"/>
      <c r="YN559" s="1"/>
      <c r="YO559" s="1"/>
      <c r="YP559" s="1"/>
      <c r="YQ559" s="1"/>
      <c r="YR559" s="1"/>
      <c r="YS559" s="1"/>
      <c r="YT559" s="1"/>
      <c r="YU559" s="1"/>
      <c r="YV559" s="1"/>
      <c r="YW559" s="1"/>
      <c r="YX559" s="1"/>
      <c r="YY559" s="1"/>
      <c r="YZ559" s="1"/>
      <c r="ZA559" s="1"/>
      <c r="ZB559" s="1"/>
      <c r="ZC559" s="1"/>
      <c r="ZD559" s="1"/>
      <c r="ZE559" s="1"/>
      <c r="ZF559" s="1"/>
      <c r="ZG559" s="1"/>
      <c r="ZH559" s="1"/>
      <c r="ZI559" s="1"/>
      <c r="ZJ559" s="1"/>
      <c r="ZK559" s="1"/>
      <c r="ZL559" s="1"/>
      <c r="ZM559" s="1"/>
      <c r="ZN559" s="1"/>
      <c r="ZO559" s="1"/>
      <c r="ZP559" s="1"/>
      <c r="ZQ559" s="1"/>
      <c r="ZR559" s="1"/>
      <c r="ZS559" s="1"/>
      <c r="ZT559" s="1"/>
      <c r="ZU559" s="1"/>
      <c r="ZV559" s="1"/>
      <c r="ZW559" s="1"/>
      <c r="ZX559" s="1"/>
      <c r="ZY559" s="1"/>
      <c r="ZZ559" s="1"/>
      <c r="AAA559" s="1"/>
      <c r="AAB559" s="1"/>
      <c r="AAC559" s="1"/>
      <c r="AAD559" s="1"/>
      <c r="AAE559" s="1"/>
      <c r="AAF559" s="1"/>
      <c r="AAG559" s="1"/>
      <c r="AAH559" s="1"/>
      <c r="AAI559" s="1"/>
      <c r="AAJ559" s="1"/>
      <c r="AAK559" s="1"/>
      <c r="AAL559" s="1"/>
      <c r="AAM559" s="1"/>
      <c r="AAN559" s="1"/>
      <c r="AAO559" s="1"/>
      <c r="AAP559" s="1"/>
      <c r="AAQ559" s="1"/>
      <c r="AAR559" s="1"/>
      <c r="AAS559" s="1"/>
      <c r="AAT559" s="1"/>
      <c r="AAU559" s="1"/>
      <c r="AAV559" s="1"/>
      <c r="AAW559" s="1"/>
      <c r="AAX559" s="1"/>
      <c r="AAY559" s="1"/>
      <c r="AAZ559" s="1"/>
      <c r="ABA559" s="1"/>
      <c r="ABB559" s="1"/>
      <c r="ABC559" s="1"/>
      <c r="ABD559" s="1"/>
      <c r="ABE559" s="1"/>
      <c r="ABF559" s="1"/>
      <c r="ABG559" s="1"/>
      <c r="ABH559" s="1"/>
      <c r="ABI559" s="1"/>
      <c r="ABJ559" s="1"/>
      <c r="ABK559" s="1"/>
      <c r="ABL559" s="1"/>
      <c r="ABM559" s="1"/>
      <c r="ABN559" s="1"/>
      <c r="ABO559" s="1"/>
      <c r="ABP559" s="1"/>
      <c r="ABQ559" s="1"/>
      <c r="ABR559" s="1"/>
      <c r="ABS559" s="1"/>
      <c r="ABT559" s="1"/>
      <c r="ABU559" s="1"/>
      <c r="ABV559" s="1"/>
      <c r="ABW559" s="1"/>
      <c r="ABX559" s="1"/>
      <c r="ABY559" s="1"/>
      <c r="ABZ559" s="1"/>
      <c r="ACA559" s="1"/>
      <c r="ACB559" s="1"/>
      <c r="ACC559" s="1"/>
      <c r="ACD559" s="1"/>
      <c r="ACE559" s="1"/>
      <c r="ACF559" s="1"/>
      <c r="ACG559" s="1"/>
      <c r="ACH559" s="1"/>
      <c r="ACI559" s="1"/>
      <c r="ACJ559" s="1"/>
      <c r="ACK559" s="1"/>
      <c r="ACL559" s="1"/>
      <c r="ACM559" s="1"/>
      <c r="ACN559" s="1"/>
      <c r="ACO559" s="1"/>
      <c r="ACP559" s="1"/>
      <c r="ACQ559" s="1"/>
      <c r="ACR559" s="1"/>
      <c r="ACS559" s="1"/>
      <c r="ACT559" s="1"/>
      <c r="ACU559" s="1"/>
      <c r="ACV559" s="1"/>
      <c r="ACW559" s="1"/>
      <c r="ACX559" s="1"/>
      <c r="ACY559" s="1"/>
      <c r="ACZ559" s="1"/>
      <c r="ADA559" s="1"/>
      <c r="ADB559" s="1"/>
      <c r="ADC559" s="1"/>
      <c r="ADD559" s="1"/>
      <c r="ADE559" s="1"/>
      <c r="ADF559" s="1"/>
      <c r="ADG559" s="1"/>
      <c r="ADH559" s="1"/>
      <c r="ADI559" s="1"/>
      <c r="ADJ559" s="1"/>
      <c r="ADK559" s="1"/>
      <c r="ADL559" s="1"/>
      <c r="ADM559" s="1"/>
      <c r="ADN559" s="1"/>
      <c r="ADO559" s="1"/>
      <c r="ADP559" s="1"/>
      <c r="ADQ559" s="1"/>
      <c r="ADR559" s="1"/>
      <c r="ADS559" s="1"/>
      <c r="ADT559" s="1"/>
      <c r="ADU559" s="1"/>
      <c r="ADV559" s="1"/>
    </row>
    <row r="560" spans="1:802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1"/>
      <c r="MD560" s="1"/>
      <c r="ME560" s="1"/>
      <c r="MF560" s="1"/>
      <c r="MG560" s="1"/>
      <c r="MH560" s="1"/>
      <c r="MI560" s="1"/>
      <c r="MJ560" s="1"/>
      <c r="MK560" s="1"/>
      <c r="ML560" s="1"/>
      <c r="MM560" s="1"/>
      <c r="MN560" s="1"/>
      <c r="MO560" s="1"/>
      <c r="MP560" s="1"/>
      <c r="MQ560" s="1"/>
      <c r="MR560" s="1"/>
      <c r="MS560" s="1"/>
      <c r="MT560" s="1"/>
      <c r="MU560" s="1"/>
      <c r="MV560" s="1"/>
      <c r="MW560" s="1"/>
      <c r="MX560" s="1"/>
      <c r="MY560" s="1"/>
      <c r="MZ560" s="1"/>
      <c r="NA560" s="1"/>
      <c r="NB560" s="1"/>
      <c r="NC560" s="1"/>
      <c r="ND560" s="1"/>
      <c r="NE560" s="1"/>
      <c r="NF560" s="1"/>
      <c r="NG560" s="1"/>
      <c r="NH560" s="1"/>
      <c r="NI560" s="1"/>
      <c r="NJ560" s="1"/>
      <c r="NK560" s="1"/>
      <c r="NL560" s="1"/>
      <c r="NM560" s="1"/>
      <c r="NN560" s="1"/>
      <c r="NO560" s="1"/>
      <c r="NP560" s="1"/>
      <c r="NQ560" s="1"/>
      <c r="NR560" s="1"/>
      <c r="NS560" s="1"/>
      <c r="NT560" s="1"/>
      <c r="NU560" s="1"/>
      <c r="NV560" s="1"/>
      <c r="NW560" s="1"/>
      <c r="NX560" s="1"/>
      <c r="NY560" s="1"/>
      <c r="NZ560" s="1"/>
      <c r="OA560" s="1"/>
      <c r="OB560" s="1"/>
      <c r="OC560" s="1"/>
      <c r="OD560" s="1"/>
      <c r="OE560" s="1"/>
      <c r="OF560" s="1"/>
      <c r="OG560" s="1"/>
      <c r="OH560" s="1"/>
      <c r="OI560" s="1"/>
      <c r="OJ560" s="1"/>
      <c r="OK560" s="1"/>
      <c r="OL560" s="1"/>
      <c r="OM560" s="1"/>
      <c r="ON560" s="1"/>
      <c r="OO560" s="1"/>
      <c r="OP560" s="1"/>
      <c r="OQ560" s="1"/>
      <c r="OR560" s="1"/>
      <c r="OS560" s="1"/>
      <c r="OT560" s="1"/>
      <c r="OU560" s="1"/>
      <c r="OV560" s="1"/>
      <c r="OW560" s="1"/>
      <c r="OX560" s="1"/>
      <c r="OY560" s="1"/>
      <c r="OZ560" s="1"/>
      <c r="PA560" s="1"/>
      <c r="PB560" s="1"/>
      <c r="PC560" s="1"/>
      <c r="PD560" s="1"/>
      <c r="PE560" s="1"/>
      <c r="PF560" s="1"/>
      <c r="PG560" s="1"/>
      <c r="PH560" s="1"/>
      <c r="PI560" s="1"/>
      <c r="PJ560" s="1"/>
      <c r="PK560" s="1"/>
      <c r="PL560" s="1"/>
      <c r="PM560" s="1"/>
      <c r="PN560" s="1"/>
      <c r="PO560" s="1"/>
      <c r="PP560" s="1"/>
      <c r="PQ560" s="1"/>
      <c r="PR560" s="1"/>
      <c r="PS560" s="1"/>
      <c r="PT560" s="1"/>
      <c r="PU560" s="1"/>
      <c r="PV560" s="1"/>
      <c r="PW560" s="1"/>
      <c r="PX560" s="1"/>
      <c r="PY560" s="1"/>
      <c r="PZ560" s="1"/>
      <c r="QA560" s="1"/>
      <c r="QB560" s="1"/>
      <c r="QC560" s="1"/>
      <c r="QD560" s="1"/>
      <c r="QE560" s="1"/>
      <c r="QF560" s="1"/>
      <c r="QG560" s="1"/>
      <c r="QH560" s="1"/>
      <c r="QI560" s="1"/>
      <c r="QJ560" s="1"/>
      <c r="QK560" s="1"/>
      <c r="QL560" s="1"/>
      <c r="QM560" s="1"/>
      <c r="QN560" s="1"/>
      <c r="QO560" s="1"/>
      <c r="QP560" s="1"/>
      <c r="QQ560" s="1"/>
      <c r="QR560" s="1"/>
      <c r="QS560" s="1"/>
      <c r="QT560" s="1"/>
      <c r="QU560" s="1"/>
      <c r="QV560" s="1"/>
      <c r="QW560" s="1"/>
      <c r="QX560" s="1"/>
      <c r="QY560" s="1"/>
      <c r="QZ560" s="1"/>
      <c r="RA560" s="1"/>
      <c r="RB560" s="1"/>
      <c r="RC560" s="1"/>
      <c r="RD560" s="1"/>
      <c r="RE560" s="1"/>
      <c r="RF560" s="1"/>
      <c r="RG560" s="1"/>
      <c r="RH560" s="1"/>
      <c r="RI560" s="1"/>
      <c r="RJ560" s="1"/>
      <c r="RK560" s="1"/>
      <c r="RL560" s="1"/>
      <c r="RM560" s="1"/>
      <c r="RN560" s="1"/>
      <c r="RO560" s="1"/>
      <c r="RP560" s="1"/>
      <c r="RQ560" s="1"/>
      <c r="RR560" s="1"/>
      <c r="RS560" s="1"/>
      <c r="RT560" s="1"/>
      <c r="RU560" s="1"/>
      <c r="RV560" s="1"/>
      <c r="RW560" s="1"/>
      <c r="RX560" s="1"/>
      <c r="RY560" s="1"/>
      <c r="RZ560" s="1"/>
      <c r="SA560" s="1"/>
      <c r="SB560" s="1"/>
      <c r="SC560" s="1"/>
      <c r="SD560" s="1"/>
      <c r="SE560" s="1"/>
      <c r="SF560" s="1"/>
      <c r="SG560" s="1"/>
      <c r="SH560" s="1"/>
      <c r="SI560" s="1"/>
      <c r="SJ560" s="1"/>
      <c r="SK560" s="1"/>
      <c r="SL560" s="1"/>
      <c r="SM560" s="1"/>
      <c r="SN560" s="1"/>
      <c r="SO560" s="1"/>
      <c r="SP560" s="1"/>
      <c r="SQ560" s="1"/>
      <c r="SR560" s="1"/>
      <c r="SS560" s="1"/>
      <c r="ST560" s="1"/>
      <c r="SU560" s="1"/>
      <c r="SV560" s="1"/>
      <c r="SW560" s="1"/>
      <c r="SX560" s="1"/>
      <c r="SY560" s="1"/>
      <c r="SZ560" s="1"/>
      <c r="TA560" s="1"/>
      <c r="TB560" s="1"/>
      <c r="TC560" s="1"/>
      <c r="TD560" s="1"/>
      <c r="TE560" s="1"/>
      <c r="TF560" s="1"/>
      <c r="TG560" s="1"/>
      <c r="TH560" s="1"/>
      <c r="TI560" s="1"/>
      <c r="TJ560" s="1"/>
      <c r="TK560" s="1"/>
      <c r="TL560" s="1"/>
      <c r="TM560" s="1"/>
      <c r="TN560" s="1"/>
      <c r="TO560" s="1"/>
      <c r="TP560" s="1"/>
      <c r="TQ560" s="1"/>
      <c r="TR560" s="1"/>
      <c r="TS560" s="1"/>
      <c r="TT560" s="1"/>
      <c r="TU560" s="1"/>
      <c r="TV560" s="1"/>
      <c r="TW560" s="1"/>
      <c r="TX560" s="1"/>
      <c r="TY560" s="1"/>
      <c r="TZ560" s="1"/>
      <c r="UA560" s="1"/>
      <c r="UB560" s="1"/>
      <c r="UC560" s="1"/>
      <c r="UD560" s="1"/>
      <c r="UE560" s="1"/>
      <c r="UF560" s="1"/>
      <c r="UG560" s="1"/>
      <c r="UH560" s="1"/>
      <c r="UI560" s="1"/>
      <c r="UJ560" s="1"/>
      <c r="UK560" s="1"/>
      <c r="UL560" s="1"/>
      <c r="UM560" s="1"/>
      <c r="UN560" s="1"/>
      <c r="UO560" s="1"/>
      <c r="UP560" s="1"/>
      <c r="UQ560" s="1"/>
      <c r="UR560" s="1"/>
      <c r="US560" s="1"/>
      <c r="UT560" s="1"/>
      <c r="UU560" s="1"/>
      <c r="UV560" s="1"/>
      <c r="UW560" s="1"/>
      <c r="UX560" s="1"/>
      <c r="UY560" s="1"/>
      <c r="UZ560" s="1"/>
      <c r="VA560" s="1"/>
      <c r="VB560" s="1"/>
      <c r="VC560" s="1"/>
      <c r="VD560" s="1"/>
      <c r="VE560" s="1"/>
      <c r="VF560" s="1"/>
      <c r="VG560" s="1"/>
      <c r="VH560" s="1"/>
      <c r="VI560" s="1"/>
      <c r="VJ560" s="1"/>
      <c r="VK560" s="1"/>
      <c r="VL560" s="1"/>
      <c r="VM560" s="1"/>
      <c r="VN560" s="1"/>
      <c r="VO560" s="1"/>
      <c r="VP560" s="1"/>
      <c r="VQ560" s="1"/>
      <c r="VR560" s="1"/>
      <c r="VS560" s="1"/>
      <c r="VT560" s="1"/>
      <c r="VU560" s="1"/>
      <c r="VV560" s="1"/>
      <c r="VW560" s="1"/>
      <c r="VX560" s="1"/>
      <c r="VY560" s="1"/>
      <c r="VZ560" s="1"/>
      <c r="WA560" s="1"/>
      <c r="WB560" s="1"/>
      <c r="WC560" s="1"/>
      <c r="WD560" s="1"/>
      <c r="WE560" s="1"/>
      <c r="WF560" s="1"/>
      <c r="WG560" s="1"/>
      <c r="WH560" s="1"/>
      <c r="WI560" s="1"/>
      <c r="WJ560" s="1"/>
      <c r="WK560" s="1"/>
      <c r="WL560" s="1"/>
      <c r="WM560" s="1"/>
      <c r="WN560" s="1"/>
      <c r="WO560" s="1"/>
      <c r="WP560" s="1"/>
      <c r="WQ560" s="1"/>
      <c r="WR560" s="1"/>
      <c r="WS560" s="1"/>
      <c r="WT560" s="1"/>
      <c r="WU560" s="1"/>
      <c r="WV560" s="1"/>
      <c r="WW560" s="1"/>
      <c r="WX560" s="1"/>
      <c r="WY560" s="1"/>
      <c r="WZ560" s="1"/>
      <c r="XA560" s="1"/>
      <c r="XB560" s="1"/>
      <c r="XC560" s="1"/>
      <c r="XD560" s="1"/>
      <c r="XE560" s="1"/>
      <c r="XF560" s="1"/>
      <c r="XG560" s="1"/>
      <c r="XH560" s="1"/>
      <c r="XI560" s="1"/>
      <c r="XJ560" s="1"/>
      <c r="XK560" s="1"/>
      <c r="XL560" s="1"/>
      <c r="XM560" s="1"/>
      <c r="XN560" s="1"/>
      <c r="XO560" s="1"/>
      <c r="XP560" s="1"/>
      <c r="XQ560" s="1"/>
      <c r="XR560" s="1"/>
      <c r="XS560" s="1"/>
      <c r="XT560" s="1"/>
      <c r="XU560" s="1"/>
      <c r="XV560" s="1"/>
      <c r="XW560" s="1"/>
      <c r="XX560" s="1"/>
      <c r="XY560" s="1"/>
      <c r="XZ560" s="1"/>
      <c r="YA560" s="1"/>
      <c r="YB560" s="1"/>
      <c r="YC560" s="1"/>
      <c r="YD560" s="1"/>
      <c r="YE560" s="1"/>
      <c r="YF560" s="1"/>
      <c r="YG560" s="1"/>
      <c r="YH560" s="1"/>
      <c r="YI560" s="1"/>
      <c r="YJ560" s="1"/>
      <c r="YK560" s="1"/>
      <c r="YL560" s="1"/>
      <c r="YM560" s="1"/>
      <c r="YN560" s="1"/>
      <c r="YO560" s="1"/>
      <c r="YP560" s="1"/>
      <c r="YQ560" s="1"/>
      <c r="YR560" s="1"/>
      <c r="YS560" s="1"/>
      <c r="YT560" s="1"/>
      <c r="YU560" s="1"/>
      <c r="YV560" s="1"/>
      <c r="YW560" s="1"/>
      <c r="YX560" s="1"/>
      <c r="YY560" s="1"/>
      <c r="YZ560" s="1"/>
      <c r="ZA560" s="1"/>
      <c r="ZB560" s="1"/>
      <c r="ZC560" s="1"/>
      <c r="ZD560" s="1"/>
      <c r="ZE560" s="1"/>
      <c r="ZF560" s="1"/>
      <c r="ZG560" s="1"/>
      <c r="ZH560" s="1"/>
      <c r="ZI560" s="1"/>
      <c r="ZJ560" s="1"/>
      <c r="ZK560" s="1"/>
      <c r="ZL560" s="1"/>
      <c r="ZM560" s="1"/>
      <c r="ZN560" s="1"/>
      <c r="ZO560" s="1"/>
      <c r="ZP560" s="1"/>
      <c r="ZQ560" s="1"/>
      <c r="ZR560" s="1"/>
      <c r="ZS560" s="1"/>
      <c r="ZT560" s="1"/>
      <c r="ZU560" s="1"/>
      <c r="ZV560" s="1"/>
      <c r="ZW560" s="1"/>
      <c r="ZX560" s="1"/>
      <c r="ZY560" s="1"/>
      <c r="ZZ560" s="1"/>
      <c r="AAA560" s="1"/>
      <c r="AAB560" s="1"/>
      <c r="AAC560" s="1"/>
      <c r="AAD560" s="1"/>
      <c r="AAE560" s="1"/>
      <c r="AAF560" s="1"/>
      <c r="AAG560" s="1"/>
      <c r="AAH560" s="1"/>
      <c r="AAI560" s="1"/>
      <c r="AAJ560" s="1"/>
      <c r="AAK560" s="1"/>
      <c r="AAL560" s="1"/>
      <c r="AAM560" s="1"/>
      <c r="AAN560" s="1"/>
      <c r="AAO560" s="1"/>
      <c r="AAP560" s="1"/>
      <c r="AAQ560" s="1"/>
      <c r="AAR560" s="1"/>
      <c r="AAS560" s="1"/>
      <c r="AAT560" s="1"/>
      <c r="AAU560" s="1"/>
      <c r="AAV560" s="1"/>
      <c r="AAW560" s="1"/>
      <c r="AAX560" s="1"/>
      <c r="AAY560" s="1"/>
      <c r="AAZ560" s="1"/>
      <c r="ABA560" s="1"/>
      <c r="ABB560" s="1"/>
      <c r="ABC560" s="1"/>
      <c r="ABD560" s="1"/>
      <c r="ABE560" s="1"/>
      <c r="ABF560" s="1"/>
      <c r="ABG560" s="1"/>
      <c r="ABH560" s="1"/>
      <c r="ABI560" s="1"/>
      <c r="ABJ560" s="1"/>
      <c r="ABK560" s="1"/>
      <c r="ABL560" s="1"/>
      <c r="ABM560" s="1"/>
      <c r="ABN560" s="1"/>
      <c r="ABO560" s="1"/>
      <c r="ABP560" s="1"/>
      <c r="ABQ560" s="1"/>
      <c r="ABR560" s="1"/>
      <c r="ABS560" s="1"/>
      <c r="ABT560" s="1"/>
      <c r="ABU560" s="1"/>
      <c r="ABV560" s="1"/>
      <c r="ABW560" s="1"/>
      <c r="ABX560" s="1"/>
      <c r="ABY560" s="1"/>
      <c r="ABZ560" s="1"/>
      <c r="ACA560" s="1"/>
      <c r="ACB560" s="1"/>
      <c r="ACC560" s="1"/>
      <c r="ACD560" s="1"/>
      <c r="ACE560" s="1"/>
      <c r="ACF560" s="1"/>
      <c r="ACG560" s="1"/>
      <c r="ACH560" s="1"/>
      <c r="ACI560" s="1"/>
      <c r="ACJ560" s="1"/>
      <c r="ACK560" s="1"/>
      <c r="ACL560" s="1"/>
      <c r="ACM560" s="1"/>
      <c r="ACN560" s="1"/>
      <c r="ACO560" s="1"/>
      <c r="ACP560" s="1"/>
      <c r="ACQ560" s="1"/>
      <c r="ACR560" s="1"/>
      <c r="ACS560" s="1"/>
      <c r="ACT560" s="1"/>
      <c r="ACU560" s="1"/>
      <c r="ACV560" s="1"/>
      <c r="ACW560" s="1"/>
      <c r="ACX560" s="1"/>
      <c r="ACY560" s="1"/>
      <c r="ACZ560" s="1"/>
      <c r="ADA560" s="1"/>
      <c r="ADB560" s="1"/>
      <c r="ADC560" s="1"/>
      <c r="ADD560" s="1"/>
      <c r="ADE560" s="1"/>
      <c r="ADF560" s="1"/>
      <c r="ADG560" s="1"/>
      <c r="ADH560" s="1"/>
      <c r="ADI560" s="1"/>
      <c r="ADJ560" s="1"/>
      <c r="ADK560" s="1"/>
      <c r="ADL560" s="1"/>
      <c r="ADM560" s="1"/>
      <c r="ADN560" s="1"/>
      <c r="ADO560" s="1"/>
      <c r="ADP560" s="1"/>
      <c r="ADQ560" s="1"/>
      <c r="ADR560" s="1"/>
      <c r="ADS560" s="1"/>
      <c r="ADT560" s="1"/>
      <c r="ADU560" s="1"/>
      <c r="ADV560" s="1"/>
    </row>
    <row r="561" spans="1:802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  <c r="LO561" s="1"/>
      <c r="LP561" s="1"/>
      <c r="LQ561" s="1"/>
      <c r="LR561" s="1"/>
      <c r="LS561" s="1"/>
      <c r="LT561" s="1"/>
      <c r="LU561" s="1"/>
      <c r="LV561" s="1"/>
      <c r="LW561" s="1"/>
      <c r="LX561" s="1"/>
      <c r="LY561" s="1"/>
      <c r="LZ561" s="1"/>
      <c r="MA561" s="1"/>
      <c r="MB561" s="1"/>
      <c r="MC561" s="1"/>
      <c r="MD561" s="1"/>
      <c r="ME561" s="1"/>
      <c r="MF561" s="1"/>
      <c r="MG561" s="1"/>
      <c r="MH561" s="1"/>
      <c r="MI561" s="1"/>
      <c r="MJ561" s="1"/>
      <c r="MK561" s="1"/>
      <c r="ML561" s="1"/>
      <c r="MM561" s="1"/>
      <c r="MN561" s="1"/>
      <c r="MO561" s="1"/>
      <c r="MP561" s="1"/>
      <c r="MQ561" s="1"/>
      <c r="MR561" s="1"/>
      <c r="MS561" s="1"/>
      <c r="MT561" s="1"/>
      <c r="MU561" s="1"/>
      <c r="MV561" s="1"/>
      <c r="MW561" s="1"/>
      <c r="MX561" s="1"/>
      <c r="MY561" s="1"/>
      <c r="MZ561" s="1"/>
      <c r="NA561" s="1"/>
      <c r="NB561" s="1"/>
      <c r="NC561" s="1"/>
      <c r="ND561" s="1"/>
      <c r="NE561" s="1"/>
      <c r="NF561" s="1"/>
      <c r="NG561" s="1"/>
      <c r="NH561" s="1"/>
      <c r="NI561" s="1"/>
      <c r="NJ561" s="1"/>
      <c r="NK561" s="1"/>
      <c r="NL561" s="1"/>
      <c r="NM561" s="1"/>
      <c r="NN561" s="1"/>
      <c r="NO561" s="1"/>
      <c r="NP561" s="1"/>
      <c r="NQ561" s="1"/>
      <c r="NR561" s="1"/>
      <c r="NS561" s="1"/>
      <c r="NT561" s="1"/>
      <c r="NU561" s="1"/>
      <c r="NV561" s="1"/>
      <c r="NW561" s="1"/>
      <c r="NX561" s="1"/>
      <c r="NY561" s="1"/>
      <c r="NZ561" s="1"/>
      <c r="OA561" s="1"/>
      <c r="OB561" s="1"/>
      <c r="OC561" s="1"/>
      <c r="OD561" s="1"/>
      <c r="OE561" s="1"/>
      <c r="OF561" s="1"/>
      <c r="OG561" s="1"/>
      <c r="OH561" s="1"/>
      <c r="OI561" s="1"/>
      <c r="OJ561" s="1"/>
      <c r="OK561" s="1"/>
      <c r="OL561" s="1"/>
      <c r="OM561" s="1"/>
      <c r="ON561" s="1"/>
      <c r="OO561" s="1"/>
      <c r="OP561" s="1"/>
      <c r="OQ561" s="1"/>
      <c r="OR561" s="1"/>
      <c r="OS561" s="1"/>
      <c r="OT561" s="1"/>
      <c r="OU561" s="1"/>
      <c r="OV561" s="1"/>
      <c r="OW561" s="1"/>
      <c r="OX561" s="1"/>
      <c r="OY561" s="1"/>
      <c r="OZ561" s="1"/>
      <c r="PA561" s="1"/>
      <c r="PB561" s="1"/>
      <c r="PC561" s="1"/>
      <c r="PD561" s="1"/>
      <c r="PE561" s="1"/>
      <c r="PF561" s="1"/>
      <c r="PG561" s="1"/>
      <c r="PH561" s="1"/>
      <c r="PI561" s="1"/>
      <c r="PJ561" s="1"/>
      <c r="PK561" s="1"/>
      <c r="PL561" s="1"/>
      <c r="PM561" s="1"/>
      <c r="PN561" s="1"/>
      <c r="PO561" s="1"/>
      <c r="PP561" s="1"/>
      <c r="PQ561" s="1"/>
      <c r="PR561" s="1"/>
      <c r="PS561" s="1"/>
      <c r="PT561" s="1"/>
      <c r="PU561" s="1"/>
      <c r="PV561" s="1"/>
      <c r="PW561" s="1"/>
      <c r="PX561" s="1"/>
      <c r="PY561" s="1"/>
      <c r="PZ561" s="1"/>
      <c r="QA561" s="1"/>
      <c r="QB561" s="1"/>
      <c r="QC561" s="1"/>
      <c r="QD561" s="1"/>
      <c r="QE561" s="1"/>
      <c r="QF561" s="1"/>
      <c r="QG561" s="1"/>
      <c r="QH561" s="1"/>
      <c r="QI561" s="1"/>
      <c r="QJ561" s="1"/>
      <c r="QK561" s="1"/>
      <c r="QL561" s="1"/>
      <c r="QM561" s="1"/>
      <c r="QN561" s="1"/>
      <c r="QO561" s="1"/>
      <c r="QP561" s="1"/>
      <c r="QQ561" s="1"/>
      <c r="QR561" s="1"/>
      <c r="QS561" s="1"/>
      <c r="QT561" s="1"/>
      <c r="QU561" s="1"/>
      <c r="QV561" s="1"/>
      <c r="QW561" s="1"/>
      <c r="QX561" s="1"/>
      <c r="QY561" s="1"/>
      <c r="QZ561" s="1"/>
      <c r="RA561" s="1"/>
      <c r="RB561" s="1"/>
      <c r="RC561" s="1"/>
      <c r="RD561" s="1"/>
      <c r="RE561" s="1"/>
      <c r="RF561" s="1"/>
      <c r="RG561" s="1"/>
      <c r="RH561" s="1"/>
      <c r="RI561" s="1"/>
      <c r="RJ561" s="1"/>
      <c r="RK561" s="1"/>
      <c r="RL561" s="1"/>
      <c r="RM561" s="1"/>
      <c r="RN561" s="1"/>
      <c r="RO561" s="1"/>
      <c r="RP561" s="1"/>
      <c r="RQ561" s="1"/>
      <c r="RR561" s="1"/>
      <c r="RS561" s="1"/>
      <c r="RT561" s="1"/>
      <c r="RU561" s="1"/>
      <c r="RV561" s="1"/>
      <c r="RW561" s="1"/>
      <c r="RX561" s="1"/>
      <c r="RY561" s="1"/>
      <c r="RZ561" s="1"/>
      <c r="SA561" s="1"/>
      <c r="SB561" s="1"/>
      <c r="SC561" s="1"/>
      <c r="SD561" s="1"/>
      <c r="SE561" s="1"/>
      <c r="SF561" s="1"/>
      <c r="SG561" s="1"/>
      <c r="SH561" s="1"/>
      <c r="SI561" s="1"/>
      <c r="SJ561" s="1"/>
      <c r="SK561" s="1"/>
      <c r="SL561" s="1"/>
      <c r="SM561" s="1"/>
      <c r="SN561" s="1"/>
      <c r="SO561" s="1"/>
      <c r="SP561" s="1"/>
      <c r="SQ561" s="1"/>
      <c r="SR561" s="1"/>
      <c r="SS561" s="1"/>
      <c r="ST561" s="1"/>
      <c r="SU561" s="1"/>
      <c r="SV561" s="1"/>
      <c r="SW561" s="1"/>
      <c r="SX561" s="1"/>
      <c r="SY561" s="1"/>
      <c r="SZ561" s="1"/>
      <c r="TA561" s="1"/>
      <c r="TB561" s="1"/>
      <c r="TC561" s="1"/>
      <c r="TD561" s="1"/>
      <c r="TE561" s="1"/>
      <c r="TF561" s="1"/>
      <c r="TG561" s="1"/>
      <c r="TH561" s="1"/>
      <c r="TI561" s="1"/>
      <c r="TJ561" s="1"/>
      <c r="TK561" s="1"/>
      <c r="TL561" s="1"/>
      <c r="TM561" s="1"/>
      <c r="TN561" s="1"/>
      <c r="TO561" s="1"/>
      <c r="TP561" s="1"/>
      <c r="TQ561" s="1"/>
      <c r="TR561" s="1"/>
      <c r="TS561" s="1"/>
      <c r="TT561" s="1"/>
      <c r="TU561" s="1"/>
      <c r="TV561" s="1"/>
      <c r="TW561" s="1"/>
      <c r="TX561" s="1"/>
      <c r="TY561" s="1"/>
      <c r="TZ561" s="1"/>
      <c r="UA561" s="1"/>
      <c r="UB561" s="1"/>
      <c r="UC561" s="1"/>
      <c r="UD561" s="1"/>
      <c r="UE561" s="1"/>
      <c r="UF561" s="1"/>
      <c r="UG561" s="1"/>
      <c r="UH561" s="1"/>
      <c r="UI561" s="1"/>
      <c r="UJ561" s="1"/>
      <c r="UK561" s="1"/>
      <c r="UL561" s="1"/>
      <c r="UM561" s="1"/>
      <c r="UN561" s="1"/>
      <c r="UO561" s="1"/>
      <c r="UP561" s="1"/>
      <c r="UQ561" s="1"/>
      <c r="UR561" s="1"/>
      <c r="US561" s="1"/>
      <c r="UT561" s="1"/>
      <c r="UU561" s="1"/>
      <c r="UV561" s="1"/>
      <c r="UW561" s="1"/>
      <c r="UX561" s="1"/>
      <c r="UY561" s="1"/>
      <c r="UZ561" s="1"/>
      <c r="VA561" s="1"/>
      <c r="VB561" s="1"/>
      <c r="VC561" s="1"/>
      <c r="VD561" s="1"/>
      <c r="VE561" s="1"/>
      <c r="VF561" s="1"/>
      <c r="VG561" s="1"/>
      <c r="VH561" s="1"/>
      <c r="VI561" s="1"/>
      <c r="VJ561" s="1"/>
      <c r="VK561" s="1"/>
      <c r="VL561" s="1"/>
      <c r="VM561" s="1"/>
      <c r="VN561" s="1"/>
      <c r="VO561" s="1"/>
      <c r="VP561" s="1"/>
      <c r="VQ561" s="1"/>
      <c r="VR561" s="1"/>
      <c r="VS561" s="1"/>
      <c r="VT561" s="1"/>
      <c r="VU561" s="1"/>
      <c r="VV561" s="1"/>
      <c r="VW561" s="1"/>
      <c r="VX561" s="1"/>
      <c r="VY561" s="1"/>
      <c r="VZ561" s="1"/>
      <c r="WA561" s="1"/>
      <c r="WB561" s="1"/>
      <c r="WC561" s="1"/>
      <c r="WD561" s="1"/>
      <c r="WE561" s="1"/>
      <c r="WF561" s="1"/>
      <c r="WG561" s="1"/>
      <c r="WH561" s="1"/>
      <c r="WI561" s="1"/>
      <c r="WJ561" s="1"/>
      <c r="WK561" s="1"/>
      <c r="WL561" s="1"/>
      <c r="WM561" s="1"/>
      <c r="WN561" s="1"/>
      <c r="WO561" s="1"/>
      <c r="WP561" s="1"/>
      <c r="WQ561" s="1"/>
      <c r="WR561" s="1"/>
      <c r="WS561" s="1"/>
      <c r="WT561" s="1"/>
      <c r="WU561" s="1"/>
      <c r="WV561" s="1"/>
      <c r="WW561" s="1"/>
      <c r="WX561" s="1"/>
      <c r="WY561" s="1"/>
      <c r="WZ561" s="1"/>
      <c r="XA561" s="1"/>
      <c r="XB561" s="1"/>
      <c r="XC561" s="1"/>
      <c r="XD561" s="1"/>
      <c r="XE561" s="1"/>
      <c r="XF561" s="1"/>
      <c r="XG561" s="1"/>
      <c r="XH561" s="1"/>
      <c r="XI561" s="1"/>
      <c r="XJ561" s="1"/>
      <c r="XK561" s="1"/>
      <c r="XL561" s="1"/>
      <c r="XM561" s="1"/>
      <c r="XN561" s="1"/>
      <c r="XO561" s="1"/>
      <c r="XP561" s="1"/>
      <c r="XQ561" s="1"/>
      <c r="XR561" s="1"/>
      <c r="XS561" s="1"/>
      <c r="XT561" s="1"/>
      <c r="XU561" s="1"/>
      <c r="XV561" s="1"/>
      <c r="XW561" s="1"/>
      <c r="XX561" s="1"/>
      <c r="XY561" s="1"/>
      <c r="XZ561" s="1"/>
      <c r="YA561" s="1"/>
      <c r="YB561" s="1"/>
      <c r="YC561" s="1"/>
      <c r="YD561" s="1"/>
      <c r="YE561" s="1"/>
      <c r="YF561" s="1"/>
      <c r="YG561" s="1"/>
      <c r="YH561" s="1"/>
      <c r="YI561" s="1"/>
      <c r="YJ561" s="1"/>
      <c r="YK561" s="1"/>
      <c r="YL561" s="1"/>
      <c r="YM561" s="1"/>
      <c r="YN561" s="1"/>
      <c r="YO561" s="1"/>
      <c r="YP561" s="1"/>
      <c r="YQ561" s="1"/>
      <c r="YR561" s="1"/>
      <c r="YS561" s="1"/>
      <c r="YT561" s="1"/>
      <c r="YU561" s="1"/>
      <c r="YV561" s="1"/>
      <c r="YW561" s="1"/>
      <c r="YX561" s="1"/>
      <c r="YY561" s="1"/>
      <c r="YZ561" s="1"/>
      <c r="ZA561" s="1"/>
      <c r="ZB561" s="1"/>
      <c r="ZC561" s="1"/>
      <c r="ZD561" s="1"/>
      <c r="ZE561" s="1"/>
      <c r="ZF561" s="1"/>
      <c r="ZG561" s="1"/>
      <c r="ZH561" s="1"/>
      <c r="ZI561" s="1"/>
      <c r="ZJ561" s="1"/>
      <c r="ZK561" s="1"/>
      <c r="ZL561" s="1"/>
      <c r="ZM561" s="1"/>
      <c r="ZN561" s="1"/>
      <c r="ZO561" s="1"/>
      <c r="ZP561" s="1"/>
      <c r="ZQ561" s="1"/>
      <c r="ZR561" s="1"/>
      <c r="ZS561" s="1"/>
      <c r="ZT561" s="1"/>
      <c r="ZU561" s="1"/>
      <c r="ZV561" s="1"/>
      <c r="ZW561" s="1"/>
      <c r="ZX561" s="1"/>
      <c r="ZY561" s="1"/>
      <c r="ZZ561" s="1"/>
      <c r="AAA561" s="1"/>
      <c r="AAB561" s="1"/>
      <c r="AAC561" s="1"/>
      <c r="AAD561" s="1"/>
      <c r="AAE561" s="1"/>
      <c r="AAF561" s="1"/>
      <c r="AAG561" s="1"/>
      <c r="AAH561" s="1"/>
      <c r="AAI561" s="1"/>
      <c r="AAJ561" s="1"/>
      <c r="AAK561" s="1"/>
      <c r="AAL561" s="1"/>
      <c r="AAM561" s="1"/>
      <c r="AAN561" s="1"/>
      <c r="AAO561" s="1"/>
      <c r="AAP561" s="1"/>
      <c r="AAQ561" s="1"/>
      <c r="AAR561" s="1"/>
      <c r="AAS561" s="1"/>
      <c r="AAT561" s="1"/>
      <c r="AAU561" s="1"/>
      <c r="AAV561" s="1"/>
      <c r="AAW561" s="1"/>
      <c r="AAX561" s="1"/>
      <c r="AAY561" s="1"/>
      <c r="AAZ561" s="1"/>
      <c r="ABA561" s="1"/>
      <c r="ABB561" s="1"/>
      <c r="ABC561" s="1"/>
      <c r="ABD561" s="1"/>
      <c r="ABE561" s="1"/>
      <c r="ABF561" s="1"/>
      <c r="ABG561" s="1"/>
      <c r="ABH561" s="1"/>
      <c r="ABI561" s="1"/>
      <c r="ABJ561" s="1"/>
      <c r="ABK561" s="1"/>
      <c r="ABL561" s="1"/>
      <c r="ABM561" s="1"/>
      <c r="ABN561" s="1"/>
      <c r="ABO561" s="1"/>
      <c r="ABP561" s="1"/>
      <c r="ABQ561" s="1"/>
      <c r="ABR561" s="1"/>
      <c r="ABS561" s="1"/>
      <c r="ABT561" s="1"/>
      <c r="ABU561" s="1"/>
      <c r="ABV561" s="1"/>
      <c r="ABW561" s="1"/>
      <c r="ABX561" s="1"/>
      <c r="ABY561" s="1"/>
      <c r="ABZ561" s="1"/>
      <c r="ACA561" s="1"/>
      <c r="ACB561" s="1"/>
      <c r="ACC561" s="1"/>
      <c r="ACD561" s="1"/>
      <c r="ACE561" s="1"/>
      <c r="ACF561" s="1"/>
      <c r="ACG561" s="1"/>
      <c r="ACH561" s="1"/>
      <c r="ACI561" s="1"/>
      <c r="ACJ561" s="1"/>
      <c r="ACK561" s="1"/>
      <c r="ACL561" s="1"/>
      <c r="ACM561" s="1"/>
      <c r="ACN561" s="1"/>
      <c r="ACO561" s="1"/>
      <c r="ACP561" s="1"/>
      <c r="ACQ561" s="1"/>
      <c r="ACR561" s="1"/>
      <c r="ACS561" s="1"/>
      <c r="ACT561" s="1"/>
      <c r="ACU561" s="1"/>
      <c r="ACV561" s="1"/>
      <c r="ACW561" s="1"/>
      <c r="ACX561" s="1"/>
      <c r="ACY561" s="1"/>
      <c r="ACZ561" s="1"/>
      <c r="ADA561" s="1"/>
      <c r="ADB561" s="1"/>
      <c r="ADC561" s="1"/>
      <c r="ADD561" s="1"/>
      <c r="ADE561" s="1"/>
      <c r="ADF561" s="1"/>
      <c r="ADG561" s="1"/>
      <c r="ADH561" s="1"/>
      <c r="ADI561" s="1"/>
      <c r="ADJ561" s="1"/>
      <c r="ADK561" s="1"/>
      <c r="ADL561" s="1"/>
      <c r="ADM561" s="1"/>
      <c r="ADN561" s="1"/>
      <c r="ADO561" s="1"/>
      <c r="ADP561" s="1"/>
      <c r="ADQ561" s="1"/>
      <c r="ADR561" s="1"/>
      <c r="ADS561" s="1"/>
      <c r="ADT561" s="1"/>
      <c r="ADU561" s="1"/>
      <c r="ADV561" s="1"/>
    </row>
    <row r="562" spans="1:802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  <c r="LO562" s="1"/>
      <c r="LP562" s="1"/>
      <c r="LQ562" s="1"/>
      <c r="LR562" s="1"/>
      <c r="LS562" s="1"/>
      <c r="LT562" s="1"/>
      <c r="LU562" s="1"/>
      <c r="LV562" s="1"/>
      <c r="LW562" s="1"/>
      <c r="LX562" s="1"/>
      <c r="LY562" s="1"/>
      <c r="LZ562" s="1"/>
      <c r="MA562" s="1"/>
      <c r="MB562" s="1"/>
      <c r="MC562" s="1"/>
      <c r="MD562" s="1"/>
      <c r="ME562" s="1"/>
      <c r="MF562" s="1"/>
      <c r="MG562" s="1"/>
      <c r="MH562" s="1"/>
      <c r="MI562" s="1"/>
      <c r="MJ562" s="1"/>
      <c r="MK562" s="1"/>
      <c r="ML562" s="1"/>
      <c r="MM562" s="1"/>
      <c r="MN562" s="1"/>
      <c r="MO562" s="1"/>
      <c r="MP562" s="1"/>
      <c r="MQ562" s="1"/>
      <c r="MR562" s="1"/>
      <c r="MS562" s="1"/>
      <c r="MT562" s="1"/>
      <c r="MU562" s="1"/>
      <c r="MV562" s="1"/>
      <c r="MW562" s="1"/>
      <c r="MX562" s="1"/>
      <c r="MY562" s="1"/>
      <c r="MZ562" s="1"/>
      <c r="NA562" s="1"/>
      <c r="NB562" s="1"/>
      <c r="NC562" s="1"/>
      <c r="ND562" s="1"/>
      <c r="NE562" s="1"/>
      <c r="NF562" s="1"/>
      <c r="NG562" s="1"/>
      <c r="NH562" s="1"/>
      <c r="NI562" s="1"/>
      <c r="NJ562" s="1"/>
      <c r="NK562" s="1"/>
      <c r="NL562" s="1"/>
      <c r="NM562" s="1"/>
      <c r="NN562" s="1"/>
      <c r="NO562" s="1"/>
      <c r="NP562" s="1"/>
      <c r="NQ562" s="1"/>
      <c r="NR562" s="1"/>
      <c r="NS562" s="1"/>
      <c r="NT562" s="1"/>
      <c r="NU562" s="1"/>
      <c r="NV562" s="1"/>
      <c r="NW562" s="1"/>
      <c r="NX562" s="1"/>
      <c r="NY562" s="1"/>
      <c r="NZ562" s="1"/>
      <c r="OA562" s="1"/>
      <c r="OB562" s="1"/>
      <c r="OC562" s="1"/>
      <c r="OD562" s="1"/>
      <c r="OE562" s="1"/>
      <c r="OF562" s="1"/>
      <c r="OG562" s="1"/>
      <c r="OH562" s="1"/>
      <c r="OI562" s="1"/>
      <c r="OJ562" s="1"/>
      <c r="OK562" s="1"/>
      <c r="OL562" s="1"/>
      <c r="OM562" s="1"/>
      <c r="ON562" s="1"/>
      <c r="OO562" s="1"/>
      <c r="OP562" s="1"/>
      <c r="OQ562" s="1"/>
      <c r="OR562" s="1"/>
      <c r="OS562" s="1"/>
      <c r="OT562" s="1"/>
      <c r="OU562" s="1"/>
      <c r="OV562" s="1"/>
      <c r="OW562" s="1"/>
      <c r="OX562" s="1"/>
      <c r="OY562" s="1"/>
      <c r="OZ562" s="1"/>
      <c r="PA562" s="1"/>
      <c r="PB562" s="1"/>
      <c r="PC562" s="1"/>
      <c r="PD562" s="1"/>
      <c r="PE562" s="1"/>
      <c r="PF562" s="1"/>
      <c r="PG562" s="1"/>
      <c r="PH562" s="1"/>
      <c r="PI562" s="1"/>
      <c r="PJ562" s="1"/>
      <c r="PK562" s="1"/>
      <c r="PL562" s="1"/>
      <c r="PM562" s="1"/>
      <c r="PN562" s="1"/>
      <c r="PO562" s="1"/>
      <c r="PP562" s="1"/>
      <c r="PQ562" s="1"/>
      <c r="PR562" s="1"/>
      <c r="PS562" s="1"/>
      <c r="PT562" s="1"/>
      <c r="PU562" s="1"/>
      <c r="PV562" s="1"/>
      <c r="PW562" s="1"/>
      <c r="PX562" s="1"/>
      <c r="PY562" s="1"/>
      <c r="PZ562" s="1"/>
      <c r="QA562" s="1"/>
      <c r="QB562" s="1"/>
      <c r="QC562" s="1"/>
      <c r="QD562" s="1"/>
      <c r="QE562" s="1"/>
      <c r="QF562" s="1"/>
      <c r="QG562" s="1"/>
      <c r="QH562" s="1"/>
      <c r="QI562" s="1"/>
      <c r="QJ562" s="1"/>
      <c r="QK562" s="1"/>
      <c r="QL562" s="1"/>
      <c r="QM562" s="1"/>
      <c r="QN562" s="1"/>
      <c r="QO562" s="1"/>
      <c r="QP562" s="1"/>
      <c r="QQ562" s="1"/>
      <c r="QR562" s="1"/>
      <c r="QS562" s="1"/>
      <c r="QT562" s="1"/>
      <c r="QU562" s="1"/>
      <c r="QV562" s="1"/>
      <c r="QW562" s="1"/>
      <c r="QX562" s="1"/>
      <c r="QY562" s="1"/>
      <c r="QZ562" s="1"/>
      <c r="RA562" s="1"/>
      <c r="RB562" s="1"/>
      <c r="RC562" s="1"/>
      <c r="RD562" s="1"/>
      <c r="RE562" s="1"/>
      <c r="RF562" s="1"/>
      <c r="RG562" s="1"/>
      <c r="RH562" s="1"/>
      <c r="RI562" s="1"/>
      <c r="RJ562" s="1"/>
      <c r="RK562" s="1"/>
      <c r="RL562" s="1"/>
      <c r="RM562" s="1"/>
      <c r="RN562" s="1"/>
      <c r="RO562" s="1"/>
      <c r="RP562" s="1"/>
      <c r="RQ562" s="1"/>
      <c r="RR562" s="1"/>
      <c r="RS562" s="1"/>
      <c r="RT562" s="1"/>
      <c r="RU562" s="1"/>
      <c r="RV562" s="1"/>
      <c r="RW562" s="1"/>
      <c r="RX562" s="1"/>
      <c r="RY562" s="1"/>
      <c r="RZ562" s="1"/>
      <c r="SA562" s="1"/>
      <c r="SB562" s="1"/>
      <c r="SC562" s="1"/>
      <c r="SD562" s="1"/>
      <c r="SE562" s="1"/>
      <c r="SF562" s="1"/>
      <c r="SG562" s="1"/>
      <c r="SH562" s="1"/>
      <c r="SI562" s="1"/>
      <c r="SJ562" s="1"/>
      <c r="SK562" s="1"/>
      <c r="SL562" s="1"/>
      <c r="SM562" s="1"/>
      <c r="SN562" s="1"/>
      <c r="SO562" s="1"/>
      <c r="SP562" s="1"/>
      <c r="SQ562" s="1"/>
      <c r="SR562" s="1"/>
      <c r="SS562" s="1"/>
      <c r="ST562" s="1"/>
      <c r="SU562" s="1"/>
      <c r="SV562" s="1"/>
      <c r="SW562" s="1"/>
      <c r="SX562" s="1"/>
      <c r="SY562" s="1"/>
      <c r="SZ562" s="1"/>
      <c r="TA562" s="1"/>
      <c r="TB562" s="1"/>
      <c r="TC562" s="1"/>
      <c r="TD562" s="1"/>
      <c r="TE562" s="1"/>
      <c r="TF562" s="1"/>
      <c r="TG562" s="1"/>
      <c r="TH562" s="1"/>
      <c r="TI562" s="1"/>
      <c r="TJ562" s="1"/>
      <c r="TK562" s="1"/>
      <c r="TL562" s="1"/>
      <c r="TM562" s="1"/>
      <c r="TN562" s="1"/>
      <c r="TO562" s="1"/>
      <c r="TP562" s="1"/>
      <c r="TQ562" s="1"/>
      <c r="TR562" s="1"/>
      <c r="TS562" s="1"/>
      <c r="TT562" s="1"/>
      <c r="TU562" s="1"/>
      <c r="TV562" s="1"/>
      <c r="TW562" s="1"/>
      <c r="TX562" s="1"/>
      <c r="TY562" s="1"/>
      <c r="TZ562" s="1"/>
      <c r="UA562" s="1"/>
      <c r="UB562" s="1"/>
      <c r="UC562" s="1"/>
      <c r="UD562" s="1"/>
      <c r="UE562" s="1"/>
      <c r="UF562" s="1"/>
      <c r="UG562" s="1"/>
      <c r="UH562" s="1"/>
      <c r="UI562" s="1"/>
      <c r="UJ562" s="1"/>
      <c r="UK562" s="1"/>
      <c r="UL562" s="1"/>
      <c r="UM562" s="1"/>
      <c r="UN562" s="1"/>
      <c r="UO562" s="1"/>
      <c r="UP562" s="1"/>
      <c r="UQ562" s="1"/>
      <c r="UR562" s="1"/>
      <c r="US562" s="1"/>
      <c r="UT562" s="1"/>
      <c r="UU562" s="1"/>
      <c r="UV562" s="1"/>
      <c r="UW562" s="1"/>
      <c r="UX562" s="1"/>
      <c r="UY562" s="1"/>
      <c r="UZ562" s="1"/>
      <c r="VA562" s="1"/>
      <c r="VB562" s="1"/>
      <c r="VC562" s="1"/>
      <c r="VD562" s="1"/>
      <c r="VE562" s="1"/>
      <c r="VF562" s="1"/>
      <c r="VG562" s="1"/>
      <c r="VH562" s="1"/>
      <c r="VI562" s="1"/>
      <c r="VJ562" s="1"/>
      <c r="VK562" s="1"/>
      <c r="VL562" s="1"/>
      <c r="VM562" s="1"/>
      <c r="VN562" s="1"/>
      <c r="VO562" s="1"/>
      <c r="VP562" s="1"/>
      <c r="VQ562" s="1"/>
      <c r="VR562" s="1"/>
      <c r="VS562" s="1"/>
      <c r="VT562" s="1"/>
      <c r="VU562" s="1"/>
      <c r="VV562" s="1"/>
      <c r="VW562" s="1"/>
      <c r="VX562" s="1"/>
      <c r="VY562" s="1"/>
      <c r="VZ562" s="1"/>
      <c r="WA562" s="1"/>
      <c r="WB562" s="1"/>
      <c r="WC562" s="1"/>
      <c r="WD562" s="1"/>
      <c r="WE562" s="1"/>
      <c r="WF562" s="1"/>
      <c r="WG562" s="1"/>
      <c r="WH562" s="1"/>
      <c r="WI562" s="1"/>
      <c r="WJ562" s="1"/>
      <c r="WK562" s="1"/>
      <c r="WL562" s="1"/>
      <c r="WM562" s="1"/>
      <c r="WN562" s="1"/>
      <c r="WO562" s="1"/>
      <c r="WP562" s="1"/>
      <c r="WQ562" s="1"/>
      <c r="WR562" s="1"/>
      <c r="WS562" s="1"/>
      <c r="WT562" s="1"/>
      <c r="WU562" s="1"/>
      <c r="WV562" s="1"/>
      <c r="WW562" s="1"/>
      <c r="WX562" s="1"/>
      <c r="WY562" s="1"/>
      <c r="WZ562" s="1"/>
      <c r="XA562" s="1"/>
      <c r="XB562" s="1"/>
      <c r="XC562" s="1"/>
      <c r="XD562" s="1"/>
      <c r="XE562" s="1"/>
      <c r="XF562" s="1"/>
      <c r="XG562" s="1"/>
      <c r="XH562" s="1"/>
      <c r="XI562" s="1"/>
      <c r="XJ562" s="1"/>
      <c r="XK562" s="1"/>
      <c r="XL562" s="1"/>
      <c r="XM562" s="1"/>
      <c r="XN562" s="1"/>
      <c r="XO562" s="1"/>
      <c r="XP562" s="1"/>
      <c r="XQ562" s="1"/>
      <c r="XR562" s="1"/>
      <c r="XS562" s="1"/>
      <c r="XT562" s="1"/>
      <c r="XU562" s="1"/>
      <c r="XV562" s="1"/>
      <c r="XW562" s="1"/>
      <c r="XX562" s="1"/>
      <c r="XY562" s="1"/>
      <c r="XZ562" s="1"/>
      <c r="YA562" s="1"/>
      <c r="YB562" s="1"/>
      <c r="YC562" s="1"/>
      <c r="YD562" s="1"/>
      <c r="YE562" s="1"/>
      <c r="YF562" s="1"/>
      <c r="YG562" s="1"/>
      <c r="YH562" s="1"/>
      <c r="YI562" s="1"/>
      <c r="YJ562" s="1"/>
      <c r="YK562" s="1"/>
      <c r="YL562" s="1"/>
      <c r="YM562" s="1"/>
      <c r="YN562" s="1"/>
      <c r="YO562" s="1"/>
      <c r="YP562" s="1"/>
      <c r="YQ562" s="1"/>
      <c r="YR562" s="1"/>
      <c r="YS562" s="1"/>
      <c r="YT562" s="1"/>
      <c r="YU562" s="1"/>
      <c r="YV562" s="1"/>
      <c r="YW562" s="1"/>
      <c r="YX562" s="1"/>
      <c r="YY562" s="1"/>
      <c r="YZ562" s="1"/>
      <c r="ZA562" s="1"/>
      <c r="ZB562" s="1"/>
      <c r="ZC562" s="1"/>
      <c r="ZD562" s="1"/>
      <c r="ZE562" s="1"/>
      <c r="ZF562" s="1"/>
      <c r="ZG562" s="1"/>
      <c r="ZH562" s="1"/>
      <c r="ZI562" s="1"/>
      <c r="ZJ562" s="1"/>
      <c r="ZK562" s="1"/>
      <c r="ZL562" s="1"/>
      <c r="ZM562" s="1"/>
      <c r="ZN562" s="1"/>
      <c r="ZO562" s="1"/>
      <c r="ZP562" s="1"/>
      <c r="ZQ562" s="1"/>
      <c r="ZR562" s="1"/>
      <c r="ZS562" s="1"/>
      <c r="ZT562" s="1"/>
      <c r="ZU562" s="1"/>
      <c r="ZV562" s="1"/>
      <c r="ZW562" s="1"/>
      <c r="ZX562" s="1"/>
      <c r="ZY562" s="1"/>
      <c r="ZZ562" s="1"/>
      <c r="AAA562" s="1"/>
      <c r="AAB562" s="1"/>
      <c r="AAC562" s="1"/>
      <c r="AAD562" s="1"/>
      <c r="AAE562" s="1"/>
      <c r="AAF562" s="1"/>
      <c r="AAG562" s="1"/>
      <c r="AAH562" s="1"/>
      <c r="AAI562" s="1"/>
      <c r="AAJ562" s="1"/>
      <c r="AAK562" s="1"/>
      <c r="AAL562" s="1"/>
      <c r="AAM562" s="1"/>
      <c r="AAN562" s="1"/>
      <c r="AAO562" s="1"/>
      <c r="AAP562" s="1"/>
      <c r="AAQ562" s="1"/>
      <c r="AAR562" s="1"/>
      <c r="AAS562" s="1"/>
      <c r="AAT562" s="1"/>
      <c r="AAU562" s="1"/>
      <c r="AAV562" s="1"/>
      <c r="AAW562" s="1"/>
      <c r="AAX562" s="1"/>
      <c r="AAY562" s="1"/>
      <c r="AAZ562" s="1"/>
      <c r="ABA562" s="1"/>
      <c r="ABB562" s="1"/>
      <c r="ABC562" s="1"/>
      <c r="ABD562" s="1"/>
      <c r="ABE562" s="1"/>
      <c r="ABF562" s="1"/>
      <c r="ABG562" s="1"/>
      <c r="ABH562" s="1"/>
      <c r="ABI562" s="1"/>
      <c r="ABJ562" s="1"/>
      <c r="ABK562" s="1"/>
      <c r="ABL562" s="1"/>
      <c r="ABM562" s="1"/>
      <c r="ABN562" s="1"/>
      <c r="ABO562" s="1"/>
      <c r="ABP562" s="1"/>
      <c r="ABQ562" s="1"/>
      <c r="ABR562" s="1"/>
      <c r="ABS562" s="1"/>
      <c r="ABT562" s="1"/>
      <c r="ABU562" s="1"/>
      <c r="ABV562" s="1"/>
      <c r="ABW562" s="1"/>
      <c r="ABX562" s="1"/>
      <c r="ABY562" s="1"/>
      <c r="ABZ562" s="1"/>
      <c r="ACA562" s="1"/>
      <c r="ACB562" s="1"/>
      <c r="ACC562" s="1"/>
      <c r="ACD562" s="1"/>
      <c r="ACE562" s="1"/>
      <c r="ACF562" s="1"/>
      <c r="ACG562" s="1"/>
      <c r="ACH562" s="1"/>
      <c r="ACI562" s="1"/>
      <c r="ACJ562" s="1"/>
      <c r="ACK562" s="1"/>
      <c r="ACL562" s="1"/>
      <c r="ACM562" s="1"/>
      <c r="ACN562" s="1"/>
      <c r="ACO562" s="1"/>
      <c r="ACP562" s="1"/>
      <c r="ACQ562" s="1"/>
      <c r="ACR562" s="1"/>
      <c r="ACS562" s="1"/>
      <c r="ACT562" s="1"/>
      <c r="ACU562" s="1"/>
      <c r="ACV562" s="1"/>
      <c r="ACW562" s="1"/>
      <c r="ACX562" s="1"/>
      <c r="ACY562" s="1"/>
      <c r="ACZ562" s="1"/>
      <c r="ADA562" s="1"/>
      <c r="ADB562" s="1"/>
      <c r="ADC562" s="1"/>
      <c r="ADD562" s="1"/>
      <c r="ADE562" s="1"/>
      <c r="ADF562" s="1"/>
      <c r="ADG562" s="1"/>
      <c r="ADH562" s="1"/>
      <c r="ADI562" s="1"/>
      <c r="ADJ562" s="1"/>
      <c r="ADK562" s="1"/>
      <c r="ADL562" s="1"/>
      <c r="ADM562" s="1"/>
      <c r="ADN562" s="1"/>
      <c r="ADO562" s="1"/>
      <c r="ADP562" s="1"/>
      <c r="ADQ562" s="1"/>
      <c r="ADR562" s="1"/>
      <c r="ADS562" s="1"/>
      <c r="ADT562" s="1"/>
      <c r="ADU562" s="1"/>
      <c r="ADV562" s="1"/>
    </row>
    <row r="563" spans="1:802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1"/>
      <c r="LK563" s="1"/>
      <c r="LL563" s="1"/>
      <c r="LM563" s="1"/>
      <c r="LN563" s="1"/>
      <c r="LO563" s="1"/>
      <c r="LP563" s="1"/>
      <c r="LQ563" s="1"/>
      <c r="LR563" s="1"/>
      <c r="LS563" s="1"/>
      <c r="LT563" s="1"/>
      <c r="LU563" s="1"/>
      <c r="LV563" s="1"/>
      <c r="LW563" s="1"/>
      <c r="LX563" s="1"/>
      <c r="LY563" s="1"/>
      <c r="LZ563" s="1"/>
      <c r="MA563" s="1"/>
      <c r="MB563" s="1"/>
      <c r="MC563" s="1"/>
      <c r="MD563" s="1"/>
      <c r="ME563" s="1"/>
      <c r="MF563" s="1"/>
      <c r="MG563" s="1"/>
      <c r="MH563" s="1"/>
      <c r="MI563" s="1"/>
      <c r="MJ563" s="1"/>
      <c r="MK563" s="1"/>
      <c r="ML563" s="1"/>
      <c r="MM563" s="1"/>
      <c r="MN563" s="1"/>
      <c r="MO563" s="1"/>
      <c r="MP563" s="1"/>
      <c r="MQ563" s="1"/>
      <c r="MR563" s="1"/>
      <c r="MS563" s="1"/>
      <c r="MT563" s="1"/>
      <c r="MU563" s="1"/>
      <c r="MV563" s="1"/>
      <c r="MW563" s="1"/>
      <c r="MX563" s="1"/>
      <c r="MY563" s="1"/>
      <c r="MZ563" s="1"/>
      <c r="NA563" s="1"/>
      <c r="NB563" s="1"/>
      <c r="NC563" s="1"/>
      <c r="ND563" s="1"/>
      <c r="NE563" s="1"/>
      <c r="NF563" s="1"/>
      <c r="NG563" s="1"/>
      <c r="NH563" s="1"/>
      <c r="NI563" s="1"/>
      <c r="NJ563" s="1"/>
      <c r="NK563" s="1"/>
      <c r="NL563" s="1"/>
      <c r="NM563" s="1"/>
      <c r="NN563" s="1"/>
      <c r="NO563" s="1"/>
      <c r="NP563" s="1"/>
      <c r="NQ563" s="1"/>
      <c r="NR563" s="1"/>
      <c r="NS563" s="1"/>
      <c r="NT563" s="1"/>
      <c r="NU563" s="1"/>
      <c r="NV563" s="1"/>
      <c r="NW563" s="1"/>
      <c r="NX563" s="1"/>
      <c r="NY563" s="1"/>
      <c r="NZ563" s="1"/>
      <c r="OA563" s="1"/>
      <c r="OB563" s="1"/>
      <c r="OC563" s="1"/>
      <c r="OD563" s="1"/>
      <c r="OE563" s="1"/>
      <c r="OF563" s="1"/>
      <c r="OG563" s="1"/>
      <c r="OH563" s="1"/>
      <c r="OI563" s="1"/>
      <c r="OJ563" s="1"/>
      <c r="OK563" s="1"/>
      <c r="OL563" s="1"/>
      <c r="OM563" s="1"/>
      <c r="ON563" s="1"/>
      <c r="OO563" s="1"/>
      <c r="OP563" s="1"/>
      <c r="OQ563" s="1"/>
      <c r="OR563" s="1"/>
      <c r="OS563" s="1"/>
      <c r="OT563" s="1"/>
      <c r="OU563" s="1"/>
      <c r="OV563" s="1"/>
      <c r="OW563" s="1"/>
      <c r="OX563" s="1"/>
      <c r="OY563" s="1"/>
      <c r="OZ563" s="1"/>
      <c r="PA563" s="1"/>
      <c r="PB563" s="1"/>
      <c r="PC563" s="1"/>
      <c r="PD563" s="1"/>
      <c r="PE563" s="1"/>
      <c r="PF563" s="1"/>
      <c r="PG563" s="1"/>
      <c r="PH563" s="1"/>
      <c r="PI563" s="1"/>
      <c r="PJ563" s="1"/>
      <c r="PK563" s="1"/>
      <c r="PL563" s="1"/>
      <c r="PM563" s="1"/>
      <c r="PN563" s="1"/>
      <c r="PO563" s="1"/>
      <c r="PP563" s="1"/>
      <c r="PQ563" s="1"/>
      <c r="PR563" s="1"/>
      <c r="PS563" s="1"/>
      <c r="PT563" s="1"/>
      <c r="PU563" s="1"/>
      <c r="PV563" s="1"/>
      <c r="PW563" s="1"/>
      <c r="PX563" s="1"/>
      <c r="PY563" s="1"/>
      <c r="PZ563" s="1"/>
      <c r="QA563" s="1"/>
      <c r="QB563" s="1"/>
      <c r="QC563" s="1"/>
      <c r="QD563" s="1"/>
      <c r="QE563" s="1"/>
      <c r="QF563" s="1"/>
      <c r="QG563" s="1"/>
      <c r="QH563" s="1"/>
      <c r="QI563" s="1"/>
      <c r="QJ563" s="1"/>
      <c r="QK563" s="1"/>
      <c r="QL563" s="1"/>
      <c r="QM563" s="1"/>
      <c r="QN563" s="1"/>
      <c r="QO563" s="1"/>
      <c r="QP563" s="1"/>
      <c r="QQ563" s="1"/>
      <c r="QR563" s="1"/>
      <c r="QS563" s="1"/>
      <c r="QT563" s="1"/>
      <c r="QU563" s="1"/>
      <c r="QV563" s="1"/>
      <c r="QW563" s="1"/>
      <c r="QX563" s="1"/>
      <c r="QY563" s="1"/>
      <c r="QZ563" s="1"/>
      <c r="RA563" s="1"/>
      <c r="RB563" s="1"/>
      <c r="RC563" s="1"/>
      <c r="RD563" s="1"/>
      <c r="RE563" s="1"/>
      <c r="RF563" s="1"/>
      <c r="RG563" s="1"/>
      <c r="RH563" s="1"/>
      <c r="RI563" s="1"/>
      <c r="RJ563" s="1"/>
      <c r="RK563" s="1"/>
      <c r="RL563" s="1"/>
      <c r="RM563" s="1"/>
      <c r="RN563" s="1"/>
      <c r="RO563" s="1"/>
      <c r="RP563" s="1"/>
      <c r="RQ563" s="1"/>
      <c r="RR563" s="1"/>
      <c r="RS563" s="1"/>
      <c r="RT563" s="1"/>
      <c r="RU563" s="1"/>
      <c r="RV563" s="1"/>
      <c r="RW563" s="1"/>
      <c r="RX563" s="1"/>
      <c r="RY563" s="1"/>
      <c r="RZ563" s="1"/>
      <c r="SA563" s="1"/>
      <c r="SB563" s="1"/>
      <c r="SC563" s="1"/>
      <c r="SD563" s="1"/>
      <c r="SE563" s="1"/>
      <c r="SF563" s="1"/>
      <c r="SG563" s="1"/>
      <c r="SH563" s="1"/>
      <c r="SI563" s="1"/>
      <c r="SJ563" s="1"/>
      <c r="SK563" s="1"/>
      <c r="SL563" s="1"/>
      <c r="SM563" s="1"/>
      <c r="SN563" s="1"/>
      <c r="SO563" s="1"/>
      <c r="SP563" s="1"/>
      <c r="SQ563" s="1"/>
      <c r="SR563" s="1"/>
      <c r="SS563" s="1"/>
      <c r="ST563" s="1"/>
      <c r="SU563" s="1"/>
      <c r="SV563" s="1"/>
      <c r="SW563" s="1"/>
      <c r="SX563" s="1"/>
      <c r="SY563" s="1"/>
      <c r="SZ563" s="1"/>
      <c r="TA563" s="1"/>
      <c r="TB563" s="1"/>
      <c r="TC563" s="1"/>
      <c r="TD563" s="1"/>
      <c r="TE563" s="1"/>
      <c r="TF563" s="1"/>
      <c r="TG563" s="1"/>
      <c r="TH563" s="1"/>
      <c r="TI563" s="1"/>
      <c r="TJ563" s="1"/>
      <c r="TK563" s="1"/>
      <c r="TL563" s="1"/>
      <c r="TM563" s="1"/>
      <c r="TN563" s="1"/>
      <c r="TO563" s="1"/>
      <c r="TP563" s="1"/>
      <c r="TQ563" s="1"/>
      <c r="TR563" s="1"/>
      <c r="TS563" s="1"/>
      <c r="TT563" s="1"/>
      <c r="TU563" s="1"/>
      <c r="TV563" s="1"/>
      <c r="TW563" s="1"/>
      <c r="TX563" s="1"/>
      <c r="TY563" s="1"/>
      <c r="TZ563" s="1"/>
      <c r="UA563" s="1"/>
      <c r="UB563" s="1"/>
      <c r="UC563" s="1"/>
      <c r="UD563" s="1"/>
      <c r="UE563" s="1"/>
      <c r="UF563" s="1"/>
      <c r="UG563" s="1"/>
      <c r="UH563" s="1"/>
      <c r="UI563" s="1"/>
      <c r="UJ563" s="1"/>
      <c r="UK563" s="1"/>
      <c r="UL563" s="1"/>
      <c r="UM563" s="1"/>
      <c r="UN563" s="1"/>
      <c r="UO563" s="1"/>
      <c r="UP563" s="1"/>
      <c r="UQ563" s="1"/>
      <c r="UR563" s="1"/>
      <c r="US563" s="1"/>
      <c r="UT563" s="1"/>
      <c r="UU563" s="1"/>
      <c r="UV563" s="1"/>
      <c r="UW563" s="1"/>
      <c r="UX563" s="1"/>
      <c r="UY563" s="1"/>
      <c r="UZ563" s="1"/>
      <c r="VA563" s="1"/>
      <c r="VB563" s="1"/>
      <c r="VC563" s="1"/>
      <c r="VD563" s="1"/>
      <c r="VE563" s="1"/>
      <c r="VF563" s="1"/>
      <c r="VG563" s="1"/>
      <c r="VH563" s="1"/>
      <c r="VI563" s="1"/>
      <c r="VJ563" s="1"/>
      <c r="VK563" s="1"/>
      <c r="VL563" s="1"/>
      <c r="VM563" s="1"/>
      <c r="VN563" s="1"/>
      <c r="VO563" s="1"/>
      <c r="VP563" s="1"/>
      <c r="VQ563" s="1"/>
      <c r="VR563" s="1"/>
      <c r="VS563" s="1"/>
      <c r="VT563" s="1"/>
      <c r="VU563" s="1"/>
      <c r="VV563" s="1"/>
      <c r="VW563" s="1"/>
      <c r="VX563" s="1"/>
      <c r="VY563" s="1"/>
      <c r="VZ563" s="1"/>
      <c r="WA563" s="1"/>
      <c r="WB563" s="1"/>
      <c r="WC563" s="1"/>
      <c r="WD563" s="1"/>
      <c r="WE563" s="1"/>
      <c r="WF563" s="1"/>
      <c r="WG563" s="1"/>
      <c r="WH563" s="1"/>
      <c r="WI563" s="1"/>
      <c r="WJ563" s="1"/>
      <c r="WK563" s="1"/>
      <c r="WL563" s="1"/>
      <c r="WM563" s="1"/>
      <c r="WN563" s="1"/>
      <c r="WO563" s="1"/>
      <c r="WP563" s="1"/>
      <c r="WQ563" s="1"/>
      <c r="WR563" s="1"/>
      <c r="WS563" s="1"/>
      <c r="WT563" s="1"/>
      <c r="WU563" s="1"/>
      <c r="WV563" s="1"/>
      <c r="WW563" s="1"/>
      <c r="WX563" s="1"/>
      <c r="WY563" s="1"/>
      <c r="WZ563" s="1"/>
      <c r="XA563" s="1"/>
      <c r="XB563" s="1"/>
      <c r="XC563" s="1"/>
      <c r="XD563" s="1"/>
      <c r="XE563" s="1"/>
      <c r="XF563" s="1"/>
      <c r="XG563" s="1"/>
      <c r="XH563" s="1"/>
      <c r="XI563" s="1"/>
      <c r="XJ563" s="1"/>
      <c r="XK563" s="1"/>
      <c r="XL563" s="1"/>
      <c r="XM563" s="1"/>
      <c r="XN563" s="1"/>
      <c r="XO563" s="1"/>
      <c r="XP563" s="1"/>
      <c r="XQ563" s="1"/>
      <c r="XR563" s="1"/>
      <c r="XS563" s="1"/>
      <c r="XT563" s="1"/>
      <c r="XU563" s="1"/>
      <c r="XV563" s="1"/>
      <c r="XW563" s="1"/>
      <c r="XX563" s="1"/>
      <c r="XY563" s="1"/>
      <c r="XZ563" s="1"/>
      <c r="YA563" s="1"/>
      <c r="YB563" s="1"/>
      <c r="YC563" s="1"/>
      <c r="YD563" s="1"/>
      <c r="YE563" s="1"/>
      <c r="YF563" s="1"/>
      <c r="YG563" s="1"/>
      <c r="YH563" s="1"/>
      <c r="YI563" s="1"/>
      <c r="YJ563" s="1"/>
      <c r="YK563" s="1"/>
      <c r="YL563" s="1"/>
      <c r="YM563" s="1"/>
      <c r="YN563" s="1"/>
      <c r="YO563" s="1"/>
      <c r="YP563" s="1"/>
      <c r="YQ563" s="1"/>
      <c r="YR563" s="1"/>
      <c r="YS563" s="1"/>
      <c r="YT563" s="1"/>
      <c r="YU563" s="1"/>
      <c r="YV563" s="1"/>
      <c r="YW563" s="1"/>
      <c r="YX563" s="1"/>
      <c r="YY563" s="1"/>
      <c r="YZ563" s="1"/>
      <c r="ZA563" s="1"/>
      <c r="ZB563" s="1"/>
      <c r="ZC563" s="1"/>
      <c r="ZD563" s="1"/>
      <c r="ZE563" s="1"/>
      <c r="ZF563" s="1"/>
      <c r="ZG563" s="1"/>
      <c r="ZH563" s="1"/>
      <c r="ZI563" s="1"/>
      <c r="ZJ563" s="1"/>
      <c r="ZK563" s="1"/>
      <c r="ZL563" s="1"/>
      <c r="ZM563" s="1"/>
      <c r="ZN563" s="1"/>
      <c r="ZO563" s="1"/>
      <c r="ZP563" s="1"/>
      <c r="ZQ563" s="1"/>
      <c r="ZR563" s="1"/>
      <c r="ZS563" s="1"/>
      <c r="ZT563" s="1"/>
      <c r="ZU563" s="1"/>
      <c r="ZV563" s="1"/>
      <c r="ZW563" s="1"/>
      <c r="ZX563" s="1"/>
      <c r="ZY563" s="1"/>
      <c r="ZZ563" s="1"/>
      <c r="AAA563" s="1"/>
      <c r="AAB563" s="1"/>
      <c r="AAC563" s="1"/>
      <c r="AAD563" s="1"/>
      <c r="AAE563" s="1"/>
      <c r="AAF563" s="1"/>
      <c r="AAG563" s="1"/>
      <c r="AAH563" s="1"/>
      <c r="AAI563" s="1"/>
      <c r="AAJ563" s="1"/>
      <c r="AAK563" s="1"/>
      <c r="AAL563" s="1"/>
      <c r="AAM563" s="1"/>
      <c r="AAN563" s="1"/>
      <c r="AAO563" s="1"/>
      <c r="AAP563" s="1"/>
      <c r="AAQ563" s="1"/>
      <c r="AAR563" s="1"/>
      <c r="AAS563" s="1"/>
      <c r="AAT563" s="1"/>
      <c r="AAU563" s="1"/>
      <c r="AAV563" s="1"/>
      <c r="AAW563" s="1"/>
      <c r="AAX563" s="1"/>
      <c r="AAY563" s="1"/>
      <c r="AAZ563" s="1"/>
      <c r="ABA563" s="1"/>
      <c r="ABB563" s="1"/>
      <c r="ABC563" s="1"/>
      <c r="ABD563" s="1"/>
      <c r="ABE563" s="1"/>
      <c r="ABF563" s="1"/>
      <c r="ABG563" s="1"/>
      <c r="ABH563" s="1"/>
      <c r="ABI563" s="1"/>
      <c r="ABJ563" s="1"/>
      <c r="ABK563" s="1"/>
      <c r="ABL563" s="1"/>
      <c r="ABM563" s="1"/>
      <c r="ABN563" s="1"/>
      <c r="ABO563" s="1"/>
      <c r="ABP563" s="1"/>
      <c r="ABQ563" s="1"/>
      <c r="ABR563" s="1"/>
      <c r="ABS563" s="1"/>
      <c r="ABT563" s="1"/>
      <c r="ABU563" s="1"/>
      <c r="ABV563" s="1"/>
      <c r="ABW563" s="1"/>
      <c r="ABX563" s="1"/>
      <c r="ABY563" s="1"/>
      <c r="ABZ563" s="1"/>
      <c r="ACA563" s="1"/>
      <c r="ACB563" s="1"/>
      <c r="ACC563" s="1"/>
      <c r="ACD563" s="1"/>
      <c r="ACE563" s="1"/>
      <c r="ACF563" s="1"/>
      <c r="ACG563" s="1"/>
      <c r="ACH563" s="1"/>
      <c r="ACI563" s="1"/>
      <c r="ACJ563" s="1"/>
      <c r="ACK563" s="1"/>
      <c r="ACL563" s="1"/>
      <c r="ACM563" s="1"/>
      <c r="ACN563" s="1"/>
      <c r="ACO563" s="1"/>
      <c r="ACP563" s="1"/>
      <c r="ACQ563" s="1"/>
      <c r="ACR563" s="1"/>
      <c r="ACS563" s="1"/>
      <c r="ACT563" s="1"/>
      <c r="ACU563" s="1"/>
      <c r="ACV563" s="1"/>
      <c r="ACW563" s="1"/>
      <c r="ACX563" s="1"/>
      <c r="ACY563" s="1"/>
      <c r="ACZ563" s="1"/>
      <c r="ADA563" s="1"/>
      <c r="ADB563" s="1"/>
      <c r="ADC563" s="1"/>
      <c r="ADD563" s="1"/>
      <c r="ADE563" s="1"/>
      <c r="ADF563" s="1"/>
      <c r="ADG563" s="1"/>
      <c r="ADH563" s="1"/>
      <c r="ADI563" s="1"/>
      <c r="ADJ563" s="1"/>
      <c r="ADK563" s="1"/>
      <c r="ADL563" s="1"/>
      <c r="ADM563" s="1"/>
      <c r="ADN563" s="1"/>
      <c r="ADO563" s="1"/>
      <c r="ADP563" s="1"/>
      <c r="ADQ563" s="1"/>
      <c r="ADR563" s="1"/>
      <c r="ADS563" s="1"/>
      <c r="ADT563" s="1"/>
      <c r="ADU563" s="1"/>
      <c r="ADV563" s="1"/>
    </row>
    <row r="564" spans="1:802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1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Q564" s="1"/>
      <c r="MR564" s="1"/>
      <c r="MS564" s="1"/>
      <c r="MT564" s="1"/>
      <c r="MU564" s="1"/>
      <c r="MV564" s="1"/>
      <c r="MW564" s="1"/>
      <c r="MX564" s="1"/>
      <c r="MY564" s="1"/>
      <c r="MZ564" s="1"/>
      <c r="NA564" s="1"/>
      <c r="NB564" s="1"/>
      <c r="NC564" s="1"/>
      <c r="ND564" s="1"/>
      <c r="NE564" s="1"/>
      <c r="NF564" s="1"/>
      <c r="NG564" s="1"/>
      <c r="NH564" s="1"/>
      <c r="NI564" s="1"/>
      <c r="NJ564" s="1"/>
      <c r="NK564" s="1"/>
      <c r="NL564" s="1"/>
      <c r="NM564" s="1"/>
      <c r="NN564" s="1"/>
      <c r="NO564" s="1"/>
      <c r="NP564" s="1"/>
      <c r="NQ564" s="1"/>
      <c r="NR564" s="1"/>
      <c r="NS564" s="1"/>
      <c r="NT564" s="1"/>
      <c r="NU564" s="1"/>
      <c r="NV564" s="1"/>
      <c r="NW564" s="1"/>
      <c r="NX564" s="1"/>
      <c r="NY564" s="1"/>
      <c r="NZ564" s="1"/>
      <c r="OA564" s="1"/>
      <c r="OB564" s="1"/>
      <c r="OC564" s="1"/>
      <c r="OD564" s="1"/>
      <c r="OE564" s="1"/>
      <c r="OF564" s="1"/>
      <c r="OG564" s="1"/>
      <c r="OH564" s="1"/>
      <c r="OI564" s="1"/>
      <c r="OJ564" s="1"/>
      <c r="OK564" s="1"/>
      <c r="OL564" s="1"/>
      <c r="OM564" s="1"/>
      <c r="ON564" s="1"/>
      <c r="OO564" s="1"/>
      <c r="OP564" s="1"/>
      <c r="OQ564" s="1"/>
      <c r="OR564" s="1"/>
      <c r="OS564" s="1"/>
      <c r="OT564" s="1"/>
      <c r="OU564" s="1"/>
      <c r="OV564" s="1"/>
      <c r="OW564" s="1"/>
      <c r="OX564" s="1"/>
      <c r="OY564" s="1"/>
      <c r="OZ564" s="1"/>
      <c r="PA564" s="1"/>
      <c r="PB564" s="1"/>
      <c r="PC564" s="1"/>
      <c r="PD564" s="1"/>
      <c r="PE564" s="1"/>
      <c r="PF564" s="1"/>
      <c r="PG564" s="1"/>
      <c r="PH564" s="1"/>
      <c r="PI564" s="1"/>
      <c r="PJ564" s="1"/>
      <c r="PK564" s="1"/>
      <c r="PL564" s="1"/>
      <c r="PM564" s="1"/>
      <c r="PN564" s="1"/>
      <c r="PO564" s="1"/>
      <c r="PP564" s="1"/>
      <c r="PQ564" s="1"/>
      <c r="PR564" s="1"/>
      <c r="PS564" s="1"/>
      <c r="PT564" s="1"/>
      <c r="PU564" s="1"/>
      <c r="PV564" s="1"/>
      <c r="PW564" s="1"/>
      <c r="PX564" s="1"/>
      <c r="PY564" s="1"/>
      <c r="PZ564" s="1"/>
      <c r="QA564" s="1"/>
      <c r="QB564" s="1"/>
      <c r="QC564" s="1"/>
      <c r="QD564" s="1"/>
      <c r="QE564" s="1"/>
      <c r="QF564" s="1"/>
      <c r="QG564" s="1"/>
      <c r="QH564" s="1"/>
      <c r="QI564" s="1"/>
      <c r="QJ564" s="1"/>
      <c r="QK564" s="1"/>
      <c r="QL564" s="1"/>
      <c r="QM564" s="1"/>
      <c r="QN564" s="1"/>
      <c r="QO564" s="1"/>
      <c r="QP564" s="1"/>
      <c r="QQ564" s="1"/>
      <c r="QR564" s="1"/>
      <c r="QS564" s="1"/>
      <c r="QT564" s="1"/>
      <c r="QU564" s="1"/>
      <c r="QV564" s="1"/>
      <c r="QW564" s="1"/>
      <c r="QX564" s="1"/>
      <c r="QY564" s="1"/>
      <c r="QZ564" s="1"/>
      <c r="RA564" s="1"/>
      <c r="RB564" s="1"/>
      <c r="RC564" s="1"/>
      <c r="RD564" s="1"/>
      <c r="RE564" s="1"/>
      <c r="RF564" s="1"/>
      <c r="RG564" s="1"/>
      <c r="RH564" s="1"/>
      <c r="RI564" s="1"/>
      <c r="RJ564" s="1"/>
      <c r="RK564" s="1"/>
      <c r="RL564" s="1"/>
      <c r="RM564" s="1"/>
      <c r="RN564" s="1"/>
      <c r="RO564" s="1"/>
      <c r="RP564" s="1"/>
      <c r="RQ564" s="1"/>
      <c r="RR564" s="1"/>
      <c r="RS564" s="1"/>
      <c r="RT564" s="1"/>
      <c r="RU564" s="1"/>
      <c r="RV564" s="1"/>
      <c r="RW564" s="1"/>
      <c r="RX564" s="1"/>
      <c r="RY564" s="1"/>
      <c r="RZ564" s="1"/>
      <c r="SA564" s="1"/>
      <c r="SB564" s="1"/>
      <c r="SC564" s="1"/>
      <c r="SD564" s="1"/>
      <c r="SE564" s="1"/>
      <c r="SF564" s="1"/>
      <c r="SG564" s="1"/>
      <c r="SH564" s="1"/>
      <c r="SI564" s="1"/>
      <c r="SJ564" s="1"/>
      <c r="SK564" s="1"/>
      <c r="SL564" s="1"/>
      <c r="SM564" s="1"/>
      <c r="SN564" s="1"/>
      <c r="SO564" s="1"/>
      <c r="SP564" s="1"/>
      <c r="SQ564" s="1"/>
      <c r="SR564" s="1"/>
      <c r="SS564" s="1"/>
      <c r="ST564" s="1"/>
      <c r="SU564" s="1"/>
      <c r="SV564" s="1"/>
      <c r="SW564" s="1"/>
      <c r="SX564" s="1"/>
      <c r="SY564" s="1"/>
      <c r="SZ564" s="1"/>
      <c r="TA564" s="1"/>
      <c r="TB564" s="1"/>
      <c r="TC564" s="1"/>
      <c r="TD564" s="1"/>
      <c r="TE564" s="1"/>
      <c r="TF564" s="1"/>
      <c r="TG564" s="1"/>
      <c r="TH564" s="1"/>
      <c r="TI564" s="1"/>
      <c r="TJ564" s="1"/>
      <c r="TK564" s="1"/>
      <c r="TL564" s="1"/>
      <c r="TM564" s="1"/>
      <c r="TN564" s="1"/>
      <c r="TO564" s="1"/>
      <c r="TP564" s="1"/>
      <c r="TQ564" s="1"/>
      <c r="TR564" s="1"/>
      <c r="TS564" s="1"/>
      <c r="TT564" s="1"/>
      <c r="TU564" s="1"/>
      <c r="TV564" s="1"/>
      <c r="TW564" s="1"/>
      <c r="TX564" s="1"/>
      <c r="TY564" s="1"/>
      <c r="TZ564" s="1"/>
      <c r="UA564" s="1"/>
      <c r="UB564" s="1"/>
      <c r="UC564" s="1"/>
      <c r="UD564" s="1"/>
      <c r="UE564" s="1"/>
      <c r="UF564" s="1"/>
      <c r="UG564" s="1"/>
      <c r="UH564" s="1"/>
      <c r="UI564" s="1"/>
      <c r="UJ564" s="1"/>
      <c r="UK564" s="1"/>
      <c r="UL564" s="1"/>
      <c r="UM564" s="1"/>
      <c r="UN564" s="1"/>
      <c r="UO564" s="1"/>
      <c r="UP564" s="1"/>
      <c r="UQ564" s="1"/>
      <c r="UR564" s="1"/>
      <c r="US564" s="1"/>
      <c r="UT564" s="1"/>
      <c r="UU564" s="1"/>
      <c r="UV564" s="1"/>
      <c r="UW564" s="1"/>
      <c r="UX564" s="1"/>
      <c r="UY564" s="1"/>
      <c r="UZ564" s="1"/>
      <c r="VA564" s="1"/>
      <c r="VB564" s="1"/>
      <c r="VC564" s="1"/>
      <c r="VD564" s="1"/>
      <c r="VE564" s="1"/>
      <c r="VF564" s="1"/>
      <c r="VG564" s="1"/>
      <c r="VH564" s="1"/>
      <c r="VI564" s="1"/>
      <c r="VJ564" s="1"/>
      <c r="VK564" s="1"/>
      <c r="VL564" s="1"/>
      <c r="VM564" s="1"/>
      <c r="VN564" s="1"/>
      <c r="VO564" s="1"/>
      <c r="VP564" s="1"/>
      <c r="VQ564" s="1"/>
      <c r="VR564" s="1"/>
      <c r="VS564" s="1"/>
      <c r="VT564" s="1"/>
      <c r="VU564" s="1"/>
      <c r="VV564" s="1"/>
      <c r="VW564" s="1"/>
      <c r="VX564" s="1"/>
      <c r="VY564" s="1"/>
      <c r="VZ564" s="1"/>
      <c r="WA564" s="1"/>
      <c r="WB564" s="1"/>
      <c r="WC564" s="1"/>
      <c r="WD564" s="1"/>
      <c r="WE564" s="1"/>
      <c r="WF564" s="1"/>
      <c r="WG564" s="1"/>
      <c r="WH564" s="1"/>
      <c r="WI564" s="1"/>
      <c r="WJ564" s="1"/>
      <c r="WK564" s="1"/>
      <c r="WL564" s="1"/>
      <c r="WM564" s="1"/>
      <c r="WN564" s="1"/>
      <c r="WO564" s="1"/>
      <c r="WP564" s="1"/>
      <c r="WQ564" s="1"/>
      <c r="WR564" s="1"/>
      <c r="WS564" s="1"/>
      <c r="WT564" s="1"/>
      <c r="WU564" s="1"/>
      <c r="WV564" s="1"/>
      <c r="WW564" s="1"/>
      <c r="WX564" s="1"/>
      <c r="WY564" s="1"/>
      <c r="WZ564" s="1"/>
      <c r="XA564" s="1"/>
      <c r="XB564" s="1"/>
      <c r="XC564" s="1"/>
      <c r="XD564" s="1"/>
      <c r="XE564" s="1"/>
      <c r="XF564" s="1"/>
      <c r="XG564" s="1"/>
      <c r="XH564" s="1"/>
      <c r="XI564" s="1"/>
      <c r="XJ564" s="1"/>
      <c r="XK564" s="1"/>
      <c r="XL564" s="1"/>
      <c r="XM564" s="1"/>
      <c r="XN564" s="1"/>
      <c r="XO564" s="1"/>
      <c r="XP564" s="1"/>
      <c r="XQ564" s="1"/>
      <c r="XR564" s="1"/>
      <c r="XS564" s="1"/>
      <c r="XT564" s="1"/>
      <c r="XU564" s="1"/>
      <c r="XV564" s="1"/>
      <c r="XW564" s="1"/>
      <c r="XX564" s="1"/>
      <c r="XY564" s="1"/>
      <c r="XZ564" s="1"/>
      <c r="YA564" s="1"/>
      <c r="YB564" s="1"/>
      <c r="YC564" s="1"/>
      <c r="YD564" s="1"/>
      <c r="YE564" s="1"/>
      <c r="YF564" s="1"/>
      <c r="YG564" s="1"/>
      <c r="YH564" s="1"/>
      <c r="YI564" s="1"/>
      <c r="YJ564" s="1"/>
      <c r="YK564" s="1"/>
      <c r="YL564" s="1"/>
      <c r="YM564" s="1"/>
      <c r="YN564" s="1"/>
      <c r="YO564" s="1"/>
      <c r="YP564" s="1"/>
      <c r="YQ564" s="1"/>
      <c r="YR564" s="1"/>
      <c r="YS564" s="1"/>
      <c r="YT564" s="1"/>
      <c r="YU564" s="1"/>
      <c r="YV564" s="1"/>
      <c r="YW564" s="1"/>
      <c r="YX564" s="1"/>
      <c r="YY564" s="1"/>
      <c r="YZ564" s="1"/>
      <c r="ZA564" s="1"/>
      <c r="ZB564" s="1"/>
      <c r="ZC564" s="1"/>
      <c r="ZD564" s="1"/>
      <c r="ZE564" s="1"/>
      <c r="ZF564" s="1"/>
      <c r="ZG564" s="1"/>
      <c r="ZH564" s="1"/>
      <c r="ZI564" s="1"/>
      <c r="ZJ564" s="1"/>
      <c r="ZK564" s="1"/>
      <c r="ZL564" s="1"/>
      <c r="ZM564" s="1"/>
      <c r="ZN564" s="1"/>
      <c r="ZO564" s="1"/>
      <c r="ZP564" s="1"/>
      <c r="ZQ564" s="1"/>
      <c r="ZR564" s="1"/>
      <c r="ZS564" s="1"/>
      <c r="ZT564" s="1"/>
      <c r="ZU564" s="1"/>
      <c r="ZV564" s="1"/>
      <c r="ZW564" s="1"/>
      <c r="ZX564" s="1"/>
      <c r="ZY564" s="1"/>
      <c r="ZZ564" s="1"/>
      <c r="AAA564" s="1"/>
      <c r="AAB564" s="1"/>
      <c r="AAC564" s="1"/>
      <c r="AAD564" s="1"/>
      <c r="AAE564" s="1"/>
      <c r="AAF564" s="1"/>
      <c r="AAG564" s="1"/>
      <c r="AAH564" s="1"/>
      <c r="AAI564" s="1"/>
      <c r="AAJ564" s="1"/>
      <c r="AAK564" s="1"/>
      <c r="AAL564" s="1"/>
      <c r="AAM564" s="1"/>
      <c r="AAN564" s="1"/>
      <c r="AAO564" s="1"/>
      <c r="AAP564" s="1"/>
      <c r="AAQ564" s="1"/>
      <c r="AAR564" s="1"/>
      <c r="AAS564" s="1"/>
      <c r="AAT564" s="1"/>
      <c r="AAU564" s="1"/>
      <c r="AAV564" s="1"/>
      <c r="AAW564" s="1"/>
      <c r="AAX564" s="1"/>
      <c r="AAY564" s="1"/>
      <c r="AAZ564" s="1"/>
      <c r="ABA564" s="1"/>
      <c r="ABB564" s="1"/>
      <c r="ABC564" s="1"/>
      <c r="ABD564" s="1"/>
      <c r="ABE564" s="1"/>
      <c r="ABF564" s="1"/>
      <c r="ABG564" s="1"/>
      <c r="ABH564" s="1"/>
      <c r="ABI564" s="1"/>
      <c r="ABJ564" s="1"/>
      <c r="ABK564" s="1"/>
      <c r="ABL564" s="1"/>
      <c r="ABM564" s="1"/>
      <c r="ABN564" s="1"/>
      <c r="ABO564" s="1"/>
      <c r="ABP564" s="1"/>
      <c r="ABQ564" s="1"/>
      <c r="ABR564" s="1"/>
      <c r="ABS564" s="1"/>
      <c r="ABT564" s="1"/>
      <c r="ABU564" s="1"/>
      <c r="ABV564" s="1"/>
      <c r="ABW564" s="1"/>
      <c r="ABX564" s="1"/>
      <c r="ABY564" s="1"/>
      <c r="ABZ564" s="1"/>
      <c r="ACA564" s="1"/>
      <c r="ACB564" s="1"/>
      <c r="ACC564" s="1"/>
      <c r="ACD564" s="1"/>
      <c r="ACE564" s="1"/>
      <c r="ACF564" s="1"/>
      <c r="ACG564" s="1"/>
      <c r="ACH564" s="1"/>
      <c r="ACI564" s="1"/>
      <c r="ACJ564" s="1"/>
      <c r="ACK564" s="1"/>
      <c r="ACL564" s="1"/>
      <c r="ACM564" s="1"/>
      <c r="ACN564" s="1"/>
      <c r="ACO564" s="1"/>
      <c r="ACP564" s="1"/>
      <c r="ACQ564" s="1"/>
      <c r="ACR564" s="1"/>
      <c r="ACS564" s="1"/>
      <c r="ACT564" s="1"/>
      <c r="ACU564" s="1"/>
      <c r="ACV564" s="1"/>
      <c r="ACW564" s="1"/>
      <c r="ACX564" s="1"/>
      <c r="ACY564" s="1"/>
      <c r="ACZ564" s="1"/>
      <c r="ADA564" s="1"/>
      <c r="ADB564" s="1"/>
      <c r="ADC564" s="1"/>
      <c r="ADD564" s="1"/>
      <c r="ADE564" s="1"/>
      <c r="ADF564" s="1"/>
      <c r="ADG564" s="1"/>
      <c r="ADH564" s="1"/>
      <c r="ADI564" s="1"/>
      <c r="ADJ564" s="1"/>
      <c r="ADK564" s="1"/>
      <c r="ADL564" s="1"/>
      <c r="ADM564" s="1"/>
      <c r="ADN564" s="1"/>
      <c r="ADO564" s="1"/>
      <c r="ADP564" s="1"/>
      <c r="ADQ564" s="1"/>
      <c r="ADR564" s="1"/>
      <c r="ADS564" s="1"/>
      <c r="ADT564" s="1"/>
      <c r="ADU564" s="1"/>
      <c r="ADV564" s="1"/>
    </row>
    <row r="565" spans="1:802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  <c r="LG565" s="1"/>
      <c r="LH565" s="1"/>
      <c r="LI565" s="1"/>
      <c r="LJ565" s="1"/>
      <c r="LK565" s="1"/>
      <c r="LL565" s="1"/>
      <c r="LM565" s="1"/>
      <c r="LN565" s="1"/>
      <c r="LO565" s="1"/>
      <c r="LP565" s="1"/>
      <c r="LQ565" s="1"/>
      <c r="LR565" s="1"/>
      <c r="LS565" s="1"/>
      <c r="LT565" s="1"/>
      <c r="LU565" s="1"/>
      <c r="LV565" s="1"/>
      <c r="LW565" s="1"/>
      <c r="LX565" s="1"/>
      <c r="LY565" s="1"/>
      <c r="LZ565" s="1"/>
      <c r="MA565" s="1"/>
      <c r="MB565" s="1"/>
      <c r="MC565" s="1"/>
      <c r="MD565" s="1"/>
      <c r="ME565" s="1"/>
      <c r="MF565" s="1"/>
      <c r="MG565" s="1"/>
      <c r="MH565" s="1"/>
      <c r="MI565" s="1"/>
      <c r="MJ565" s="1"/>
      <c r="MK565" s="1"/>
      <c r="ML565" s="1"/>
      <c r="MM565" s="1"/>
      <c r="MN565" s="1"/>
      <c r="MO565" s="1"/>
      <c r="MP565" s="1"/>
      <c r="MQ565" s="1"/>
      <c r="MR565" s="1"/>
      <c r="MS565" s="1"/>
      <c r="MT565" s="1"/>
      <c r="MU565" s="1"/>
      <c r="MV565" s="1"/>
      <c r="MW565" s="1"/>
      <c r="MX565" s="1"/>
      <c r="MY565" s="1"/>
      <c r="MZ565" s="1"/>
      <c r="NA565" s="1"/>
      <c r="NB565" s="1"/>
      <c r="NC565" s="1"/>
      <c r="ND565" s="1"/>
      <c r="NE565" s="1"/>
      <c r="NF565" s="1"/>
      <c r="NG565" s="1"/>
      <c r="NH565" s="1"/>
      <c r="NI565" s="1"/>
      <c r="NJ565" s="1"/>
      <c r="NK565" s="1"/>
      <c r="NL565" s="1"/>
      <c r="NM565" s="1"/>
      <c r="NN565" s="1"/>
      <c r="NO565" s="1"/>
      <c r="NP565" s="1"/>
      <c r="NQ565" s="1"/>
      <c r="NR565" s="1"/>
      <c r="NS565" s="1"/>
      <c r="NT565" s="1"/>
      <c r="NU565" s="1"/>
      <c r="NV565" s="1"/>
      <c r="NW565" s="1"/>
      <c r="NX565" s="1"/>
      <c r="NY565" s="1"/>
      <c r="NZ565" s="1"/>
      <c r="OA565" s="1"/>
      <c r="OB565" s="1"/>
      <c r="OC565" s="1"/>
      <c r="OD565" s="1"/>
      <c r="OE565" s="1"/>
      <c r="OF565" s="1"/>
      <c r="OG565" s="1"/>
      <c r="OH565" s="1"/>
      <c r="OI565" s="1"/>
      <c r="OJ565" s="1"/>
      <c r="OK565" s="1"/>
      <c r="OL565" s="1"/>
      <c r="OM565" s="1"/>
      <c r="ON565" s="1"/>
      <c r="OO565" s="1"/>
      <c r="OP565" s="1"/>
      <c r="OQ565" s="1"/>
      <c r="OR565" s="1"/>
      <c r="OS565" s="1"/>
      <c r="OT565" s="1"/>
      <c r="OU565" s="1"/>
      <c r="OV565" s="1"/>
      <c r="OW565" s="1"/>
      <c r="OX565" s="1"/>
      <c r="OY565" s="1"/>
      <c r="OZ565" s="1"/>
      <c r="PA565" s="1"/>
      <c r="PB565" s="1"/>
      <c r="PC565" s="1"/>
      <c r="PD565" s="1"/>
      <c r="PE565" s="1"/>
      <c r="PF565" s="1"/>
      <c r="PG565" s="1"/>
      <c r="PH565" s="1"/>
      <c r="PI565" s="1"/>
      <c r="PJ565" s="1"/>
      <c r="PK565" s="1"/>
      <c r="PL565" s="1"/>
      <c r="PM565" s="1"/>
      <c r="PN565" s="1"/>
      <c r="PO565" s="1"/>
      <c r="PP565" s="1"/>
      <c r="PQ565" s="1"/>
      <c r="PR565" s="1"/>
      <c r="PS565" s="1"/>
      <c r="PT565" s="1"/>
      <c r="PU565" s="1"/>
      <c r="PV565" s="1"/>
      <c r="PW565" s="1"/>
      <c r="PX565" s="1"/>
      <c r="PY565" s="1"/>
      <c r="PZ565" s="1"/>
      <c r="QA565" s="1"/>
      <c r="QB565" s="1"/>
      <c r="QC565" s="1"/>
      <c r="QD565" s="1"/>
      <c r="QE565" s="1"/>
      <c r="QF565" s="1"/>
      <c r="QG565" s="1"/>
      <c r="QH565" s="1"/>
      <c r="QI565" s="1"/>
      <c r="QJ565" s="1"/>
      <c r="QK565" s="1"/>
      <c r="QL565" s="1"/>
      <c r="QM565" s="1"/>
      <c r="QN565" s="1"/>
      <c r="QO565" s="1"/>
      <c r="QP565" s="1"/>
      <c r="QQ565" s="1"/>
      <c r="QR565" s="1"/>
      <c r="QS565" s="1"/>
      <c r="QT565" s="1"/>
      <c r="QU565" s="1"/>
      <c r="QV565" s="1"/>
      <c r="QW565" s="1"/>
      <c r="QX565" s="1"/>
      <c r="QY565" s="1"/>
      <c r="QZ565" s="1"/>
      <c r="RA565" s="1"/>
      <c r="RB565" s="1"/>
      <c r="RC565" s="1"/>
      <c r="RD565" s="1"/>
      <c r="RE565" s="1"/>
      <c r="RF565" s="1"/>
      <c r="RG565" s="1"/>
      <c r="RH565" s="1"/>
      <c r="RI565" s="1"/>
      <c r="RJ565" s="1"/>
      <c r="RK565" s="1"/>
      <c r="RL565" s="1"/>
      <c r="RM565" s="1"/>
      <c r="RN565" s="1"/>
      <c r="RO565" s="1"/>
      <c r="RP565" s="1"/>
      <c r="RQ565" s="1"/>
      <c r="RR565" s="1"/>
      <c r="RS565" s="1"/>
      <c r="RT565" s="1"/>
      <c r="RU565" s="1"/>
      <c r="RV565" s="1"/>
      <c r="RW565" s="1"/>
      <c r="RX565" s="1"/>
      <c r="RY565" s="1"/>
      <c r="RZ565" s="1"/>
      <c r="SA565" s="1"/>
      <c r="SB565" s="1"/>
      <c r="SC565" s="1"/>
      <c r="SD565" s="1"/>
      <c r="SE565" s="1"/>
      <c r="SF565" s="1"/>
      <c r="SG565" s="1"/>
      <c r="SH565" s="1"/>
      <c r="SI565" s="1"/>
      <c r="SJ565" s="1"/>
      <c r="SK565" s="1"/>
      <c r="SL565" s="1"/>
      <c r="SM565" s="1"/>
      <c r="SN565" s="1"/>
      <c r="SO565" s="1"/>
      <c r="SP565" s="1"/>
      <c r="SQ565" s="1"/>
      <c r="SR565" s="1"/>
      <c r="SS565" s="1"/>
      <c r="ST565" s="1"/>
      <c r="SU565" s="1"/>
      <c r="SV565" s="1"/>
      <c r="SW565" s="1"/>
      <c r="SX565" s="1"/>
      <c r="SY565" s="1"/>
      <c r="SZ565" s="1"/>
      <c r="TA565" s="1"/>
      <c r="TB565" s="1"/>
      <c r="TC565" s="1"/>
      <c r="TD565" s="1"/>
      <c r="TE565" s="1"/>
      <c r="TF565" s="1"/>
      <c r="TG565" s="1"/>
      <c r="TH565" s="1"/>
      <c r="TI565" s="1"/>
      <c r="TJ565" s="1"/>
      <c r="TK565" s="1"/>
      <c r="TL565" s="1"/>
      <c r="TM565" s="1"/>
      <c r="TN565" s="1"/>
      <c r="TO565" s="1"/>
      <c r="TP565" s="1"/>
      <c r="TQ565" s="1"/>
      <c r="TR565" s="1"/>
      <c r="TS565" s="1"/>
      <c r="TT565" s="1"/>
      <c r="TU565" s="1"/>
      <c r="TV565" s="1"/>
      <c r="TW565" s="1"/>
      <c r="TX565" s="1"/>
      <c r="TY565" s="1"/>
      <c r="TZ565" s="1"/>
      <c r="UA565" s="1"/>
      <c r="UB565" s="1"/>
      <c r="UC565" s="1"/>
      <c r="UD565" s="1"/>
      <c r="UE565" s="1"/>
      <c r="UF565" s="1"/>
      <c r="UG565" s="1"/>
      <c r="UH565" s="1"/>
      <c r="UI565" s="1"/>
      <c r="UJ565" s="1"/>
      <c r="UK565" s="1"/>
      <c r="UL565" s="1"/>
      <c r="UM565" s="1"/>
      <c r="UN565" s="1"/>
      <c r="UO565" s="1"/>
      <c r="UP565" s="1"/>
      <c r="UQ565" s="1"/>
      <c r="UR565" s="1"/>
      <c r="US565" s="1"/>
      <c r="UT565" s="1"/>
      <c r="UU565" s="1"/>
      <c r="UV565" s="1"/>
      <c r="UW565" s="1"/>
      <c r="UX565" s="1"/>
      <c r="UY565" s="1"/>
      <c r="UZ565" s="1"/>
      <c r="VA565" s="1"/>
      <c r="VB565" s="1"/>
      <c r="VC565" s="1"/>
      <c r="VD565" s="1"/>
      <c r="VE565" s="1"/>
      <c r="VF565" s="1"/>
      <c r="VG565" s="1"/>
      <c r="VH565" s="1"/>
      <c r="VI565" s="1"/>
      <c r="VJ565" s="1"/>
      <c r="VK565" s="1"/>
      <c r="VL565" s="1"/>
      <c r="VM565" s="1"/>
      <c r="VN565" s="1"/>
      <c r="VO565" s="1"/>
      <c r="VP565" s="1"/>
      <c r="VQ565" s="1"/>
      <c r="VR565" s="1"/>
      <c r="VS565" s="1"/>
      <c r="VT565" s="1"/>
      <c r="VU565" s="1"/>
      <c r="VV565" s="1"/>
      <c r="VW565" s="1"/>
      <c r="VX565" s="1"/>
      <c r="VY565" s="1"/>
      <c r="VZ565" s="1"/>
      <c r="WA565" s="1"/>
      <c r="WB565" s="1"/>
      <c r="WC565" s="1"/>
      <c r="WD565" s="1"/>
      <c r="WE565" s="1"/>
      <c r="WF565" s="1"/>
      <c r="WG565" s="1"/>
      <c r="WH565" s="1"/>
      <c r="WI565" s="1"/>
      <c r="WJ565" s="1"/>
      <c r="WK565" s="1"/>
      <c r="WL565" s="1"/>
      <c r="WM565" s="1"/>
      <c r="WN565" s="1"/>
      <c r="WO565" s="1"/>
      <c r="WP565" s="1"/>
      <c r="WQ565" s="1"/>
      <c r="WR565" s="1"/>
      <c r="WS565" s="1"/>
      <c r="WT565" s="1"/>
      <c r="WU565" s="1"/>
      <c r="WV565" s="1"/>
      <c r="WW565" s="1"/>
      <c r="WX565" s="1"/>
      <c r="WY565" s="1"/>
      <c r="WZ565" s="1"/>
      <c r="XA565" s="1"/>
      <c r="XB565" s="1"/>
      <c r="XC565" s="1"/>
      <c r="XD565" s="1"/>
      <c r="XE565" s="1"/>
      <c r="XF565" s="1"/>
      <c r="XG565" s="1"/>
      <c r="XH565" s="1"/>
      <c r="XI565" s="1"/>
      <c r="XJ565" s="1"/>
      <c r="XK565" s="1"/>
      <c r="XL565" s="1"/>
      <c r="XM565" s="1"/>
      <c r="XN565" s="1"/>
      <c r="XO565" s="1"/>
      <c r="XP565" s="1"/>
      <c r="XQ565" s="1"/>
      <c r="XR565" s="1"/>
      <c r="XS565" s="1"/>
      <c r="XT565" s="1"/>
      <c r="XU565" s="1"/>
      <c r="XV565" s="1"/>
      <c r="XW565" s="1"/>
      <c r="XX565" s="1"/>
      <c r="XY565" s="1"/>
      <c r="XZ565" s="1"/>
      <c r="YA565" s="1"/>
      <c r="YB565" s="1"/>
      <c r="YC565" s="1"/>
      <c r="YD565" s="1"/>
      <c r="YE565" s="1"/>
      <c r="YF565" s="1"/>
      <c r="YG565" s="1"/>
      <c r="YH565" s="1"/>
      <c r="YI565" s="1"/>
      <c r="YJ565" s="1"/>
      <c r="YK565" s="1"/>
      <c r="YL565" s="1"/>
      <c r="YM565" s="1"/>
      <c r="YN565" s="1"/>
      <c r="YO565" s="1"/>
      <c r="YP565" s="1"/>
      <c r="YQ565" s="1"/>
      <c r="YR565" s="1"/>
      <c r="YS565" s="1"/>
      <c r="YT565" s="1"/>
      <c r="YU565" s="1"/>
      <c r="YV565" s="1"/>
      <c r="YW565" s="1"/>
      <c r="YX565" s="1"/>
      <c r="YY565" s="1"/>
      <c r="YZ565" s="1"/>
      <c r="ZA565" s="1"/>
      <c r="ZB565" s="1"/>
      <c r="ZC565" s="1"/>
      <c r="ZD565" s="1"/>
      <c r="ZE565" s="1"/>
      <c r="ZF565" s="1"/>
      <c r="ZG565" s="1"/>
      <c r="ZH565" s="1"/>
      <c r="ZI565" s="1"/>
      <c r="ZJ565" s="1"/>
      <c r="ZK565" s="1"/>
      <c r="ZL565" s="1"/>
      <c r="ZM565" s="1"/>
      <c r="ZN565" s="1"/>
      <c r="ZO565" s="1"/>
      <c r="ZP565" s="1"/>
      <c r="ZQ565" s="1"/>
      <c r="ZR565" s="1"/>
      <c r="ZS565" s="1"/>
      <c r="ZT565" s="1"/>
      <c r="ZU565" s="1"/>
      <c r="ZV565" s="1"/>
      <c r="ZW565" s="1"/>
      <c r="ZX565" s="1"/>
      <c r="ZY565" s="1"/>
      <c r="ZZ565" s="1"/>
      <c r="AAA565" s="1"/>
      <c r="AAB565" s="1"/>
      <c r="AAC565" s="1"/>
      <c r="AAD565" s="1"/>
      <c r="AAE565" s="1"/>
      <c r="AAF565" s="1"/>
      <c r="AAG565" s="1"/>
      <c r="AAH565" s="1"/>
      <c r="AAI565" s="1"/>
      <c r="AAJ565" s="1"/>
      <c r="AAK565" s="1"/>
      <c r="AAL565" s="1"/>
      <c r="AAM565" s="1"/>
      <c r="AAN565" s="1"/>
      <c r="AAO565" s="1"/>
      <c r="AAP565" s="1"/>
      <c r="AAQ565" s="1"/>
      <c r="AAR565" s="1"/>
      <c r="AAS565" s="1"/>
      <c r="AAT565" s="1"/>
      <c r="AAU565" s="1"/>
      <c r="AAV565" s="1"/>
      <c r="AAW565" s="1"/>
      <c r="AAX565" s="1"/>
      <c r="AAY565" s="1"/>
      <c r="AAZ565" s="1"/>
      <c r="ABA565" s="1"/>
      <c r="ABB565" s="1"/>
      <c r="ABC565" s="1"/>
      <c r="ABD565" s="1"/>
      <c r="ABE565" s="1"/>
      <c r="ABF565" s="1"/>
      <c r="ABG565" s="1"/>
      <c r="ABH565" s="1"/>
      <c r="ABI565" s="1"/>
      <c r="ABJ565" s="1"/>
      <c r="ABK565" s="1"/>
      <c r="ABL565" s="1"/>
      <c r="ABM565" s="1"/>
      <c r="ABN565" s="1"/>
      <c r="ABO565" s="1"/>
      <c r="ABP565" s="1"/>
      <c r="ABQ565" s="1"/>
      <c r="ABR565" s="1"/>
      <c r="ABS565" s="1"/>
      <c r="ABT565" s="1"/>
      <c r="ABU565" s="1"/>
      <c r="ABV565" s="1"/>
      <c r="ABW565" s="1"/>
      <c r="ABX565" s="1"/>
      <c r="ABY565" s="1"/>
      <c r="ABZ565" s="1"/>
      <c r="ACA565" s="1"/>
      <c r="ACB565" s="1"/>
      <c r="ACC565" s="1"/>
      <c r="ACD565" s="1"/>
      <c r="ACE565" s="1"/>
      <c r="ACF565" s="1"/>
      <c r="ACG565" s="1"/>
      <c r="ACH565" s="1"/>
      <c r="ACI565" s="1"/>
      <c r="ACJ565" s="1"/>
      <c r="ACK565" s="1"/>
      <c r="ACL565" s="1"/>
      <c r="ACM565" s="1"/>
      <c r="ACN565" s="1"/>
      <c r="ACO565" s="1"/>
      <c r="ACP565" s="1"/>
      <c r="ACQ565" s="1"/>
      <c r="ACR565" s="1"/>
      <c r="ACS565" s="1"/>
      <c r="ACT565" s="1"/>
      <c r="ACU565" s="1"/>
      <c r="ACV565" s="1"/>
      <c r="ACW565" s="1"/>
      <c r="ACX565" s="1"/>
      <c r="ACY565" s="1"/>
      <c r="ACZ565" s="1"/>
      <c r="ADA565" s="1"/>
      <c r="ADB565" s="1"/>
      <c r="ADC565" s="1"/>
      <c r="ADD565" s="1"/>
      <c r="ADE565" s="1"/>
      <c r="ADF565" s="1"/>
      <c r="ADG565" s="1"/>
      <c r="ADH565" s="1"/>
      <c r="ADI565" s="1"/>
      <c r="ADJ565" s="1"/>
      <c r="ADK565" s="1"/>
      <c r="ADL565" s="1"/>
      <c r="ADM565" s="1"/>
      <c r="ADN565" s="1"/>
      <c r="ADO565" s="1"/>
      <c r="ADP565" s="1"/>
      <c r="ADQ565" s="1"/>
      <c r="ADR565" s="1"/>
      <c r="ADS565" s="1"/>
      <c r="ADT565" s="1"/>
      <c r="ADU565" s="1"/>
      <c r="ADV565" s="1"/>
    </row>
    <row r="566" spans="1:802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O566" s="1"/>
      <c r="LP566" s="1"/>
      <c r="LQ566" s="1"/>
      <c r="LR566" s="1"/>
      <c r="LS566" s="1"/>
      <c r="LT566" s="1"/>
      <c r="LU566" s="1"/>
      <c r="LV566" s="1"/>
      <c r="LW566" s="1"/>
      <c r="LX566" s="1"/>
      <c r="LY566" s="1"/>
      <c r="LZ566" s="1"/>
      <c r="MA566" s="1"/>
      <c r="MB566" s="1"/>
      <c r="MC566" s="1"/>
      <c r="MD566" s="1"/>
      <c r="ME566" s="1"/>
      <c r="MF566" s="1"/>
      <c r="MG566" s="1"/>
      <c r="MH566" s="1"/>
      <c r="MI566" s="1"/>
      <c r="MJ566" s="1"/>
      <c r="MK566" s="1"/>
      <c r="ML566" s="1"/>
      <c r="MM566" s="1"/>
      <c r="MN566" s="1"/>
      <c r="MO566" s="1"/>
      <c r="MP566" s="1"/>
      <c r="MQ566" s="1"/>
      <c r="MR566" s="1"/>
      <c r="MS566" s="1"/>
      <c r="MT566" s="1"/>
      <c r="MU566" s="1"/>
      <c r="MV566" s="1"/>
      <c r="MW566" s="1"/>
      <c r="MX566" s="1"/>
      <c r="MY566" s="1"/>
      <c r="MZ566" s="1"/>
      <c r="NA566" s="1"/>
      <c r="NB566" s="1"/>
      <c r="NC566" s="1"/>
      <c r="ND566" s="1"/>
      <c r="NE566" s="1"/>
      <c r="NF566" s="1"/>
      <c r="NG566" s="1"/>
      <c r="NH566" s="1"/>
      <c r="NI566" s="1"/>
      <c r="NJ566" s="1"/>
      <c r="NK566" s="1"/>
      <c r="NL566" s="1"/>
      <c r="NM566" s="1"/>
      <c r="NN566" s="1"/>
      <c r="NO566" s="1"/>
      <c r="NP566" s="1"/>
      <c r="NQ566" s="1"/>
      <c r="NR566" s="1"/>
      <c r="NS566" s="1"/>
      <c r="NT566" s="1"/>
      <c r="NU566" s="1"/>
      <c r="NV566" s="1"/>
      <c r="NW566" s="1"/>
      <c r="NX566" s="1"/>
      <c r="NY566" s="1"/>
      <c r="NZ566" s="1"/>
      <c r="OA566" s="1"/>
      <c r="OB566" s="1"/>
      <c r="OC566" s="1"/>
      <c r="OD566" s="1"/>
      <c r="OE566" s="1"/>
      <c r="OF566" s="1"/>
      <c r="OG566" s="1"/>
      <c r="OH566" s="1"/>
      <c r="OI566" s="1"/>
      <c r="OJ566" s="1"/>
      <c r="OK566" s="1"/>
      <c r="OL566" s="1"/>
      <c r="OM566" s="1"/>
      <c r="ON566" s="1"/>
      <c r="OO566" s="1"/>
      <c r="OP566" s="1"/>
      <c r="OQ566" s="1"/>
      <c r="OR566" s="1"/>
      <c r="OS566" s="1"/>
      <c r="OT566" s="1"/>
      <c r="OU566" s="1"/>
      <c r="OV566" s="1"/>
      <c r="OW566" s="1"/>
      <c r="OX566" s="1"/>
      <c r="OY566" s="1"/>
      <c r="OZ566" s="1"/>
      <c r="PA566" s="1"/>
      <c r="PB566" s="1"/>
      <c r="PC566" s="1"/>
      <c r="PD566" s="1"/>
      <c r="PE566" s="1"/>
      <c r="PF566" s="1"/>
      <c r="PG566" s="1"/>
      <c r="PH566" s="1"/>
      <c r="PI566" s="1"/>
      <c r="PJ566" s="1"/>
      <c r="PK566" s="1"/>
      <c r="PL566" s="1"/>
      <c r="PM566" s="1"/>
      <c r="PN566" s="1"/>
      <c r="PO566" s="1"/>
      <c r="PP566" s="1"/>
      <c r="PQ566" s="1"/>
      <c r="PR566" s="1"/>
      <c r="PS566" s="1"/>
      <c r="PT566" s="1"/>
      <c r="PU566" s="1"/>
      <c r="PV566" s="1"/>
      <c r="PW566" s="1"/>
      <c r="PX566" s="1"/>
      <c r="PY566" s="1"/>
      <c r="PZ566" s="1"/>
      <c r="QA566" s="1"/>
      <c r="QB566" s="1"/>
      <c r="QC566" s="1"/>
      <c r="QD566" s="1"/>
      <c r="QE566" s="1"/>
      <c r="QF566" s="1"/>
      <c r="QG566" s="1"/>
      <c r="QH566" s="1"/>
      <c r="QI566" s="1"/>
      <c r="QJ566" s="1"/>
      <c r="QK566" s="1"/>
      <c r="QL566" s="1"/>
      <c r="QM566" s="1"/>
      <c r="QN566" s="1"/>
      <c r="QO566" s="1"/>
      <c r="QP566" s="1"/>
      <c r="QQ566" s="1"/>
      <c r="QR566" s="1"/>
      <c r="QS566" s="1"/>
      <c r="QT566" s="1"/>
      <c r="QU566" s="1"/>
      <c r="QV566" s="1"/>
      <c r="QW566" s="1"/>
      <c r="QX566" s="1"/>
      <c r="QY566" s="1"/>
      <c r="QZ566" s="1"/>
      <c r="RA566" s="1"/>
      <c r="RB566" s="1"/>
      <c r="RC566" s="1"/>
      <c r="RD566" s="1"/>
      <c r="RE566" s="1"/>
      <c r="RF566" s="1"/>
      <c r="RG566" s="1"/>
      <c r="RH566" s="1"/>
      <c r="RI566" s="1"/>
      <c r="RJ566" s="1"/>
      <c r="RK566" s="1"/>
      <c r="RL566" s="1"/>
      <c r="RM566" s="1"/>
      <c r="RN566" s="1"/>
      <c r="RO566" s="1"/>
      <c r="RP566" s="1"/>
      <c r="RQ566" s="1"/>
      <c r="RR566" s="1"/>
      <c r="RS566" s="1"/>
      <c r="RT566" s="1"/>
      <c r="RU566" s="1"/>
      <c r="RV566" s="1"/>
      <c r="RW566" s="1"/>
      <c r="RX566" s="1"/>
      <c r="RY566" s="1"/>
      <c r="RZ566" s="1"/>
      <c r="SA566" s="1"/>
      <c r="SB566" s="1"/>
      <c r="SC566" s="1"/>
      <c r="SD566" s="1"/>
      <c r="SE566" s="1"/>
      <c r="SF566" s="1"/>
      <c r="SG566" s="1"/>
      <c r="SH566" s="1"/>
      <c r="SI566" s="1"/>
      <c r="SJ566" s="1"/>
      <c r="SK566" s="1"/>
      <c r="SL566" s="1"/>
      <c r="SM566" s="1"/>
      <c r="SN566" s="1"/>
      <c r="SO566" s="1"/>
      <c r="SP566" s="1"/>
      <c r="SQ566" s="1"/>
      <c r="SR566" s="1"/>
      <c r="SS566" s="1"/>
      <c r="ST566" s="1"/>
      <c r="SU566" s="1"/>
      <c r="SV566" s="1"/>
      <c r="SW566" s="1"/>
      <c r="SX566" s="1"/>
      <c r="SY566" s="1"/>
      <c r="SZ566" s="1"/>
      <c r="TA566" s="1"/>
      <c r="TB566" s="1"/>
      <c r="TC566" s="1"/>
      <c r="TD566" s="1"/>
      <c r="TE566" s="1"/>
      <c r="TF566" s="1"/>
      <c r="TG566" s="1"/>
      <c r="TH566" s="1"/>
      <c r="TI566" s="1"/>
      <c r="TJ566" s="1"/>
      <c r="TK566" s="1"/>
      <c r="TL566" s="1"/>
      <c r="TM566" s="1"/>
      <c r="TN566" s="1"/>
      <c r="TO566" s="1"/>
      <c r="TP566" s="1"/>
      <c r="TQ566" s="1"/>
      <c r="TR566" s="1"/>
      <c r="TS566" s="1"/>
      <c r="TT566" s="1"/>
      <c r="TU566" s="1"/>
      <c r="TV566" s="1"/>
      <c r="TW566" s="1"/>
      <c r="TX566" s="1"/>
      <c r="TY566" s="1"/>
      <c r="TZ566" s="1"/>
      <c r="UA566" s="1"/>
      <c r="UB566" s="1"/>
      <c r="UC566" s="1"/>
      <c r="UD566" s="1"/>
      <c r="UE566" s="1"/>
      <c r="UF566" s="1"/>
      <c r="UG566" s="1"/>
      <c r="UH566" s="1"/>
      <c r="UI566" s="1"/>
      <c r="UJ566" s="1"/>
      <c r="UK566" s="1"/>
      <c r="UL566" s="1"/>
      <c r="UM566" s="1"/>
      <c r="UN566" s="1"/>
      <c r="UO566" s="1"/>
      <c r="UP566" s="1"/>
      <c r="UQ566" s="1"/>
      <c r="UR566" s="1"/>
      <c r="US566" s="1"/>
      <c r="UT566" s="1"/>
      <c r="UU566" s="1"/>
      <c r="UV566" s="1"/>
      <c r="UW566" s="1"/>
      <c r="UX566" s="1"/>
      <c r="UY566" s="1"/>
      <c r="UZ566" s="1"/>
      <c r="VA566" s="1"/>
      <c r="VB566" s="1"/>
      <c r="VC566" s="1"/>
      <c r="VD566" s="1"/>
      <c r="VE566" s="1"/>
      <c r="VF566" s="1"/>
      <c r="VG566" s="1"/>
      <c r="VH566" s="1"/>
      <c r="VI566" s="1"/>
      <c r="VJ566" s="1"/>
      <c r="VK566" s="1"/>
      <c r="VL566" s="1"/>
      <c r="VM566" s="1"/>
      <c r="VN566" s="1"/>
      <c r="VO566" s="1"/>
      <c r="VP566" s="1"/>
      <c r="VQ566" s="1"/>
      <c r="VR566" s="1"/>
      <c r="VS566" s="1"/>
      <c r="VT566" s="1"/>
      <c r="VU566" s="1"/>
      <c r="VV566" s="1"/>
      <c r="VW566" s="1"/>
      <c r="VX566" s="1"/>
      <c r="VY566" s="1"/>
      <c r="VZ566" s="1"/>
      <c r="WA566" s="1"/>
      <c r="WB566" s="1"/>
      <c r="WC566" s="1"/>
      <c r="WD566" s="1"/>
      <c r="WE566" s="1"/>
      <c r="WF566" s="1"/>
      <c r="WG566" s="1"/>
      <c r="WH566" s="1"/>
      <c r="WI566" s="1"/>
      <c r="WJ566" s="1"/>
      <c r="WK566" s="1"/>
      <c r="WL566" s="1"/>
      <c r="WM566" s="1"/>
      <c r="WN566" s="1"/>
      <c r="WO566" s="1"/>
      <c r="WP566" s="1"/>
      <c r="WQ566" s="1"/>
      <c r="WR566" s="1"/>
      <c r="WS566" s="1"/>
      <c r="WT566" s="1"/>
      <c r="WU566" s="1"/>
      <c r="WV566" s="1"/>
      <c r="WW566" s="1"/>
      <c r="WX566" s="1"/>
      <c r="WY566" s="1"/>
      <c r="WZ566" s="1"/>
      <c r="XA566" s="1"/>
      <c r="XB566" s="1"/>
      <c r="XC566" s="1"/>
      <c r="XD566" s="1"/>
      <c r="XE566" s="1"/>
      <c r="XF566" s="1"/>
      <c r="XG566" s="1"/>
      <c r="XH566" s="1"/>
      <c r="XI566" s="1"/>
      <c r="XJ566" s="1"/>
      <c r="XK566" s="1"/>
      <c r="XL566" s="1"/>
      <c r="XM566" s="1"/>
      <c r="XN566" s="1"/>
      <c r="XO566" s="1"/>
      <c r="XP566" s="1"/>
      <c r="XQ566" s="1"/>
      <c r="XR566" s="1"/>
      <c r="XS566" s="1"/>
      <c r="XT566" s="1"/>
      <c r="XU566" s="1"/>
      <c r="XV566" s="1"/>
      <c r="XW566" s="1"/>
      <c r="XX566" s="1"/>
      <c r="XY566" s="1"/>
      <c r="XZ566" s="1"/>
      <c r="YA566" s="1"/>
      <c r="YB566" s="1"/>
      <c r="YC566" s="1"/>
      <c r="YD566" s="1"/>
      <c r="YE566" s="1"/>
      <c r="YF566" s="1"/>
      <c r="YG566" s="1"/>
      <c r="YH566" s="1"/>
      <c r="YI566" s="1"/>
      <c r="YJ566" s="1"/>
      <c r="YK566" s="1"/>
      <c r="YL566" s="1"/>
      <c r="YM566" s="1"/>
      <c r="YN566" s="1"/>
      <c r="YO566" s="1"/>
      <c r="YP566" s="1"/>
      <c r="YQ566" s="1"/>
      <c r="YR566" s="1"/>
      <c r="YS566" s="1"/>
      <c r="YT566" s="1"/>
      <c r="YU566" s="1"/>
      <c r="YV566" s="1"/>
      <c r="YW566" s="1"/>
      <c r="YX566" s="1"/>
      <c r="YY566" s="1"/>
      <c r="YZ566" s="1"/>
      <c r="ZA566" s="1"/>
      <c r="ZB566" s="1"/>
      <c r="ZC566" s="1"/>
      <c r="ZD566" s="1"/>
      <c r="ZE566" s="1"/>
      <c r="ZF566" s="1"/>
      <c r="ZG566" s="1"/>
      <c r="ZH566" s="1"/>
      <c r="ZI566" s="1"/>
      <c r="ZJ566" s="1"/>
      <c r="ZK566" s="1"/>
      <c r="ZL566" s="1"/>
      <c r="ZM566" s="1"/>
      <c r="ZN566" s="1"/>
      <c r="ZO566" s="1"/>
      <c r="ZP566" s="1"/>
      <c r="ZQ566" s="1"/>
      <c r="ZR566" s="1"/>
      <c r="ZS566" s="1"/>
      <c r="ZT566" s="1"/>
      <c r="ZU566" s="1"/>
      <c r="ZV566" s="1"/>
      <c r="ZW566" s="1"/>
      <c r="ZX566" s="1"/>
      <c r="ZY566" s="1"/>
      <c r="ZZ566" s="1"/>
      <c r="AAA566" s="1"/>
      <c r="AAB566" s="1"/>
      <c r="AAC566" s="1"/>
      <c r="AAD566" s="1"/>
      <c r="AAE566" s="1"/>
      <c r="AAF566" s="1"/>
      <c r="AAG566" s="1"/>
      <c r="AAH566" s="1"/>
      <c r="AAI566" s="1"/>
      <c r="AAJ566" s="1"/>
      <c r="AAK566" s="1"/>
      <c r="AAL566" s="1"/>
      <c r="AAM566" s="1"/>
      <c r="AAN566" s="1"/>
      <c r="AAO566" s="1"/>
      <c r="AAP566" s="1"/>
      <c r="AAQ566" s="1"/>
      <c r="AAR566" s="1"/>
      <c r="AAS566" s="1"/>
      <c r="AAT566" s="1"/>
      <c r="AAU566" s="1"/>
      <c r="AAV566" s="1"/>
      <c r="AAW566" s="1"/>
      <c r="AAX566" s="1"/>
      <c r="AAY566" s="1"/>
      <c r="AAZ566" s="1"/>
      <c r="ABA566" s="1"/>
      <c r="ABB566" s="1"/>
      <c r="ABC566" s="1"/>
      <c r="ABD566" s="1"/>
      <c r="ABE566" s="1"/>
      <c r="ABF566" s="1"/>
      <c r="ABG566" s="1"/>
      <c r="ABH566" s="1"/>
      <c r="ABI566" s="1"/>
      <c r="ABJ566" s="1"/>
      <c r="ABK566" s="1"/>
      <c r="ABL566" s="1"/>
      <c r="ABM566" s="1"/>
      <c r="ABN566" s="1"/>
      <c r="ABO566" s="1"/>
      <c r="ABP566" s="1"/>
      <c r="ABQ566" s="1"/>
      <c r="ABR566" s="1"/>
      <c r="ABS566" s="1"/>
      <c r="ABT566" s="1"/>
      <c r="ABU566" s="1"/>
      <c r="ABV566" s="1"/>
      <c r="ABW566" s="1"/>
      <c r="ABX566" s="1"/>
      <c r="ABY566" s="1"/>
      <c r="ABZ566" s="1"/>
      <c r="ACA566" s="1"/>
      <c r="ACB566" s="1"/>
      <c r="ACC566" s="1"/>
      <c r="ACD566" s="1"/>
      <c r="ACE566" s="1"/>
      <c r="ACF566" s="1"/>
      <c r="ACG566" s="1"/>
      <c r="ACH566" s="1"/>
      <c r="ACI566" s="1"/>
      <c r="ACJ566" s="1"/>
      <c r="ACK566" s="1"/>
      <c r="ACL566" s="1"/>
      <c r="ACM566" s="1"/>
      <c r="ACN566" s="1"/>
      <c r="ACO566" s="1"/>
      <c r="ACP566" s="1"/>
      <c r="ACQ566" s="1"/>
      <c r="ACR566" s="1"/>
      <c r="ACS566" s="1"/>
      <c r="ACT566" s="1"/>
      <c r="ACU566" s="1"/>
      <c r="ACV566" s="1"/>
      <c r="ACW566" s="1"/>
      <c r="ACX566" s="1"/>
      <c r="ACY566" s="1"/>
      <c r="ACZ566" s="1"/>
      <c r="ADA566" s="1"/>
      <c r="ADB566" s="1"/>
      <c r="ADC566" s="1"/>
      <c r="ADD566" s="1"/>
      <c r="ADE566" s="1"/>
      <c r="ADF566" s="1"/>
      <c r="ADG566" s="1"/>
      <c r="ADH566" s="1"/>
      <c r="ADI566" s="1"/>
      <c r="ADJ566" s="1"/>
      <c r="ADK566" s="1"/>
      <c r="ADL566" s="1"/>
      <c r="ADM566" s="1"/>
      <c r="ADN566" s="1"/>
      <c r="ADO566" s="1"/>
      <c r="ADP566" s="1"/>
      <c r="ADQ566" s="1"/>
      <c r="ADR566" s="1"/>
      <c r="ADS566" s="1"/>
      <c r="ADT566" s="1"/>
      <c r="ADU566" s="1"/>
      <c r="ADV566" s="1"/>
    </row>
    <row r="567" spans="1:802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  <c r="LO567" s="1"/>
      <c r="LP567" s="1"/>
      <c r="LQ567" s="1"/>
      <c r="LR567" s="1"/>
      <c r="LS567" s="1"/>
      <c r="LT567" s="1"/>
      <c r="LU567" s="1"/>
      <c r="LV567" s="1"/>
      <c r="LW567" s="1"/>
      <c r="LX567" s="1"/>
      <c r="LY567" s="1"/>
      <c r="LZ567" s="1"/>
      <c r="MA567" s="1"/>
      <c r="MB567" s="1"/>
      <c r="MC567" s="1"/>
      <c r="MD567" s="1"/>
      <c r="ME567" s="1"/>
      <c r="MF567" s="1"/>
      <c r="MG567" s="1"/>
      <c r="MH567" s="1"/>
      <c r="MI567" s="1"/>
      <c r="MJ567" s="1"/>
      <c r="MK567" s="1"/>
      <c r="ML567" s="1"/>
      <c r="MM567" s="1"/>
      <c r="MN567" s="1"/>
      <c r="MO567" s="1"/>
      <c r="MP567" s="1"/>
      <c r="MQ567" s="1"/>
      <c r="MR567" s="1"/>
      <c r="MS567" s="1"/>
      <c r="MT567" s="1"/>
      <c r="MU567" s="1"/>
      <c r="MV567" s="1"/>
      <c r="MW567" s="1"/>
      <c r="MX567" s="1"/>
      <c r="MY567" s="1"/>
      <c r="MZ567" s="1"/>
      <c r="NA567" s="1"/>
      <c r="NB567" s="1"/>
      <c r="NC567" s="1"/>
      <c r="ND567" s="1"/>
      <c r="NE567" s="1"/>
      <c r="NF567" s="1"/>
      <c r="NG567" s="1"/>
      <c r="NH567" s="1"/>
      <c r="NI567" s="1"/>
      <c r="NJ567" s="1"/>
      <c r="NK567" s="1"/>
      <c r="NL567" s="1"/>
      <c r="NM567" s="1"/>
      <c r="NN567" s="1"/>
      <c r="NO567" s="1"/>
      <c r="NP567" s="1"/>
      <c r="NQ567" s="1"/>
      <c r="NR567" s="1"/>
      <c r="NS567" s="1"/>
      <c r="NT567" s="1"/>
      <c r="NU567" s="1"/>
      <c r="NV567" s="1"/>
      <c r="NW567" s="1"/>
      <c r="NX567" s="1"/>
      <c r="NY567" s="1"/>
      <c r="NZ567" s="1"/>
      <c r="OA567" s="1"/>
      <c r="OB567" s="1"/>
      <c r="OC567" s="1"/>
      <c r="OD567" s="1"/>
      <c r="OE567" s="1"/>
      <c r="OF567" s="1"/>
      <c r="OG567" s="1"/>
      <c r="OH567" s="1"/>
      <c r="OI567" s="1"/>
      <c r="OJ567" s="1"/>
      <c r="OK567" s="1"/>
      <c r="OL567" s="1"/>
      <c r="OM567" s="1"/>
      <c r="ON567" s="1"/>
      <c r="OO567" s="1"/>
      <c r="OP567" s="1"/>
      <c r="OQ567" s="1"/>
      <c r="OR567" s="1"/>
      <c r="OS567" s="1"/>
      <c r="OT567" s="1"/>
      <c r="OU567" s="1"/>
      <c r="OV567" s="1"/>
      <c r="OW567" s="1"/>
      <c r="OX567" s="1"/>
      <c r="OY567" s="1"/>
      <c r="OZ567" s="1"/>
      <c r="PA567" s="1"/>
      <c r="PB567" s="1"/>
      <c r="PC567" s="1"/>
      <c r="PD567" s="1"/>
      <c r="PE567" s="1"/>
      <c r="PF567" s="1"/>
      <c r="PG567" s="1"/>
      <c r="PH567" s="1"/>
      <c r="PI567" s="1"/>
      <c r="PJ567" s="1"/>
      <c r="PK567" s="1"/>
      <c r="PL567" s="1"/>
      <c r="PM567" s="1"/>
      <c r="PN567" s="1"/>
      <c r="PO567" s="1"/>
      <c r="PP567" s="1"/>
      <c r="PQ567" s="1"/>
      <c r="PR567" s="1"/>
      <c r="PS567" s="1"/>
      <c r="PT567" s="1"/>
      <c r="PU567" s="1"/>
      <c r="PV567" s="1"/>
      <c r="PW567" s="1"/>
      <c r="PX567" s="1"/>
      <c r="PY567" s="1"/>
      <c r="PZ567" s="1"/>
      <c r="QA567" s="1"/>
      <c r="QB567" s="1"/>
      <c r="QC567" s="1"/>
      <c r="QD567" s="1"/>
      <c r="QE567" s="1"/>
      <c r="QF567" s="1"/>
      <c r="QG567" s="1"/>
      <c r="QH567" s="1"/>
      <c r="QI567" s="1"/>
      <c r="QJ567" s="1"/>
      <c r="QK567" s="1"/>
      <c r="QL567" s="1"/>
      <c r="QM567" s="1"/>
      <c r="QN567" s="1"/>
      <c r="QO567" s="1"/>
      <c r="QP567" s="1"/>
      <c r="QQ567" s="1"/>
      <c r="QR567" s="1"/>
      <c r="QS567" s="1"/>
      <c r="QT567" s="1"/>
      <c r="QU567" s="1"/>
      <c r="QV567" s="1"/>
      <c r="QW567" s="1"/>
      <c r="QX567" s="1"/>
      <c r="QY567" s="1"/>
      <c r="QZ567" s="1"/>
      <c r="RA567" s="1"/>
      <c r="RB567" s="1"/>
      <c r="RC567" s="1"/>
      <c r="RD567" s="1"/>
      <c r="RE567" s="1"/>
      <c r="RF567" s="1"/>
      <c r="RG567" s="1"/>
      <c r="RH567" s="1"/>
      <c r="RI567" s="1"/>
      <c r="RJ567" s="1"/>
      <c r="RK567" s="1"/>
      <c r="RL567" s="1"/>
      <c r="RM567" s="1"/>
      <c r="RN567" s="1"/>
      <c r="RO567" s="1"/>
      <c r="RP567" s="1"/>
      <c r="RQ567" s="1"/>
      <c r="RR567" s="1"/>
      <c r="RS567" s="1"/>
      <c r="RT567" s="1"/>
      <c r="RU567" s="1"/>
      <c r="RV567" s="1"/>
      <c r="RW567" s="1"/>
      <c r="RX567" s="1"/>
      <c r="RY567" s="1"/>
      <c r="RZ567" s="1"/>
      <c r="SA567" s="1"/>
      <c r="SB567" s="1"/>
      <c r="SC567" s="1"/>
      <c r="SD567" s="1"/>
      <c r="SE567" s="1"/>
      <c r="SF567" s="1"/>
      <c r="SG567" s="1"/>
      <c r="SH567" s="1"/>
      <c r="SI567" s="1"/>
      <c r="SJ567" s="1"/>
      <c r="SK567" s="1"/>
      <c r="SL567" s="1"/>
      <c r="SM567" s="1"/>
      <c r="SN567" s="1"/>
      <c r="SO567" s="1"/>
      <c r="SP567" s="1"/>
      <c r="SQ567" s="1"/>
      <c r="SR567" s="1"/>
      <c r="SS567" s="1"/>
      <c r="ST567" s="1"/>
      <c r="SU567" s="1"/>
      <c r="SV567" s="1"/>
      <c r="SW567" s="1"/>
      <c r="SX567" s="1"/>
      <c r="SY567" s="1"/>
      <c r="SZ567" s="1"/>
      <c r="TA567" s="1"/>
      <c r="TB567" s="1"/>
      <c r="TC567" s="1"/>
      <c r="TD567" s="1"/>
      <c r="TE567" s="1"/>
      <c r="TF567" s="1"/>
      <c r="TG567" s="1"/>
      <c r="TH567" s="1"/>
      <c r="TI567" s="1"/>
      <c r="TJ567" s="1"/>
      <c r="TK567" s="1"/>
      <c r="TL567" s="1"/>
      <c r="TM567" s="1"/>
      <c r="TN567" s="1"/>
      <c r="TO567" s="1"/>
      <c r="TP567" s="1"/>
      <c r="TQ567" s="1"/>
      <c r="TR567" s="1"/>
      <c r="TS567" s="1"/>
      <c r="TT567" s="1"/>
      <c r="TU567" s="1"/>
      <c r="TV567" s="1"/>
      <c r="TW567" s="1"/>
      <c r="TX567" s="1"/>
      <c r="TY567" s="1"/>
      <c r="TZ567" s="1"/>
      <c r="UA567" s="1"/>
      <c r="UB567" s="1"/>
      <c r="UC567" s="1"/>
      <c r="UD567" s="1"/>
      <c r="UE567" s="1"/>
      <c r="UF567" s="1"/>
      <c r="UG567" s="1"/>
      <c r="UH567" s="1"/>
      <c r="UI567" s="1"/>
      <c r="UJ567" s="1"/>
      <c r="UK567" s="1"/>
      <c r="UL567" s="1"/>
      <c r="UM567" s="1"/>
      <c r="UN567" s="1"/>
      <c r="UO567" s="1"/>
      <c r="UP567" s="1"/>
      <c r="UQ567" s="1"/>
      <c r="UR567" s="1"/>
      <c r="US567" s="1"/>
      <c r="UT567" s="1"/>
      <c r="UU567" s="1"/>
      <c r="UV567" s="1"/>
      <c r="UW567" s="1"/>
      <c r="UX567" s="1"/>
      <c r="UY567" s="1"/>
      <c r="UZ567" s="1"/>
      <c r="VA567" s="1"/>
      <c r="VB567" s="1"/>
      <c r="VC567" s="1"/>
      <c r="VD567" s="1"/>
      <c r="VE567" s="1"/>
      <c r="VF567" s="1"/>
      <c r="VG567" s="1"/>
      <c r="VH567" s="1"/>
      <c r="VI567" s="1"/>
      <c r="VJ567" s="1"/>
      <c r="VK567" s="1"/>
      <c r="VL567" s="1"/>
      <c r="VM567" s="1"/>
      <c r="VN567" s="1"/>
      <c r="VO567" s="1"/>
      <c r="VP567" s="1"/>
      <c r="VQ567" s="1"/>
      <c r="VR567" s="1"/>
      <c r="VS567" s="1"/>
      <c r="VT567" s="1"/>
      <c r="VU567" s="1"/>
      <c r="VV567" s="1"/>
      <c r="VW567" s="1"/>
      <c r="VX567" s="1"/>
      <c r="VY567" s="1"/>
      <c r="VZ567" s="1"/>
      <c r="WA567" s="1"/>
      <c r="WB567" s="1"/>
      <c r="WC567" s="1"/>
      <c r="WD567" s="1"/>
      <c r="WE567" s="1"/>
      <c r="WF567" s="1"/>
      <c r="WG567" s="1"/>
      <c r="WH567" s="1"/>
      <c r="WI567" s="1"/>
      <c r="WJ567" s="1"/>
      <c r="WK567" s="1"/>
      <c r="WL567" s="1"/>
      <c r="WM567" s="1"/>
      <c r="WN567" s="1"/>
      <c r="WO567" s="1"/>
      <c r="WP567" s="1"/>
      <c r="WQ567" s="1"/>
      <c r="WR567" s="1"/>
      <c r="WS567" s="1"/>
      <c r="WT567" s="1"/>
      <c r="WU567" s="1"/>
      <c r="WV567" s="1"/>
      <c r="WW567" s="1"/>
      <c r="WX567" s="1"/>
      <c r="WY567" s="1"/>
      <c r="WZ567" s="1"/>
      <c r="XA567" s="1"/>
      <c r="XB567" s="1"/>
      <c r="XC567" s="1"/>
      <c r="XD567" s="1"/>
      <c r="XE567" s="1"/>
      <c r="XF567" s="1"/>
      <c r="XG567" s="1"/>
      <c r="XH567" s="1"/>
      <c r="XI567" s="1"/>
      <c r="XJ567" s="1"/>
      <c r="XK567" s="1"/>
      <c r="XL567" s="1"/>
      <c r="XM567" s="1"/>
      <c r="XN567" s="1"/>
      <c r="XO567" s="1"/>
      <c r="XP567" s="1"/>
      <c r="XQ567" s="1"/>
      <c r="XR567" s="1"/>
      <c r="XS567" s="1"/>
      <c r="XT567" s="1"/>
      <c r="XU567" s="1"/>
      <c r="XV567" s="1"/>
      <c r="XW567" s="1"/>
      <c r="XX567" s="1"/>
      <c r="XY567" s="1"/>
      <c r="XZ567" s="1"/>
      <c r="YA567" s="1"/>
      <c r="YB567" s="1"/>
      <c r="YC567" s="1"/>
      <c r="YD567" s="1"/>
      <c r="YE567" s="1"/>
      <c r="YF567" s="1"/>
      <c r="YG567" s="1"/>
      <c r="YH567" s="1"/>
      <c r="YI567" s="1"/>
      <c r="YJ567" s="1"/>
      <c r="YK567" s="1"/>
      <c r="YL567" s="1"/>
      <c r="YM567" s="1"/>
      <c r="YN567" s="1"/>
      <c r="YO567" s="1"/>
      <c r="YP567" s="1"/>
      <c r="YQ567" s="1"/>
      <c r="YR567" s="1"/>
      <c r="YS567" s="1"/>
      <c r="YT567" s="1"/>
      <c r="YU567" s="1"/>
      <c r="YV567" s="1"/>
      <c r="YW567" s="1"/>
      <c r="YX567" s="1"/>
      <c r="YY567" s="1"/>
      <c r="YZ567" s="1"/>
      <c r="ZA567" s="1"/>
      <c r="ZB567" s="1"/>
      <c r="ZC567" s="1"/>
      <c r="ZD567" s="1"/>
      <c r="ZE567" s="1"/>
      <c r="ZF567" s="1"/>
      <c r="ZG567" s="1"/>
      <c r="ZH567" s="1"/>
      <c r="ZI567" s="1"/>
      <c r="ZJ567" s="1"/>
      <c r="ZK567" s="1"/>
      <c r="ZL567" s="1"/>
      <c r="ZM567" s="1"/>
      <c r="ZN567" s="1"/>
      <c r="ZO567" s="1"/>
      <c r="ZP567" s="1"/>
      <c r="ZQ567" s="1"/>
      <c r="ZR567" s="1"/>
      <c r="ZS567" s="1"/>
      <c r="ZT567" s="1"/>
      <c r="ZU567" s="1"/>
      <c r="ZV567" s="1"/>
      <c r="ZW567" s="1"/>
      <c r="ZX567" s="1"/>
      <c r="ZY567" s="1"/>
      <c r="ZZ567" s="1"/>
      <c r="AAA567" s="1"/>
      <c r="AAB567" s="1"/>
      <c r="AAC567" s="1"/>
      <c r="AAD567" s="1"/>
      <c r="AAE567" s="1"/>
      <c r="AAF567" s="1"/>
      <c r="AAG567" s="1"/>
      <c r="AAH567" s="1"/>
      <c r="AAI567" s="1"/>
      <c r="AAJ567" s="1"/>
      <c r="AAK567" s="1"/>
      <c r="AAL567" s="1"/>
      <c r="AAM567" s="1"/>
      <c r="AAN567" s="1"/>
      <c r="AAO567" s="1"/>
      <c r="AAP567" s="1"/>
      <c r="AAQ567" s="1"/>
      <c r="AAR567" s="1"/>
      <c r="AAS567" s="1"/>
      <c r="AAT567" s="1"/>
      <c r="AAU567" s="1"/>
      <c r="AAV567" s="1"/>
      <c r="AAW567" s="1"/>
      <c r="AAX567" s="1"/>
      <c r="AAY567" s="1"/>
      <c r="AAZ567" s="1"/>
      <c r="ABA567" s="1"/>
      <c r="ABB567" s="1"/>
      <c r="ABC567" s="1"/>
      <c r="ABD567" s="1"/>
      <c r="ABE567" s="1"/>
      <c r="ABF567" s="1"/>
      <c r="ABG567" s="1"/>
      <c r="ABH567" s="1"/>
      <c r="ABI567" s="1"/>
      <c r="ABJ567" s="1"/>
      <c r="ABK567" s="1"/>
      <c r="ABL567" s="1"/>
      <c r="ABM567" s="1"/>
      <c r="ABN567" s="1"/>
      <c r="ABO567" s="1"/>
      <c r="ABP567" s="1"/>
      <c r="ABQ567" s="1"/>
      <c r="ABR567" s="1"/>
      <c r="ABS567" s="1"/>
      <c r="ABT567" s="1"/>
      <c r="ABU567" s="1"/>
      <c r="ABV567" s="1"/>
      <c r="ABW567" s="1"/>
      <c r="ABX567" s="1"/>
      <c r="ABY567" s="1"/>
      <c r="ABZ567" s="1"/>
      <c r="ACA567" s="1"/>
      <c r="ACB567" s="1"/>
      <c r="ACC567" s="1"/>
      <c r="ACD567" s="1"/>
      <c r="ACE567" s="1"/>
      <c r="ACF567" s="1"/>
      <c r="ACG567" s="1"/>
      <c r="ACH567" s="1"/>
      <c r="ACI567" s="1"/>
      <c r="ACJ567" s="1"/>
      <c r="ACK567" s="1"/>
      <c r="ACL567" s="1"/>
      <c r="ACM567" s="1"/>
      <c r="ACN567" s="1"/>
      <c r="ACO567" s="1"/>
      <c r="ACP567" s="1"/>
      <c r="ACQ567" s="1"/>
      <c r="ACR567" s="1"/>
      <c r="ACS567" s="1"/>
      <c r="ACT567" s="1"/>
      <c r="ACU567" s="1"/>
      <c r="ACV567" s="1"/>
      <c r="ACW567" s="1"/>
      <c r="ACX567" s="1"/>
      <c r="ACY567" s="1"/>
      <c r="ACZ567" s="1"/>
      <c r="ADA567" s="1"/>
      <c r="ADB567" s="1"/>
      <c r="ADC567" s="1"/>
      <c r="ADD567" s="1"/>
      <c r="ADE567" s="1"/>
      <c r="ADF567" s="1"/>
      <c r="ADG567" s="1"/>
      <c r="ADH567" s="1"/>
      <c r="ADI567" s="1"/>
      <c r="ADJ567" s="1"/>
      <c r="ADK567" s="1"/>
      <c r="ADL567" s="1"/>
      <c r="ADM567" s="1"/>
      <c r="ADN567" s="1"/>
      <c r="ADO567" s="1"/>
      <c r="ADP567" s="1"/>
      <c r="ADQ567" s="1"/>
      <c r="ADR567" s="1"/>
      <c r="ADS567" s="1"/>
      <c r="ADT567" s="1"/>
      <c r="ADU567" s="1"/>
      <c r="ADV567" s="1"/>
    </row>
    <row r="568" spans="1:802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  <c r="ME568" s="1"/>
      <c r="MF568" s="1"/>
      <c r="MG568" s="1"/>
      <c r="MH568" s="1"/>
      <c r="MI568" s="1"/>
      <c r="MJ568" s="1"/>
      <c r="MK568" s="1"/>
      <c r="ML568" s="1"/>
      <c r="MM568" s="1"/>
      <c r="MN568" s="1"/>
      <c r="MO568" s="1"/>
      <c r="MP568" s="1"/>
      <c r="MQ568" s="1"/>
      <c r="MR568" s="1"/>
      <c r="MS568" s="1"/>
      <c r="MT568" s="1"/>
      <c r="MU568" s="1"/>
      <c r="MV568" s="1"/>
      <c r="MW568" s="1"/>
      <c r="MX568" s="1"/>
      <c r="MY568" s="1"/>
      <c r="MZ568" s="1"/>
      <c r="NA568" s="1"/>
      <c r="NB568" s="1"/>
      <c r="NC568" s="1"/>
      <c r="ND568" s="1"/>
      <c r="NE568" s="1"/>
      <c r="NF568" s="1"/>
      <c r="NG568" s="1"/>
      <c r="NH568" s="1"/>
      <c r="NI568" s="1"/>
      <c r="NJ568" s="1"/>
      <c r="NK568" s="1"/>
      <c r="NL568" s="1"/>
      <c r="NM568" s="1"/>
      <c r="NN568" s="1"/>
      <c r="NO568" s="1"/>
      <c r="NP568" s="1"/>
      <c r="NQ568" s="1"/>
      <c r="NR568" s="1"/>
      <c r="NS568" s="1"/>
      <c r="NT568" s="1"/>
      <c r="NU568" s="1"/>
      <c r="NV568" s="1"/>
      <c r="NW568" s="1"/>
      <c r="NX568" s="1"/>
      <c r="NY568" s="1"/>
      <c r="NZ568" s="1"/>
      <c r="OA568" s="1"/>
      <c r="OB568" s="1"/>
      <c r="OC568" s="1"/>
      <c r="OD568" s="1"/>
      <c r="OE568" s="1"/>
      <c r="OF568" s="1"/>
      <c r="OG568" s="1"/>
      <c r="OH568" s="1"/>
      <c r="OI568" s="1"/>
      <c r="OJ568" s="1"/>
      <c r="OK568" s="1"/>
      <c r="OL568" s="1"/>
      <c r="OM568" s="1"/>
      <c r="ON568" s="1"/>
      <c r="OO568" s="1"/>
      <c r="OP568" s="1"/>
      <c r="OQ568" s="1"/>
      <c r="OR568" s="1"/>
      <c r="OS568" s="1"/>
      <c r="OT568" s="1"/>
      <c r="OU568" s="1"/>
      <c r="OV568" s="1"/>
      <c r="OW568" s="1"/>
      <c r="OX568" s="1"/>
      <c r="OY568" s="1"/>
      <c r="OZ568" s="1"/>
      <c r="PA568" s="1"/>
      <c r="PB568" s="1"/>
      <c r="PC568" s="1"/>
      <c r="PD568" s="1"/>
      <c r="PE568" s="1"/>
      <c r="PF568" s="1"/>
      <c r="PG568" s="1"/>
      <c r="PH568" s="1"/>
      <c r="PI568" s="1"/>
      <c r="PJ568" s="1"/>
      <c r="PK568" s="1"/>
      <c r="PL568" s="1"/>
      <c r="PM568" s="1"/>
      <c r="PN568" s="1"/>
      <c r="PO568" s="1"/>
      <c r="PP568" s="1"/>
      <c r="PQ568" s="1"/>
      <c r="PR568" s="1"/>
      <c r="PS568" s="1"/>
      <c r="PT568" s="1"/>
      <c r="PU568" s="1"/>
      <c r="PV568" s="1"/>
      <c r="PW568" s="1"/>
      <c r="PX568" s="1"/>
      <c r="PY568" s="1"/>
      <c r="PZ568" s="1"/>
      <c r="QA568" s="1"/>
      <c r="QB568" s="1"/>
      <c r="QC568" s="1"/>
      <c r="QD568" s="1"/>
      <c r="QE568" s="1"/>
      <c r="QF568" s="1"/>
      <c r="QG568" s="1"/>
      <c r="QH568" s="1"/>
      <c r="QI568" s="1"/>
      <c r="QJ568" s="1"/>
      <c r="QK568" s="1"/>
      <c r="QL568" s="1"/>
      <c r="QM568" s="1"/>
      <c r="QN568" s="1"/>
      <c r="QO568" s="1"/>
      <c r="QP568" s="1"/>
      <c r="QQ568" s="1"/>
      <c r="QR568" s="1"/>
      <c r="QS568" s="1"/>
      <c r="QT568" s="1"/>
      <c r="QU568" s="1"/>
      <c r="QV568" s="1"/>
      <c r="QW568" s="1"/>
      <c r="QX568" s="1"/>
      <c r="QY568" s="1"/>
      <c r="QZ568" s="1"/>
      <c r="RA568" s="1"/>
      <c r="RB568" s="1"/>
      <c r="RC568" s="1"/>
      <c r="RD568" s="1"/>
      <c r="RE568" s="1"/>
      <c r="RF568" s="1"/>
      <c r="RG568" s="1"/>
      <c r="RH568" s="1"/>
      <c r="RI568" s="1"/>
      <c r="RJ568" s="1"/>
      <c r="RK568" s="1"/>
      <c r="RL568" s="1"/>
      <c r="RM568" s="1"/>
      <c r="RN568" s="1"/>
      <c r="RO568" s="1"/>
      <c r="RP568" s="1"/>
      <c r="RQ568" s="1"/>
      <c r="RR568" s="1"/>
      <c r="RS568" s="1"/>
      <c r="RT568" s="1"/>
      <c r="RU568" s="1"/>
      <c r="RV568" s="1"/>
      <c r="RW568" s="1"/>
      <c r="RX568" s="1"/>
      <c r="RY568" s="1"/>
      <c r="RZ568" s="1"/>
      <c r="SA568" s="1"/>
      <c r="SB568" s="1"/>
      <c r="SC568" s="1"/>
      <c r="SD568" s="1"/>
      <c r="SE568" s="1"/>
      <c r="SF568" s="1"/>
      <c r="SG568" s="1"/>
      <c r="SH568" s="1"/>
      <c r="SI568" s="1"/>
      <c r="SJ568" s="1"/>
      <c r="SK568" s="1"/>
      <c r="SL568" s="1"/>
      <c r="SM568" s="1"/>
      <c r="SN568" s="1"/>
      <c r="SO568" s="1"/>
      <c r="SP568" s="1"/>
      <c r="SQ568" s="1"/>
      <c r="SR568" s="1"/>
      <c r="SS568" s="1"/>
      <c r="ST568" s="1"/>
      <c r="SU568" s="1"/>
      <c r="SV568" s="1"/>
      <c r="SW568" s="1"/>
      <c r="SX568" s="1"/>
      <c r="SY568" s="1"/>
      <c r="SZ568" s="1"/>
      <c r="TA568" s="1"/>
      <c r="TB568" s="1"/>
      <c r="TC568" s="1"/>
      <c r="TD568" s="1"/>
      <c r="TE568" s="1"/>
      <c r="TF568" s="1"/>
      <c r="TG568" s="1"/>
      <c r="TH568" s="1"/>
      <c r="TI568" s="1"/>
      <c r="TJ568" s="1"/>
      <c r="TK568" s="1"/>
      <c r="TL568" s="1"/>
      <c r="TM568" s="1"/>
      <c r="TN568" s="1"/>
      <c r="TO568" s="1"/>
      <c r="TP568" s="1"/>
      <c r="TQ568" s="1"/>
      <c r="TR568" s="1"/>
      <c r="TS568" s="1"/>
      <c r="TT568" s="1"/>
      <c r="TU568" s="1"/>
      <c r="TV568" s="1"/>
      <c r="TW568" s="1"/>
      <c r="TX568" s="1"/>
      <c r="TY568" s="1"/>
      <c r="TZ568" s="1"/>
      <c r="UA568" s="1"/>
      <c r="UB568" s="1"/>
      <c r="UC568" s="1"/>
      <c r="UD568" s="1"/>
      <c r="UE568" s="1"/>
      <c r="UF568" s="1"/>
      <c r="UG568" s="1"/>
      <c r="UH568" s="1"/>
      <c r="UI568" s="1"/>
      <c r="UJ568" s="1"/>
      <c r="UK568" s="1"/>
      <c r="UL568" s="1"/>
      <c r="UM568" s="1"/>
      <c r="UN568" s="1"/>
      <c r="UO568" s="1"/>
      <c r="UP568" s="1"/>
      <c r="UQ568" s="1"/>
      <c r="UR568" s="1"/>
      <c r="US568" s="1"/>
      <c r="UT568" s="1"/>
      <c r="UU568" s="1"/>
      <c r="UV568" s="1"/>
      <c r="UW568" s="1"/>
      <c r="UX568" s="1"/>
      <c r="UY568" s="1"/>
      <c r="UZ568" s="1"/>
      <c r="VA568" s="1"/>
      <c r="VB568" s="1"/>
      <c r="VC568" s="1"/>
      <c r="VD568" s="1"/>
      <c r="VE568" s="1"/>
      <c r="VF568" s="1"/>
      <c r="VG568" s="1"/>
      <c r="VH568" s="1"/>
      <c r="VI568" s="1"/>
      <c r="VJ568" s="1"/>
      <c r="VK568" s="1"/>
      <c r="VL568" s="1"/>
      <c r="VM568" s="1"/>
      <c r="VN568" s="1"/>
      <c r="VO568" s="1"/>
      <c r="VP568" s="1"/>
      <c r="VQ568" s="1"/>
      <c r="VR568" s="1"/>
      <c r="VS568" s="1"/>
      <c r="VT568" s="1"/>
      <c r="VU568" s="1"/>
      <c r="VV568" s="1"/>
      <c r="VW568" s="1"/>
      <c r="VX568" s="1"/>
      <c r="VY568" s="1"/>
      <c r="VZ568" s="1"/>
      <c r="WA568" s="1"/>
      <c r="WB568" s="1"/>
      <c r="WC568" s="1"/>
      <c r="WD568" s="1"/>
      <c r="WE568" s="1"/>
      <c r="WF568" s="1"/>
      <c r="WG568" s="1"/>
      <c r="WH568" s="1"/>
      <c r="WI568" s="1"/>
      <c r="WJ568" s="1"/>
      <c r="WK568" s="1"/>
      <c r="WL568" s="1"/>
      <c r="WM568" s="1"/>
      <c r="WN568" s="1"/>
      <c r="WO568" s="1"/>
      <c r="WP568" s="1"/>
      <c r="WQ568" s="1"/>
      <c r="WR568" s="1"/>
      <c r="WS568" s="1"/>
      <c r="WT568" s="1"/>
      <c r="WU568" s="1"/>
      <c r="WV568" s="1"/>
      <c r="WW568" s="1"/>
      <c r="WX568" s="1"/>
      <c r="WY568" s="1"/>
      <c r="WZ568" s="1"/>
      <c r="XA568" s="1"/>
      <c r="XB568" s="1"/>
      <c r="XC568" s="1"/>
      <c r="XD568" s="1"/>
      <c r="XE568" s="1"/>
      <c r="XF568" s="1"/>
      <c r="XG568" s="1"/>
      <c r="XH568" s="1"/>
      <c r="XI568" s="1"/>
      <c r="XJ568" s="1"/>
      <c r="XK568" s="1"/>
      <c r="XL568" s="1"/>
      <c r="XM568" s="1"/>
      <c r="XN568" s="1"/>
      <c r="XO568" s="1"/>
      <c r="XP568" s="1"/>
      <c r="XQ568" s="1"/>
      <c r="XR568" s="1"/>
      <c r="XS568" s="1"/>
      <c r="XT568" s="1"/>
      <c r="XU568" s="1"/>
      <c r="XV568" s="1"/>
      <c r="XW568" s="1"/>
      <c r="XX568" s="1"/>
      <c r="XY568" s="1"/>
      <c r="XZ568" s="1"/>
      <c r="YA568" s="1"/>
      <c r="YB568" s="1"/>
      <c r="YC568" s="1"/>
      <c r="YD568" s="1"/>
      <c r="YE568" s="1"/>
      <c r="YF568" s="1"/>
      <c r="YG568" s="1"/>
      <c r="YH568" s="1"/>
      <c r="YI568" s="1"/>
      <c r="YJ568" s="1"/>
      <c r="YK568" s="1"/>
      <c r="YL568" s="1"/>
      <c r="YM568" s="1"/>
      <c r="YN568" s="1"/>
      <c r="YO568" s="1"/>
      <c r="YP568" s="1"/>
      <c r="YQ568" s="1"/>
      <c r="YR568" s="1"/>
      <c r="YS568" s="1"/>
      <c r="YT568" s="1"/>
      <c r="YU568" s="1"/>
      <c r="YV568" s="1"/>
      <c r="YW568" s="1"/>
      <c r="YX568" s="1"/>
      <c r="YY568" s="1"/>
      <c r="YZ568" s="1"/>
      <c r="ZA568" s="1"/>
      <c r="ZB568" s="1"/>
      <c r="ZC568" s="1"/>
      <c r="ZD568" s="1"/>
      <c r="ZE568" s="1"/>
      <c r="ZF568" s="1"/>
      <c r="ZG568" s="1"/>
      <c r="ZH568" s="1"/>
      <c r="ZI568" s="1"/>
      <c r="ZJ568" s="1"/>
      <c r="ZK568" s="1"/>
      <c r="ZL568" s="1"/>
      <c r="ZM568" s="1"/>
      <c r="ZN568" s="1"/>
      <c r="ZO568" s="1"/>
      <c r="ZP568" s="1"/>
      <c r="ZQ568" s="1"/>
      <c r="ZR568" s="1"/>
      <c r="ZS568" s="1"/>
      <c r="ZT568" s="1"/>
      <c r="ZU568" s="1"/>
      <c r="ZV568" s="1"/>
      <c r="ZW568" s="1"/>
      <c r="ZX568" s="1"/>
      <c r="ZY568" s="1"/>
      <c r="ZZ568" s="1"/>
      <c r="AAA568" s="1"/>
      <c r="AAB568" s="1"/>
      <c r="AAC568" s="1"/>
      <c r="AAD568" s="1"/>
      <c r="AAE568" s="1"/>
      <c r="AAF568" s="1"/>
      <c r="AAG568" s="1"/>
      <c r="AAH568" s="1"/>
      <c r="AAI568" s="1"/>
      <c r="AAJ568" s="1"/>
      <c r="AAK568" s="1"/>
      <c r="AAL568" s="1"/>
      <c r="AAM568" s="1"/>
      <c r="AAN568" s="1"/>
      <c r="AAO568" s="1"/>
      <c r="AAP568" s="1"/>
      <c r="AAQ568" s="1"/>
      <c r="AAR568" s="1"/>
      <c r="AAS568" s="1"/>
      <c r="AAT568" s="1"/>
      <c r="AAU568" s="1"/>
      <c r="AAV568" s="1"/>
      <c r="AAW568" s="1"/>
      <c r="AAX568" s="1"/>
      <c r="AAY568" s="1"/>
      <c r="AAZ568" s="1"/>
      <c r="ABA568" s="1"/>
      <c r="ABB568" s="1"/>
      <c r="ABC568" s="1"/>
      <c r="ABD568" s="1"/>
      <c r="ABE568" s="1"/>
      <c r="ABF568" s="1"/>
      <c r="ABG568" s="1"/>
      <c r="ABH568" s="1"/>
      <c r="ABI568" s="1"/>
      <c r="ABJ568" s="1"/>
      <c r="ABK568" s="1"/>
      <c r="ABL568" s="1"/>
      <c r="ABM568" s="1"/>
      <c r="ABN568" s="1"/>
      <c r="ABO568" s="1"/>
      <c r="ABP568" s="1"/>
      <c r="ABQ568" s="1"/>
      <c r="ABR568" s="1"/>
      <c r="ABS568" s="1"/>
      <c r="ABT568" s="1"/>
      <c r="ABU568" s="1"/>
      <c r="ABV568" s="1"/>
      <c r="ABW568" s="1"/>
      <c r="ABX568" s="1"/>
      <c r="ABY568" s="1"/>
      <c r="ABZ568" s="1"/>
      <c r="ACA568" s="1"/>
      <c r="ACB568" s="1"/>
      <c r="ACC568" s="1"/>
      <c r="ACD568" s="1"/>
      <c r="ACE568" s="1"/>
      <c r="ACF568" s="1"/>
      <c r="ACG568" s="1"/>
      <c r="ACH568" s="1"/>
      <c r="ACI568" s="1"/>
      <c r="ACJ568" s="1"/>
      <c r="ACK568" s="1"/>
      <c r="ACL568" s="1"/>
      <c r="ACM568" s="1"/>
      <c r="ACN568" s="1"/>
      <c r="ACO568" s="1"/>
      <c r="ACP568" s="1"/>
      <c r="ACQ568" s="1"/>
      <c r="ACR568" s="1"/>
      <c r="ACS568" s="1"/>
      <c r="ACT568" s="1"/>
      <c r="ACU568" s="1"/>
      <c r="ACV568" s="1"/>
      <c r="ACW568" s="1"/>
      <c r="ACX568" s="1"/>
      <c r="ACY568" s="1"/>
      <c r="ACZ568" s="1"/>
      <c r="ADA568" s="1"/>
      <c r="ADB568" s="1"/>
      <c r="ADC568" s="1"/>
      <c r="ADD568" s="1"/>
      <c r="ADE568" s="1"/>
      <c r="ADF568" s="1"/>
      <c r="ADG568" s="1"/>
      <c r="ADH568" s="1"/>
      <c r="ADI568" s="1"/>
      <c r="ADJ568" s="1"/>
      <c r="ADK568" s="1"/>
      <c r="ADL568" s="1"/>
      <c r="ADM568" s="1"/>
      <c r="ADN568" s="1"/>
      <c r="ADO568" s="1"/>
      <c r="ADP568" s="1"/>
      <c r="ADQ568" s="1"/>
      <c r="ADR568" s="1"/>
      <c r="ADS568" s="1"/>
      <c r="ADT568" s="1"/>
      <c r="ADU568" s="1"/>
      <c r="ADV568" s="1"/>
    </row>
    <row r="569" spans="1:802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/>
      <c r="LU569" s="1"/>
      <c r="LV569" s="1"/>
      <c r="LW569" s="1"/>
      <c r="LX569" s="1"/>
      <c r="LY569" s="1"/>
      <c r="LZ569" s="1"/>
      <c r="MA569" s="1"/>
      <c r="MB569" s="1"/>
      <c r="MC569" s="1"/>
      <c r="MD569" s="1"/>
      <c r="ME569" s="1"/>
      <c r="MF569" s="1"/>
      <c r="MG569" s="1"/>
      <c r="MH569" s="1"/>
      <c r="MI569" s="1"/>
      <c r="MJ569" s="1"/>
      <c r="MK569" s="1"/>
      <c r="ML569" s="1"/>
      <c r="MM569" s="1"/>
      <c r="MN569" s="1"/>
      <c r="MO569" s="1"/>
      <c r="MP569" s="1"/>
      <c r="MQ569" s="1"/>
      <c r="MR569" s="1"/>
      <c r="MS569" s="1"/>
      <c r="MT569" s="1"/>
      <c r="MU569" s="1"/>
      <c r="MV569" s="1"/>
      <c r="MW569" s="1"/>
      <c r="MX569" s="1"/>
      <c r="MY569" s="1"/>
      <c r="MZ569" s="1"/>
      <c r="NA569" s="1"/>
      <c r="NB569" s="1"/>
      <c r="NC569" s="1"/>
      <c r="ND569" s="1"/>
      <c r="NE569" s="1"/>
      <c r="NF569" s="1"/>
      <c r="NG569" s="1"/>
      <c r="NH569" s="1"/>
      <c r="NI569" s="1"/>
      <c r="NJ569" s="1"/>
      <c r="NK569" s="1"/>
      <c r="NL569" s="1"/>
      <c r="NM569" s="1"/>
      <c r="NN569" s="1"/>
      <c r="NO569" s="1"/>
      <c r="NP569" s="1"/>
      <c r="NQ569" s="1"/>
      <c r="NR569" s="1"/>
      <c r="NS569" s="1"/>
      <c r="NT569" s="1"/>
      <c r="NU569" s="1"/>
      <c r="NV569" s="1"/>
      <c r="NW569" s="1"/>
      <c r="NX569" s="1"/>
      <c r="NY569" s="1"/>
      <c r="NZ569" s="1"/>
      <c r="OA569" s="1"/>
      <c r="OB569" s="1"/>
      <c r="OC569" s="1"/>
      <c r="OD569" s="1"/>
      <c r="OE569" s="1"/>
      <c r="OF569" s="1"/>
      <c r="OG569" s="1"/>
      <c r="OH569" s="1"/>
      <c r="OI569" s="1"/>
      <c r="OJ569" s="1"/>
      <c r="OK569" s="1"/>
      <c r="OL569" s="1"/>
      <c r="OM569" s="1"/>
      <c r="ON569" s="1"/>
      <c r="OO569" s="1"/>
      <c r="OP569" s="1"/>
      <c r="OQ569" s="1"/>
      <c r="OR569" s="1"/>
      <c r="OS569" s="1"/>
      <c r="OT569" s="1"/>
      <c r="OU569" s="1"/>
      <c r="OV569" s="1"/>
      <c r="OW569" s="1"/>
      <c r="OX569" s="1"/>
      <c r="OY569" s="1"/>
      <c r="OZ569" s="1"/>
      <c r="PA569" s="1"/>
      <c r="PB569" s="1"/>
      <c r="PC569" s="1"/>
      <c r="PD569" s="1"/>
      <c r="PE569" s="1"/>
      <c r="PF569" s="1"/>
      <c r="PG569" s="1"/>
      <c r="PH569" s="1"/>
      <c r="PI569" s="1"/>
      <c r="PJ569" s="1"/>
      <c r="PK569" s="1"/>
      <c r="PL569" s="1"/>
      <c r="PM569" s="1"/>
      <c r="PN569" s="1"/>
      <c r="PO569" s="1"/>
      <c r="PP569" s="1"/>
      <c r="PQ569" s="1"/>
      <c r="PR569" s="1"/>
      <c r="PS569" s="1"/>
      <c r="PT569" s="1"/>
      <c r="PU569" s="1"/>
      <c r="PV569" s="1"/>
      <c r="PW569" s="1"/>
      <c r="PX569" s="1"/>
      <c r="PY569" s="1"/>
      <c r="PZ569" s="1"/>
      <c r="QA569" s="1"/>
      <c r="QB569" s="1"/>
      <c r="QC569" s="1"/>
      <c r="QD569" s="1"/>
      <c r="QE569" s="1"/>
      <c r="QF569" s="1"/>
      <c r="QG569" s="1"/>
      <c r="QH569" s="1"/>
      <c r="QI569" s="1"/>
      <c r="QJ569" s="1"/>
      <c r="QK569" s="1"/>
      <c r="QL569" s="1"/>
      <c r="QM569" s="1"/>
      <c r="QN569" s="1"/>
      <c r="QO569" s="1"/>
      <c r="QP569" s="1"/>
      <c r="QQ569" s="1"/>
      <c r="QR569" s="1"/>
      <c r="QS569" s="1"/>
      <c r="QT569" s="1"/>
      <c r="QU569" s="1"/>
      <c r="QV569" s="1"/>
      <c r="QW569" s="1"/>
      <c r="QX569" s="1"/>
      <c r="QY569" s="1"/>
      <c r="QZ569" s="1"/>
      <c r="RA569" s="1"/>
      <c r="RB569" s="1"/>
      <c r="RC569" s="1"/>
      <c r="RD569" s="1"/>
      <c r="RE569" s="1"/>
      <c r="RF569" s="1"/>
      <c r="RG569" s="1"/>
      <c r="RH569" s="1"/>
      <c r="RI569" s="1"/>
      <c r="RJ569" s="1"/>
      <c r="RK569" s="1"/>
      <c r="RL569" s="1"/>
      <c r="RM569" s="1"/>
      <c r="RN569" s="1"/>
      <c r="RO569" s="1"/>
      <c r="RP569" s="1"/>
      <c r="RQ569" s="1"/>
      <c r="RR569" s="1"/>
      <c r="RS569" s="1"/>
      <c r="RT569" s="1"/>
      <c r="RU569" s="1"/>
      <c r="RV569" s="1"/>
      <c r="RW569" s="1"/>
      <c r="RX569" s="1"/>
      <c r="RY569" s="1"/>
      <c r="RZ569" s="1"/>
      <c r="SA569" s="1"/>
      <c r="SB569" s="1"/>
      <c r="SC569" s="1"/>
      <c r="SD569" s="1"/>
      <c r="SE569" s="1"/>
      <c r="SF569" s="1"/>
      <c r="SG569" s="1"/>
      <c r="SH569" s="1"/>
      <c r="SI569" s="1"/>
      <c r="SJ569" s="1"/>
      <c r="SK569" s="1"/>
      <c r="SL569" s="1"/>
      <c r="SM569" s="1"/>
      <c r="SN569" s="1"/>
      <c r="SO569" s="1"/>
      <c r="SP569" s="1"/>
      <c r="SQ569" s="1"/>
      <c r="SR569" s="1"/>
      <c r="SS569" s="1"/>
      <c r="ST569" s="1"/>
      <c r="SU569" s="1"/>
      <c r="SV569" s="1"/>
      <c r="SW569" s="1"/>
      <c r="SX569" s="1"/>
      <c r="SY569" s="1"/>
      <c r="SZ569" s="1"/>
      <c r="TA569" s="1"/>
      <c r="TB569" s="1"/>
      <c r="TC569" s="1"/>
      <c r="TD569" s="1"/>
      <c r="TE569" s="1"/>
      <c r="TF569" s="1"/>
      <c r="TG569" s="1"/>
      <c r="TH569" s="1"/>
      <c r="TI569" s="1"/>
      <c r="TJ569" s="1"/>
      <c r="TK569" s="1"/>
      <c r="TL569" s="1"/>
      <c r="TM569" s="1"/>
      <c r="TN569" s="1"/>
      <c r="TO569" s="1"/>
      <c r="TP569" s="1"/>
      <c r="TQ569" s="1"/>
      <c r="TR569" s="1"/>
      <c r="TS569" s="1"/>
      <c r="TT569" s="1"/>
      <c r="TU569" s="1"/>
      <c r="TV569" s="1"/>
      <c r="TW569" s="1"/>
      <c r="TX569" s="1"/>
      <c r="TY569" s="1"/>
      <c r="TZ569" s="1"/>
      <c r="UA569" s="1"/>
      <c r="UB569" s="1"/>
      <c r="UC569" s="1"/>
      <c r="UD569" s="1"/>
      <c r="UE569" s="1"/>
      <c r="UF569" s="1"/>
      <c r="UG569" s="1"/>
      <c r="UH569" s="1"/>
      <c r="UI569" s="1"/>
      <c r="UJ569" s="1"/>
      <c r="UK569" s="1"/>
      <c r="UL569" s="1"/>
      <c r="UM569" s="1"/>
      <c r="UN569" s="1"/>
      <c r="UO569" s="1"/>
      <c r="UP569" s="1"/>
      <c r="UQ569" s="1"/>
      <c r="UR569" s="1"/>
      <c r="US569" s="1"/>
      <c r="UT569" s="1"/>
      <c r="UU569" s="1"/>
      <c r="UV569" s="1"/>
      <c r="UW569" s="1"/>
      <c r="UX569" s="1"/>
      <c r="UY569" s="1"/>
      <c r="UZ569" s="1"/>
      <c r="VA569" s="1"/>
      <c r="VB569" s="1"/>
      <c r="VC569" s="1"/>
      <c r="VD569" s="1"/>
      <c r="VE569" s="1"/>
      <c r="VF569" s="1"/>
      <c r="VG569" s="1"/>
      <c r="VH569" s="1"/>
      <c r="VI569" s="1"/>
      <c r="VJ569" s="1"/>
      <c r="VK569" s="1"/>
      <c r="VL569" s="1"/>
      <c r="VM569" s="1"/>
      <c r="VN569" s="1"/>
      <c r="VO569" s="1"/>
      <c r="VP569" s="1"/>
      <c r="VQ569" s="1"/>
      <c r="VR569" s="1"/>
      <c r="VS569" s="1"/>
      <c r="VT569" s="1"/>
      <c r="VU569" s="1"/>
      <c r="VV569" s="1"/>
      <c r="VW569" s="1"/>
      <c r="VX569" s="1"/>
      <c r="VY569" s="1"/>
      <c r="VZ569" s="1"/>
      <c r="WA569" s="1"/>
      <c r="WB569" s="1"/>
      <c r="WC569" s="1"/>
      <c r="WD569" s="1"/>
      <c r="WE569" s="1"/>
      <c r="WF569" s="1"/>
      <c r="WG569" s="1"/>
      <c r="WH569" s="1"/>
      <c r="WI569" s="1"/>
      <c r="WJ569" s="1"/>
      <c r="WK569" s="1"/>
      <c r="WL569" s="1"/>
      <c r="WM569" s="1"/>
      <c r="WN569" s="1"/>
      <c r="WO569" s="1"/>
      <c r="WP569" s="1"/>
      <c r="WQ569" s="1"/>
      <c r="WR569" s="1"/>
      <c r="WS569" s="1"/>
      <c r="WT569" s="1"/>
      <c r="WU569" s="1"/>
      <c r="WV569" s="1"/>
      <c r="WW569" s="1"/>
      <c r="WX569" s="1"/>
      <c r="WY569" s="1"/>
      <c r="WZ569" s="1"/>
      <c r="XA569" s="1"/>
      <c r="XB569" s="1"/>
      <c r="XC569" s="1"/>
      <c r="XD569" s="1"/>
      <c r="XE569" s="1"/>
      <c r="XF569" s="1"/>
      <c r="XG569" s="1"/>
      <c r="XH569" s="1"/>
      <c r="XI569" s="1"/>
      <c r="XJ569" s="1"/>
      <c r="XK569" s="1"/>
      <c r="XL569" s="1"/>
      <c r="XM569" s="1"/>
      <c r="XN569" s="1"/>
      <c r="XO569" s="1"/>
      <c r="XP569" s="1"/>
      <c r="XQ569" s="1"/>
      <c r="XR569" s="1"/>
      <c r="XS569" s="1"/>
      <c r="XT569" s="1"/>
      <c r="XU569" s="1"/>
      <c r="XV569" s="1"/>
      <c r="XW569" s="1"/>
      <c r="XX569" s="1"/>
      <c r="XY569" s="1"/>
      <c r="XZ569" s="1"/>
      <c r="YA569" s="1"/>
      <c r="YB569" s="1"/>
      <c r="YC569" s="1"/>
      <c r="YD569" s="1"/>
      <c r="YE569" s="1"/>
      <c r="YF569" s="1"/>
      <c r="YG569" s="1"/>
      <c r="YH569" s="1"/>
      <c r="YI569" s="1"/>
      <c r="YJ569" s="1"/>
      <c r="YK569" s="1"/>
      <c r="YL569" s="1"/>
      <c r="YM569" s="1"/>
      <c r="YN569" s="1"/>
      <c r="YO569" s="1"/>
      <c r="YP569" s="1"/>
      <c r="YQ569" s="1"/>
      <c r="YR569" s="1"/>
      <c r="YS569" s="1"/>
      <c r="YT569" s="1"/>
      <c r="YU569" s="1"/>
      <c r="YV569" s="1"/>
      <c r="YW569" s="1"/>
      <c r="YX569" s="1"/>
      <c r="YY569" s="1"/>
      <c r="YZ569" s="1"/>
      <c r="ZA569" s="1"/>
      <c r="ZB569" s="1"/>
      <c r="ZC569" s="1"/>
      <c r="ZD569" s="1"/>
      <c r="ZE569" s="1"/>
      <c r="ZF569" s="1"/>
      <c r="ZG569" s="1"/>
      <c r="ZH569" s="1"/>
      <c r="ZI569" s="1"/>
      <c r="ZJ569" s="1"/>
      <c r="ZK569" s="1"/>
      <c r="ZL569" s="1"/>
      <c r="ZM569" s="1"/>
      <c r="ZN569" s="1"/>
      <c r="ZO569" s="1"/>
      <c r="ZP569" s="1"/>
      <c r="ZQ569" s="1"/>
      <c r="ZR569" s="1"/>
      <c r="ZS569" s="1"/>
      <c r="ZT569" s="1"/>
      <c r="ZU569" s="1"/>
      <c r="ZV569" s="1"/>
      <c r="ZW569" s="1"/>
      <c r="ZX569" s="1"/>
      <c r="ZY569" s="1"/>
      <c r="ZZ569" s="1"/>
      <c r="AAA569" s="1"/>
      <c r="AAB569" s="1"/>
      <c r="AAC569" s="1"/>
      <c r="AAD569" s="1"/>
      <c r="AAE569" s="1"/>
      <c r="AAF569" s="1"/>
      <c r="AAG569" s="1"/>
      <c r="AAH569" s="1"/>
      <c r="AAI569" s="1"/>
      <c r="AAJ569" s="1"/>
      <c r="AAK569" s="1"/>
      <c r="AAL569" s="1"/>
      <c r="AAM569" s="1"/>
      <c r="AAN569" s="1"/>
      <c r="AAO569" s="1"/>
      <c r="AAP569" s="1"/>
      <c r="AAQ569" s="1"/>
      <c r="AAR569" s="1"/>
      <c r="AAS569" s="1"/>
      <c r="AAT569" s="1"/>
      <c r="AAU569" s="1"/>
      <c r="AAV569" s="1"/>
      <c r="AAW569" s="1"/>
      <c r="AAX569" s="1"/>
      <c r="AAY569" s="1"/>
      <c r="AAZ569" s="1"/>
      <c r="ABA569" s="1"/>
      <c r="ABB569" s="1"/>
      <c r="ABC569" s="1"/>
      <c r="ABD569" s="1"/>
      <c r="ABE569" s="1"/>
      <c r="ABF569" s="1"/>
      <c r="ABG569" s="1"/>
      <c r="ABH569" s="1"/>
      <c r="ABI569" s="1"/>
      <c r="ABJ569" s="1"/>
      <c r="ABK569" s="1"/>
      <c r="ABL569" s="1"/>
      <c r="ABM569" s="1"/>
      <c r="ABN569" s="1"/>
      <c r="ABO569" s="1"/>
      <c r="ABP569" s="1"/>
      <c r="ABQ569" s="1"/>
      <c r="ABR569" s="1"/>
      <c r="ABS569" s="1"/>
      <c r="ABT569" s="1"/>
      <c r="ABU569" s="1"/>
      <c r="ABV569" s="1"/>
      <c r="ABW569" s="1"/>
      <c r="ABX569" s="1"/>
      <c r="ABY569" s="1"/>
      <c r="ABZ569" s="1"/>
      <c r="ACA569" s="1"/>
      <c r="ACB569" s="1"/>
      <c r="ACC569" s="1"/>
      <c r="ACD569" s="1"/>
      <c r="ACE569" s="1"/>
      <c r="ACF569" s="1"/>
      <c r="ACG569" s="1"/>
      <c r="ACH569" s="1"/>
      <c r="ACI569" s="1"/>
      <c r="ACJ569" s="1"/>
      <c r="ACK569" s="1"/>
      <c r="ACL569" s="1"/>
      <c r="ACM569" s="1"/>
      <c r="ACN569" s="1"/>
      <c r="ACO569" s="1"/>
      <c r="ACP569" s="1"/>
      <c r="ACQ569" s="1"/>
      <c r="ACR569" s="1"/>
      <c r="ACS569" s="1"/>
      <c r="ACT569" s="1"/>
      <c r="ACU569" s="1"/>
      <c r="ACV569" s="1"/>
      <c r="ACW569" s="1"/>
      <c r="ACX569" s="1"/>
      <c r="ACY569" s="1"/>
      <c r="ACZ569" s="1"/>
      <c r="ADA569" s="1"/>
      <c r="ADB569" s="1"/>
      <c r="ADC569" s="1"/>
      <c r="ADD569" s="1"/>
      <c r="ADE569" s="1"/>
      <c r="ADF569" s="1"/>
      <c r="ADG569" s="1"/>
      <c r="ADH569" s="1"/>
      <c r="ADI569" s="1"/>
      <c r="ADJ569" s="1"/>
      <c r="ADK569" s="1"/>
      <c r="ADL569" s="1"/>
      <c r="ADM569" s="1"/>
      <c r="ADN569" s="1"/>
      <c r="ADO569" s="1"/>
      <c r="ADP569" s="1"/>
      <c r="ADQ569" s="1"/>
      <c r="ADR569" s="1"/>
      <c r="ADS569" s="1"/>
      <c r="ADT569" s="1"/>
      <c r="ADU569" s="1"/>
      <c r="ADV569" s="1"/>
    </row>
    <row r="570" spans="1:802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  <c r="SH570" s="1"/>
      <c r="SI570" s="1"/>
      <c r="SJ570" s="1"/>
      <c r="SK570" s="1"/>
      <c r="SL570" s="1"/>
      <c r="SM570" s="1"/>
      <c r="SN570" s="1"/>
      <c r="SO570" s="1"/>
      <c r="SP570" s="1"/>
      <c r="SQ570" s="1"/>
      <c r="SR570" s="1"/>
      <c r="SS570" s="1"/>
      <c r="ST570" s="1"/>
      <c r="SU570" s="1"/>
      <c r="SV570" s="1"/>
      <c r="SW570" s="1"/>
      <c r="SX570" s="1"/>
      <c r="SY570" s="1"/>
      <c r="SZ570" s="1"/>
      <c r="TA570" s="1"/>
      <c r="TB570" s="1"/>
      <c r="TC570" s="1"/>
      <c r="TD570" s="1"/>
      <c r="TE570" s="1"/>
      <c r="TF570" s="1"/>
      <c r="TG570" s="1"/>
      <c r="TH570" s="1"/>
      <c r="TI570" s="1"/>
      <c r="TJ570" s="1"/>
      <c r="TK570" s="1"/>
      <c r="TL570" s="1"/>
      <c r="TM570" s="1"/>
      <c r="TN570" s="1"/>
      <c r="TO570" s="1"/>
      <c r="TP570" s="1"/>
      <c r="TQ570" s="1"/>
      <c r="TR570" s="1"/>
      <c r="TS570" s="1"/>
      <c r="TT570" s="1"/>
      <c r="TU570" s="1"/>
      <c r="TV570" s="1"/>
      <c r="TW570" s="1"/>
      <c r="TX570" s="1"/>
      <c r="TY570" s="1"/>
      <c r="TZ570" s="1"/>
      <c r="UA570" s="1"/>
      <c r="UB570" s="1"/>
      <c r="UC570" s="1"/>
      <c r="UD570" s="1"/>
      <c r="UE570" s="1"/>
      <c r="UF570" s="1"/>
      <c r="UG570" s="1"/>
      <c r="UH570" s="1"/>
      <c r="UI570" s="1"/>
      <c r="UJ570" s="1"/>
      <c r="UK570" s="1"/>
      <c r="UL570" s="1"/>
      <c r="UM570" s="1"/>
      <c r="UN570" s="1"/>
      <c r="UO570" s="1"/>
      <c r="UP570" s="1"/>
      <c r="UQ570" s="1"/>
      <c r="UR570" s="1"/>
      <c r="US570" s="1"/>
      <c r="UT570" s="1"/>
      <c r="UU570" s="1"/>
      <c r="UV570" s="1"/>
      <c r="UW570" s="1"/>
      <c r="UX570" s="1"/>
      <c r="UY570" s="1"/>
      <c r="UZ570" s="1"/>
      <c r="VA570" s="1"/>
      <c r="VB570" s="1"/>
      <c r="VC570" s="1"/>
      <c r="VD570" s="1"/>
      <c r="VE570" s="1"/>
      <c r="VF570" s="1"/>
      <c r="VG570" s="1"/>
      <c r="VH570" s="1"/>
      <c r="VI570" s="1"/>
      <c r="VJ570" s="1"/>
      <c r="VK570" s="1"/>
      <c r="VL570" s="1"/>
      <c r="VM570" s="1"/>
      <c r="VN570" s="1"/>
      <c r="VO570" s="1"/>
      <c r="VP570" s="1"/>
      <c r="VQ570" s="1"/>
      <c r="VR570" s="1"/>
      <c r="VS570" s="1"/>
      <c r="VT570" s="1"/>
      <c r="VU570" s="1"/>
      <c r="VV570" s="1"/>
      <c r="VW570" s="1"/>
      <c r="VX570" s="1"/>
      <c r="VY570" s="1"/>
      <c r="VZ570" s="1"/>
      <c r="WA570" s="1"/>
      <c r="WB570" s="1"/>
      <c r="WC570" s="1"/>
      <c r="WD570" s="1"/>
      <c r="WE570" s="1"/>
      <c r="WF570" s="1"/>
      <c r="WG570" s="1"/>
      <c r="WH570" s="1"/>
      <c r="WI570" s="1"/>
      <c r="WJ570" s="1"/>
      <c r="WK570" s="1"/>
      <c r="WL570" s="1"/>
      <c r="WM570" s="1"/>
      <c r="WN570" s="1"/>
      <c r="WO570" s="1"/>
      <c r="WP570" s="1"/>
      <c r="WQ570" s="1"/>
      <c r="WR570" s="1"/>
      <c r="WS570" s="1"/>
      <c r="WT570" s="1"/>
      <c r="WU570" s="1"/>
      <c r="WV570" s="1"/>
      <c r="WW570" s="1"/>
      <c r="WX570" s="1"/>
      <c r="WY570" s="1"/>
      <c r="WZ570" s="1"/>
      <c r="XA570" s="1"/>
      <c r="XB570" s="1"/>
      <c r="XC570" s="1"/>
      <c r="XD570" s="1"/>
      <c r="XE570" s="1"/>
      <c r="XF570" s="1"/>
      <c r="XG570" s="1"/>
      <c r="XH570" s="1"/>
      <c r="XI570" s="1"/>
      <c r="XJ570" s="1"/>
      <c r="XK570" s="1"/>
      <c r="XL570" s="1"/>
      <c r="XM570" s="1"/>
      <c r="XN570" s="1"/>
      <c r="XO570" s="1"/>
      <c r="XP570" s="1"/>
      <c r="XQ570" s="1"/>
      <c r="XR570" s="1"/>
      <c r="XS570" s="1"/>
      <c r="XT570" s="1"/>
      <c r="XU570" s="1"/>
      <c r="XV570" s="1"/>
      <c r="XW570" s="1"/>
      <c r="XX570" s="1"/>
      <c r="XY570" s="1"/>
      <c r="XZ570" s="1"/>
      <c r="YA570" s="1"/>
      <c r="YB570" s="1"/>
      <c r="YC570" s="1"/>
      <c r="YD570" s="1"/>
      <c r="YE570" s="1"/>
      <c r="YF570" s="1"/>
      <c r="YG570" s="1"/>
      <c r="YH570" s="1"/>
      <c r="YI570" s="1"/>
      <c r="YJ570" s="1"/>
      <c r="YK570" s="1"/>
      <c r="YL570" s="1"/>
      <c r="YM570" s="1"/>
      <c r="YN570" s="1"/>
      <c r="YO570" s="1"/>
      <c r="YP570" s="1"/>
      <c r="YQ570" s="1"/>
      <c r="YR570" s="1"/>
      <c r="YS570" s="1"/>
      <c r="YT570" s="1"/>
      <c r="YU570" s="1"/>
      <c r="YV570" s="1"/>
      <c r="YW570" s="1"/>
      <c r="YX570" s="1"/>
      <c r="YY570" s="1"/>
      <c r="YZ570" s="1"/>
      <c r="ZA570" s="1"/>
      <c r="ZB570" s="1"/>
      <c r="ZC570" s="1"/>
      <c r="ZD570" s="1"/>
      <c r="ZE570" s="1"/>
      <c r="ZF570" s="1"/>
      <c r="ZG570" s="1"/>
      <c r="ZH570" s="1"/>
      <c r="ZI570" s="1"/>
      <c r="ZJ570" s="1"/>
      <c r="ZK570" s="1"/>
      <c r="ZL570" s="1"/>
      <c r="ZM570" s="1"/>
      <c r="ZN570" s="1"/>
      <c r="ZO570" s="1"/>
      <c r="ZP570" s="1"/>
      <c r="ZQ570" s="1"/>
      <c r="ZR570" s="1"/>
      <c r="ZS570" s="1"/>
      <c r="ZT570" s="1"/>
      <c r="ZU570" s="1"/>
      <c r="ZV570" s="1"/>
      <c r="ZW570" s="1"/>
      <c r="ZX570" s="1"/>
      <c r="ZY570" s="1"/>
      <c r="ZZ570" s="1"/>
      <c r="AAA570" s="1"/>
      <c r="AAB570" s="1"/>
      <c r="AAC570" s="1"/>
      <c r="AAD570" s="1"/>
      <c r="AAE570" s="1"/>
      <c r="AAF570" s="1"/>
      <c r="AAG570" s="1"/>
      <c r="AAH570" s="1"/>
      <c r="AAI570" s="1"/>
      <c r="AAJ570" s="1"/>
      <c r="AAK570" s="1"/>
      <c r="AAL570" s="1"/>
      <c r="AAM570" s="1"/>
      <c r="AAN570" s="1"/>
      <c r="AAO570" s="1"/>
      <c r="AAP570" s="1"/>
      <c r="AAQ570" s="1"/>
      <c r="AAR570" s="1"/>
      <c r="AAS570" s="1"/>
      <c r="AAT570" s="1"/>
      <c r="AAU570" s="1"/>
      <c r="AAV570" s="1"/>
      <c r="AAW570" s="1"/>
      <c r="AAX570" s="1"/>
      <c r="AAY570" s="1"/>
      <c r="AAZ570" s="1"/>
      <c r="ABA570" s="1"/>
      <c r="ABB570" s="1"/>
      <c r="ABC570" s="1"/>
      <c r="ABD570" s="1"/>
      <c r="ABE570" s="1"/>
      <c r="ABF570" s="1"/>
      <c r="ABG570" s="1"/>
      <c r="ABH570" s="1"/>
      <c r="ABI570" s="1"/>
      <c r="ABJ570" s="1"/>
      <c r="ABK570" s="1"/>
      <c r="ABL570" s="1"/>
      <c r="ABM570" s="1"/>
      <c r="ABN570" s="1"/>
      <c r="ABO570" s="1"/>
      <c r="ABP570" s="1"/>
      <c r="ABQ570" s="1"/>
      <c r="ABR570" s="1"/>
      <c r="ABS570" s="1"/>
      <c r="ABT570" s="1"/>
      <c r="ABU570" s="1"/>
      <c r="ABV570" s="1"/>
      <c r="ABW570" s="1"/>
      <c r="ABX570" s="1"/>
      <c r="ABY570" s="1"/>
      <c r="ABZ570" s="1"/>
      <c r="ACA570" s="1"/>
      <c r="ACB570" s="1"/>
      <c r="ACC570" s="1"/>
      <c r="ACD570" s="1"/>
      <c r="ACE570" s="1"/>
      <c r="ACF570" s="1"/>
      <c r="ACG570" s="1"/>
      <c r="ACH570" s="1"/>
      <c r="ACI570" s="1"/>
      <c r="ACJ570" s="1"/>
      <c r="ACK570" s="1"/>
      <c r="ACL570" s="1"/>
      <c r="ACM570" s="1"/>
      <c r="ACN570" s="1"/>
      <c r="ACO570" s="1"/>
      <c r="ACP570" s="1"/>
      <c r="ACQ570" s="1"/>
      <c r="ACR570" s="1"/>
      <c r="ACS570" s="1"/>
      <c r="ACT570" s="1"/>
      <c r="ACU570" s="1"/>
      <c r="ACV570" s="1"/>
      <c r="ACW570" s="1"/>
      <c r="ACX570" s="1"/>
      <c r="ACY570" s="1"/>
      <c r="ACZ570" s="1"/>
      <c r="ADA570" s="1"/>
      <c r="ADB570" s="1"/>
      <c r="ADC570" s="1"/>
      <c r="ADD570" s="1"/>
      <c r="ADE570" s="1"/>
      <c r="ADF570" s="1"/>
      <c r="ADG570" s="1"/>
      <c r="ADH570" s="1"/>
      <c r="ADI570" s="1"/>
      <c r="ADJ570" s="1"/>
      <c r="ADK570" s="1"/>
      <c r="ADL570" s="1"/>
      <c r="ADM570" s="1"/>
      <c r="ADN570" s="1"/>
      <c r="ADO570" s="1"/>
      <c r="ADP570" s="1"/>
      <c r="ADQ570" s="1"/>
      <c r="ADR570" s="1"/>
      <c r="ADS570" s="1"/>
      <c r="ADT570" s="1"/>
      <c r="ADU570" s="1"/>
      <c r="ADV570" s="1"/>
    </row>
    <row r="571" spans="1:802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  <c r="SR571" s="1"/>
      <c r="SS571" s="1"/>
      <c r="ST571" s="1"/>
      <c r="SU571" s="1"/>
      <c r="SV571" s="1"/>
      <c r="SW571" s="1"/>
      <c r="SX571" s="1"/>
      <c r="SY571" s="1"/>
      <c r="SZ571" s="1"/>
      <c r="TA571" s="1"/>
      <c r="TB571" s="1"/>
      <c r="TC571" s="1"/>
      <c r="TD571" s="1"/>
      <c r="TE571" s="1"/>
      <c r="TF571" s="1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1"/>
      <c r="UO571" s="1"/>
      <c r="UP571" s="1"/>
      <c r="UQ571" s="1"/>
      <c r="UR571" s="1"/>
      <c r="US571" s="1"/>
      <c r="UT571" s="1"/>
      <c r="UU571" s="1"/>
      <c r="UV571" s="1"/>
      <c r="UW571" s="1"/>
      <c r="UX571" s="1"/>
      <c r="UY571" s="1"/>
      <c r="UZ571" s="1"/>
      <c r="VA571" s="1"/>
      <c r="VB571" s="1"/>
      <c r="VC571" s="1"/>
      <c r="VD571" s="1"/>
      <c r="VE571" s="1"/>
      <c r="VF571" s="1"/>
      <c r="VG571" s="1"/>
      <c r="VH571" s="1"/>
      <c r="VI571" s="1"/>
      <c r="VJ571" s="1"/>
      <c r="VK571" s="1"/>
      <c r="VL571" s="1"/>
      <c r="VM571" s="1"/>
      <c r="VN571" s="1"/>
      <c r="VO571" s="1"/>
      <c r="VP571" s="1"/>
      <c r="VQ571" s="1"/>
      <c r="VR571" s="1"/>
      <c r="VS571" s="1"/>
      <c r="VT571" s="1"/>
      <c r="VU571" s="1"/>
      <c r="VV571" s="1"/>
      <c r="VW571" s="1"/>
      <c r="VX571" s="1"/>
      <c r="VY571" s="1"/>
      <c r="VZ571" s="1"/>
      <c r="WA571" s="1"/>
      <c r="WB571" s="1"/>
      <c r="WC571" s="1"/>
      <c r="WD571" s="1"/>
      <c r="WE571" s="1"/>
      <c r="WF571" s="1"/>
      <c r="WG571" s="1"/>
      <c r="WH571" s="1"/>
      <c r="WI571" s="1"/>
      <c r="WJ571" s="1"/>
      <c r="WK571" s="1"/>
      <c r="WL571" s="1"/>
      <c r="WM571" s="1"/>
      <c r="WN571" s="1"/>
      <c r="WO571" s="1"/>
      <c r="WP571" s="1"/>
      <c r="WQ571" s="1"/>
      <c r="WR571" s="1"/>
      <c r="WS571" s="1"/>
      <c r="WT571" s="1"/>
      <c r="WU571" s="1"/>
      <c r="WV571" s="1"/>
      <c r="WW571" s="1"/>
      <c r="WX571" s="1"/>
      <c r="WY571" s="1"/>
      <c r="WZ571" s="1"/>
      <c r="XA571" s="1"/>
      <c r="XB571" s="1"/>
      <c r="XC571" s="1"/>
      <c r="XD571" s="1"/>
      <c r="XE571" s="1"/>
      <c r="XF571" s="1"/>
      <c r="XG571" s="1"/>
      <c r="XH571" s="1"/>
      <c r="XI571" s="1"/>
      <c r="XJ571" s="1"/>
      <c r="XK571" s="1"/>
      <c r="XL571" s="1"/>
      <c r="XM571" s="1"/>
      <c r="XN571" s="1"/>
      <c r="XO571" s="1"/>
      <c r="XP571" s="1"/>
      <c r="XQ571" s="1"/>
      <c r="XR571" s="1"/>
      <c r="XS571" s="1"/>
      <c r="XT571" s="1"/>
      <c r="XU571" s="1"/>
      <c r="XV571" s="1"/>
      <c r="XW571" s="1"/>
      <c r="XX571" s="1"/>
      <c r="XY571" s="1"/>
      <c r="XZ571" s="1"/>
      <c r="YA571" s="1"/>
      <c r="YB571" s="1"/>
      <c r="YC571" s="1"/>
      <c r="YD571" s="1"/>
      <c r="YE571" s="1"/>
      <c r="YF571" s="1"/>
      <c r="YG571" s="1"/>
      <c r="YH571" s="1"/>
      <c r="YI571" s="1"/>
      <c r="YJ571" s="1"/>
      <c r="YK571" s="1"/>
      <c r="YL571" s="1"/>
      <c r="YM571" s="1"/>
      <c r="YN571" s="1"/>
      <c r="YO571" s="1"/>
      <c r="YP571" s="1"/>
      <c r="YQ571" s="1"/>
      <c r="YR571" s="1"/>
      <c r="YS571" s="1"/>
      <c r="YT571" s="1"/>
      <c r="YU571" s="1"/>
      <c r="YV571" s="1"/>
      <c r="YW571" s="1"/>
      <c r="YX571" s="1"/>
      <c r="YY571" s="1"/>
      <c r="YZ571" s="1"/>
      <c r="ZA571" s="1"/>
      <c r="ZB571" s="1"/>
      <c r="ZC571" s="1"/>
      <c r="ZD571" s="1"/>
      <c r="ZE571" s="1"/>
      <c r="ZF571" s="1"/>
      <c r="ZG571" s="1"/>
      <c r="ZH571" s="1"/>
      <c r="ZI571" s="1"/>
      <c r="ZJ571" s="1"/>
      <c r="ZK571" s="1"/>
      <c r="ZL571" s="1"/>
      <c r="ZM571" s="1"/>
      <c r="ZN571" s="1"/>
      <c r="ZO571" s="1"/>
      <c r="ZP571" s="1"/>
      <c r="ZQ571" s="1"/>
      <c r="ZR571" s="1"/>
      <c r="ZS571" s="1"/>
      <c r="ZT571" s="1"/>
      <c r="ZU571" s="1"/>
      <c r="ZV571" s="1"/>
      <c r="ZW571" s="1"/>
      <c r="ZX571" s="1"/>
      <c r="ZY571" s="1"/>
      <c r="ZZ571" s="1"/>
      <c r="AAA571" s="1"/>
      <c r="AAB571" s="1"/>
      <c r="AAC571" s="1"/>
      <c r="AAD571" s="1"/>
      <c r="AAE571" s="1"/>
      <c r="AAF571" s="1"/>
      <c r="AAG571" s="1"/>
      <c r="AAH571" s="1"/>
      <c r="AAI571" s="1"/>
      <c r="AAJ571" s="1"/>
      <c r="AAK571" s="1"/>
      <c r="AAL571" s="1"/>
      <c r="AAM571" s="1"/>
      <c r="AAN571" s="1"/>
      <c r="AAO571" s="1"/>
      <c r="AAP571" s="1"/>
      <c r="AAQ571" s="1"/>
      <c r="AAR571" s="1"/>
      <c r="AAS571" s="1"/>
      <c r="AAT571" s="1"/>
      <c r="AAU571" s="1"/>
      <c r="AAV571" s="1"/>
      <c r="AAW571" s="1"/>
      <c r="AAX571" s="1"/>
      <c r="AAY571" s="1"/>
      <c r="AAZ571" s="1"/>
      <c r="ABA571" s="1"/>
      <c r="ABB571" s="1"/>
      <c r="ABC571" s="1"/>
      <c r="ABD571" s="1"/>
      <c r="ABE571" s="1"/>
      <c r="ABF571" s="1"/>
      <c r="ABG571" s="1"/>
      <c r="ABH571" s="1"/>
      <c r="ABI571" s="1"/>
      <c r="ABJ571" s="1"/>
      <c r="ABK571" s="1"/>
      <c r="ABL571" s="1"/>
      <c r="ABM571" s="1"/>
      <c r="ABN571" s="1"/>
      <c r="ABO571" s="1"/>
      <c r="ABP571" s="1"/>
      <c r="ABQ571" s="1"/>
      <c r="ABR571" s="1"/>
      <c r="ABS571" s="1"/>
      <c r="ABT571" s="1"/>
      <c r="ABU571" s="1"/>
      <c r="ABV571" s="1"/>
      <c r="ABW571" s="1"/>
      <c r="ABX571" s="1"/>
      <c r="ABY571" s="1"/>
      <c r="ABZ571" s="1"/>
      <c r="ACA571" s="1"/>
      <c r="ACB571" s="1"/>
      <c r="ACC571" s="1"/>
      <c r="ACD571" s="1"/>
      <c r="ACE571" s="1"/>
      <c r="ACF571" s="1"/>
      <c r="ACG571" s="1"/>
      <c r="ACH571" s="1"/>
      <c r="ACI571" s="1"/>
      <c r="ACJ571" s="1"/>
      <c r="ACK571" s="1"/>
      <c r="ACL571" s="1"/>
      <c r="ACM571" s="1"/>
      <c r="ACN571" s="1"/>
      <c r="ACO571" s="1"/>
      <c r="ACP571" s="1"/>
      <c r="ACQ571" s="1"/>
      <c r="ACR571" s="1"/>
      <c r="ACS571" s="1"/>
      <c r="ACT571" s="1"/>
      <c r="ACU571" s="1"/>
      <c r="ACV571" s="1"/>
      <c r="ACW571" s="1"/>
      <c r="ACX571" s="1"/>
      <c r="ACY571" s="1"/>
      <c r="ACZ571" s="1"/>
      <c r="ADA571" s="1"/>
      <c r="ADB571" s="1"/>
      <c r="ADC571" s="1"/>
      <c r="ADD571" s="1"/>
      <c r="ADE571" s="1"/>
      <c r="ADF571" s="1"/>
      <c r="ADG571" s="1"/>
      <c r="ADH571" s="1"/>
      <c r="ADI571" s="1"/>
      <c r="ADJ571" s="1"/>
      <c r="ADK571" s="1"/>
      <c r="ADL571" s="1"/>
      <c r="ADM571" s="1"/>
      <c r="ADN571" s="1"/>
      <c r="ADO571" s="1"/>
      <c r="ADP571" s="1"/>
      <c r="ADQ571" s="1"/>
      <c r="ADR571" s="1"/>
      <c r="ADS571" s="1"/>
      <c r="ADT571" s="1"/>
      <c r="ADU571" s="1"/>
      <c r="ADV571" s="1"/>
    </row>
    <row r="572" spans="1:802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  <c r="SR572" s="1"/>
      <c r="SS572" s="1"/>
      <c r="ST572" s="1"/>
      <c r="SU572" s="1"/>
      <c r="SV572" s="1"/>
      <c r="SW572" s="1"/>
      <c r="SX572" s="1"/>
      <c r="SY572" s="1"/>
      <c r="SZ572" s="1"/>
      <c r="TA572" s="1"/>
      <c r="TB572" s="1"/>
      <c r="TC572" s="1"/>
      <c r="TD572" s="1"/>
      <c r="TE572" s="1"/>
      <c r="TF572" s="1"/>
      <c r="TG572" s="1"/>
      <c r="TH572" s="1"/>
      <c r="TI572" s="1"/>
      <c r="TJ572" s="1"/>
      <c r="TK572" s="1"/>
      <c r="TL572" s="1"/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/>
      <c r="UI572" s="1"/>
      <c r="UJ572" s="1"/>
      <c r="UK572" s="1"/>
      <c r="UL572" s="1"/>
      <c r="UM572" s="1"/>
      <c r="UN572" s="1"/>
      <c r="UO572" s="1"/>
      <c r="UP572" s="1"/>
      <c r="UQ572" s="1"/>
      <c r="UR572" s="1"/>
      <c r="US572" s="1"/>
      <c r="UT572" s="1"/>
      <c r="UU572" s="1"/>
      <c r="UV572" s="1"/>
      <c r="UW572" s="1"/>
      <c r="UX572" s="1"/>
      <c r="UY572" s="1"/>
      <c r="UZ572" s="1"/>
      <c r="VA572" s="1"/>
      <c r="VB572" s="1"/>
      <c r="VC572" s="1"/>
      <c r="VD572" s="1"/>
      <c r="VE572" s="1"/>
      <c r="VF572" s="1"/>
      <c r="VG572" s="1"/>
      <c r="VH572" s="1"/>
      <c r="VI572" s="1"/>
      <c r="VJ572" s="1"/>
      <c r="VK572" s="1"/>
      <c r="VL572" s="1"/>
      <c r="VM572" s="1"/>
      <c r="VN572" s="1"/>
      <c r="VO572" s="1"/>
      <c r="VP572" s="1"/>
      <c r="VQ572" s="1"/>
      <c r="VR572" s="1"/>
      <c r="VS572" s="1"/>
      <c r="VT572" s="1"/>
      <c r="VU572" s="1"/>
      <c r="VV572" s="1"/>
      <c r="VW572" s="1"/>
      <c r="VX572" s="1"/>
      <c r="VY572" s="1"/>
      <c r="VZ572" s="1"/>
      <c r="WA572" s="1"/>
      <c r="WB572" s="1"/>
      <c r="WC572" s="1"/>
      <c r="WD572" s="1"/>
      <c r="WE572" s="1"/>
      <c r="WF572" s="1"/>
      <c r="WG572" s="1"/>
      <c r="WH572" s="1"/>
      <c r="WI572" s="1"/>
      <c r="WJ572" s="1"/>
      <c r="WK572" s="1"/>
      <c r="WL572" s="1"/>
      <c r="WM572" s="1"/>
      <c r="WN572" s="1"/>
      <c r="WO572" s="1"/>
      <c r="WP572" s="1"/>
      <c r="WQ572" s="1"/>
      <c r="WR572" s="1"/>
      <c r="WS572" s="1"/>
      <c r="WT572" s="1"/>
      <c r="WU572" s="1"/>
      <c r="WV572" s="1"/>
      <c r="WW572" s="1"/>
      <c r="WX572" s="1"/>
      <c r="WY572" s="1"/>
      <c r="WZ572" s="1"/>
      <c r="XA572" s="1"/>
      <c r="XB572" s="1"/>
      <c r="XC572" s="1"/>
      <c r="XD572" s="1"/>
      <c r="XE572" s="1"/>
      <c r="XF572" s="1"/>
      <c r="XG572" s="1"/>
      <c r="XH572" s="1"/>
      <c r="XI572" s="1"/>
      <c r="XJ572" s="1"/>
      <c r="XK572" s="1"/>
      <c r="XL572" s="1"/>
      <c r="XM572" s="1"/>
      <c r="XN572" s="1"/>
      <c r="XO572" s="1"/>
      <c r="XP572" s="1"/>
      <c r="XQ572" s="1"/>
      <c r="XR572" s="1"/>
      <c r="XS572" s="1"/>
      <c r="XT572" s="1"/>
      <c r="XU572" s="1"/>
      <c r="XV572" s="1"/>
      <c r="XW572" s="1"/>
      <c r="XX572" s="1"/>
      <c r="XY572" s="1"/>
      <c r="XZ572" s="1"/>
      <c r="YA572" s="1"/>
      <c r="YB572" s="1"/>
      <c r="YC572" s="1"/>
      <c r="YD572" s="1"/>
      <c r="YE572" s="1"/>
      <c r="YF572" s="1"/>
      <c r="YG572" s="1"/>
      <c r="YH572" s="1"/>
      <c r="YI572" s="1"/>
      <c r="YJ572" s="1"/>
      <c r="YK572" s="1"/>
      <c r="YL572" s="1"/>
      <c r="YM572" s="1"/>
      <c r="YN572" s="1"/>
      <c r="YO572" s="1"/>
      <c r="YP572" s="1"/>
      <c r="YQ572" s="1"/>
      <c r="YR572" s="1"/>
      <c r="YS572" s="1"/>
      <c r="YT572" s="1"/>
      <c r="YU572" s="1"/>
      <c r="YV572" s="1"/>
      <c r="YW572" s="1"/>
      <c r="YX572" s="1"/>
      <c r="YY572" s="1"/>
      <c r="YZ572" s="1"/>
      <c r="ZA572" s="1"/>
      <c r="ZB572" s="1"/>
      <c r="ZC572" s="1"/>
      <c r="ZD572" s="1"/>
      <c r="ZE572" s="1"/>
      <c r="ZF572" s="1"/>
      <c r="ZG572" s="1"/>
      <c r="ZH572" s="1"/>
      <c r="ZI572" s="1"/>
      <c r="ZJ572" s="1"/>
      <c r="ZK572" s="1"/>
      <c r="ZL572" s="1"/>
      <c r="ZM572" s="1"/>
      <c r="ZN572" s="1"/>
      <c r="ZO572" s="1"/>
      <c r="ZP572" s="1"/>
      <c r="ZQ572" s="1"/>
      <c r="ZR572" s="1"/>
      <c r="ZS572" s="1"/>
      <c r="ZT572" s="1"/>
      <c r="ZU572" s="1"/>
      <c r="ZV572" s="1"/>
      <c r="ZW572" s="1"/>
      <c r="ZX572" s="1"/>
      <c r="ZY572" s="1"/>
      <c r="ZZ572" s="1"/>
      <c r="AAA572" s="1"/>
      <c r="AAB572" s="1"/>
      <c r="AAC572" s="1"/>
      <c r="AAD572" s="1"/>
      <c r="AAE572" s="1"/>
      <c r="AAF572" s="1"/>
      <c r="AAG572" s="1"/>
      <c r="AAH572" s="1"/>
      <c r="AAI572" s="1"/>
      <c r="AAJ572" s="1"/>
      <c r="AAK572" s="1"/>
      <c r="AAL572" s="1"/>
      <c r="AAM572" s="1"/>
      <c r="AAN572" s="1"/>
      <c r="AAO572" s="1"/>
      <c r="AAP572" s="1"/>
      <c r="AAQ572" s="1"/>
      <c r="AAR572" s="1"/>
      <c r="AAS572" s="1"/>
      <c r="AAT572" s="1"/>
      <c r="AAU572" s="1"/>
      <c r="AAV572" s="1"/>
      <c r="AAW572" s="1"/>
      <c r="AAX572" s="1"/>
      <c r="AAY572" s="1"/>
      <c r="AAZ572" s="1"/>
      <c r="ABA572" s="1"/>
      <c r="ABB572" s="1"/>
      <c r="ABC572" s="1"/>
      <c r="ABD572" s="1"/>
      <c r="ABE572" s="1"/>
      <c r="ABF572" s="1"/>
      <c r="ABG572" s="1"/>
      <c r="ABH572" s="1"/>
      <c r="ABI572" s="1"/>
      <c r="ABJ572" s="1"/>
      <c r="ABK572" s="1"/>
      <c r="ABL572" s="1"/>
      <c r="ABM572" s="1"/>
      <c r="ABN572" s="1"/>
      <c r="ABO572" s="1"/>
      <c r="ABP572" s="1"/>
      <c r="ABQ572" s="1"/>
      <c r="ABR572" s="1"/>
      <c r="ABS572" s="1"/>
      <c r="ABT572" s="1"/>
      <c r="ABU572" s="1"/>
      <c r="ABV572" s="1"/>
      <c r="ABW572" s="1"/>
      <c r="ABX572" s="1"/>
      <c r="ABY572" s="1"/>
      <c r="ABZ572" s="1"/>
      <c r="ACA572" s="1"/>
      <c r="ACB572" s="1"/>
      <c r="ACC572" s="1"/>
      <c r="ACD572" s="1"/>
      <c r="ACE572" s="1"/>
      <c r="ACF572" s="1"/>
      <c r="ACG572" s="1"/>
      <c r="ACH572" s="1"/>
      <c r="ACI572" s="1"/>
      <c r="ACJ572" s="1"/>
      <c r="ACK572" s="1"/>
      <c r="ACL572" s="1"/>
      <c r="ACM572" s="1"/>
      <c r="ACN572" s="1"/>
      <c r="ACO572" s="1"/>
      <c r="ACP572" s="1"/>
      <c r="ACQ572" s="1"/>
      <c r="ACR572" s="1"/>
      <c r="ACS572" s="1"/>
      <c r="ACT572" s="1"/>
      <c r="ACU572" s="1"/>
      <c r="ACV572" s="1"/>
      <c r="ACW572" s="1"/>
      <c r="ACX572" s="1"/>
      <c r="ACY572" s="1"/>
      <c r="ACZ572" s="1"/>
      <c r="ADA572" s="1"/>
      <c r="ADB572" s="1"/>
      <c r="ADC572" s="1"/>
      <c r="ADD572" s="1"/>
      <c r="ADE572" s="1"/>
      <c r="ADF572" s="1"/>
      <c r="ADG572" s="1"/>
      <c r="ADH572" s="1"/>
      <c r="ADI572" s="1"/>
      <c r="ADJ572" s="1"/>
      <c r="ADK572" s="1"/>
      <c r="ADL572" s="1"/>
      <c r="ADM572" s="1"/>
      <c r="ADN572" s="1"/>
      <c r="ADO572" s="1"/>
      <c r="ADP572" s="1"/>
      <c r="ADQ572" s="1"/>
      <c r="ADR572" s="1"/>
      <c r="ADS572" s="1"/>
      <c r="ADT572" s="1"/>
      <c r="ADU572" s="1"/>
      <c r="ADV572" s="1"/>
    </row>
    <row r="573" spans="1:802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  <c r="SR573" s="1"/>
      <c r="SS573" s="1"/>
      <c r="ST573" s="1"/>
      <c r="SU573" s="1"/>
      <c r="SV573" s="1"/>
      <c r="SW573" s="1"/>
      <c r="SX573" s="1"/>
      <c r="SY573" s="1"/>
      <c r="SZ573" s="1"/>
      <c r="TA573" s="1"/>
      <c r="TB573" s="1"/>
      <c r="TC573" s="1"/>
      <c r="TD573" s="1"/>
      <c r="TE573" s="1"/>
      <c r="TF573" s="1"/>
      <c r="TG573" s="1"/>
      <c r="TH573" s="1"/>
      <c r="TI573" s="1"/>
      <c r="TJ573" s="1"/>
      <c r="TK573" s="1"/>
      <c r="TL573" s="1"/>
      <c r="TM573" s="1"/>
      <c r="TN573" s="1"/>
      <c r="TO573" s="1"/>
      <c r="TP573" s="1"/>
      <c r="TQ573" s="1"/>
      <c r="TR573" s="1"/>
      <c r="TS573" s="1"/>
      <c r="TT573" s="1"/>
      <c r="TU573" s="1"/>
      <c r="TV573" s="1"/>
      <c r="TW573" s="1"/>
      <c r="TX573" s="1"/>
      <c r="TY573" s="1"/>
      <c r="TZ573" s="1"/>
      <c r="UA573" s="1"/>
      <c r="UB573" s="1"/>
      <c r="UC573" s="1"/>
      <c r="UD573" s="1"/>
      <c r="UE573" s="1"/>
      <c r="UF573" s="1"/>
      <c r="UG573" s="1"/>
      <c r="UH573" s="1"/>
      <c r="UI573" s="1"/>
      <c r="UJ573" s="1"/>
      <c r="UK573" s="1"/>
      <c r="UL573" s="1"/>
      <c r="UM573" s="1"/>
      <c r="UN573" s="1"/>
      <c r="UO573" s="1"/>
      <c r="UP573" s="1"/>
      <c r="UQ573" s="1"/>
      <c r="UR573" s="1"/>
      <c r="US573" s="1"/>
      <c r="UT573" s="1"/>
      <c r="UU573" s="1"/>
      <c r="UV573" s="1"/>
      <c r="UW573" s="1"/>
      <c r="UX573" s="1"/>
      <c r="UY573" s="1"/>
      <c r="UZ573" s="1"/>
      <c r="VA573" s="1"/>
      <c r="VB573" s="1"/>
      <c r="VC573" s="1"/>
      <c r="VD573" s="1"/>
      <c r="VE573" s="1"/>
      <c r="VF573" s="1"/>
      <c r="VG573" s="1"/>
      <c r="VH573" s="1"/>
      <c r="VI573" s="1"/>
      <c r="VJ573" s="1"/>
      <c r="VK573" s="1"/>
      <c r="VL573" s="1"/>
      <c r="VM573" s="1"/>
      <c r="VN573" s="1"/>
      <c r="VO573" s="1"/>
      <c r="VP573" s="1"/>
      <c r="VQ573" s="1"/>
      <c r="VR573" s="1"/>
      <c r="VS573" s="1"/>
      <c r="VT573" s="1"/>
      <c r="VU573" s="1"/>
      <c r="VV573" s="1"/>
      <c r="VW573" s="1"/>
      <c r="VX573" s="1"/>
      <c r="VY573" s="1"/>
      <c r="VZ573" s="1"/>
      <c r="WA573" s="1"/>
      <c r="WB573" s="1"/>
      <c r="WC573" s="1"/>
      <c r="WD573" s="1"/>
      <c r="WE573" s="1"/>
      <c r="WF573" s="1"/>
      <c r="WG573" s="1"/>
      <c r="WH573" s="1"/>
      <c r="WI573" s="1"/>
      <c r="WJ573" s="1"/>
      <c r="WK573" s="1"/>
      <c r="WL573" s="1"/>
      <c r="WM573" s="1"/>
      <c r="WN573" s="1"/>
      <c r="WO573" s="1"/>
      <c r="WP573" s="1"/>
      <c r="WQ573" s="1"/>
      <c r="WR573" s="1"/>
      <c r="WS573" s="1"/>
      <c r="WT573" s="1"/>
      <c r="WU573" s="1"/>
      <c r="WV573" s="1"/>
      <c r="WW573" s="1"/>
      <c r="WX573" s="1"/>
      <c r="WY573" s="1"/>
      <c r="WZ573" s="1"/>
      <c r="XA573" s="1"/>
      <c r="XB573" s="1"/>
      <c r="XC573" s="1"/>
      <c r="XD573" s="1"/>
      <c r="XE573" s="1"/>
      <c r="XF573" s="1"/>
      <c r="XG573" s="1"/>
      <c r="XH573" s="1"/>
      <c r="XI573" s="1"/>
      <c r="XJ573" s="1"/>
      <c r="XK573" s="1"/>
      <c r="XL573" s="1"/>
      <c r="XM573" s="1"/>
      <c r="XN573" s="1"/>
      <c r="XO573" s="1"/>
      <c r="XP573" s="1"/>
      <c r="XQ573" s="1"/>
      <c r="XR573" s="1"/>
      <c r="XS573" s="1"/>
      <c r="XT573" s="1"/>
      <c r="XU573" s="1"/>
      <c r="XV573" s="1"/>
      <c r="XW573" s="1"/>
      <c r="XX573" s="1"/>
      <c r="XY573" s="1"/>
      <c r="XZ573" s="1"/>
      <c r="YA573" s="1"/>
      <c r="YB573" s="1"/>
      <c r="YC573" s="1"/>
      <c r="YD573" s="1"/>
      <c r="YE573" s="1"/>
      <c r="YF573" s="1"/>
      <c r="YG573" s="1"/>
      <c r="YH573" s="1"/>
      <c r="YI573" s="1"/>
      <c r="YJ573" s="1"/>
      <c r="YK573" s="1"/>
      <c r="YL573" s="1"/>
      <c r="YM573" s="1"/>
      <c r="YN573" s="1"/>
      <c r="YO573" s="1"/>
      <c r="YP573" s="1"/>
      <c r="YQ573" s="1"/>
      <c r="YR573" s="1"/>
      <c r="YS573" s="1"/>
      <c r="YT573" s="1"/>
      <c r="YU573" s="1"/>
      <c r="YV573" s="1"/>
      <c r="YW573" s="1"/>
      <c r="YX573" s="1"/>
      <c r="YY573" s="1"/>
      <c r="YZ573" s="1"/>
      <c r="ZA573" s="1"/>
      <c r="ZB573" s="1"/>
      <c r="ZC573" s="1"/>
      <c r="ZD573" s="1"/>
      <c r="ZE573" s="1"/>
      <c r="ZF573" s="1"/>
      <c r="ZG573" s="1"/>
      <c r="ZH573" s="1"/>
      <c r="ZI573" s="1"/>
      <c r="ZJ573" s="1"/>
      <c r="ZK573" s="1"/>
      <c r="ZL573" s="1"/>
      <c r="ZM573" s="1"/>
      <c r="ZN573" s="1"/>
      <c r="ZO573" s="1"/>
      <c r="ZP573" s="1"/>
      <c r="ZQ573" s="1"/>
      <c r="ZR573" s="1"/>
      <c r="ZS573" s="1"/>
      <c r="ZT573" s="1"/>
      <c r="ZU573" s="1"/>
      <c r="ZV573" s="1"/>
      <c r="ZW573" s="1"/>
      <c r="ZX573" s="1"/>
      <c r="ZY573" s="1"/>
      <c r="ZZ573" s="1"/>
      <c r="AAA573" s="1"/>
      <c r="AAB573" s="1"/>
      <c r="AAC573" s="1"/>
      <c r="AAD573" s="1"/>
      <c r="AAE573" s="1"/>
      <c r="AAF573" s="1"/>
      <c r="AAG573" s="1"/>
      <c r="AAH573" s="1"/>
      <c r="AAI573" s="1"/>
      <c r="AAJ573" s="1"/>
      <c r="AAK573" s="1"/>
      <c r="AAL573" s="1"/>
      <c r="AAM573" s="1"/>
      <c r="AAN573" s="1"/>
      <c r="AAO573" s="1"/>
      <c r="AAP573" s="1"/>
      <c r="AAQ573" s="1"/>
      <c r="AAR573" s="1"/>
      <c r="AAS573" s="1"/>
      <c r="AAT573" s="1"/>
      <c r="AAU573" s="1"/>
      <c r="AAV573" s="1"/>
      <c r="AAW573" s="1"/>
      <c r="AAX573" s="1"/>
      <c r="AAY573" s="1"/>
      <c r="AAZ573" s="1"/>
      <c r="ABA573" s="1"/>
      <c r="ABB573" s="1"/>
      <c r="ABC573" s="1"/>
      <c r="ABD573" s="1"/>
      <c r="ABE573" s="1"/>
      <c r="ABF573" s="1"/>
      <c r="ABG573" s="1"/>
      <c r="ABH573" s="1"/>
      <c r="ABI573" s="1"/>
      <c r="ABJ573" s="1"/>
      <c r="ABK573" s="1"/>
      <c r="ABL573" s="1"/>
      <c r="ABM573" s="1"/>
      <c r="ABN573" s="1"/>
      <c r="ABO573" s="1"/>
      <c r="ABP573" s="1"/>
      <c r="ABQ573" s="1"/>
      <c r="ABR573" s="1"/>
      <c r="ABS573" s="1"/>
      <c r="ABT573" s="1"/>
      <c r="ABU573" s="1"/>
      <c r="ABV573" s="1"/>
      <c r="ABW573" s="1"/>
      <c r="ABX573" s="1"/>
      <c r="ABY573" s="1"/>
      <c r="ABZ573" s="1"/>
      <c r="ACA573" s="1"/>
      <c r="ACB573" s="1"/>
      <c r="ACC573" s="1"/>
      <c r="ACD573" s="1"/>
      <c r="ACE573" s="1"/>
      <c r="ACF573" s="1"/>
      <c r="ACG573" s="1"/>
      <c r="ACH573" s="1"/>
      <c r="ACI573" s="1"/>
      <c r="ACJ573" s="1"/>
      <c r="ACK573" s="1"/>
      <c r="ACL573" s="1"/>
      <c r="ACM573" s="1"/>
      <c r="ACN573" s="1"/>
      <c r="ACO573" s="1"/>
      <c r="ACP573" s="1"/>
      <c r="ACQ573" s="1"/>
      <c r="ACR573" s="1"/>
      <c r="ACS573" s="1"/>
      <c r="ACT573" s="1"/>
      <c r="ACU573" s="1"/>
      <c r="ACV573" s="1"/>
      <c r="ACW573" s="1"/>
      <c r="ACX573" s="1"/>
      <c r="ACY573" s="1"/>
      <c r="ACZ573" s="1"/>
      <c r="ADA573" s="1"/>
      <c r="ADB573" s="1"/>
      <c r="ADC573" s="1"/>
      <c r="ADD573" s="1"/>
      <c r="ADE573" s="1"/>
      <c r="ADF573" s="1"/>
      <c r="ADG573" s="1"/>
      <c r="ADH573" s="1"/>
      <c r="ADI573" s="1"/>
      <c r="ADJ573" s="1"/>
      <c r="ADK573" s="1"/>
      <c r="ADL573" s="1"/>
      <c r="ADM573" s="1"/>
      <c r="ADN573" s="1"/>
      <c r="ADO573" s="1"/>
      <c r="ADP573" s="1"/>
      <c r="ADQ573" s="1"/>
      <c r="ADR573" s="1"/>
      <c r="ADS573" s="1"/>
      <c r="ADT573" s="1"/>
      <c r="ADU573" s="1"/>
      <c r="ADV573" s="1"/>
    </row>
    <row r="574" spans="1:802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1"/>
      <c r="RZ574" s="1"/>
      <c r="SA574" s="1"/>
      <c r="SB574" s="1"/>
      <c r="SC574" s="1"/>
      <c r="SD574" s="1"/>
      <c r="SE574" s="1"/>
      <c r="SF574" s="1"/>
      <c r="SG574" s="1"/>
      <c r="SH574" s="1"/>
      <c r="SI574" s="1"/>
      <c r="SJ574" s="1"/>
      <c r="SK574" s="1"/>
      <c r="SL574" s="1"/>
      <c r="SM574" s="1"/>
      <c r="SN574" s="1"/>
      <c r="SO574" s="1"/>
      <c r="SP574" s="1"/>
      <c r="SQ574" s="1"/>
      <c r="SR574" s="1"/>
      <c r="SS574" s="1"/>
      <c r="ST574" s="1"/>
      <c r="SU574" s="1"/>
      <c r="SV574" s="1"/>
      <c r="SW574" s="1"/>
      <c r="SX574" s="1"/>
      <c r="SY574" s="1"/>
      <c r="SZ574" s="1"/>
      <c r="TA574" s="1"/>
      <c r="TB574" s="1"/>
      <c r="TC574" s="1"/>
      <c r="TD574" s="1"/>
      <c r="TE574" s="1"/>
      <c r="TF574" s="1"/>
      <c r="TG574" s="1"/>
      <c r="TH574" s="1"/>
      <c r="TI574" s="1"/>
      <c r="TJ574" s="1"/>
      <c r="TK574" s="1"/>
      <c r="TL574" s="1"/>
      <c r="TM574" s="1"/>
      <c r="TN574" s="1"/>
      <c r="TO574" s="1"/>
      <c r="TP574" s="1"/>
      <c r="TQ574" s="1"/>
      <c r="TR574" s="1"/>
      <c r="TS574" s="1"/>
      <c r="TT574" s="1"/>
      <c r="TU574" s="1"/>
      <c r="TV574" s="1"/>
      <c r="TW574" s="1"/>
      <c r="TX574" s="1"/>
      <c r="TY574" s="1"/>
      <c r="TZ574" s="1"/>
      <c r="UA574" s="1"/>
      <c r="UB574" s="1"/>
      <c r="UC574" s="1"/>
      <c r="UD574" s="1"/>
      <c r="UE574" s="1"/>
      <c r="UF574" s="1"/>
      <c r="UG574" s="1"/>
      <c r="UH574" s="1"/>
      <c r="UI574" s="1"/>
      <c r="UJ574" s="1"/>
      <c r="UK574" s="1"/>
      <c r="UL574" s="1"/>
      <c r="UM574" s="1"/>
      <c r="UN574" s="1"/>
      <c r="UO574" s="1"/>
      <c r="UP574" s="1"/>
      <c r="UQ574" s="1"/>
      <c r="UR574" s="1"/>
      <c r="US574" s="1"/>
      <c r="UT574" s="1"/>
      <c r="UU574" s="1"/>
      <c r="UV574" s="1"/>
      <c r="UW574" s="1"/>
      <c r="UX574" s="1"/>
      <c r="UY574" s="1"/>
      <c r="UZ574" s="1"/>
      <c r="VA574" s="1"/>
      <c r="VB574" s="1"/>
      <c r="VC574" s="1"/>
      <c r="VD574" s="1"/>
      <c r="VE574" s="1"/>
      <c r="VF574" s="1"/>
      <c r="VG574" s="1"/>
      <c r="VH574" s="1"/>
      <c r="VI574" s="1"/>
      <c r="VJ574" s="1"/>
      <c r="VK574" s="1"/>
      <c r="VL574" s="1"/>
      <c r="VM574" s="1"/>
      <c r="VN574" s="1"/>
      <c r="VO574" s="1"/>
      <c r="VP574" s="1"/>
      <c r="VQ574" s="1"/>
      <c r="VR574" s="1"/>
      <c r="VS574" s="1"/>
      <c r="VT574" s="1"/>
      <c r="VU574" s="1"/>
      <c r="VV574" s="1"/>
      <c r="VW574" s="1"/>
      <c r="VX574" s="1"/>
      <c r="VY574" s="1"/>
      <c r="VZ574" s="1"/>
      <c r="WA574" s="1"/>
      <c r="WB574" s="1"/>
      <c r="WC574" s="1"/>
      <c r="WD574" s="1"/>
      <c r="WE574" s="1"/>
      <c r="WF574" s="1"/>
      <c r="WG574" s="1"/>
      <c r="WH574" s="1"/>
      <c r="WI574" s="1"/>
      <c r="WJ574" s="1"/>
      <c r="WK574" s="1"/>
      <c r="WL574" s="1"/>
      <c r="WM574" s="1"/>
      <c r="WN574" s="1"/>
      <c r="WO574" s="1"/>
      <c r="WP574" s="1"/>
      <c r="WQ574" s="1"/>
      <c r="WR574" s="1"/>
      <c r="WS574" s="1"/>
      <c r="WT574" s="1"/>
      <c r="WU574" s="1"/>
      <c r="WV574" s="1"/>
      <c r="WW574" s="1"/>
      <c r="WX574" s="1"/>
      <c r="WY574" s="1"/>
      <c r="WZ574" s="1"/>
      <c r="XA574" s="1"/>
      <c r="XB574" s="1"/>
      <c r="XC574" s="1"/>
      <c r="XD574" s="1"/>
      <c r="XE574" s="1"/>
      <c r="XF574" s="1"/>
      <c r="XG574" s="1"/>
      <c r="XH574" s="1"/>
      <c r="XI574" s="1"/>
      <c r="XJ574" s="1"/>
      <c r="XK574" s="1"/>
      <c r="XL574" s="1"/>
      <c r="XM574" s="1"/>
      <c r="XN574" s="1"/>
      <c r="XO574" s="1"/>
      <c r="XP574" s="1"/>
      <c r="XQ574" s="1"/>
      <c r="XR574" s="1"/>
      <c r="XS574" s="1"/>
      <c r="XT574" s="1"/>
      <c r="XU574" s="1"/>
      <c r="XV574" s="1"/>
      <c r="XW574" s="1"/>
      <c r="XX574" s="1"/>
      <c r="XY574" s="1"/>
      <c r="XZ574" s="1"/>
      <c r="YA574" s="1"/>
      <c r="YB574" s="1"/>
      <c r="YC574" s="1"/>
      <c r="YD574" s="1"/>
      <c r="YE574" s="1"/>
      <c r="YF574" s="1"/>
      <c r="YG574" s="1"/>
      <c r="YH574" s="1"/>
      <c r="YI574" s="1"/>
      <c r="YJ574" s="1"/>
      <c r="YK574" s="1"/>
      <c r="YL574" s="1"/>
      <c r="YM574" s="1"/>
      <c r="YN574" s="1"/>
      <c r="YO574" s="1"/>
      <c r="YP574" s="1"/>
      <c r="YQ574" s="1"/>
      <c r="YR574" s="1"/>
      <c r="YS574" s="1"/>
      <c r="YT574" s="1"/>
      <c r="YU574" s="1"/>
      <c r="YV574" s="1"/>
      <c r="YW574" s="1"/>
      <c r="YX574" s="1"/>
      <c r="YY574" s="1"/>
      <c r="YZ574" s="1"/>
      <c r="ZA574" s="1"/>
      <c r="ZB574" s="1"/>
      <c r="ZC574" s="1"/>
      <c r="ZD574" s="1"/>
      <c r="ZE574" s="1"/>
      <c r="ZF574" s="1"/>
      <c r="ZG574" s="1"/>
      <c r="ZH574" s="1"/>
      <c r="ZI574" s="1"/>
      <c r="ZJ574" s="1"/>
      <c r="ZK574" s="1"/>
      <c r="ZL574" s="1"/>
      <c r="ZM574" s="1"/>
      <c r="ZN574" s="1"/>
      <c r="ZO574" s="1"/>
      <c r="ZP574" s="1"/>
      <c r="ZQ574" s="1"/>
      <c r="ZR574" s="1"/>
      <c r="ZS574" s="1"/>
      <c r="ZT574" s="1"/>
      <c r="ZU574" s="1"/>
      <c r="ZV574" s="1"/>
      <c r="ZW574" s="1"/>
      <c r="ZX574" s="1"/>
      <c r="ZY574" s="1"/>
      <c r="ZZ574" s="1"/>
      <c r="AAA574" s="1"/>
      <c r="AAB574" s="1"/>
      <c r="AAC574" s="1"/>
      <c r="AAD574" s="1"/>
      <c r="AAE574" s="1"/>
      <c r="AAF574" s="1"/>
      <c r="AAG574" s="1"/>
      <c r="AAH574" s="1"/>
      <c r="AAI574" s="1"/>
      <c r="AAJ574" s="1"/>
      <c r="AAK574" s="1"/>
      <c r="AAL574" s="1"/>
      <c r="AAM574" s="1"/>
      <c r="AAN574" s="1"/>
      <c r="AAO574" s="1"/>
      <c r="AAP574" s="1"/>
      <c r="AAQ574" s="1"/>
      <c r="AAR574" s="1"/>
      <c r="AAS574" s="1"/>
      <c r="AAT574" s="1"/>
      <c r="AAU574" s="1"/>
      <c r="AAV574" s="1"/>
      <c r="AAW574" s="1"/>
      <c r="AAX574" s="1"/>
      <c r="AAY574" s="1"/>
      <c r="AAZ574" s="1"/>
      <c r="ABA574" s="1"/>
      <c r="ABB574" s="1"/>
      <c r="ABC574" s="1"/>
      <c r="ABD574" s="1"/>
      <c r="ABE574" s="1"/>
      <c r="ABF574" s="1"/>
      <c r="ABG574" s="1"/>
      <c r="ABH574" s="1"/>
      <c r="ABI574" s="1"/>
      <c r="ABJ574" s="1"/>
      <c r="ABK574" s="1"/>
      <c r="ABL574" s="1"/>
      <c r="ABM574" s="1"/>
      <c r="ABN574" s="1"/>
      <c r="ABO574" s="1"/>
      <c r="ABP574" s="1"/>
      <c r="ABQ574" s="1"/>
      <c r="ABR574" s="1"/>
      <c r="ABS574" s="1"/>
      <c r="ABT574" s="1"/>
      <c r="ABU574" s="1"/>
      <c r="ABV574" s="1"/>
      <c r="ABW574" s="1"/>
      <c r="ABX574" s="1"/>
      <c r="ABY574" s="1"/>
      <c r="ABZ574" s="1"/>
      <c r="ACA574" s="1"/>
      <c r="ACB574" s="1"/>
      <c r="ACC574" s="1"/>
      <c r="ACD574" s="1"/>
      <c r="ACE574" s="1"/>
      <c r="ACF574" s="1"/>
      <c r="ACG574" s="1"/>
      <c r="ACH574" s="1"/>
      <c r="ACI574" s="1"/>
      <c r="ACJ574" s="1"/>
      <c r="ACK574" s="1"/>
      <c r="ACL574" s="1"/>
      <c r="ACM574" s="1"/>
      <c r="ACN574" s="1"/>
      <c r="ACO574" s="1"/>
      <c r="ACP574" s="1"/>
      <c r="ACQ574" s="1"/>
      <c r="ACR574" s="1"/>
      <c r="ACS574" s="1"/>
      <c r="ACT574" s="1"/>
      <c r="ACU574" s="1"/>
      <c r="ACV574" s="1"/>
      <c r="ACW574" s="1"/>
      <c r="ACX574" s="1"/>
      <c r="ACY574" s="1"/>
      <c r="ACZ574" s="1"/>
      <c r="ADA574" s="1"/>
      <c r="ADB574" s="1"/>
      <c r="ADC574" s="1"/>
      <c r="ADD574" s="1"/>
      <c r="ADE574" s="1"/>
      <c r="ADF574" s="1"/>
      <c r="ADG574" s="1"/>
      <c r="ADH574" s="1"/>
      <c r="ADI574" s="1"/>
      <c r="ADJ574" s="1"/>
      <c r="ADK574" s="1"/>
      <c r="ADL574" s="1"/>
      <c r="ADM574" s="1"/>
      <c r="ADN574" s="1"/>
      <c r="ADO574" s="1"/>
      <c r="ADP574" s="1"/>
      <c r="ADQ574" s="1"/>
      <c r="ADR574" s="1"/>
      <c r="ADS574" s="1"/>
      <c r="ADT574" s="1"/>
      <c r="ADU574" s="1"/>
      <c r="ADV574" s="1"/>
    </row>
    <row r="575" spans="1:802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  <c r="SJ575" s="1"/>
      <c r="SK575" s="1"/>
      <c r="SL575" s="1"/>
      <c r="SM575" s="1"/>
      <c r="SN575" s="1"/>
      <c r="SO575" s="1"/>
      <c r="SP575" s="1"/>
      <c r="SQ575" s="1"/>
      <c r="SR575" s="1"/>
      <c r="SS575" s="1"/>
      <c r="ST575" s="1"/>
      <c r="SU575" s="1"/>
      <c r="SV575" s="1"/>
      <c r="SW575" s="1"/>
      <c r="SX575" s="1"/>
      <c r="SY575" s="1"/>
      <c r="SZ575" s="1"/>
      <c r="TA575" s="1"/>
      <c r="TB575" s="1"/>
      <c r="TC575" s="1"/>
      <c r="TD575" s="1"/>
      <c r="TE575" s="1"/>
      <c r="TF575" s="1"/>
      <c r="TG575" s="1"/>
      <c r="TH575" s="1"/>
      <c r="TI575" s="1"/>
      <c r="TJ575" s="1"/>
      <c r="TK575" s="1"/>
      <c r="TL575" s="1"/>
      <c r="TM575" s="1"/>
      <c r="TN575" s="1"/>
      <c r="TO575" s="1"/>
      <c r="TP575" s="1"/>
      <c r="TQ575" s="1"/>
      <c r="TR575" s="1"/>
      <c r="TS575" s="1"/>
      <c r="TT575" s="1"/>
      <c r="TU575" s="1"/>
      <c r="TV575" s="1"/>
      <c r="TW575" s="1"/>
      <c r="TX575" s="1"/>
      <c r="TY575" s="1"/>
      <c r="TZ575" s="1"/>
      <c r="UA575" s="1"/>
      <c r="UB575" s="1"/>
      <c r="UC575" s="1"/>
      <c r="UD575" s="1"/>
      <c r="UE575" s="1"/>
      <c r="UF575" s="1"/>
      <c r="UG575" s="1"/>
      <c r="UH575" s="1"/>
      <c r="UI575" s="1"/>
      <c r="UJ575" s="1"/>
      <c r="UK575" s="1"/>
      <c r="UL575" s="1"/>
      <c r="UM575" s="1"/>
      <c r="UN575" s="1"/>
      <c r="UO575" s="1"/>
      <c r="UP575" s="1"/>
      <c r="UQ575" s="1"/>
      <c r="UR575" s="1"/>
      <c r="US575" s="1"/>
      <c r="UT575" s="1"/>
      <c r="UU575" s="1"/>
      <c r="UV575" s="1"/>
      <c r="UW575" s="1"/>
      <c r="UX575" s="1"/>
      <c r="UY575" s="1"/>
      <c r="UZ575" s="1"/>
      <c r="VA575" s="1"/>
      <c r="VB575" s="1"/>
      <c r="VC575" s="1"/>
      <c r="VD575" s="1"/>
      <c r="VE575" s="1"/>
      <c r="VF575" s="1"/>
      <c r="VG575" s="1"/>
      <c r="VH575" s="1"/>
      <c r="VI575" s="1"/>
      <c r="VJ575" s="1"/>
      <c r="VK575" s="1"/>
      <c r="VL575" s="1"/>
      <c r="VM575" s="1"/>
      <c r="VN575" s="1"/>
      <c r="VO575" s="1"/>
      <c r="VP575" s="1"/>
      <c r="VQ575" s="1"/>
      <c r="VR575" s="1"/>
      <c r="VS575" s="1"/>
      <c r="VT575" s="1"/>
      <c r="VU575" s="1"/>
      <c r="VV575" s="1"/>
      <c r="VW575" s="1"/>
      <c r="VX575" s="1"/>
      <c r="VY575" s="1"/>
      <c r="VZ575" s="1"/>
      <c r="WA575" s="1"/>
      <c r="WB575" s="1"/>
      <c r="WC575" s="1"/>
      <c r="WD575" s="1"/>
      <c r="WE575" s="1"/>
      <c r="WF575" s="1"/>
      <c r="WG575" s="1"/>
      <c r="WH575" s="1"/>
      <c r="WI575" s="1"/>
      <c r="WJ575" s="1"/>
      <c r="WK575" s="1"/>
      <c r="WL575" s="1"/>
      <c r="WM575" s="1"/>
      <c r="WN575" s="1"/>
      <c r="WO575" s="1"/>
      <c r="WP575" s="1"/>
      <c r="WQ575" s="1"/>
      <c r="WR575" s="1"/>
      <c r="WS575" s="1"/>
      <c r="WT575" s="1"/>
      <c r="WU575" s="1"/>
      <c r="WV575" s="1"/>
      <c r="WW575" s="1"/>
      <c r="WX575" s="1"/>
      <c r="WY575" s="1"/>
      <c r="WZ575" s="1"/>
      <c r="XA575" s="1"/>
      <c r="XB575" s="1"/>
      <c r="XC575" s="1"/>
      <c r="XD575" s="1"/>
      <c r="XE575" s="1"/>
      <c r="XF575" s="1"/>
      <c r="XG575" s="1"/>
      <c r="XH575" s="1"/>
      <c r="XI575" s="1"/>
      <c r="XJ575" s="1"/>
      <c r="XK575" s="1"/>
      <c r="XL575" s="1"/>
      <c r="XM575" s="1"/>
      <c r="XN575" s="1"/>
      <c r="XO575" s="1"/>
      <c r="XP575" s="1"/>
      <c r="XQ575" s="1"/>
      <c r="XR575" s="1"/>
      <c r="XS575" s="1"/>
      <c r="XT575" s="1"/>
      <c r="XU575" s="1"/>
      <c r="XV575" s="1"/>
      <c r="XW575" s="1"/>
      <c r="XX575" s="1"/>
      <c r="XY575" s="1"/>
      <c r="XZ575" s="1"/>
      <c r="YA575" s="1"/>
      <c r="YB575" s="1"/>
      <c r="YC575" s="1"/>
      <c r="YD575" s="1"/>
      <c r="YE575" s="1"/>
      <c r="YF575" s="1"/>
      <c r="YG575" s="1"/>
      <c r="YH575" s="1"/>
      <c r="YI575" s="1"/>
      <c r="YJ575" s="1"/>
      <c r="YK575" s="1"/>
      <c r="YL575" s="1"/>
      <c r="YM575" s="1"/>
      <c r="YN575" s="1"/>
      <c r="YO575" s="1"/>
      <c r="YP575" s="1"/>
      <c r="YQ575" s="1"/>
      <c r="YR575" s="1"/>
      <c r="YS575" s="1"/>
      <c r="YT575" s="1"/>
      <c r="YU575" s="1"/>
      <c r="YV575" s="1"/>
      <c r="YW575" s="1"/>
      <c r="YX575" s="1"/>
      <c r="YY575" s="1"/>
      <c r="YZ575" s="1"/>
      <c r="ZA575" s="1"/>
      <c r="ZB575" s="1"/>
      <c r="ZC575" s="1"/>
      <c r="ZD575" s="1"/>
      <c r="ZE575" s="1"/>
      <c r="ZF575" s="1"/>
      <c r="ZG575" s="1"/>
      <c r="ZH575" s="1"/>
      <c r="ZI575" s="1"/>
      <c r="ZJ575" s="1"/>
      <c r="ZK575" s="1"/>
      <c r="ZL575" s="1"/>
      <c r="ZM575" s="1"/>
      <c r="ZN575" s="1"/>
      <c r="ZO575" s="1"/>
      <c r="ZP575" s="1"/>
      <c r="ZQ575" s="1"/>
      <c r="ZR575" s="1"/>
      <c r="ZS575" s="1"/>
      <c r="ZT575" s="1"/>
      <c r="ZU575" s="1"/>
      <c r="ZV575" s="1"/>
      <c r="ZW575" s="1"/>
      <c r="ZX575" s="1"/>
      <c r="ZY575" s="1"/>
      <c r="ZZ575" s="1"/>
      <c r="AAA575" s="1"/>
      <c r="AAB575" s="1"/>
      <c r="AAC575" s="1"/>
      <c r="AAD575" s="1"/>
      <c r="AAE575" s="1"/>
      <c r="AAF575" s="1"/>
      <c r="AAG575" s="1"/>
      <c r="AAH575" s="1"/>
      <c r="AAI575" s="1"/>
      <c r="AAJ575" s="1"/>
      <c r="AAK575" s="1"/>
      <c r="AAL575" s="1"/>
      <c r="AAM575" s="1"/>
      <c r="AAN575" s="1"/>
      <c r="AAO575" s="1"/>
      <c r="AAP575" s="1"/>
      <c r="AAQ575" s="1"/>
      <c r="AAR575" s="1"/>
      <c r="AAS575" s="1"/>
      <c r="AAT575" s="1"/>
      <c r="AAU575" s="1"/>
      <c r="AAV575" s="1"/>
      <c r="AAW575" s="1"/>
      <c r="AAX575" s="1"/>
      <c r="AAY575" s="1"/>
      <c r="AAZ575" s="1"/>
      <c r="ABA575" s="1"/>
      <c r="ABB575" s="1"/>
      <c r="ABC575" s="1"/>
      <c r="ABD575" s="1"/>
      <c r="ABE575" s="1"/>
      <c r="ABF575" s="1"/>
      <c r="ABG575" s="1"/>
      <c r="ABH575" s="1"/>
      <c r="ABI575" s="1"/>
      <c r="ABJ575" s="1"/>
      <c r="ABK575" s="1"/>
      <c r="ABL575" s="1"/>
      <c r="ABM575" s="1"/>
      <c r="ABN575" s="1"/>
      <c r="ABO575" s="1"/>
      <c r="ABP575" s="1"/>
      <c r="ABQ575" s="1"/>
      <c r="ABR575" s="1"/>
      <c r="ABS575" s="1"/>
      <c r="ABT575" s="1"/>
      <c r="ABU575" s="1"/>
      <c r="ABV575" s="1"/>
      <c r="ABW575" s="1"/>
      <c r="ABX575" s="1"/>
      <c r="ABY575" s="1"/>
      <c r="ABZ575" s="1"/>
      <c r="ACA575" s="1"/>
      <c r="ACB575" s="1"/>
      <c r="ACC575" s="1"/>
      <c r="ACD575" s="1"/>
      <c r="ACE575" s="1"/>
      <c r="ACF575" s="1"/>
      <c r="ACG575" s="1"/>
      <c r="ACH575" s="1"/>
      <c r="ACI575" s="1"/>
      <c r="ACJ575" s="1"/>
      <c r="ACK575" s="1"/>
      <c r="ACL575" s="1"/>
      <c r="ACM575" s="1"/>
      <c r="ACN575" s="1"/>
      <c r="ACO575" s="1"/>
      <c r="ACP575" s="1"/>
      <c r="ACQ575" s="1"/>
      <c r="ACR575" s="1"/>
      <c r="ACS575" s="1"/>
      <c r="ACT575" s="1"/>
      <c r="ACU575" s="1"/>
      <c r="ACV575" s="1"/>
      <c r="ACW575" s="1"/>
      <c r="ACX575" s="1"/>
      <c r="ACY575" s="1"/>
      <c r="ACZ575" s="1"/>
      <c r="ADA575" s="1"/>
      <c r="ADB575" s="1"/>
      <c r="ADC575" s="1"/>
      <c r="ADD575" s="1"/>
      <c r="ADE575" s="1"/>
      <c r="ADF575" s="1"/>
      <c r="ADG575" s="1"/>
      <c r="ADH575" s="1"/>
      <c r="ADI575" s="1"/>
      <c r="ADJ575" s="1"/>
      <c r="ADK575" s="1"/>
      <c r="ADL575" s="1"/>
      <c r="ADM575" s="1"/>
      <c r="ADN575" s="1"/>
      <c r="ADO575" s="1"/>
      <c r="ADP575" s="1"/>
      <c r="ADQ575" s="1"/>
      <c r="ADR575" s="1"/>
      <c r="ADS575" s="1"/>
      <c r="ADT575" s="1"/>
      <c r="ADU575" s="1"/>
      <c r="ADV575" s="1"/>
    </row>
    <row r="576" spans="1:802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  <c r="SR576" s="1"/>
      <c r="SS576" s="1"/>
      <c r="ST576" s="1"/>
      <c r="SU576" s="1"/>
      <c r="SV576" s="1"/>
      <c r="SW576" s="1"/>
      <c r="SX576" s="1"/>
      <c r="SY576" s="1"/>
      <c r="SZ576" s="1"/>
      <c r="TA576" s="1"/>
      <c r="TB576" s="1"/>
      <c r="TC576" s="1"/>
      <c r="TD576" s="1"/>
      <c r="TE576" s="1"/>
      <c r="TF576" s="1"/>
      <c r="TG576" s="1"/>
      <c r="TH576" s="1"/>
      <c r="TI576" s="1"/>
      <c r="TJ576" s="1"/>
      <c r="TK576" s="1"/>
      <c r="TL576" s="1"/>
      <c r="TM576" s="1"/>
      <c r="TN576" s="1"/>
      <c r="TO576" s="1"/>
      <c r="TP576" s="1"/>
      <c r="TQ576" s="1"/>
      <c r="TR576" s="1"/>
      <c r="TS576" s="1"/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  <c r="UN576" s="1"/>
      <c r="UO576" s="1"/>
      <c r="UP576" s="1"/>
      <c r="UQ576" s="1"/>
      <c r="UR576" s="1"/>
      <c r="US576" s="1"/>
      <c r="UT576" s="1"/>
      <c r="UU576" s="1"/>
      <c r="UV576" s="1"/>
      <c r="UW576" s="1"/>
      <c r="UX576" s="1"/>
      <c r="UY576" s="1"/>
      <c r="UZ576" s="1"/>
      <c r="VA576" s="1"/>
      <c r="VB576" s="1"/>
      <c r="VC576" s="1"/>
      <c r="VD576" s="1"/>
      <c r="VE576" s="1"/>
      <c r="VF576" s="1"/>
      <c r="VG576" s="1"/>
      <c r="VH576" s="1"/>
      <c r="VI576" s="1"/>
      <c r="VJ576" s="1"/>
      <c r="VK576" s="1"/>
      <c r="VL576" s="1"/>
      <c r="VM576" s="1"/>
      <c r="VN576" s="1"/>
      <c r="VO576" s="1"/>
      <c r="VP576" s="1"/>
      <c r="VQ576" s="1"/>
      <c r="VR576" s="1"/>
      <c r="VS576" s="1"/>
      <c r="VT576" s="1"/>
      <c r="VU576" s="1"/>
      <c r="VV576" s="1"/>
      <c r="VW576" s="1"/>
      <c r="VX576" s="1"/>
      <c r="VY576" s="1"/>
      <c r="VZ576" s="1"/>
      <c r="WA576" s="1"/>
      <c r="WB576" s="1"/>
      <c r="WC576" s="1"/>
      <c r="WD576" s="1"/>
      <c r="WE576" s="1"/>
      <c r="WF576" s="1"/>
      <c r="WG576" s="1"/>
      <c r="WH576" s="1"/>
      <c r="WI576" s="1"/>
      <c r="WJ576" s="1"/>
      <c r="WK576" s="1"/>
      <c r="WL576" s="1"/>
      <c r="WM576" s="1"/>
      <c r="WN576" s="1"/>
      <c r="WO576" s="1"/>
      <c r="WP576" s="1"/>
      <c r="WQ576" s="1"/>
      <c r="WR576" s="1"/>
      <c r="WS576" s="1"/>
      <c r="WT576" s="1"/>
      <c r="WU576" s="1"/>
      <c r="WV576" s="1"/>
      <c r="WW576" s="1"/>
      <c r="WX576" s="1"/>
      <c r="WY576" s="1"/>
      <c r="WZ576" s="1"/>
      <c r="XA576" s="1"/>
      <c r="XB576" s="1"/>
      <c r="XC576" s="1"/>
      <c r="XD576" s="1"/>
      <c r="XE576" s="1"/>
      <c r="XF576" s="1"/>
      <c r="XG576" s="1"/>
      <c r="XH576" s="1"/>
      <c r="XI576" s="1"/>
      <c r="XJ576" s="1"/>
      <c r="XK576" s="1"/>
      <c r="XL576" s="1"/>
      <c r="XM576" s="1"/>
      <c r="XN576" s="1"/>
      <c r="XO576" s="1"/>
      <c r="XP576" s="1"/>
      <c r="XQ576" s="1"/>
      <c r="XR576" s="1"/>
      <c r="XS576" s="1"/>
      <c r="XT576" s="1"/>
      <c r="XU576" s="1"/>
      <c r="XV576" s="1"/>
      <c r="XW576" s="1"/>
      <c r="XX576" s="1"/>
      <c r="XY576" s="1"/>
      <c r="XZ576" s="1"/>
      <c r="YA576" s="1"/>
      <c r="YB576" s="1"/>
      <c r="YC576" s="1"/>
      <c r="YD576" s="1"/>
      <c r="YE576" s="1"/>
      <c r="YF576" s="1"/>
      <c r="YG576" s="1"/>
      <c r="YH576" s="1"/>
      <c r="YI576" s="1"/>
      <c r="YJ576" s="1"/>
      <c r="YK576" s="1"/>
      <c r="YL576" s="1"/>
      <c r="YM576" s="1"/>
      <c r="YN576" s="1"/>
      <c r="YO576" s="1"/>
      <c r="YP576" s="1"/>
      <c r="YQ576" s="1"/>
      <c r="YR576" s="1"/>
      <c r="YS576" s="1"/>
      <c r="YT576" s="1"/>
      <c r="YU576" s="1"/>
      <c r="YV576" s="1"/>
      <c r="YW576" s="1"/>
      <c r="YX576" s="1"/>
      <c r="YY576" s="1"/>
      <c r="YZ576" s="1"/>
      <c r="ZA576" s="1"/>
      <c r="ZB576" s="1"/>
      <c r="ZC576" s="1"/>
      <c r="ZD576" s="1"/>
      <c r="ZE576" s="1"/>
      <c r="ZF576" s="1"/>
      <c r="ZG576" s="1"/>
      <c r="ZH576" s="1"/>
      <c r="ZI576" s="1"/>
      <c r="ZJ576" s="1"/>
      <c r="ZK576" s="1"/>
      <c r="ZL576" s="1"/>
      <c r="ZM576" s="1"/>
      <c r="ZN576" s="1"/>
      <c r="ZO576" s="1"/>
      <c r="ZP576" s="1"/>
      <c r="ZQ576" s="1"/>
      <c r="ZR576" s="1"/>
      <c r="ZS576" s="1"/>
      <c r="ZT576" s="1"/>
      <c r="ZU576" s="1"/>
      <c r="ZV576" s="1"/>
      <c r="ZW576" s="1"/>
      <c r="ZX576" s="1"/>
      <c r="ZY576" s="1"/>
      <c r="ZZ576" s="1"/>
      <c r="AAA576" s="1"/>
      <c r="AAB576" s="1"/>
      <c r="AAC576" s="1"/>
      <c r="AAD576" s="1"/>
      <c r="AAE576" s="1"/>
      <c r="AAF576" s="1"/>
      <c r="AAG576" s="1"/>
      <c r="AAH576" s="1"/>
      <c r="AAI576" s="1"/>
      <c r="AAJ576" s="1"/>
      <c r="AAK576" s="1"/>
      <c r="AAL576" s="1"/>
      <c r="AAM576" s="1"/>
      <c r="AAN576" s="1"/>
      <c r="AAO576" s="1"/>
      <c r="AAP576" s="1"/>
      <c r="AAQ576" s="1"/>
      <c r="AAR576" s="1"/>
      <c r="AAS576" s="1"/>
      <c r="AAT576" s="1"/>
      <c r="AAU576" s="1"/>
      <c r="AAV576" s="1"/>
      <c r="AAW576" s="1"/>
      <c r="AAX576" s="1"/>
      <c r="AAY576" s="1"/>
      <c r="AAZ576" s="1"/>
      <c r="ABA576" s="1"/>
      <c r="ABB576" s="1"/>
      <c r="ABC576" s="1"/>
      <c r="ABD576" s="1"/>
      <c r="ABE576" s="1"/>
      <c r="ABF576" s="1"/>
      <c r="ABG576" s="1"/>
      <c r="ABH576" s="1"/>
      <c r="ABI576" s="1"/>
      <c r="ABJ576" s="1"/>
      <c r="ABK576" s="1"/>
      <c r="ABL576" s="1"/>
      <c r="ABM576" s="1"/>
      <c r="ABN576" s="1"/>
      <c r="ABO576" s="1"/>
      <c r="ABP576" s="1"/>
      <c r="ABQ576" s="1"/>
      <c r="ABR576" s="1"/>
      <c r="ABS576" s="1"/>
      <c r="ABT576" s="1"/>
      <c r="ABU576" s="1"/>
      <c r="ABV576" s="1"/>
      <c r="ABW576" s="1"/>
      <c r="ABX576" s="1"/>
      <c r="ABY576" s="1"/>
      <c r="ABZ576" s="1"/>
      <c r="ACA576" s="1"/>
      <c r="ACB576" s="1"/>
      <c r="ACC576" s="1"/>
      <c r="ACD576" s="1"/>
      <c r="ACE576" s="1"/>
      <c r="ACF576" s="1"/>
      <c r="ACG576" s="1"/>
      <c r="ACH576" s="1"/>
      <c r="ACI576" s="1"/>
      <c r="ACJ576" s="1"/>
      <c r="ACK576" s="1"/>
      <c r="ACL576" s="1"/>
      <c r="ACM576" s="1"/>
      <c r="ACN576" s="1"/>
      <c r="ACO576" s="1"/>
      <c r="ACP576" s="1"/>
      <c r="ACQ576" s="1"/>
      <c r="ACR576" s="1"/>
      <c r="ACS576" s="1"/>
      <c r="ACT576" s="1"/>
      <c r="ACU576" s="1"/>
      <c r="ACV576" s="1"/>
      <c r="ACW576" s="1"/>
      <c r="ACX576" s="1"/>
      <c r="ACY576" s="1"/>
      <c r="ACZ576" s="1"/>
      <c r="ADA576" s="1"/>
      <c r="ADB576" s="1"/>
      <c r="ADC576" s="1"/>
      <c r="ADD576" s="1"/>
      <c r="ADE576" s="1"/>
      <c r="ADF576" s="1"/>
      <c r="ADG576" s="1"/>
      <c r="ADH576" s="1"/>
      <c r="ADI576" s="1"/>
      <c r="ADJ576" s="1"/>
      <c r="ADK576" s="1"/>
      <c r="ADL576" s="1"/>
      <c r="ADM576" s="1"/>
      <c r="ADN576" s="1"/>
      <c r="ADO576" s="1"/>
      <c r="ADP576" s="1"/>
      <c r="ADQ576" s="1"/>
      <c r="ADR576" s="1"/>
      <c r="ADS576" s="1"/>
      <c r="ADT576" s="1"/>
      <c r="ADU576" s="1"/>
      <c r="ADV576" s="1"/>
    </row>
    <row r="577" spans="1:802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  <c r="SJ577" s="1"/>
      <c r="SK577" s="1"/>
      <c r="SL577" s="1"/>
      <c r="SM577" s="1"/>
      <c r="SN577" s="1"/>
      <c r="SO577" s="1"/>
      <c r="SP577" s="1"/>
      <c r="SQ577" s="1"/>
      <c r="SR577" s="1"/>
      <c r="SS577" s="1"/>
      <c r="ST577" s="1"/>
      <c r="SU577" s="1"/>
      <c r="SV577" s="1"/>
      <c r="SW577" s="1"/>
      <c r="SX577" s="1"/>
      <c r="SY577" s="1"/>
      <c r="SZ577" s="1"/>
      <c r="TA577" s="1"/>
      <c r="TB577" s="1"/>
      <c r="TC577" s="1"/>
      <c r="TD577" s="1"/>
      <c r="TE577" s="1"/>
      <c r="TF577" s="1"/>
      <c r="TG577" s="1"/>
      <c r="TH577" s="1"/>
      <c r="TI577" s="1"/>
      <c r="TJ577" s="1"/>
      <c r="TK577" s="1"/>
      <c r="TL577" s="1"/>
      <c r="TM577" s="1"/>
      <c r="TN577" s="1"/>
      <c r="TO577" s="1"/>
      <c r="TP577" s="1"/>
      <c r="TQ577" s="1"/>
      <c r="TR577" s="1"/>
      <c r="TS577" s="1"/>
      <c r="TT577" s="1"/>
      <c r="TU577" s="1"/>
      <c r="TV577" s="1"/>
      <c r="TW577" s="1"/>
      <c r="TX577" s="1"/>
      <c r="TY577" s="1"/>
      <c r="TZ577" s="1"/>
      <c r="UA577" s="1"/>
      <c r="UB577" s="1"/>
      <c r="UC577" s="1"/>
      <c r="UD577" s="1"/>
      <c r="UE577" s="1"/>
      <c r="UF577" s="1"/>
      <c r="UG577" s="1"/>
      <c r="UH577" s="1"/>
      <c r="UI577" s="1"/>
      <c r="UJ577" s="1"/>
      <c r="UK577" s="1"/>
      <c r="UL577" s="1"/>
      <c r="UM577" s="1"/>
      <c r="UN577" s="1"/>
      <c r="UO577" s="1"/>
      <c r="UP577" s="1"/>
      <c r="UQ577" s="1"/>
      <c r="UR577" s="1"/>
      <c r="US577" s="1"/>
      <c r="UT577" s="1"/>
      <c r="UU577" s="1"/>
      <c r="UV577" s="1"/>
      <c r="UW577" s="1"/>
      <c r="UX577" s="1"/>
      <c r="UY577" s="1"/>
      <c r="UZ577" s="1"/>
      <c r="VA577" s="1"/>
      <c r="VB577" s="1"/>
      <c r="VC577" s="1"/>
      <c r="VD577" s="1"/>
      <c r="VE577" s="1"/>
      <c r="VF577" s="1"/>
      <c r="VG577" s="1"/>
      <c r="VH577" s="1"/>
      <c r="VI577" s="1"/>
      <c r="VJ577" s="1"/>
      <c r="VK577" s="1"/>
      <c r="VL577" s="1"/>
      <c r="VM577" s="1"/>
      <c r="VN577" s="1"/>
      <c r="VO577" s="1"/>
      <c r="VP577" s="1"/>
      <c r="VQ577" s="1"/>
      <c r="VR577" s="1"/>
      <c r="VS577" s="1"/>
      <c r="VT577" s="1"/>
      <c r="VU577" s="1"/>
      <c r="VV577" s="1"/>
      <c r="VW577" s="1"/>
      <c r="VX577" s="1"/>
      <c r="VY577" s="1"/>
      <c r="VZ577" s="1"/>
      <c r="WA577" s="1"/>
      <c r="WB577" s="1"/>
      <c r="WC577" s="1"/>
      <c r="WD577" s="1"/>
      <c r="WE577" s="1"/>
      <c r="WF577" s="1"/>
      <c r="WG577" s="1"/>
      <c r="WH577" s="1"/>
      <c r="WI577" s="1"/>
      <c r="WJ577" s="1"/>
      <c r="WK577" s="1"/>
      <c r="WL577" s="1"/>
      <c r="WM577" s="1"/>
      <c r="WN577" s="1"/>
      <c r="WO577" s="1"/>
      <c r="WP577" s="1"/>
      <c r="WQ577" s="1"/>
      <c r="WR577" s="1"/>
      <c r="WS577" s="1"/>
      <c r="WT577" s="1"/>
      <c r="WU577" s="1"/>
      <c r="WV577" s="1"/>
      <c r="WW577" s="1"/>
      <c r="WX577" s="1"/>
      <c r="WY577" s="1"/>
      <c r="WZ577" s="1"/>
      <c r="XA577" s="1"/>
      <c r="XB577" s="1"/>
      <c r="XC577" s="1"/>
      <c r="XD577" s="1"/>
      <c r="XE577" s="1"/>
      <c r="XF577" s="1"/>
      <c r="XG577" s="1"/>
      <c r="XH577" s="1"/>
      <c r="XI577" s="1"/>
      <c r="XJ577" s="1"/>
      <c r="XK577" s="1"/>
      <c r="XL577" s="1"/>
      <c r="XM577" s="1"/>
      <c r="XN577" s="1"/>
      <c r="XO577" s="1"/>
      <c r="XP577" s="1"/>
      <c r="XQ577" s="1"/>
      <c r="XR577" s="1"/>
      <c r="XS577" s="1"/>
      <c r="XT577" s="1"/>
      <c r="XU577" s="1"/>
      <c r="XV577" s="1"/>
      <c r="XW577" s="1"/>
      <c r="XX577" s="1"/>
      <c r="XY577" s="1"/>
      <c r="XZ577" s="1"/>
      <c r="YA577" s="1"/>
      <c r="YB577" s="1"/>
      <c r="YC577" s="1"/>
      <c r="YD577" s="1"/>
      <c r="YE577" s="1"/>
      <c r="YF577" s="1"/>
      <c r="YG577" s="1"/>
      <c r="YH577" s="1"/>
      <c r="YI577" s="1"/>
      <c r="YJ577" s="1"/>
      <c r="YK577" s="1"/>
      <c r="YL577" s="1"/>
      <c r="YM577" s="1"/>
      <c r="YN577" s="1"/>
      <c r="YO577" s="1"/>
      <c r="YP577" s="1"/>
      <c r="YQ577" s="1"/>
      <c r="YR577" s="1"/>
      <c r="YS577" s="1"/>
      <c r="YT577" s="1"/>
      <c r="YU577" s="1"/>
      <c r="YV577" s="1"/>
      <c r="YW577" s="1"/>
      <c r="YX577" s="1"/>
      <c r="YY577" s="1"/>
      <c r="YZ577" s="1"/>
      <c r="ZA577" s="1"/>
      <c r="ZB577" s="1"/>
      <c r="ZC577" s="1"/>
      <c r="ZD577" s="1"/>
      <c r="ZE577" s="1"/>
      <c r="ZF577" s="1"/>
      <c r="ZG577" s="1"/>
      <c r="ZH577" s="1"/>
      <c r="ZI577" s="1"/>
      <c r="ZJ577" s="1"/>
      <c r="ZK577" s="1"/>
      <c r="ZL577" s="1"/>
      <c r="ZM577" s="1"/>
      <c r="ZN577" s="1"/>
      <c r="ZO577" s="1"/>
      <c r="ZP577" s="1"/>
      <c r="ZQ577" s="1"/>
      <c r="ZR577" s="1"/>
      <c r="ZS577" s="1"/>
      <c r="ZT577" s="1"/>
      <c r="ZU577" s="1"/>
      <c r="ZV577" s="1"/>
      <c r="ZW577" s="1"/>
      <c r="ZX577" s="1"/>
      <c r="ZY577" s="1"/>
      <c r="ZZ577" s="1"/>
      <c r="AAA577" s="1"/>
      <c r="AAB577" s="1"/>
      <c r="AAC577" s="1"/>
      <c r="AAD577" s="1"/>
      <c r="AAE577" s="1"/>
      <c r="AAF577" s="1"/>
      <c r="AAG577" s="1"/>
      <c r="AAH577" s="1"/>
      <c r="AAI577" s="1"/>
      <c r="AAJ577" s="1"/>
      <c r="AAK577" s="1"/>
      <c r="AAL577" s="1"/>
      <c r="AAM577" s="1"/>
      <c r="AAN577" s="1"/>
      <c r="AAO577" s="1"/>
      <c r="AAP577" s="1"/>
      <c r="AAQ577" s="1"/>
      <c r="AAR577" s="1"/>
      <c r="AAS577" s="1"/>
      <c r="AAT577" s="1"/>
      <c r="AAU577" s="1"/>
      <c r="AAV577" s="1"/>
      <c r="AAW577" s="1"/>
      <c r="AAX577" s="1"/>
      <c r="AAY577" s="1"/>
      <c r="AAZ577" s="1"/>
      <c r="ABA577" s="1"/>
      <c r="ABB577" s="1"/>
      <c r="ABC577" s="1"/>
      <c r="ABD577" s="1"/>
      <c r="ABE577" s="1"/>
      <c r="ABF577" s="1"/>
      <c r="ABG577" s="1"/>
      <c r="ABH577" s="1"/>
      <c r="ABI577" s="1"/>
      <c r="ABJ577" s="1"/>
      <c r="ABK577" s="1"/>
      <c r="ABL577" s="1"/>
      <c r="ABM577" s="1"/>
      <c r="ABN577" s="1"/>
      <c r="ABO577" s="1"/>
      <c r="ABP577" s="1"/>
      <c r="ABQ577" s="1"/>
      <c r="ABR577" s="1"/>
      <c r="ABS577" s="1"/>
      <c r="ABT577" s="1"/>
      <c r="ABU577" s="1"/>
      <c r="ABV577" s="1"/>
      <c r="ABW577" s="1"/>
      <c r="ABX577" s="1"/>
      <c r="ABY577" s="1"/>
      <c r="ABZ577" s="1"/>
      <c r="ACA577" s="1"/>
      <c r="ACB577" s="1"/>
      <c r="ACC577" s="1"/>
      <c r="ACD577" s="1"/>
      <c r="ACE577" s="1"/>
      <c r="ACF577" s="1"/>
      <c r="ACG577" s="1"/>
      <c r="ACH577" s="1"/>
      <c r="ACI577" s="1"/>
      <c r="ACJ577" s="1"/>
      <c r="ACK577" s="1"/>
      <c r="ACL577" s="1"/>
      <c r="ACM577" s="1"/>
      <c r="ACN577" s="1"/>
      <c r="ACO577" s="1"/>
      <c r="ACP577" s="1"/>
      <c r="ACQ577" s="1"/>
      <c r="ACR577" s="1"/>
      <c r="ACS577" s="1"/>
      <c r="ACT577" s="1"/>
      <c r="ACU577" s="1"/>
      <c r="ACV577" s="1"/>
      <c r="ACW577" s="1"/>
      <c r="ACX577" s="1"/>
      <c r="ACY577" s="1"/>
      <c r="ACZ577" s="1"/>
      <c r="ADA577" s="1"/>
      <c r="ADB577" s="1"/>
      <c r="ADC577" s="1"/>
      <c r="ADD577" s="1"/>
      <c r="ADE577" s="1"/>
      <c r="ADF577" s="1"/>
      <c r="ADG577" s="1"/>
      <c r="ADH577" s="1"/>
      <c r="ADI577" s="1"/>
      <c r="ADJ577" s="1"/>
      <c r="ADK577" s="1"/>
      <c r="ADL577" s="1"/>
      <c r="ADM577" s="1"/>
      <c r="ADN577" s="1"/>
      <c r="ADO577" s="1"/>
      <c r="ADP577" s="1"/>
      <c r="ADQ577" s="1"/>
      <c r="ADR577" s="1"/>
      <c r="ADS577" s="1"/>
      <c r="ADT577" s="1"/>
      <c r="ADU577" s="1"/>
      <c r="ADV577" s="1"/>
    </row>
    <row r="578" spans="1:802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1"/>
      <c r="SG578" s="1"/>
      <c r="SH578" s="1"/>
      <c r="SI578" s="1"/>
      <c r="SJ578" s="1"/>
      <c r="SK578" s="1"/>
      <c r="SL578" s="1"/>
      <c r="SM578" s="1"/>
      <c r="SN578" s="1"/>
      <c r="SO578" s="1"/>
      <c r="SP578" s="1"/>
      <c r="SQ578" s="1"/>
      <c r="SR578" s="1"/>
      <c r="SS578" s="1"/>
      <c r="ST578" s="1"/>
      <c r="SU578" s="1"/>
      <c r="SV578" s="1"/>
      <c r="SW578" s="1"/>
      <c r="SX578" s="1"/>
      <c r="SY578" s="1"/>
      <c r="SZ578" s="1"/>
      <c r="TA578" s="1"/>
      <c r="TB578" s="1"/>
      <c r="TC578" s="1"/>
      <c r="TD578" s="1"/>
      <c r="TE578" s="1"/>
      <c r="TF578" s="1"/>
      <c r="TG578" s="1"/>
      <c r="TH578" s="1"/>
      <c r="TI578" s="1"/>
      <c r="TJ578" s="1"/>
      <c r="TK578" s="1"/>
      <c r="TL578" s="1"/>
      <c r="TM578" s="1"/>
      <c r="TN578" s="1"/>
      <c r="TO578" s="1"/>
      <c r="TP578" s="1"/>
      <c r="TQ578" s="1"/>
      <c r="TR578" s="1"/>
      <c r="TS578" s="1"/>
      <c r="TT578" s="1"/>
      <c r="TU578" s="1"/>
      <c r="TV578" s="1"/>
      <c r="TW578" s="1"/>
      <c r="TX578" s="1"/>
      <c r="TY578" s="1"/>
      <c r="TZ578" s="1"/>
      <c r="UA578" s="1"/>
      <c r="UB578" s="1"/>
      <c r="UC578" s="1"/>
      <c r="UD578" s="1"/>
      <c r="UE578" s="1"/>
      <c r="UF578" s="1"/>
      <c r="UG578" s="1"/>
      <c r="UH578" s="1"/>
      <c r="UI578" s="1"/>
      <c r="UJ578" s="1"/>
      <c r="UK578" s="1"/>
      <c r="UL578" s="1"/>
      <c r="UM578" s="1"/>
      <c r="UN578" s="1"/>
      <c r="UO578" s="1"/>
      <c r="UP578" s="1"/>
      <c r="UQ578" s="1"/>
      <c r="UR578" s="1"/>
      <c r="US578" s="1"/>
      <c r="UT578" s="1"/>
      <c r="UU578" s="1"/>
      <c r="UV578" s="1"/>
      <c r="UW578" s="1"/>
      <c r="UX578" s="1"/>
      <c r="UY578" s="1"/>
      <c r="UZ578" s="1"/>
      <c r="VA578" s="1"/>
      <c r="VB578" s="1"/>
      <c r="VC578" s="1"/>
      <c r="VD578" s="1"/>
      <c r="VE578" s="1"/>
      <c r="VF578" s="1"/>
      <c r="VG578" s="1"/>
      <c r="VH578" s="1"/>
      <c r="VI578" s="1"/>
      <c r="VJ578" s="1"/>
      <c r="VK578" s="1"/>
      <c r="VL578" s="1"/>
      <c r="VM578" s="1"/>
      <c r="VN578" s="1"/>
      <c r="VO578" s="1"/>
      <c r="VP578" s="1"/>
      <c r="VQ578" s="1"/>
      <c r="VR578" s="1"/>
      <c r="VS578" s="1"/>
      <c r="VT578" s="1"/>
      <c r="VU578" s="1"/>
      <c r="VV578" s="1"/>
      <c r="VW578" s="1"/>
      <c r="VX578" s="1"/>
      <c r="VY578" s="1"/>
      <c r="VZ578" s="1"/>
      <c r="WA578" s="1"/>
      <c r="WB578" s="1"/>
      <c r="WC578" s="1"/>
      <c r="WD578" s="1"/>
      <c r="WE578" s="1"/>
      <c r="WF578" s="1"/>
      <c r="WG578" s="1"/>
      <c r="WH578" s="1"/>
      <c r="WI578" s="1"/>
      <c r="WJ578" s="1"/>
      <c r="WK578" s="1"/>
      <c r="WL578" s="1"/>
      <c r="WM578" s="1"/>
      <c r="WN578" s="1"/>
      <c r="WO578" s="1"/>
      <c r="WP578" s="1"/>
      <c r="WQ578" s="1"/>
      <c r="WR578" s="1"/>
      <c r="WS578" s="1"/>
      <c r="WT578" s="1"/>
      <c r="WU578" s="1"/>
      <c r="WV578" s="1"/>
      <c r="WW578" s="1"/>
      <c r="WX578" s="1"/>
      <c r="WY578" s="1"/>
      <c r="WZ578" s="1"/>
      <c r="XA578" s="1"/>
      <c r="XB578" s="1"/>
      <c r="XC578" s="1"/>
      <c r="XD578" s="1"/>
      <c r="XE578" s="1"/>
      <c r="XF578" s="1"/>
      <c r="XG578" s="1"/>
      <c r="XH578" s="1"/>
      <c r="XI578" s="1"/>
      <c r="XJ578" s="1"/>
      <c r="XK578" s="1"/>
      <c r="XL578" s="1"/>
      <c r="XM578" s="1"/>
      <c r="XN578" s="1"/>
      <c r="XO578" s="1"/>
      <c r="XP578" s="1"/>
      <c r="XQ578" s="1"/>
      <c r="XR578" s="1"/>
      <c r="XS578" s="1"/>
      <c r="XT578" s="1"/>
      <c r="XU578" s="1"/>
      <c r="XV578" s="1"/>
      <c r="XW578" s="1"/>
      <c r="XX578" s="1"/>
      <c r="XY578" s="1"/>
      <c r="XZ578" s="1"/>
      <c r="YA578" s="1"/>
      <c r="YB578" s="1"/>
      <c r="YC578" s="1"/>
      <c r="YD578" s="1"/>
      <c r="YE578" s="1"/>
      <c r="YF578" s="1"/>
      <c r="YG578" s="1"/>
      <c r="YH578" s="1"/>
      <c r="YI578" s="1"/>
      <c r="YJ578" s="1"/>
      <c r="YK578" s="1"/>
      <c r="YL578" s="1"/>
      <c r="YM578" s="1"/>
      <c r="YN578" s="1"/>
      <c r="YO578" s="1"/>
      <c r="YP578" s="1"/>
      <c r="YQ578" s="1"/>
      <c r="YR578" s="1"/>
      <c r="YS578" s="1"/>
      <c r="YT578" s="1"/>
      <c r="YU578" s="1"/>
      <c r="YV578" s="1"/>
      <c r="YW578" s="1"/>
      <c r="YX578" s="1"/>
      <c r="YY578" s="1"/>
      <c r="YZ578" s="1"/>
      <c r="ZA578" s="1"/>
      <c r="ZB578" s="1"/>
      <c r="ZC578" s="1"/>
      <c r="ZD578" s="1"/>
      <c r="ZE578" s="1"/>
      <c r="ZF578" s="1"/>
      <c r="ZG578" s="1"/>
      <c r="ZH578" s="1"/>
      <c r="ZI578" s="1"/>
      <c r="ZJ578" s="1"/>
      <c r="ZK578" s="1"/>
      <c r="ZL578" s="1"/>
      <c r="ZM578" s="1"/>
      <c r="ZN578" s="1"/>
      <c r="ZO578" s="1"/>
      <c r="ZP578" s="1"/>
      <c r="ZQ578" s="1"/>
      <c r="ZR578" s="1"/>
      <c r="ZS578" s="1"/>
      <c r="ZT578" s="1"/>
      <c r="ZU578" s="1"/>
      <c r="ZV578" s="1"/>
      <c r="ZW578" s="1"/>
      <c r="ZX578" s="1"/>
      <c r="ZY578" s="1"/>
      <c r="ZZ578" s="1"/>
      <c r="AAA578" s="1"/>
      <c r="AAB578" s="1"/>
      <c r="AAC578" s="1"/>
      <c r="AAD578" s="1"/>
      <c r="AAE578" s="1"/>
      <c r="AAF578" s="1"/>
      <c r="AAG578" s="1"/>
      <c r="AAH578" s="1"/>
      <c r="AAI578" s="1"/>
      <c r="AAJ578" s="1"/>
      <c r="AAK578" s="1"/>
      <c r="AAL578" s="1"/>
      <c r="AAM578" s="1"/>
      <c r="AAN578" s="1"/>
      <c r="AAO578" s="1"/>
      <c r="AAP578" s="1"/>
      <c r="AAQ578" s="1"/>
      <c r="AAR578" s="1"/>
      <c r="AAS578" s="1"/>
      <c r="AAT578" s="1"/>
      <c r="AAU578" s="1"/>
      <c r="AAV578" s="1"/>
      <c r="AAW578" s="1"/>
      <c r="AAX578" s="1"/>
      <c r="AAY578" s="1"/>
      <c r="AAZ578" s="1"/>
      <c r="ABA578" s="1"/>
      <c r="ABB578" s="1"/>
      <c r="ABC578" s="1"/>
      <c r="ABD578" s="1"/>
      <c r="ABE578" s="1"/>
      <c r="ABF578" s="1"/>
      <c r="ABG578" s="1"/>
      <c r="ABH578" s="1"/>
      <c r="ABI578" s="1"/>
      <c r="ABJ578" s="1"/>
      <c r="ABK578" s="1"/>
      <c r="ABL578" s="1"/>
      <c r="ABM578" s="1"/>
      <c r="ABN578" s="1"/>
      <c r="ABO578" s="1"/>
      <c r="ABP578" s="1"/>
      <c r="ABQ578" s="1"/>
      <c r="ABR578" s="1"/>
      <c r="ABS578" s="1"/>
      <c r="ABT578" s="1"/>
      <c r="ABU578" s="1"/>
      <c r="ABV578" s="1"/>
      <c r="ABW578" s="1"/>
      <c r="ABX578" s="1"/>
      <c r="ABY578" s="1"/>
      <c r="ABZ578" s="1"/>
      <c r="ACA578" s="1"/>
      <c r="ACB578" s="1"/>
      <c r="ACC578" s="1"/>
      <c r="ACD578" s="1"/>
      <c r="ACE578" s="1"/>
      <c r="ACF578" s="1"/>
      <c r="ACG578" s="1"/>
      <c r="ACH578" s="1"/>
      <c r="ACI578" s="1"/>
      <c r="ACJ578" s="1"/>
      <c r="ACK578" s="1"/>
      <c r="ACL578" s="1"/>
      <c r="ACM578" s="1"/>
      <c r="ACN578" s="1"/>
      <c r="ACO578" s="1"/>
      <c r="ACP578" s="1"/>
      <c r="ACQ578" s="1"/>
      <c r="ACR578" s="1"/>
      <c r="ACS578" s="1"/>
      <c r="ACT578" s="1"/>
      <c r="ACU578" s="1"/>
      <c r="ACV578" s="1"/>
      <c r="ACW578" s="1"/>
      <c r="ACX578" s="1"/>
      <c r="ACY578" s="1"/>
      <c r="ACZ578" s="1"/>
      <c r="ADA578" s="1"/>
      <c r="ADB578" s="1"/>
      <c r="ADC578" s="1"/>
      <c r="ADD578" s="1"/>
      <c r="ADE578" s="1"/>
      <c r="ADF578" s="1"/>
      <c r="ADG578" s="1"/>
      <c r="ADH578" s="1"/>
      <c r="ADI578" s="1"/>
      <c r="ADJ578" s="1"/>
      <c r="ADK578" s="1"/>
      <c r="ADL578" s="1"/>
      <c r="ADM578" s="1"/>
      <c r="ADN578" s="1"/>
      <c r="ADO578" s="1"/>
      <c r="ADP578" s="1"/>
      <c r="ADQ578" s="1"/>
      <c r="ADR578" s="1"/>
      <c r="ADS578" s="1"/>
      <c r="ADT578" s="1"/>
      <c r="ADU578" s="1"/>
      <c r="ADV578" s="1"/>
    </row>
    <row r="579" spans="1:802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  <c r="SJ579" s="1"/>
      <c r="SK579" s="1"/>
      <c r="SL579" s="1"/>
      <c r="SM579" s="1"/>
      <c r="SN579" s="1"/>
      <c r="SO579" s="1"/>
      <c r="SP579" s="1"/>
      <c r="SQ579" s="1"/>
      <c r="SR579" s="1"/>
      <c r="SS579" s="1"/>
      <c r="ST579" s="1"/>
      <c r="SU579" s="1"/>
      <c r="SV579" s="1"/>
      <c r="SW579" s="1"/>
      <c r="SX579" s="1"/>
      <c r="SY579" s="1"/>
      <c r="SZ579" s="1"/>
      <c r="TA579" s="1"/>
      <c r="TB579" s="1"/>
      <c r="TC579" s="1"/>
      <c r="TD579" s="1"/>
      <c r="TE579" s="1"/>
      <c r="TF579" s="1"/>
      <c r="TG579" s="1"/>
      <c r="TH579" s="1"/>
      <c r="TI579" s="1"/>
      <c r="TJ579" s="1"/>
      <c r="TK579" s="1"/>
      <c r="TL579" s="1"/>
      <c r="TM579" s="1"/>
      <c r="TN579" s="1"/>
      <c r="TO579" s="1"/>
      <c r="TP579" s="1"/>
      <c r="TQ579" s="1"/>
      <c r="TR579" s="1"/>
      <c r="TS579" s="1"/>
      <c r="TT579" s="1"/>
      <c r="TU579" s="1"/>
      <c r="TV579" s="1"/>
      <c r="TW579" s="1"/>
      <c r="TX579" s="1"/>
      <c r="TY579" s="1"/>
      <c r="TZ579" s="1"/>
      <c r="UA579" s="1"/>
      <c r="UB579" s="1"/>
      <c r="UC579" s="1"/>
      <c r="UD579" s="1"/>
      <c r="UE579" s="1"/>
      <c r="UF579" s="1"/>
      <c r="UG579" s="1"/>
      <c r="UH579" s="1"/>
      <c r="UI579" s="1"/>
      <c r="UJ579" s="1"/>
      <c r="UK579" s="1"/>
      <c r="UL579" s="1"/>
      <c r="UM579" s="1"/>
      <c r="UN579" s="1"/>
      <c r="UO579" s="1"/>
      <c r="UP579" s="1"/>
      <c r="UQ579" s="1"/>
      <c r="UR579" s="1"/>
      <c r="US579" s="1"/>
      <c r="UT579" s="1"/>
      <c r="UU579" s="1"/>
      <c r="UV579" s="1"/>
      <c r="UW579" s="1"/>
      <c r="UX579" s="1"/>
      <c r="UY579" s="1"/>
      <c r="UZ579" s="1"/>
      <c r="VA579" s="1"/>
      <c r="VB579" s="1"/>
      <c r="VC579" s="1"/>
      <c r="VD579" s="1"/>
      <c r="VE579" s="1"/>
      <c r="VF579" s="1"/>
      <c r="VG579" s="1"/>
      <c r="VH579" s="1"/>
      <c r="VI579" s="1"/>
      <c r="VJ579" s="1"/>
      <c r="VK579" s="1"/>
      <c r="VL579" s="1"/>
      <c r="VM579" s="1"/>
      <c r="VN579" s="1"/>
      <c r="VO579" s="1"/>
      <c r="VP579" s="1"/>
      <c r="VQ579" s="1"/>
      <c r="VR579" s="1"/>
      <c r="VS579" s="1"/>
      <c r="VT579" s="1"/>
      <c r="VU579" s="1"/>
      <c r="VV579" s="1"/>
      <c r="VW579" s="1"/>
      <c r="VX579" s="1"/>
      <c r="VY579" s="1"/>
      <c r="VZ579" s="1"/>
      <c r="WA579" s="1"/>
      <c r="WB579" s="1"/>
      <c r="WC579" s="1"/>
      <c r="WD579" s="1"/>
      <c r="WE579" s="1"/>
      <c r="WF579" s="1"/>
      <c r="WG579" s="1"/>
      <c r="WH579" s="1"/>
      <c r="WI579" s="1"/>
      <c r="WJ579" s="1"/>
      <c r="WK579" s="1"/>
      <c r="WL579" s="1"/>
      <c r="WM579" s="1"/>
      <c r="WN579" s="1"/>
      <c r="WO579" s="1"/>
      <c r="WP579" s="1"/>
      <c r="WQ579" s="1"/>
      <c r="WR579" s="1"/>
      <c r="WS579" s="1"/>
      <c r="WT579" s="1"/>
      <c r="WU579" s="1"/>
      <c r="WV579" s="1"/>
      <c r="WW579" s="1"/>
      <c r="WX579" s="1"/>
      <c r="WY579" s="1"/>
      <c r="WZ579" s="1"/>
      <c r="XA579" s="1"/>
      <c r="XB579" s="1"/>
      <c r="XC579" s="1"/>
      <c r="XD579" s="1"/>
      <c r="XE579" s="1"/>
      <c r="XF579" s="1"/>
      <c r="XG579" s="1"/>
      <c r="XH579" s="1"/>
      <c r="XI579" s="1"/>
      <c r="XJ579" s="1"/>
      <c r="XK579" s="1"/>
      <c r="XL579" s="1"/>
      <c r="XM579" s="1"/>
      <c r="XN579" s="1"/>
      <c r="XO579" s="1"/>
      <c r="XP579" s="1"/>
      <c r="XQ579" s="1"/>
      <c r="XR579" s="1"/>
      <c r="XS579" s="1"/>
      <c r="XT579" s="1"/>
      <c r="XU579" s="1"/>
      <c r="XV579" s="1"/>
      <c r="XW579" s="1"/>
      <c r="XX579" s="1"/>
      <c r="XY579" s="1"/>
      <c r="XZ579" s="1"/>
      <c r="YA579" s="1"/>
      <c r="YB579" s="1"/>
      <c r="YC579" s="1"/>
      <c r="YD579" s="1"/>
      <c r="YE579" s="1"/>
      <c r="YF579" s="1"/>
      <c r="YG579" s="1"/>
      <c r="YH579" s="1"/>
      <c r="YI579" s="1"/>
      <c r="YJ579" s="1"/>
      <c r="YK579" s="1"/>
      <c r="YL579" s="1"/>
      <c r="YM579" s="1"/>
      <c r="YN579" s="1"/>
      <c r="YO579" s="1"/>
      <c r="YP579" s="1"/>
      <c r="YQ579" s="1"/>
      <c r="YR579" s="1"/>
      <c r="YS579" s="1"/>
      <c r="YT579" s="1"/>
      <c r="YU579" s="1"/>
      <c r="YV579" s="1"/>
      <c r="YW579" s="1"/>
      <c r="YX579" s="1"/>
      <c r="YY579" s="1"/>
      <c r="YZ579" s="1"/>
      <c r="ZA579" s="1"/>
      <c r="ZB579" s="1"/>
      <c r="ZC579" s="1"/>
      <c r="ZD579" s="1"/>
      <c r="ZE579" s="1"/>
      <c r="ZF579" s="1"/>
      <c r="ZG579" s="1"/>
      <c r="ZH579" s="1"/>
      <c r="ZI579" s="1"/>
      <c r="ZJ579" s="1"/>
      <c r="ZK579" s="1"/>
      <c r="ZL579" s="1"/>
      <c r="ZM579" s="1"/>
      <c r="ZN579" s="1"/>
      <c r="ZO579" s="1"/>
      <c r="ZP579" s="1"/>
      <c r="ZQ579" s="1"/>
      <c r="ZR579" s="1"/>
      <c r="ZS579" s="1"/>
      <c r="ZT579" s="1"/>
      <c r="ZU579" s="1"/>
      <c r="ZV579" s="1"/>
      <c r="ZW579" s="1"/>
      <c r="ZX579" s="1"/>
      <c r="ZY579" s="1"/>
      <c r="ZZ579" s="1"/>
      <c r="AAA579" s="1"/>
      <c r="AAB579" s="1"/>
      <c r="AAC579" s="1"/>
      <c r="AAD579" s="1"/>
      <c r="AAE579" s="1"/>
      <c r="AAF579" s="1"/>
      <c r="AAG579" s="1"/>
      <c r="AAH579" s="1"/>
      <c r="AAI579" s="1"/>
      <c r="AAJ579" s="1"/>
      <c r="AAK579" s="1"/>
      <c r="AAL579" s="1"/>
      <c r="AAM579" s="1"/>
      <c r="AAN579" s="1"/>
      <c r="AAO579" s="1"/>
      <c r="AAP579" s="1"/>
      <c r="AAQ579" s="1"/>
      <c r="AAR579" s="1"/>
      <c r="AAS579" s="1"/>
      <c r="AAT579" s="1"/>
      <c r="AAU579" s="1"/>
      <c r="AAV579" s="1"/>
      <c r="AAW579" s="1"/>
      <c r="AAX579" s="1"/>
      <c r="AAY579" s="1"/>
      <c r="AAZ579" s="1"/>
      <c r="ABA579" s="1"/>
      <c r="ABB579" s="1"/>
      <c r="ABC579" s="1"/>
      <c r="ABD579" s="1"/>
      <c r="ABE579" s="1"/>
      <c r="ABF579" s="1"/>
      <c r="ABG579" s="1"/>
      <c r="ABH579" s="1"/>
      <c r="ABI579" s="1"/>
      <c r="ABJ579" s="1"/>
      <c r="ABK579" s="1"/>
      <c r="ABL579" s="1"/>
      <c r="ABM579" s="1"/>
      <c r="ABN579" s="1"/>
      <c r="ABO579" s="1"/>
      <c r="ABP579" s="1"/>
      <c r="ABQ579" s="1"/>
      <c r="ABR579" s="1"/>
      <c r="ABS579" s="1"/>
      <c r="ABT579" s="1"/>
      <c r="ABU579" s="1"/>
      <c r="ABV579" s="1"/>
      <c r="ABW579" s="1"/>
      <c r="ABX579" s="1"/>
      <c r="ABY579" s="1"/>
      <c r="ABZ579" s="1"/>
      <c r="ACA579" s="1"/>
      <c r="ACB579" s="1"/>
      <c r="ACC579" s="1"/>
      <c r="ACD579" s="1"/>
      <c r="ACE579" s="1"/>
      <c r="ACF579" s="1"/>
      <c r="ACG579" s="1"/>
      <c r="ACH579" s="1"/>
      <c r="ACI579" s="1"/>
      <c r="ACJ579" s="1"/>
      <c r="ACK579" s="1"/>
      <c r="ACL579" s="1"/>
      <c r="ACM579" s="1"/>
      <c r="ACN579" s="1"/>
      <c r="ACO579" s="1"/>
      <c r="ACP579" s="1"/>
      <c r="ACQ579" s="1"/>
      <c r="ACR579" s="1"/>
      <c r="ACS579" s="1"/>
      <c r="ACT579" s="1"/>
      <c r="ACU579" s="1"/>
      <c r="ACV579" s="1"/>
      <c r="ACW579" s="1"/>
      <c r="ACX579" s="1"/>
      <c r="ACY579" s="1"/>
      <c r="ACZ579" s="1"/>
      <c r="ADA579" s="1"/>
      <c r="ADB579" s="1"/>
      <c r="ADC579" s="1"/>
      <c r="ADD579" s="1"/>
      <c r="ADE579" s="1"/>
      <c r="ADF579" s="1"/>
      <c r="ADG579" s="1"/>
      <c r="ADH579" s="1"/>
      <c r="ADI579" s="1"/>
      <c r="ADJ579" s="1"/>
      <c r="ADK579" s="1"/>
      <c r="ADL579" s="1"/>
      <c r="ADM579" s="1"/>
      <c r="ADN579" s="1"/>
      <c r="ADO579" s="1"/>
      <c r="ADP579" s="1"/>
      <c r="ADQ579" s="1"/>
      <c r="ADR579" s="1"/>
      <c r="ADS579" s="1"/>
      <c r="ADT579" s="1"/>
      <c r="ADU579" s="1"/>
      <c r="ADV579" s="1"/>
    </row>
    <row r="580" spans="1:802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  <c r="SR580" s="1"/>
      <c r="SS580" s="1"/>
      <c r="ST580" s="1"/>
      <c r="SU580" s="1"/>
      <c r="SV580" s="1"/>
      <c r="SW580" s="1"/>
      <c r="SX580" s="1"/>
      <c r="SY580" s="1"/>
      <c r="SZ580" s="1"/>
      <c r="TA580" s="1"/>
      <c r="TB580" s="1"/>
      <c r="TC580" s="1"/>
      <c r="TD580" s="1"/>
      <c r="TE580" s="1"/>
      <c r="TF580" s="1"/>
      <c r="TG580" s="1"/>
      <c r="TH580" s="1"/>
      <c r="TI580" s="1"/>
      <c r="TJ580" s="1"/>
      <c r="TK580" s="1"/>
      <c r="TL580" s="1"/>
      <c r="TM580" s="1"/>
      <c r="TN580" s="1"/>
      <c r="TO580" s="1"/>
      <c r="TP580" s="1"/>
      <c r="TQ580" s="1"/>
      <c r="TR580" s="1"/>
      <c r="TS580" s="1"/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s="1"/>
      <c r="UH580" s="1"/>
      <c r="UI580" s="1"/>
      <c r="UJ580" s="1"/>
      <c r="UK580" s="1"/>
      <c r="UL580" s="1"/>
      <c r="UM580" s="1"/>
      <c r="UN580" s="1"/>
      <c r="UO580" s="1"/>
      <c r="UP580" s="1"/>
      <c r="UQ580" s="1"/>
      <c r="UR580" s="1"/>
      <c r="US580" s="1"/>
      <c r="UT580" s="1"/>
      <c r="UU580" s="1"/>
      <c r="UV580" s="1"/>
      <c r="UW580" s="1"/>
      <c r="UX580" s="1"/>
      <c r="UY580" s="1"/>
      <c r="UZ580" s="1"/>
      <c r="VA580" s="1"/>
      <c r="VB580" s="1"/>
      <c r="VC580" s="1"/>
      <c r="VD580" s="1"/>
      <c r="VE580" s="1"/>
      <c r="VF580" s="1"/>
      <c r="VG580" s="1"/>
      <c r="VH580" s="1"/>
      <c r="VI580" s="1"/>
      <c r="VJ580" s="1"/>
      <c r="VK580" s="1"/>
      <c r="VL580" s="1"/>
      <c r="VM580" s="1"/>
      <c r="VN580" s="1"/>
      <c r="VO580" s="1"/>
      <c r="VP580" s="1"/>
      <c r="VQ580" s="1"/>
      <c r="VR580" s="1"/>
      <c r="VS580" s="1"/>
      <c r="VT580" s="1"/>
      <c r="VU580" s="1"/>
      <c r="VV580" s="1"/>
      <c r="VW580" s="1"/>
      <c r="VX580" s="1"/>
      <c r="VY580" s="1"/>
      <c r="VZ580" s="1"/>
      <c r="WA580" s="1"/>
      <c r="WB580" s="1"/>
      <c r="WC580" s="1"/>
      <c r="WD580" s="1"/>
      <c r="WE580" s="1"/>
      <c r="WF580" s="1"/>
      <c r="WG580" s="1"/>
      <c r="WH580" s="1"/>
      <c r="WI580" s="1"/>
      <c r="WJ580" s="1"/>
      <c r="WK580" s="1"/>
      <c r="WL580" s="1"/>
      <c r="WM580" s="1"/>
      <c r="WN580" s="1"/>
      <c r="WO580" s="1"/>
      <c r="WP580" s="1"/>
      <c r="WQ580" s="1"/>
      <c r="WR580" s="1"/>
      <c r="WS580" s="1"/>
      <c r="WT580" s="1"/>
      <c r="WU580" s="1"/>
      <c r="WV580" s="1"/>
      <c r="WW580" s="1"/>
      <c r="WX580" s="1"/>
      <c r="WY580" s="1"/>
      <c r="WZ580" s="1"/>
      <c r="XA580" s="1"/>
      <c r="XB580" s="1"/>
      <c r="XC580" s="1"/>
      <c r="XD580" s="1"/>
      <c r="XE580" s="1"/>
      <c r="XF580" s="1"/>
      <c r="XG580" s="1"/>
      <c r="XH580" s="1"/>
      <c r="XI580" s="1"/>
      <c r="XJ580" s="1"/>
      <c r="XK580" s="1"/>
      <c r="XL580" s="1"/>
      <c r="XM580" s="1"/>
      <c r="XN580" s="1"/>
      <c r="XO580" s="1"/>
      <c r="XP580" s="1"/>
      <c r="XQ580" s="1"/>
      <c r="XR580" s="1"/>
      <c r="XS580" s="1"/>
      <c r="XT580" s="1"/>
      <c r="XU580" s="1"/>
      <c r="XV580" s="1"/>
      <c r="XW580" s="1"/>
      <c r="XX580" s="1"/>
      <c r="XY580" s="1"/>
      <c r="XZ580" s="1"/>
      <c r="YA580" s="1"/>
      <c r="YB580" s="1"/>
      <c r="YC580" s="1"/>
      <c r="YD580" s="1"/>
      <c r="YE580" s="1"/>
      <c r="YF580" s="1"/>
      <c r="YG580" s="1"/>
      <c r="YH580" s="1"/>
      <c r="YI580" s="1"/>
      <c r="YJ580" s="1"/>
      <c r="YK580" s="1"/>
      <c r="YL580" s="1"/>
      <c r="YM580" s="1"/>
      <c r="YN580" s="1"/>
      <c r="YO580" s="1"/>
      <c r="YP580" s="1"/>
      <c r="YQ580" s="1"/>
      <c r="YR580" s="1"/>
      <c r="YS580" s="1"/>
      <c r="YT580" s="1"/>
      <c r="YU580" s="1"/>
      <c r="YV580" s="1"/>
      <c r="YW580" s="1"/>
      <c r="YX580" s="1"/>
      <c r="YY580" s="1"/>
      <c r="YZ580" s="1"/>
      <c r="ZA580" s="1"/>
      <c r="ZB580" s="1"/>
      <c r="ZC580" s="1"/>
      <c r="ZD580" s="1"/>
      <c r="ZE580" s="1"/>
      <c r="ZF580" s="1"/>
      <c r="ZG580" s="1"/>
      <c r="ZH580" s="1"/>
      <c r="ZI580" s="1"/>
      <c r="ZJ580" s="1"/>
      <c r="ZK580" s="1"/>
      <c r="ZL580" s="1"/>
      <c r="ZM580" s="1"/>
      <c r="ZN580" s="1"/>
      <c r="ZO580" s="1"/>
      <c r="ZP580" s="1"/>
      <c r="ZQ580" s="1"/>
      <c r="ZR580" s="1"/>
      <c r="ZS580" s="1"/>
      <c r="ZT580" s="1"/>
      <c r="ZU580" s="1"/>
      <c r="ZV580" s="1"/>
      <c r="ZW580" s="1"/>
      <c r="ZX580" s="1"/>
      <c r="ZY580" s="1"/>
      <c r="ZZ580" s="1"/>
      <c r="AAA580" s="1"/>
      <c r="AAB580" s="1"/>
      <c r="AAC580" s="1"/>
      <c r="AAD580" s="1"/>
      <c r="AAE580" s="1"/>
      <c r="AAF580" s="1"/>
      <c r="AAG580" s="1"/>
      <c r="AAH580" s="1"/>
      <c r="AAI580" s="1"/>
      <c r="AAJ580" s="1"/>
      <c r="AAK580" s="1"/>
      <c r="AAL580" s="1"/>
      <c r="AAM580" s="1"/>
      <c r="AAN580" s="1"/>
      <c r="AAO580" s="1"/>
      <c r="AAP580" s="1"/>
      <c r="AAQ580" s="1"/>
      <c r="AAR580" s="1"/>
      <c r="AAS580" s="1"/>
      <c r="AAT580" s="1"/>
      <c r="AAU580" s="1"/>
      <c r="AAV580" s="1"/>
      <c r="AAW580" s="1"/>
      <c r="AAX580" s="1"/>
      <c r="AAY580" s="1"/>
      <c r="AAZ580" s="1"/>
      <c r="ABA580" s="1"/>
      <c r="ABB580" s="1"/>
      <c r="ABC580" s="1"/>
      <c r="ABD580" s="1"/>
      <c r="ABE580" s="1"/>
      <c r="ABF580" s="1"/>
      <c r="ABG580" s="1"/>
      <c r="ABH580" s="1"/>
      <c r="ABI580" s="1"/>
      <c r="ABJ580" s="1"/>
      <c r="ABK580" s="1"/>
      <c r="ABL580" s="1"/>
      <c r="ABM580" s="1"/>
      <c r="ABN580" s="1"/>
      <c r="ABO580" s="1"/>
      <c r="ABP580" s="1"/>
      <c r="ABQ580" s="1"/>
      <c r="ABR580" s="1"/>
      <c r="ABS580" s="1"/>
      <c r="ABT580" s="1"/>
      <c r="ABU580" s="1"/>
      <c r="ABV580" s="1"/>
      <c r="ABW580" s="1"/>
      <c r="ABX580" s="1"/>
      <c r="ABY580" s="1"/>
      <c r="ABZ580" s="1"/>
      <c r="ACA580" s="1"/>
      <c r="ACB580" s="1"/>
      <c r="ACC580" s="1"/>
      <c r="ACD580" s="1"/>
      <c r="ACE580" s="1"/>
      <c r="ACF580" s="1"/>
      <c r="ACG580" s="1"/>
      <c r="ACH580" s="1"/>
      <c r="ACI580" s="1"/>
      <c r="ACJ580" s="1"/>
      <c r="ACK580" s="1"/>
      <c r="ACL580" s="1"/>
      <c r="ACM580" s="1"/>
      <c r="ACN580" s="1"/>
      <c r="ACO580" s="1"/>
      <c r="ACP580" s="1"/>
      <c r="ACQ580" s="1"/>
      <c r="ACR580" s="1"/>
      <c r="ACS580" s="1"/>
      <c r="ACT580" s="1"/>
      <c r="ACU580" s="1"/>
      <c r="ACV580" s="1"/>
      <c r="ACW580" s="1"/>
      <c r="ACX580" s="1"/>
      <c r="ACY580" s="1"/>
      <c r="ACZ580" s="1"/>
      <c r="ADA580" s="1"/>
      <c r="ADB580" s="1"/>
      <c r="ADC580" s="1"/>
      <c r="ADD580" s="1"/>
      <c r="ADE580" s="1"/>
      <c r="ADF580" s="1"/>
      <c r="ADG580" s="1"/>
      <c r="ADH580" s="1"/>
      <c r="ADI580" s="1"/>
      <c r="ADJ580" s="1"/>
      <c r="ADK580" s="1"/>
      <c r="ADL580" s="1"/>
      <c r="ADM580" s="1"/>
      <c r="ADN580" s="1"/>
      <c r="ADO580" s="1"/>
      <c r="ADP580" s="1"/>
      <c r="ADQ580" s="1"/>
      <c r="ADR580" s="1"/>
      <c r="ADS580" s="1"/>
      <c r="ADT580" s="1"/>
      <c r="ADU580" s="1"/>
      <c r="ADV580" s="1"/>
    </row>
    <row r="581" spans="1:802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  <c r="QT581" s="1"/>
      <c r="QU581" s="1"/>
      <c r="QV581" s="1"/>
      <c r="QW581" s="1"/>
      <c r="QX581" s="1"/>
      <c r="QY581" s="1"/>
      <c r="QZ581" s="1"/>
      <c r="RA581" s="1"/>
      <c r="RB581" s="1"/>
      <c r="RC581" s="1"/>
      <c r="RD581" s="1"/>
      <c r="RE581" s="1"/>
      <c r="RF581" s="1"/>
      <c r="RG581" s="1"/>
      <c r="RH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  <c r="RU581" s="1"/>
      <c r="RV581" s="1"/>
      <c r="RW581" s="1"/>
      <c r="RX581" s="1"/>
      <c r="RY581" s="1"/>
      <c r="RZ581" s="1"/>
      <c r="SA581" s="1"/>
      <c r="SB581" s="1"/>
      <c r="SC581" s="1"/>
      <c r="SD581" s="1"/>
      <c r="SE581" s="1"/>
      <c r="SF581" s="1"/>
      <c r="SG581" s="1"/>
      <c r="SH581" s="1"/>
      <c r="SI581" s="1"/>
      <c r="SJ581" s="1"/>
      <c r="SK581" s="1"/>
      <c r="SL581" s="1"/>
      <c r="SM581" s="1"/>
      <c r="SN581" s="1"/>
      <c r="SO581" s="1"/>
      <c r="SP581" s="1"/>
      <c r="SQ581" s="1"/>
      <c r="SR581" s="1"/>
      <c r="SS581" s="1"/>
      <c r="ST581" s="1"/>
      <c r="SU581" s="1"/>
      <c r="SV581" s="1"/>
      <c r="SW581" s="1"/>
      <c r="SX581" s="1"/>
      <c r="SY581" s="1"/>
      <c r="SZ581" s="1"/>
      <c r="TA581" s="1"/>
      <c r="TB581" s="1"/>
      <c r="TC581" s="1"/>
      <c r="TD581" s="1"/>
      <c r="TE581" s="1"/>
      <c r="TF581" s="1"/>
      <c r="TG581" s="1"/>
      <c r="TH581" s="1"/>
      <c r="TI581" s="1"/>
      <c r="TJ581" s="1"/>
      <c r="TK581" s="1"/>
      <c r="TL581" s="1"/>
      <c r="TM581" s="1"/>
      <c r="TN581" s="1"/>
      <c r="TO581" s="1"/>
      <c r="TP581" s="1"/>
      <c r="TQ581" s="1"/>
      <c r="TR581" s="1"/>
      <c r="TS581" s="1"/>
      <c r="TT581" s="1"/>
      <c r="TU581" s="1"/>
      <c r="TV581" s="1"/>
      <c r="TW581" s="1"/>
      <c r="TX581" s="1"/>
      <c r="TY581" s="1"/>
      <c r="TZ581" s="1"/>
      <c r="UA581" s="1"/>
      <c r="UB581" s="1"/>
      <c r="UC581" s="1"/>
      <c r="UD581" s="1"/>
      <c r="UE581" s="1"/>
      <c r="UF581" s="1"/>
      <c r="UG581" s="1"/>
      <c r="UH581" s="1"/>
      <c r="UI581" s="1"/>
      <c r="UJ581" s="1"/>
      <c r="UK581" s="1"/>
      <c r="UL581" s="1"/>
      <c r="UM581" s="1"/>
      <c r="UN581" s="1"/>
      <c r="UO581" s="1"/>
      <c r="UP581" s="1"/>
      <c r="UQ581" s="1"/>
      <c r="UR581" s="1"/>
      <c r="US581" s="1"/>
      <c r="UT581" s="1"/>
      <c r="UU581" s="1"/>
      <c r="UV581" s="1"/>
      <c r="UW581" s="1"/>
      <c r="UX581" s="1"/>
      <c r="UY581" s="1"/>
      <c r="UZ581" s="1"/>
      <c r="VA581" s="1"/>
      <c r="VB581" s="1"/>
      <c r="VC581" s="1"/>
      <c r="VD581" s="1"/>
      <c r="VE581" s="1"/>
      <c r="VF581" s="1"/>
      <c r="VG581" s="1"/>
      <c r="VH581" s="1"/>
      <c r="VI581" s="1"/>
      <c r="VJ581" s="1"/>
      <c r="VK581" s="1"/>
      <c r="VL581" s="1"/>
      <c r="VM581" s="1"/>
      <c r="VN581" s="1"/>
      <c r="VO581" s="1"/>
      <c r="VP581" s="1"/>
      <c r="VQ581" s="1"/>
      <c r="VR581" s="1"/>
      <c r="VS581" s="1"/>
      <c r="VT581" s="1"/>
      <c r="VU581" s="1"/>
      <c r="VV581" s="1"/>
      <c r="VW581" s="1"/>
      <c r="VX581" s="1"/>
      <c r="VY581" s="1"/>
      <c r="VZ581" s="1"/>
      <c r="WA581" s="1"/>
      <c r="WB581" s="1"/>
      <c r="WC581" s="1"/>
      <c r="WD581" s="1"/>
      <c r="WE581" s="1"/>
      <c r="WF581" s="1"/>
      <c r="WG581" s="1"/>
      <c r="WH581" s="1"/>
      <c r="WI581" s="1"/>
      <c r="WJ581" s="1"/>
      <c r="WK581" s="1"/>
      <c r="WL581" s="1"/>
      <c r="WM581" s="1"/>
      <c r="WN581" s="1"/>
      <c r="WO581" s="1"/>
      <c r="WP581" s="1"/>
      <c r="WQ581" s="1"/>
      <c r="WR581" s="1"/>
      <c r="WS581" s="1"/>
      <c r="WT581" s="1"/>
      <c r="WU581" s="1"/>
      <c r="WV581" s="1"/>
      <c r="WW581" s="1"/>
      <c r="WX581" s="1"/>
      <c r="WY581" s="1"/>
      <c r="WZ581" s="1"/>
      <c r="XA581" s="1"/>
      <c r="XB581" s="1"/>
      <c r="XC581" s="1"/>
      <c r="XD581" s="1"/>
      <c r="XE581" s="1"/>
      <c r="XF581" s="1"/>
      <c r="XG581" s="1"/>
      <c r="XH581" s="1"/>
      <c r="XI581" s="1"/>
      <c r="XJ581" s="1"/>
      <c r="XK581" s="1"/>
      <c r="XL581" s="1"/>
      <c r="XM581" s="1"/>
      <c r="XN581" s="1"/>
      <c r="XO581" s="1"/>
      <c r="XP581" s="1"/>
      <c r="XQ581" s="1"/>
      <c r="XR581" s="1"/>
      <c r="XS581" s="1"/>
      <c r="XT581" s="1"/>
      <c r="XU581" s="1"/>
      <c r="XV581" s="1"/>
      <c r="XW581" s="1"/>
      <c r="XX581" s="1"/>
      <c r="XY581" s="1"/>
      <c r="XZ581" s="1"/>
      <c r="YA581" s="1"/>
      <c r="YB581" s="1"/>
      <c r="YC581" s="1"/>
      <c r="YD581" s="1"/>
      <c r="YE581" s="1"/>
      <c r="YF581" s="1"/>
      <c r="YG581" s="1"/>
      <c r="YH581" s="1"/>
      <c r="YI581" s="1"/>
      <c r="YJ581" s="1"/>
      <c r="YK581" s="1"/>
      <c r="YL581" s="1"/>
      <c r="YM581" s="1"/>
      <c r="YN581" s="1"/>
      <c r="YO581" s="1"/>
      <c r="YP581" s="1"/>
      <c r="YQ581" s="1"/>
      <c r="YR581" s="1"/>
      <c r="YS581" s="1"/>
      <c r="YT581" s="1"/>
      <c r="YU581" s="1"/>
      <c r="YV581" s="1"/>
      <c r="YW581" s="1"/>
      <c r="YX581" s="1"/>
      <c r="YY581" s="1"/>
      <c r="YZ581" s="1"/>
      <c r="ZA581" s="1"/>
      <c r="ZB581" s="1"/>
      <c r="ZC581" s="1"/>
      <c r="ZD581" s="1"/>
      <c r="ZE581" s="1"/>
      <c r="ZF581" s="1"/>
      <c r="ZG581" s="1"/>
      <c r="ZH581" s="1"/>
      <c r="ZI581" s="1"/>
      <c r="ZJ581" s="1"/>
      <c r="ZK581" s="1"/>
      <c r="ZL581" s="1"/>
      <c r="ZM581" s="1"/>
      <c r="ZN581" s="1"/>
      <c r="ZO581" s="1"/>
      <c r="ZP581" s="1"/>
      <c r="ZQ581" s="1"/>
      <c r="ZR581" s="1"/>
      <c r="ZS581" s="1"/>
      <c r="ZT581" s="1"/>
      <c r="ZU581" s="1"/>
      <c r="ZV581" s="1"/>
      <c r="ZW581" s="1"/>
      <c r="ZX581" s="1"/>
      <c r="ZY581" s="1"/>
      <c r="ZZ581" s="1"/>
      <c r="AAA581" s="1"/>
      <c r="AAB581" s="1"/>
      <c r="AAC581" s="1"/>
      <c r="AAD581" s="1"/>
      <c r="AAE581" s="1"/>
      <c r="AAF581" s="1"/>
      <c r="AAG581" s="1"/>
      <c r="AAH581" s="1"/>
      <c r="AAI581" s="1"/>
      <c r="AAJ581" s="1"/>
      <c r="AAK581" s="1"/>
      <c r="AAL581" s="1"/>
      <c r="AAM581" s="1"/>
      <c r="AAN581" s="1"/>
      <c r="AAO581" s="1"/>
      <c r="AAP581" s="1"/>
      <c r="AAQ581" s="1"/>
      <c r="AAR581" s="1"/>
      <c r="AAS581" s="1"/>
      <c r="AAT581" s="1"/>
      <c r="AAU581" s="1"/>
      <c r="AAV581" s="1"/>
      <c r="AAW581" s="1"/>
      <c r="AAX581" s="1"/>
      <c r="AAY581" s="1"/>
      <c r="AAZ581" s="1"/>
      <c r="ABA581" s="1"/>
      <c r="ABB581" s="1"/>
      <c r="ABC581" s="1"/>
      <c r="ABD581" s="1"/>
      <c r="ABE581" s="1"/>
      <c r="ABF581" s="1"/>
      <c r="ABG581" s="1"/>
      <c r="ABH581" s="1"/>
      <c r="ABI581" s="1"/>
      <c r="ABJ581" s="1"/>
      <c r="ABK581" s="1"/>
      <c r="ABL581" s="1"/>
      <c r="ABM581" s="1"/>
      <c r="ABN581" s="1"/>
      <c r="ABO581" s="1"/>
      <c r="ABP581" s="1"/>
      <c r="ABQ581" s="1"/>
      <c r="ABR581" s="1"/>
      <c r="ABS581" s="1"/>
      <c r="ABT581" s="1"/>
      <c r="ABU581" s="1"/>
      <c r="ABV581" s="1"/>
      <c r="ABW581" s="1"/>
      <c r="ABX581" s="1"/>
      <c r="ABY581" s="1"/>
      <c r="ABZ581" s="1"/>
      <c r="ACA581" s="1"/>
      <c r="ACB581" s="1"/>
      <c r="ACC581" s="1"/>
      <c r="ACD581" s="1"/>
      <c r="ACE581" s="1"/>
      <c r="ACF581" s="1"/>
      <c r="ACG581" s="1"/>
      <c r="ACH581" s="1"/>
      <c r="ACI581" s="1"/>
      <c r="ACJ581" s="1"/>
      <c r="ACK581" s="1"/>
      <c r="ACL581" s="1"/>
      <c r="ACM581" s="1"/>
      <c r="ACN581" s="1"/>
      <c r="ACO581" s="1"/>
      <c r="ACP581" s="1"/>
      <c r="ACQ581" s="1"/>
      <c r="ACR581" s="1"/>
      <c r="ACS581" s="1"/>
      <c r="ACT581" s="1"/>
      <c r="ACU581" s="1"/>
      <c r="ACV581" s="1"/>
      <c r="ACW581" s="1"/>
      <c r="ACX581" s="1"/>
      <c r="ACY581" s="1"/>
      <c r="ACZ581" s="1"/>
      <c r="ADA581" s="1"/>
      <c r="ADB581" s="1"/>
      <c r="ADC581" s="1"/>
      <c r="ADD581" s="1"/>
      <c r="ADE581" s="1"/>
      <c r="ADF581" s="1"/>
      <c r="ADG581" s="1"/>
      <c r="ADH581" s="1"/>
      <c r="ADI581" s="1"/>
      <c r="ADJ581" s="1"/>
      <c r="ADK581" s="1"/>
      <c r="ADL581" s="1"/>
      <c r="ADM581" s="1"/>
      <c r="ADN581" s="1"/>
      <c r="ADO581" s="1"/>
      <c r="ADP581" s="1"/>
      <c r="ADQ581" s="1"/>
      <c r="ADR581" s="1"/>
      <c r="ADS581" s="1"/>
      <c r="ADT581" s="1"/>
      <c r="ADU581" s="1"/>
      <c r="ADV581" s="1"/>
    </row>
    <row r="582" spans="1:802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1"/>
      <c r="LT582" s="1"/>
      <c r="LU582" s="1"/>
      <c r="LV582" s="1"/>
      <c r="LW582" s="1"/>
      <c r="LX582" s="1"/>
      <c r="LY582" s="1"/>
      <c r="LZ582" s="1"/>
      <c r="MA582" s="1"/>
      <c r="MB582" s="1"/>
      <c r="MC582" s="1"/>
      <c r="MD582" s="1"/>
      <c r="ME582" s="1"/>
      <c r="MF582" s="1"/>
      <c r="MG582" s="1"/>
      <c r="MH582" s="1"/>
      <c r="MI582" s="1"/>
      <c r="MJ582" s="1"/>
      <c r="MK582" s="1"/>
      <c r="ML582" s="1"/>
      <c r="MM582" s="1"/>
      <c r="MN582" s="1"/>
      <c r="MO582" s="1"/>
      <c r="MP582" s="1"/>
      <c r="MQ582" s="1"/>
      <c r="MR582" s="1"/>
      <c r="MS582" s="1"/>
      <c r="MT582" s="1"/>
      <c r="MU582" s="1"/>
      <c r="MV582" s="1"/>
      <c r="MW582" s="1"/>
      <c r="MX582" s="1"/>
      <c r="MY582" s="1"/>
      <c r="MZ582" s="1"/>
      <c r="NA582" s="1"/>
      <c r="NB582" s="1"/>
      <c r="NC582" s="1"/>
      <c r="ND582" s="1"/>
      <c r="NE582" s="1"/>
      <c r="NF582" s="1"/>
      <c r="NG582" s="1"/>
      <c r="NH582" s="1"/>
      <c r="NI582" s="1"/>
      <c r="NJ582" s="1"/>
      <c r="NK582" s="1"/>
      <c r="NL582" s="1"/>
      <c r="NM582" s="1"/>
      <c r="NN582" s="1"/>
      <c r="NO582" s="1"/>
      <c r="NP582" s="1"/>
      <c r="NQ582" s="1"/>
      <c r="NR582" s="1"/>
      <c r="NS582" s="1"/>
      <c r="NT582" s="1"/>
      <c r="NU582" s="1"/>
      <c r="NV582" s="1"/>
      <c r="NW582" s="1"/>
      <c r="NX582" s="1"/>
      <c r="NY582" s="1"/>
      <c r="NZ582" s="1"/>
      <c r="OA582" s="1"/>
      <c r="OB582" s="1"/>
      <c r="OC582" s="1"/>
      <c r="OD582" s="1"/>
      <c r="OE582" s="1"/>
      <c r="OF582" s="1"/>
      <c r="OG582" s="1"/>
      <c r="OH582" s="1"/>
      <c r="OI582" s="1"/>
      <c r="OJ582" s="1"/>
      <c r="OK582" s="1"/>
      <c r="OL582" s="1"/>
      <c r="OM582" s="1"/>
      <c r="ON582" s="1"/>
      <c r="OO582" s="1"/>
      <c r="OP582" s="1"/>
      <c r="OQ582" s="1"/>
      <c r="OR582" s="1"/>
      <c r="OS582" s="1"/>
      <c r="OT582" s="1"/>
      <c r="OU582" s="1"/>
      <c r="OV582" s="1"/>
      <c r="OW582" s="1"/>
      <c r="OX582" s="1"/>
      <c r="OY582" s="1"/>
      <c r="OZ582" s="1"/>
      <c r="PA582" s="1"/>
      <c r="PB582" s="1"/>
      <c r="PC582" s="1"/>
      <c r="PD582" s="1"/>
      <c r="PE582" s="1"/>
      <c r="PF582" s="1"/>
      <c r="PG582" s="1"/>
      <c r="PH582" s="1"/>
      <c r="PI582" s="1"/>
      <c r="PJ582" s="1"/>
      <c r="PK582" s="1"/>
      <c r="PL582" s="1"/>
      <c r="PM582" s="1"/>
      <c r="PN582" s="1"/>
      <c r="PO582" s="1"/>
      <c r="PP582" s="1"/>
      <c r="PQ582" s="1"/>
      <c r="PR582" s="1"/>
      <c r="PS582" s="1"/>
      <c r="PT582" s="1"/>
      <c r="PU582" s="1"/>
      <c r="PV582" s="1"/>
      <c r="PW582" s="1"/>
      <c r="PX582" s="1"/>
      <c r="PY582" s="1"/>
      <c r="PZ582" s="1"/>
      <c r="QA582" s="1"/>
      <c r="QB582" s="1"/>
      <c r="QC582" s="1"/>
      <c r="QD582" s="1"/>
      <c r="QE582" s="1"/>
      <c r="QF582" s="1"/>
      <c r="QG582" s="1"/>
      <c r="QH582" s="1"/>
      <c r="QI582" s="1"/>
      <c r="QJ582" s="1"/>
      <c r="QK582" s="1"/>
      <c r="QL582" s="1"/>
      <c r="QM582" s="1"/>
      <c r="QN582" s="1"/>
      <c r="QO582" s="1"/>
      <c r="QP582" s="1"/>
      <c r="QQ582" s="1"/>
      <c r="QR582" s="1"/>
      <c r="QS582" s="1"/>
      <c r="QT582" s="1"/>
      <c r="QU582" s="1"/>
      <c r="QV582" s="1"/>
      <c r="QW582" s="1"/>
      <c r="QX582" s="1"/>
      <c r="QY582" s="1"/>
      <c r="QZ582" s="1"/>
      <c r="RA582" s="1"/>
      <c r="RB582" s="1"/>
      <c r="RC582" s="1"/>
      <c r="RD582" s="1"/>
      <c r="RE582" s="1"/>
      <c r="RF582" s="1"/>
      <c r="RG582" s="1"/>
      <c r="RH582" s="1"/>
      <c r="RI582" s="1"/>
      <c r="RJ582" s="1"/>
      <c r="RK582" s="1"/>
      <c r="RL582" s="1"/>
      <c r="RM582" s="1"/>
      <c r="RN582" s="1"/>
      <c r="RO582" s="1"/>
      <c r="RP582" s="1"/>
      <c r="RQ582" s="1"/>
      <c r="RR582" s="1"/>
      <c r="RS582" s="1"/>
      <c r="RT582" s="1"/>
      <c r="RU582" s="1"/>
      <c r="RV582" s="1"/>
      <c r="RW582" s="1"/>
      <c r="RX582" s="1"/>
      <c r="RY582" s="1"/>
      <c r="RZ582" s="1"/>
      <c r="SA582" s="1"/>
      <c r="SB582" s="1"/>
      <c r="SC582" s="1"/>
      <c r="SD582" s="1"/>
      <c r="SE582" s="1"/>
      <c r="SF582" s="1"/>
      <c r="SG582" s="1"/>
      <c r="SH582" s="1"/>
      <c r="SI582" s="1"/>
      <c r="SJ582" s="1"/>
      <c r="SK582" s="1"/>
      <c r="SL582" s="1"/>
      <c r="SM582" s="1"/>
      <c r="SN582" s="1"/>
      <c r="SO582" s="1"/>
      <c r="SP582" s="1"/>
      <c r="SQ582" s="1"/>
      <c r="SR582" s="1"/>
      <c r="SS582" s="1"/>
      <c r="ST582" s="1"/>
      <c r="SU582" s="1"/>
      <c r="SV582" s="1"/>
      <c r="SW582" s="1"/>
      <c r="SX582" s="1"/>
      <c r="SY582" s="1"/>
      <c r="SZ582" s="1"/>
      <c r="TA582" s="1"/>
      <c r="TB582" s="1"/>
      <c r="TC582" s="1"/>
      <c r="TD582" s="1"/>
      <c r="TE582" s="1"/>
      <c r="TF582" s="1"/>
      <c r="TG582" s="1"/>
      <c r="TH582" s="1"/>
      <c r="TI582" s="1"/>
      <c r="TJ582" s="1"/>
      <c r="TK582" s="1"/>
      <c r="TL582" s="1"/>
      <c r="TM582" s="1"/>
      <c r="TN582" s="1"/>
      <c r="TO582" s="1"/>
      <c r="TP582" s="1"/>
      <c r="TQ582" s="1"/>
      <c r="TR582" s="1"/>
      <c r="TS582" s="1"/>
      <c r="TT582" s="1"/>
      <c r="TU582" s="1"/>
      <c r="TV582" s="1"/>
      <c r="TW582" s="1"/>
      <c r="TX582" s="1"/>
      <c r="TY582" s="1"/>
      <c r="TZ582" s="1"/>
      <c r="UA582" s="1"/>
      <c r="UB582" s="1"/>
      <c r="UC582" s="1"/>
      <c r="UD582" s="1"/>
      <c r="UE582" s="1"/>
      <c r="UF582" s="1"/>
      <c r="UG582" s="1"/>
      <c r="UH582" s="1"/>
      <c r="UI582" s="1"/>
      <c r="UJ582" s="1"/>
      <c r="UK582" s="1"/>
      <c r="UL582" s="1"/>
      <c r="UM582" s="1"/>
      <c r="UN582" s="1"/>
      <c r="UO582" s="1"/>
      <c r="UP582" s="1"/>
      <c r="UQ582" s="1"/>
      <c r="UR582" s="1"/>
      <c r="US582" s="1"/>
      <c r="UT582" s="1"/>
      <c r="UU582" s="1"/>
      <c r="UV582" s="1"/>
      <c r="UW582" s="1"/>
      <c r="UX582" s="1"/>
      <c r="UY582" s="1"/>
      <c r="UZ582" s="1"/>
      <c r="VA582" s="1"/>
      <c r="VB582" s="1"/>
      <c r="VC582" s="1"/>
      <c r="VD582" s="1"/>
      <c r="VE582" s="1"/>
      <c r="VF582" s="1"/>
      <c r="VG582" s="1"/>
      <c r="VH582" s="1"/>
      <c r="VI582" s="1"/>
      <c r="VJ582" s="1"/>
      <c r="VK582" s="1"/>
      <c r="VL582" s="1"/>
      <c r="VM582" s="1"/>
      <c r="VN582" s="1"/>
      <c r="VO582" s="1"/>
      <c r="VP582" s="1"/>
      <c r="VQ582" s="1"/>
      <c r="VR582" s="1"/>
      <c r="VS582" s="1"/>
      <c r="VT582" s="1"/>
      <c r="VU582" s="1"/>
      <c r="VV582" s="1"/>
      <c r="VW582" s="1"/>
      <c r="VX582" s="1"/>
      <c r="VY582" s="1"/>
      <c r="VZ582" s="1"/>
      <c r="WA582" s="1"/>
      <c r="WB582" s="1"/>
      <c r="WC582" s="1"/>
      <c r="WD582" s="1"/>
      <c r="WE582" s="1"/>
      <c r="WF582" s="1"/>
      <c r="WG582" s="1"/>
      <c r="WH582" s="1"/>
      <c r="WI582" s="1"/>
      <c r="WJ582" s="1"/>
      <c r="WK582" s="1"/>
      <c r="WL582" s="1"/>
      <c r="WM582" s="1"/>
      <c r="WN582" s="1"/>
      <c r="WO582" s="1"/>
      <c r="WP582" s="1"/>
      <c r="WQ582" s="1"/>
      <c r="WR582" s="1"/>
      <c r="WS582" s="1"/>
      <c r="WT582" s="1"/>
      <c r="WU582" s="1"/>
      <c r="WV582" s="1"/>
      <c r="WW582" s="1"/>
      <c r="WX582" s="1"/>
      <c r="WY582" s="1"/>
      <c r="WZ582" s="1"/>
      <c r="XA582" s="1"/>
      <c r="XB582" s="1"/>
      <c r="XC582" s="1"/>
      <c r="XD582" s="1"/>
      <c r="XE582" s="1"/>
      <c r="XF582" s="1"/>
      <c r="XG582" s="1"/>
      <c r="XH582" s="1"/>
      <c r="XI582" s="1"/>
      <c r="XJ582" s="1"/>
      <c r="XK582" s="1"/>
      <c r="XL582" s="1"/>
      <c r="XM582" s="1"/>
      <c r="XN582" s="1"/>
      <c r="XO582" s="1"/>
      <c r="XP582" s="1"/>
      <c r="XQ582" s="1"/>
      <c r="XR582" s="1"/>
      <c r="XS582" s="1"/>
      <c r="XT582" s="1"/>
      <c r="XU582" s="1"/>
      <c r="XV582" s="1"/>
      <c r="XW582" s="1"/>
      <c r="XX582" s="1"/>
      <c r="XY582" s="1"/>
      <c r="XZ582" s="1"/>
      <c r="YA582" s="1"/>
      <c r="YB582" s="1"/>
      <c r="YC582" s="1"/>
      <c r="YD582" s="1"/>
      <c r="YE582" s="1"/>
      <c r="YF582" s="1"/>
      <c r="YG582" s="1"/>
      <c r="YH582" s="1"/>
      <c r="YI582" s="1"/>
      <c r="YJ582" s="1"/>
      <c r="YK582" s="1"/>
      <c r="YL582" s="1"/>
      <c r="YM582" s="1"/>
      <c r="YN582" s="1"/>
      <c r="YO582" s="1"/>
      <c r="YP582" s="1"/>
      <c r="YQ582" s="1"/>
      <c r="YR582" s="1"/>
      <c r="YS582" s="1"/>
      <c r="YT582" s="1"/>
      <c r="YU582" s="1"/>
      <c r="YV582" s="1"/>
      <c r="YW582" s="1"/>
      <c r="YX582" s="1"/>
      <c r="YY582" s="1"/>
      <c r="YZ582" s="1"/>
      <c r="ZA582" s="1"/>
      <c r="ZB582" s="1"/>
      <c r="ZC582" s="1"/>
      <c r="ZD582" s="1"/>
      <c r="ZE582" s="1"/>
      <c r="ZF582" s="1"/>
      <c r="ZG582" s="1"/>
      <c r="ZH582" s="1"/>
      <c r="ZI582" s="1"/>
      <c r="ZJ582" s="1"/>
      <c r="ZK582" s="1"/>
      <c r="ZL582" s="1"/>
      <c r="ZM582" s="1"/>
      <c r="ZN582" s="1"/>
      <c r="ZO582" s="1"/>
      <c r="ZP582" s="1"/>
      <c r="ZQ582" s="1"/>
      <c r="ZR582" s="1"/>
      <c r="ZS582" s="1"/>
      <c r="ZT582" s="1"/>
      <c r="ZU582" s="1"/>
      <c r="ZV582" s="1"/>
      <c r="ZW582" s="1"/>
      <c r="ZX582" s="1"/>
      <c r="ZY582" s="1"/>
      <c r="ZZ582" s="1"/>
      <c r="AAA582" s="1"/>
      <c r="AAB582" s="1"/>
      <c r="AAC582" s="1"/>
      <c r="AAD582" s="1"/>
      <c r="AAE582" s="1"/>
      <c r="AAF582" s="1"/>
      <c r="AAG582" s="1"/>
      <c r="AAH582" s="1"/>
      <c r="AAI582" s="1"/>
      <c r="AAJ582" s="1"/>
      <c r="AAK582" s="1"/>
      <c r="AAL582" s="1"/>
      <c r="AAM582" s="1"/>
      <c r="AAN582" s="1"/>
      <c r="AAO582" s="1"/>
      <c r="AAP582" s="1"/>
      <c r="AAQ582" s="1"/>
      <c r="AAR582" s="1"/>
      <c r="AAS582" s="1"/>
      <c r="AAT582" s="1"/>
      <c r="AAU582" s="1"/>
      <c r="AAV582" s="1"/>
      <c r="AAW582" s="1"/>
      <c r="AAX582" s="1"/>
      <c r="AAY582" s="1"/>
      <c r="AAZ582" s="1"/>
      <c r="ABA582" s="1"/>
      <c r="ABB582" s="1"/>
      <c r="ABC582" s="1"/>
      <c r="ABD582" s="1"/>
      <c r="ABE582" s="1"/>
      <c r="ABF582" s="1"/>
      <c r="ABG582" s="1"/>
      <c r="ABH582" s="1"/>
      <c r="ABI582" s="1"/>
      <c r="ABJ582" s="1"/>
      <c r="ABK582" s="1"/>
      <c r="ABL582" s="1"/>
      <c r="ABM582" s="1"/>
      <c r="ABN582" s="1"/>
      <c r="ABO582" s="1"/>
      <c r="ABP582" s="1"/>
      <c r="ABQ582" s="1"/>
      <c r="ABR582" s="1"/>
      <c r="ABS582" s="1"/>
      <c r="ABT582" s="1"/>
      <c r="ABU582" s="1"/>
      <c r="ABV582" s="1"/>
      <c r="ABW582" s="1"/>
      <c r="ABX582" s="1"/>
      <c r="ABY582" s="1"/>
      <c r="ABZ582" s="1"/>
      <c r="ACA582" s="1"/>
      <c r="ACB582" s="1"/>
      <c r="ACC582" s="1"/>
      <c r="ACD582" s="1"/>
      <c r="ACE582" s="1"/>
      <c r="ACF582" s="1"/>
      <c r="ACG582" s="1"/>
      <c r="ACH582" s="1"/>
      <c r="ACI582" s="1"/>
      <c r="ACJ582" s="1"/>
      <c r="ACK582" s="1"/>
      <c r="ACL582" s="1"/>
      <c r="ACM582" s="1"/>
      <c r="ACN582" s="1"/>
      <c r="ACO582" s="1"/>
      <c r="ACP582" s="1"/>
      <c r="ACQ582" s="1"/>
      <c r="ACR582" s="1"/>
      <c r="ACS582" s="1"/>
      <c r="ACT582" s="1"/>
      <c r="ACU582" s="1"/>
      <c r="ACV582" s="1"/>
      <c r="ACW582" s="1"/>
      <c r="ACX582" s="1"/>
      <c r="ACY582" s="1"/>
      <c r="ACZ582" s="1"/>
      <c r="ADA582" s="1"/>
      <c r="ADB582" s="1"/>
      <c r="ADC582" s="1"/>
      <c r="ADD582" s="1"/>
      <c r="ADE582" s="1"/>
      <c r="ADF582" s="1"/>
      <c r="ADG582" s="1"/>
      <c r="ADH582" s="1"/>
      <c r="ADI582" s="1"/>
      <c r="ADJ582" s="1"/>
      <c r="ADK582" s="1"/>
      <c r="ADL582" s="1"/>
      <c r="ADM582" s="1"/>
      <c r="ADN582" s="1"/>
      <c r="ADO582" s="1"/>
      <c r="ADP582" s="1"/>
      <c r="ADQ582" s="1"/>
      <c r="ADR582" s="1"/>
      <c r="ADS582" s="1"/>
      <c r="ADT582" s="1"/>
      <c r="ADU582" s="1"/>
      <c r="ADV582" s="1"/>
    </row>
    <row r="583" spans="1:802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  <c r="LG583" s="1"/>
      <c r="LH583" s="1"/>
      <c r="LI583" s="1"/>
      <c r="LJ583" s="1"/>
      <c r="LK583" s="1"/>
      <c r="LL583" s="1"/>
      <c r="LM583" s="1"/>
      <c r="LN583" s="1"/>
      <c r="LO583" s="1"/>
      <c r="LP583" s="1"/>
      <c r="LQ583" s="1"/>
      <c r="LR583" s="1"/>
      <c r="LS583" s="1"/>
      <c r="LT583" s="1"/>
      <c r="LU583" s="1"/>
      <c r="LV583" s="1"/>
      <c r="LW583" s="1"/>
      <c r="LX583" s="1"/>
      <c r="LY583" s="1"/>
      <c r="LZ583" s="1"/>
      <c r="MA583" s="1"/>
      <c r="MB583" s="1"/>
      <c r="MC583" s="1"/>
      <c r="MD583" s="1"/>
      <c r="ME583" s="1"/>
      <c r="MF583" s="1"/>
      <c r="MG583" s="1"/>
      <c r="MH583" s="1"/>
      <c r="MI583" s="1"/>
      <c r="MJ583" s="1"/>
      <c r="MK583" s="1"/>
      <c r="ML583" s="1"/>
      <c r="MM583" s="1"/>
      <c r="MN583" s="1"/>
      <c r="MO583" s="1"/>
      <c r="MP583" s="1"/>
      <c r="MQ583" s="1"/>
      <c r="MR583" s="1"/>
      <c r="MS583" s="1"/>
      <c r="MT583" s="1"/>
      <c r="MU583" s="1"/>
      <c r="MV583" s="1"/>
      <c r="MW583" s="1"/>
      <c r="MX583" s="1"/>
      <c r="MY583" s="1"/>
      <c r="MZ583" s="1"/>
      <c r="NA583" s="1"/>
      <c r="NB583" s="1"/>
      <c r="NC583" s="1"/>
      <c r="ND583" s="1"/>
      <c r="NE583" s="1"/>
      <c r="NF583" s="1"/>
      <c r="NG583" s="1"/>
      <c r="NH583" s="1"/>
      <c r="NI583" s="1"/>
      <c r="NJ583" s="1"/>
      <c r="NK583" s="1"/>
      <c r="NL583" s="1"/>
      <c r="NM583" s="1"/>
      <c r="NN583" s="1"/>
      <c r="NO583" s="1"/>
      <c r="NP583" s="1"/>
      <c r="NQ583" s="1"/>
      <c r="NR583" s="1"/>
      <c r="NS583" s="1"/>
      <c r="NT583" s="1"/>
      <c r="NU583" s="1"/>
      <c r="NV583" s="1"/>
      <c r="NW583" s="1"/>
      <c r="NX583" s="1"/>
      <c r="NY583" s="1"/>
      <c r="NZ583" s="1"/>
      <c r="OA583" s="1"/>
      <c r="OB583" s="1"/>
      <c r="OC583" s="1"/>
      <c r="OD583" s="1"/>
      <c r="OE583" s="1"/>
      <c r="OF583" s="1"/>
      <c r="OG583" s="1"/>
      <c r="OH583" s="1"/>
      <c r="OI583" s="1"/>
      <c r="OJ583" s="1"/>
      <c r="OK583" s="1"/>
      <c r="OL583" s="1"/>
      <c r="OM583" s="1"/>
      <c r="ON583" s="1"/>
      <c r="OO583" s="1"/>
      <c r="OP583" s="1"/>
      <c r="OQ583" s="1"/>
      <c r="OR583" s="1"/>
      <c r="OS583" s="1"/>
      <c r="OT583" s="1"/>
      <c r="OU583" s="1"/>
      <c r="OV583" s="1"/>
      <c r="OW583" s="1"/>
      <c r="OX583" s="1"/>
      <c r="OY583" s="1"/>
      <c r="OZ583" s="1"/>
      <c r="PA583" s="1"/>
      <c r="PB583" s="1"/>
      <c r="PC583" s="1"/>
      <c r="PD583" s="1"/>
      <c r="PE583" s="1"/>
      <c r="PF583" s="1"/>
      <c r="PG583" s="1"/>
      <c r="PH583" s="1"/>
      <c r="PI583" s="1"/>
      <c r="PJ583" s="1"/>
      <c r="PK583" s="1"/>
      <c r="PL583" s="1"/>
      <c r="PM583" s="1"/>
      <c r="PN583" s="1"/>
      <c r="PO583" s="1"/>
      <c r="PP583" s="1"/>
      <c r="PQ583" s="1"/>
      <c r="PR583" s="1"/>
      <c r="PS583" s="1"/>
      <c r="PT583" s="1"/>
      <c r="PU583" s="1"/>
      <c r="PV583" s="1"/>
      <c r="PW583" s="1"/>
      <c r="PX583" s="1"/>
      <c r="PY583" s="1"/>
      <c r="PZ583" s="1"/>
      <c r="QA583" s="1"/>
      <c r="QB583" s="1"/>
      <c r="QC583" s="1"/>
      <c r="QD583" s="1"/>
      <c r="QE583" s="1"/>
      <c r="QF583" s="1"/>
      <c r="QG583" s="1"/>
      <c r="QH583" s="1"/>
      <c r="QI583" s="1"/>
      <c r="QJ583" s="1"/>
      <c r="QK583" s="1"/>
      <c r="QL583" s="1"/>
      <c r="QM583" s="1"/>
      <c r="QN583" s="1"/>
      <c r="QO583" s="1"/>
      <c r="QP583" s="1"/>
      <c r="QQ583" s="1"/>
      <c r="QR583" s="1"/>
      <c r="QS583" s="1"/>
      <c r="QT583" s="1"/>
      <c r="QU583" s="1"/>
      <c r="QV583" s="1"/>
      <c r="QW583" s="1"/>
      <c r="QX583" s="1"/>
      <c r="QY583" s="1"/>
      <c r="QZ583" s="1"/>
      <c r="RA583" s="1"/>
      <c r="RB583" s="1"/>
      <c r="RC583" s="1"/>
      <c r="RD583" s="1"/>
      <c r="RE583" s="1"/>
      <c r="RF583" s="1"/>
      <c r="RG583" s="1"/>
      <c r="RH583" s="1"/>
      <c r="RI583" s="1"/>
      <c r="RJ583" s="1"/>
      <c r="RK583" s="1"/>
      <c r="RL583" s="1"/>
      <c r="RM583" s="1"/>
      <c r="RN583" s="1"/>
      <c r="RO583" s="1"/>
      <c r="RP583" s="1"/>
      <c r="RQ583" s="1"/>
      <c r="RR583" s="1"/>
      <c r="RS583" s="1"/>
      <c r="RT583" s="1"/>
      <c r="RU583" s="1"/>
      <c r="RV583" s="1"/>
      <c r="RW583" s="1"/>
      <c r="RX583" s="1"/>
      <c r="RY583" s="1"/>
      <c r="RZ583" s="1"/>
      <c r="SA583" s="1"/>
      <c r="SB583" s="1"/>
      <c r="SC583" s="1"/>
      <c r="SD583" s="1"/>
      <c r="SE583" s="1"/>
      <c r="SF583" s="1"/>
      <c r="SG583" s="1"/>
      <c r="SH583" s="1"/>
      <c r="SI583" s="1"/>
      <c r="SJ583" s="1"/>
      <c r="SK583" s="1"/>
      <c r="SL583" s="1"/>
      <c r="SM583" s="1"/>
      <c r="SN583" s="1"/>
      <c r="SO583" s="1"/>
      <c r="SP583" s="1"/>
      <c r="SQ583" s="1"/>
      <c r="SR583" s="1"/>
      <c r="SS583" s="1"/>
      <c r="ST583" s="1"/>
      <c r="SU583" s="1"/>
      <c r="SV583" s="1"/>
      <c r="SW583" s="1"/>
      <c r="SX583" s="1"/>
      <c r="SY583" s="1"/>
      <c r="SZ583" s="1"/>
      <c r="TA583" s="1"/>
      <c r="TB583" s="1"/>
      <c r="TC583" s="1"/>
      <c r="TD583" s="1"/>
      <c r="TE583" s="1"/>
      <c r="TF583" s="1"/>
      <c r="TG583" s="1"/>
      <c r="TH583" s="1"/>
      <c r="TI583" s="1"/>
      <c r="TJ583" s="1"/>
      <c r="TK583" s="1"/>
      <c r="TL583" s="1"/>
      <c r="TM583" s="1"/>
      <c r="TN583" s="1"/>
      <c r="TO583" s="1"/>
      <c r="TP583" s="1"/>
      <c r="TQ583" s="1"/>
      <c r="TR583" s="1"/>
      <c r="TS583" s="1"/>
      <c r="TT583" s="1"/>
      <c r="TU583" s="1"/>
      <c r="TV583" s="1"/>
      <c r="TW583" s="1"/>
      <c r="TX583" s="1"/>
      <c r="TY583" s="1"/>
      <c r="TZ583" s="1"/>
      <c r="UA583" s="1"/>
      <c r="UB583" s="1"/>
      <c r="UC583" s="1"/>
      <c r="UD583" s="1"/>
      <c r="UE583" s="1"/>
      <c r="UF583" s="1"/>
      <c r="UG583" s="1"/>
      <c r="UH583" s="1"/>
      <c r="UI583" s="1"/>
      <c r="UJ583" s="1"/>
      <c r="UK583" s="1"/>
      <c r="UL583" s="1"/>
      <c r="UM583" s="1"/>
      <c r="UN583" s="1"/>
      <c r="UO583" s="1"/>
      <c r="UP583" s="1"/>
      <c r="UQ583" s="1"/>
      <c r="UR583" s="1"/>
      <c r="US583" s="1"/>
      <c r="UT583" s="1"/>
      <c r="UU583" s="1"/>
      <c r="UV583" s="1"/>
      <c r="UW583" s="1"/>
      <c r="UX583" s="1"/>
      <c r="UY583" s="1"/>
      <c r="UZ583" s="1"/>
      <c r="VA583" s="1"/>
      <c r="VB583" s="1"/>
      <c r="VC583" s="1"/>
      <c r="VD583" s="1"/>
      <c r="VE583" s="1"/>
      <c r="VF583" s="1"/>
      <c r="VG583" s="1"/>
      <c r="VH583" s="1"/>
      <c r="VI583" s="1"/>
      <c r="VJ583" s="1"/>
      <c r="VK583" s="1"/>
      <c r="VL583" s="1"/>
      <c r="VM583" s="1"/>
      <c r="VN583" s="1"/>
      <c r="VO583" s="1"/>
      <c r="VP583" s="1"/>
      <c r="VQ583" s="1"/>
      <c r="VR583" s="1"/>
      <c r="VS583" s="1"/>
      <c r="VT583" s="1"/>
      <c r="VU583" s="1"/>
      <c r="VV583" s="1"/>
      <c r="VW583" s="1"/>
      <c r="VX583" s="1"/>
      <c r="VY583" s="1"/>
      <c r="VZ583" s="1"/>
      <c r="WA583" s="1"/>
      <c r="WB583" s="1"/>
      <c r="WC583" s="1"/>
      <c r="WD583" s="1"/>
      <c r="WE583" s="1"/>
      <c r="WF583" s="1"/>
      <c r="WG583" s="1"/>
      <c r="WH583" s="1"/>
      <c r="WI583" s="1"/>
      <c r="WJ583" s="1"/>
      <c r="WK583" s="1"/>
      <c r="WL583" s="1"/>
      <c r="WM583" s="1"/>
      <c r="WN583" s="1"/>
      <c r="WO583" s="1"/>
      <c r="WP583" s="1"/>
      <c r="WQ583" s="1"/>
      <c r="WR583" s="1"/>
      <c r="WS583" s="1"/>
      <c r="WT583" s="1"/>
      <c r="WU583" s="1"/>
      <c r="WV583" s="1"/>
      <c r="WW583" s="1"/>
      <c r="WX583" s="1"/>
      <c r="WY583" s="1"/>
      <c r="WZ583" s="1"/>
      <c r="XA583" s="1"/>
      <c r="XB583" s="1"/>
      <c r="XC583" s="1"/>
      <c r="XD583" s="1"/>
      <c r="XE583" s="1"/>
      <c r="XF583" s="1"/>
      <c r="XG583" s="1"/>
      <c r="XH583" s="1"/>
      <c r="XI583" s="1"/>
      <c r="XJ583" s="1"/>
      <c r="XK583" s="1"/>
      <c r="XL583" s="1"/>
      <c r="XM583" s="1"/>
      <c r="XN583" s="1"/>
      <c r="XO583" s="1"/>
      <c r="XP583" s="1"/>
      <c r="XQ583" s="1"/>
      <c r="XR583" s="1"/>
      <c r="XS583" s="1"/>
      <c r="XT583" s="1"/>
      <c r="XU583" s="1"/>
      <c r="XV583" s="1"/>
      <c r="XW583" s="1"/>
      <c r="XX583" s="1"/>
      <c r="XY583" s="1"/>
      <c r="XZ583" s="1"/>
      <c r="YA583" s="1"/>
      <c r="YB583" s="1"/>
      <c r="YC583" s="1"/>
      <c r="YD583" s="1"/>
      <c r="YE583" s="1"/>
      <c r="YF583" s="1"/>
      <c r="YG583" s="1"/>
      <c r="YH583" s="1"/>
      <c r="YI583" s="1"/>
      <c r="YJ583" s="1"/>
      <c r="YK583" s="1"/>
      <c r="YL583" s="1"/>
      <c r="YM583" s="1"/>
      <c r="YN583" s="1"/>
      <c r="YO583" s="1"/>
      <c r="YP583" s="1"/>
      <c r="YQ583" s="1"/>
      <c r="YR583" s="1"/>
      <c r="YS583" s="1"/>
      <c r="YT583" s="1"/>
      <c r="YU583" s="1"/>
      <c r="YV583" s="1"/>
      <c r="YW583" s="1"/>
      <c r="YX583" s="1"/>
      <c r="YY583" s="1"/>
      <c r="YZ583" s="1"/>
      <c r="ZA583" s="1"/>
      <c r="ZB583" s="1"/>
      <c r="ZC583" s="1"/>
      <c r="ZD583" s="1"/>
      <c r="ZE583" s="1"/>
      <c r="ZF583" s="1"/>
      <c r="ZG583" s="1"/>
      <c r="ZH583" s="1"/>
      <c r="ZI583" s="1"/>
      <c r="ZJ583" s="1"/>
      <c r="ZK583" s="1"/>
      <c r="ZL583" s="1"/>
      <c r="ZM583" s="1"/>
      <c r="ZN583" s="1"/>
      <c r="ZO583" s="1"/>
      <c r="ZP583" s="1"/>
      <c r="ZQ583" s="1"/>
      <c r="ZR583" s="1"/>
      <c r="ZS583" s="1"/>
      <c r="ZT583" s="1"/>
      <c r="ZU583" s="1"/>
      <c r="ZV583" s="1"/>
      <c r="ZW583" s="1"/>
      <c r="ZX583" s="1"/>
      <c r="ZY583" s="1"/>
      <c r="ZZ583" s="1"/>
      <c r="AAA583" s="1"/>
      <c r="AAB583" s="1"/>
      <c r="AAC583" s="1"/>
      <c r="AAD583" s="1"/>
      <c r="AAE583" s="1"/>
      <c r="AAF583" s="1"/>
      <c r="AAG583" s="1"/>
      <c r="AAH583" s="1"/>
      <c r="AAI583" s="1"/>
      <c r="AAJ583" s="1"/>
      <c r="AAK583" s="1"/>
      <c r="AAL583" s="1"/>
      <c r="AAM583" s="1"/>
      <c r="AAN583" s="1"/>
      <c r="AAO583" s="1"/>
      <c r="AAP583" s="1"/>
      <c r="AAQ583" s="1"/>
      <c r="AAR583" s="1"/>
      <c r="AAS583" s="1"/>
      <c r="AAT583" s="1"/>
      <c r="AAU583" s="1"/>
      <c r="AAV583" s="1"/>
      <c r="AAW583" s="1"/>
      <c r="AAX583" s="1"/>
      <c r="AAY583" s="1"/>
      <c r="AAZ583" s="1"/>
      <c r="ABA583" s="1"/>
      <c r="ABB583" s="1"/>
      <c r="ABC583" s="1"/>
      <c r="ABD583" s="1"/>
      <c r="ABE583" s="1"/>
      <c r="ABF583" s="1"/>
      <c r="ABG583" s="1"/>
      <c r="ABH583" s="1"/>
      <c r="ABI583" s="1"/>
      <c r="ABJ583" s="1"/>
      <c r="ABK583" s="1"/>
      <c r="ABL583" s="1"/>
      <c r="ABM583" s="1"/>
      <c r="ABN583" s="1"/>
      <c r="ABO583" s="1"/>
      <c r="ABP583" s="1"/>
      <c r="ABQ583" s="1"/>
      <c r="ABR583" s="1"/>
      <c r="ABS583" s="1"/>
      <c r="ABT583" s="1"/>
      <c r="ABU583" s="1"/>
      <c r="ABV583" s="1"/>
      <c r="ABW583" s="1"/>
      <c r="ABX583" s="1"/>
      <c r="ABY583" s="1"/>
      <c r="ABZ583" s="1"/>
      <c r="ACA583" s="1"/>
      <c r="ACB583" s="1"/>
      <c r="ACC583" s="1"/>
      <c r="ACD583" s="1"/>
      <c r="ACE583" s="1"/>
      <c r="ACF583" s="1"/>
      <c r="ACG583" s="1"/>
      <c r="ACH583" s="1"/>
      <c r="ACI583" s="1"/>
      <c r="ACJ583" s="1"/>
      <c r="ACK583" s="1"/>
      <c r="ACL583" s="1"/>
      <c r="ACM583" s="1"/>
      <c r="ACN583" s="1"/>
      <c r="ACO583" s="1"/>
      <c r="ACP583" s="1"/>
      <c r="ACQ583" s="1"/>
      <c r="ACR583" s="1"/>
      <c r="ACS583" s="1"/>
      <c r="ACT583" s="1"/>
      <c r="ACU583" s="1"/>
      <c r="ACV583" s="1"/>
      <c r="ACW583" s="1"/>
      <c r="ACX583" s="1"/>
      <c r="ACY583" s="1"/>
      <c r="ACZ583" s="1"/>
      <c r="ADA583" s="1"/>
      <c r="ADB583" s="1"/>
      <c r="ADC583" s="1"/>
      <c r="ADD583" s="1"/>
      <c r="ADE583" s="1"/>
      <c r="ADF583" s="1"/>
      <c r="ADG583" s="1"/>
      <c r="ADH583" s="1"/>
      <c r="ADI583" s="1"/>
      <c r="ADJ583" s="1"/>
      <c r="ADK583" s="1"/>
      <c r="ADL583" s="1"/>
      <c r="ADM583" s="1"/>
      <c r="ADN583" s="1"/>
      <c r="ADO583" s="1"/>
      <c r="ADP583" s="1"/>
      <c r="ADQ583" s="1"/>
      <c r="ADR583" s="1"/>
      <c r="ADS583" s="1"/>
      <c r="ADT583" s="1"/>
      <c r="ADU583" s="1"/>
      <c r="ADV583" s="1"/>
    </row>
    <row r="584" spans="1:802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1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  <c r="NC584" s="1"/>
      <c r="ND584" s="1"/>
      <c r="NE584" s="1"/>
      <c r="NF584" s="1"/>
      <c r="NG584" s="1"/>
      <c r="NH584" s="1"/>
      <c r="NI584" s="1"/>
      <c r="NJ584" s="1"/>
      <c r="NK584" s="1"/>
      <c r="NL584" s="1"/>
      <c r="NM584" s="1"/>
      <c r="NN584" s="1"/>
      <c r="NO584" s="1"/>
      <c r="NP584" s="1"/>
      <c r="NQ584" s="1"/>
      <c r="NR584" s="1"/>
      <c r="NS584" s="1"/>
      <c r="NT584" s="1"/>
      <c r="NU584" s="1"/>
      <c r="NV584" s="1"/>
      <c r="NW584" s="1"/>
      <c r="NX584" s="1"/>
      <c r="NY584" s="1"/>
      <c r="NZ584" s="1"/>
      <c r="OA584" s="1"/>
      <c r="OB584" s="1"/>
      <c r="OC584" s="1"/>
      <c r="OD584" s="1"/>
      <c r="OE584" s="1"/>
      <c r="OF584" s="1"/>
      <c r="OG584" s="1"/>
      <c r="OH584" s="1"/>
      <c r="OI584" s="1"/>
      <c r="OJ584" s="1"/>
      <c r="OK584" s="1"/>
      <c r="OL584" s="1"/>
      <c r="OM584" s="1"/>
      <c r="ON584" s="1"/>
      <c r="OO584" s="1"/>
      <c r="OP584" s="1"/>
      <c r="OQ584" s="1"/>
      <c r="OR584" s="1"/>
      <c r="OS584" s="1"/>
      <c r="OT584" s="1"/>
      <c r="OU584" s="1"/>
      <c r="OV584" s="1"/>
      <c r="OW584" s="1"/>
      <c r="OX584" s="1"/>
      <c r="OY584" s="1"/>
      <c r="OZ584" s="1"/>
      <c r="PA584" s="1"/>
      <c r="PB584" s="1"/>
      <c r="PC584" s="1"/>
      <c r="PD584" s="1"/>
      <c r="PE584" s="1"/>
      <c r="PF584" s="1"/>
      <c r="PG584" s="1"/>
      <c r="PH584" s="1"/>
      <c r="PI584" s="1"/>
      <c r="PJ584" s="1"/>
      <c r="PK584" s="1"/>
      <c r="PL584" s="1"/>
      <c r="PM584" s="1"/>
      <c r="PN584" s="1"/>
      <c r="PO584" s="1"/>
      <c r="PP584" s="1"/>
      <c r="PQ584" s="1"/>
      <c r="PR584" s="1"/>
      <c r="PS584" s="1"/>
      <c r="PT584" s="1"/>
      <c r="PU584" s="1"/>
      <c r="PV584" s="1"/>
      <c r="PW584" s="1"/>
      <c r="PX584" s="1"/>
      <c r="PY584" s="1"/>
      <c r="PZ584" s="1"/>
      <c r="QA584" s="1"/>
      <c r="QB584" s="1"/>
      <c r="QC584" s="1"/>
      <c r="QD584" s="1"/>
      <c r="QE584" s="1"/>
      <c r="QF584" s="1"/>
      <c r="QG584" s="1"/>
      <c r="QH584" s="1"/>
      <c r="QI584" s="1"/>
      <c r="QJ584" s="1"/>
      <c r="QK584" s="1"/>
      <c r="QL584" s="1"/>
      <c r="QM584" s="1"/>
      <c r="QN584" s="1"/>
      <c r="QO584" s="1"/>
      <c r="QP584" s="1"/>
      <c r="QQ584" s="1"/>
      <c r="QR584" s="1"/>
      <c r="QS584" s="1"/>
      <c r="QT584" s="1"/>
      <c r="QU584" s="1"/>
      <c r="QV584" s="1"/>
      <c r="QW584" s="1"/>
      <c r="QX584" s="1"/>
      <c r="QY584" s="1"/>
      <c r="QZ584" s="1"/>
      <c r="RA584" s="1"/>
      <c r="RB584" s="1"/>
      <c r="RC584" s="1"/>
      <c r="RD584" s="1"/>
      <c r="RE584" s="1"/>
      <c r="RF584" s="1"/>
      <c r="RG584" s="1"/>
      <c r="RH584" s="1"/>
      <c r="RI584" s="1"/>
      <c r="RJ584" s="1"/>
      <c r="RK584" s="1"/>
      <c r="RL584" s="1"/>
      <c r="RM584" s="1"/>
      <c r="RN584" s="1"/>
      <c r="RO584" s="1"/>
      <c r="RP584" s="1"/>
      <c r="RQ584" s="1"/>
      <c r="RR584" s="1"/>
      <c r="RS584" s="1"/>
      <c r="RT584" s="1"/>
      <c r="RU584" s="1"/>
      <c r="RV584" s="1"/>
      <c r="RW584" s="1"/>
      <c r="RX584" s="1"/>
      <c r="RY584" s="1"/>
      <c r="RZ584" s="1"/>
      <c r="SA584" s="1"/>
      <c r="SB584" s="1"/>
      <c r="SC584" s="1"/>
      <c r="SD584" s="1"/>
      <c r="SE584" s="1"/>
      <c r="SF584" s="1"/>
      <c r="SG584" s="1"/>
      <c r="SH584" s="1"/>
      <c r="SI584" s="1"/>
      <c r="SJ584" s="1"/>
      <c r="SK584" s="1"/>
      <c r="SL584" s="1"/>
      <c r="SM584" s="1"/>
      <c r="SN584" s="1"/>
      <c r="SO584" s="1"/>
      <c r="SP584" s="1"/>
      <c r="SQ584" s="1"/>
      <c r="SR584" s="1"/>
      <c r="SS584" s="1"/>
      <c r="ST584" s="1"/>
      <c r="SU584" s="1"/>
      <c r="SV584" s="1"/>
      <c r="SW584" s="1"/>
      <c r="SX584" s="1"/>
      <c r="SY584" s="1"/>
      <c r="SZ584" s="1"/>
      <c r="TA584" s="1"/>
      <c r="TB584" s="1"/>
      <c r="TC584" s="1"/>
      <c r="TD584" s="1"/>
      <c r="TE584" s="1"/>
      <c r="TF584" s="1"/>
      <c r="TG584" s="1"/>
      <c r="TH584" s="1"/>
      <c r="TI584" s="1"/>
      <c r="TJ584" s="1"/>
      <c r="TK584" s="1"/>
      <c r="TL584" s="1"/>
      <c r="TM584" s="1"/>
      <c r="TN584" s="1"/>
      <c r="TO584" s="1"/>
      <c r="TP584" s="1"/>
      <c r="TQ584" s="1"/>
      <c r="TR584" s="1"/>
      <c r="TS584" s="1"/>
      <c r="TT584" s="1"/>
      <c r="TU584" s="1"/>
      <c r="TV584" s="1"/>
      <c r="TW584" s="1"/>
      <c r="TX584" s="1"/>
      <c r="TY584" s="1"/>
      <c r="TZ584" s="1"/>
      <c r="UA584" s="1"/>
      <c r="UB584" s="1"/>
      <c r="UC584" s="1"/>
      <c r="UD584" s="1"/>
      <c r="UE584" s="1"/>
      <c r="UF584" s="1"/>
      <c r="UG584" s="1"/>
      <c r="UH584" s="1"/>
      <c r="UI584" s="1"/>
      <c r="UJ584" s="1"/>
      <c r="UK584" s="1"/>
      <c r="UL584" s="1"/>
      <c r="UM584" s="1"/>
      <c r="UN584" s="1"/>
      <c r="UO584" s="1"/>
      <c r="UP584" s="1"/>
      <c r="UQ584" s="1"/>
      <c r="UR584" s="1"/>
      <c r="US584" s="1"/>
      <c r="UT584" s="1"/>
      <c r="UU584" s="1"/>
      <c r="UV584" s="1"/>
      <c r="UW584" s="1"/>
      <c r="UX584" s="1"/>
      <c r="UY584" s="1"/>
      <c r="UZ584" s="1"/>
      <c r="VA584" s="1"/>
      <c r="VB584" s="1"/>
      <c r="VC584" s="1"/>
      <c r="VD584" s="1"/>
      <c r="VE584" s="1"/>
      <c r="VF584" s="1"/>
      <c r="VG584" s="1"/>
      <c r="VH584" s="1"/>
      <c r="VI584" s="1"/>
      <c r="VJ584" s="1"/>
      <c r="VK584" s="1"/>
      <c r="VL584" s="1"/>
      <c r="VM584" s="1"/>
      <c r="VN584" s="1"/>
      <c r="VO584" s="1"/>
      <c r="VP584" s="1"/>
      <c r="VQ584" s="1"/>
      <c r="VR584" s="1"/>
      <c r="VS584" s="1"/>
      <c r="VT584" s="1"/>
      <c r="VU584" s="1"/>
      <c r="VV584" s="1"/>
      <c r="VW584" s="1"/>
      <c r="VX584" s="1"/>
      <c r="VY584" s="1"/>
      <c r="VZ584" s="1"/>
      <c r="WA584" s="1"/>
      <c r="WB584" s="1"/>
      <c r="WC584" s="1"/>
      <c r="WD584" s="1"/>
      <c r="WE584" s="1"/>
      <c r="WF584" s="1"/>
      <c r="WG584" s="1"/>
      <c r="WH584" s="1"/>
      <c r="WI584" s="1"/>
      <c r="WJ584" s="1"/>
      <c r="WK584" s="1"/>
      <c r="WL584" s="1"/>
      <c r="WM584" s="1"/>
      <c r="WN584" s="1"/>
      <c r="WO584" s="1"/>
      <c r="WP584" s="1"/>
      <c r="WQ584" s="1"/>
      <c r="WR584" s="1"/>
      <c r="WS584" s="1"/>
      <c r="WT584" s="1"/>
      <c r="WU584" s="1"/>
      <c r="WV584" s="1"/>
      <c r="WW584" s="1"/>
      <c r="WX584" s="1"/>
      <c r="WY584" s="1"/>
      <c r="WZ584" s="1"/>
      <c r="XA584" s="1"/>
      <c r="XB584" s="1"/>
      <c r="XC584" s="1"/>
      <c r="XD584" s="1"/>
      <c r="XE584" s="1"/>
      <c r="XF584" s="1"/>
      <c r="XG584" s="1"/>
      <c r="XH584" s="1"/>
      <c r="XI584" s="1"/>
      <c r="XJ584" s="1"/>
      <c r="XK584" s="1"/>
      <c r="XL584" s="1"/>
      <c r="XM584" s="1"/>
      <c r="XN584" s="1"/>
      <c r="XO584" s="1"/>
      <c r="XP584" s="1"/>
      <c r="XQ584" s="1"/>
      <c r="XR584" s="1"/>
      <c r="XS584" s="1"/>
      <c r="XT584" s="1"/>
      <c r="XU584" s="1"/>
      <c r="XV584" s="1"/>
      <c r="XW584" s="1"/>
      <c r="XX584" s="1"/>
      <c r="XY584" s="1"/>
      <c r="XZ584" s="1"/>
      <c r="YA584" s="1"/>
      <c r="YB584" s="1"/>
      <c r="YC584" s="1"/>
      <c r="YD584" s="1"/>
      <c r="YE584" s="1"/>
      <c r="YF584" s="1"/>
      <c r="YG584" s="1"/>
      <c r="YH584" s="1"/>
      <c r="YI584" s="1"/>
      <c r="YJ584" s="1"/>
      <c r="YK584" s="1"/>
      <c r="YL584" s="1"/>
      <c r="YM584" s="1"/>
      <c r="YN584" s="1"/>
      <c r="YO584" s="1"/>
      <c r="YP584" s="1"/>
      <c r="YQ584" s="1"/>
      <c r="YR584" s="1"/>
      <c r="YS584" s="1"/>
      <c r="YT584" s="1"/>
      <c r="YU584" s="1"/>
      <c r="YV584" s="1"/>
      <c r="YW584" s="1"/>
      <c r="YX584" s="1"/>
      <c r="YY584" s="1"/>
      <c r="YZ584" s="1"/>
      <c r="ZA584" s="1"/>
      <c r="ZB584" s="1"/>
      <c r="ZC584" s="1"/>
      <c r="ZD584" s="1"/>
      <c r="ZE584" s="1"/>
      <c r="ZF584" s="1"/>
      <c r="ZG584" s="1"/>
      <c r="ZH584" s="1"/>
      <c r="ZI584" s="1"/>
      <c r="ZJ584" s="1"/>
      <c r="ZK584" s="1"/>
      <c r="ZL584" s="1"/>
      <c r="ZM584" s="1"/>
      <c r="ZN584" s="1"/>
      <c r="ZO584" s="1"/>
      <c r="ZP584" s="1"/>
      <c r="ZQ584" s="1"/>
      <c r="ZR584" s="1"/>
      <c r="ZS584" s="1"/>
      <c r="ZT584" s="1"/>
      <c r="ZU584" s="1"/>
      <c r="ZV584" s="1"/>
      <c r="ZW584" s="1"/>
      <c r="ZX584" s="1"/>
      <c r="ZY584" s="1"/>
      <c r="ZZ584" s="1"/>
      <c r="AAA584" s="1"/>
      <c r="AAB584" s="1"/>
      <c r="AAC584" s="1"/>
      <c r="AAD584" s="1"/>
      <c r="AAE584" s="1"/>
      <c r="AAF584" s="1"/>
      <c r="AAG584" s="1"/>
      <c r="AAH584" s="1"/>
      <c r="AAI584" s="1"/>
      <c r="AAJ584" s="1"/>
      <c r="AAK584" s="1"/>
      <c r="AAL584" s="1"/>
      <c r="AAM584" s="1"/>
      <c r="AAN584" s="1"/>
      <c r="AAO584" s="1"/>
      <c r="AAP584" s="1"/>
      <c r="AAQ584" s="1"/>
      <c r="AAR584" s="1"/>
      <c r="AAS584" s="1"/>
      <c r="AAT584" s="1"/>
      <c r="AAU584" s="1"/>
      <c r="AAV584" s="1"/>
      <c r="AAW584" s="1"/>
      <c r="AAX584" s="1"/>
      <c r="AAY584" s="1"/>
      <c r="AAZ584" s="1"/>
      <c r="ABA584" s="1"/>
      <c r="ABB584" s="1"/>
      <c r="ABC584" s="1"/>
      <c r="ABD584" s="1"/>
      <c r="ABE584" s="1"/>
      <c r="ABF584" s="1"/>
      <c r="ABG584" s="1"/>
      <c r="ABH584" s="1"/>
      <c r="ABI584" s="1"/>
      <c r="ABJ584" s="1"/>
      <c r="ABK584" s="1"/>
      <c r="ABL584" s="1"/>
      <c r="ABM584" s="1"/>
      <c r="ABN584" s="1"/>
      <c r="ABO584" s="1"/>
      <c r="ABP584" s="1"/>
      <c r="ABQ584" s="1"/>
      <c r="ABR584" s="1"/>
      <c r="ABS584" s="1"/>
      <c r="ABT584" s="1"/>
      <c r="ABU584" s="1"/>
      <c r="ABV584" s="1"/>
      <c r="ABW584" s="1"/>
      <c r="ABX584" s="1"/>
      <c r="ABY584" s="1"/>
      <c r="ABZ584" s="1"/>
      <c r="ACA584" s="1"/>
      <c r="ACB584" s="1"/>
      <c r="ACC584" s="1"/>
      <c r="ACD584" s="1"/>
      <c r="ACE584" s="1"/>
      <c r="ACF584" s="1"/>
      <c r="ACG584" s="1"/>
      <c r="ACH584" s="1"/>
      <c r="ACI584" s="1"/>
      <c r="ACJ584" s="1"/>
      <c r="ACK584" s="1"/>
      <c r="ACL584" s="1"/>
      <c r="ACM584" s="1"/>
      <c r="ACN584" s="1"/>
      <c r="ACO584" s="1"/>
      <c r="ACP584" s="1"/>
      <c r="ACQ584" s="1"/>
      <c r="ACR584" s="1"/>
      <c r="ACS584" s="1"/>
      <c r="ACT584" s="1"/>
      <c r="ACU584" s="1"/>
      <c r="ACV584" s="1"/>
      <c r="ACW584" s="1"/>
      <c r="ACX584" s="1"/>
      <c r="ACY584" s="1"/>
      <c r="ACZ584" s="1"/>
      <c r="ADA584" s="1"/>
      <c r="ADB584" s="1"/>
      <c r="ADC584" s="1"/>
      <c r="ADD584" s="1"/>
      <c r="ADE584" s="1"/>
      <c r="ADF584" s="1"/>
      <c r="ADG584" s="1"/>
      <c r="ADH584" s="1"/>
      <c r="ADI584" s="1"/>
      <c r="ADJ584" s="1"/>
      <c r="ADK584" s="1"/>
      <c r="ADL584" s="1"/>
      <c r="ADM584" s="1"/>
      <c r="ADN584" s="1"/>
      <c r="ADO584" s="1"/>
      <c r="ADP584" s="1"/>
      <c r="ADQ584" s="1"/>
      <c r="ADR584" s="1"/>
      <c r="ADS584" s="1"/>
      <c r="ADT584" s="1"/>
      <c r="ADU584" s="1"/>
      <c r="ADV584" s="1"/>
    </row>
    <row r="585" spans="1:802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O585" s="1"/>
      <c r="LP585" s="1"/>
      <c r="LQ585" s="1"/>
      <c r="LR585" s="1"/>
      <c r="LS585" s="1"/>
      <c r="LT585" s="1"/>
      <c r="LU585" s="1"/>
      <c r="LV585" s="1"/>
      <c r="LW585" s="1"/>
      <c r="LX585" s="1"/>
      <c r="LY585" s="1"/>
      <c r="LZ585" s="1"/>
      <c r="MA585" s="1"/>
      <c r="MB585" s="1"/>
      <c r="MC585" s="1"/>
      <c r="MD585" s="1"/>
      <c r="ME585" s="1"/>
      <c r="MF585" s="1"/>
      <c r="MG585" s="1"/>
      <c r="MH585" s="1"/>
      <c r="MI585" s="1"/>
      <c r="MJ585" s="1"/>
      <c r="MK585" s="1"/>
      <c r="ML585" s="1"/>
      <c r="MM585" s="1"/>
      <c r="MN585" s="1"/>
      <c r="MO585" s="1"/>
      <c r="MP585" s="1"/>
      <c r="MQ585" s="1"/>
      <c r="MR585" s="1"/>
      <c r="MS585" s="1"/>
      <c r="MT585" s="1"/>
      <c r="MU585" s="1"/>
      <c r="MV585" s="1"/>
      <c r="MW585" s="1"/>
      <c r="MX585" s="1"/>
      <c r="MY585" s="1"/>
      <c r="MZ585" s="1"/>
      <c r="NA585" s="1"/>
      <c r="NB585" s="1"/>
      <c r="NC585" s="1"/>
      <c r="ND585" s="1"/>
      <c r="NE585" s="1"/>
      <c r="NF585" s="1"/>
      <c r="NG585" s="1"/>
      <c r="NH585" s="1"/>
      <c r="NI585" s="1"/>
      <c r="NJ585" s="1"/>
      <c r="NK585" s="1"/>
      <c r="NL585" s="1"/>
      <c r="NM585" s="1"/>
      <c r="NN585" s="1"/>
      <c r="NO585" s="1"/>
      <c r="NP585" s="1"/>
      <c r="NQ585" s="1"/>
      <c r="NR585" s="1"/>
      <c r="NS585" s="1"/>
      <c r="NT585" s="1"/>
      <c r="NU585" s="1"/>
      <c r="NV585" s="1"/>
      <c r="NW585" s="1"/>
      <c r="NX585" s="1"/>
      <c r="NY585" s="1"/>
      <c r="NZ585" s="1"/>
      <c r="OA585" s="1"/>
      <c r="OB585" s="1"/>
      <c r="OC585" s="1"/>
      <c r="OD585" s="1"/>
      <c r="OE585" s="1"/>
      <c r="OF585" s="1"/>
      <c r="OG585" s="1"/>
      <c r="OH585" s="1"/>
      <c r="OI585" s="1"/>
      <c r="OJ585" s="1"/>
      <c r="OK585" s="1"/>
      <c r="OL585" s="1"/>
      <c r="OM585" s="1"/>
      <c r="ON585" s="1"/>
      <c r="OO585" s="1"/>
      <c r="OP585" s="1"/>
      <c r="OQ585" s="1"/>
      <c r="OR585" s="1"/>
      <c r="OS585" s="1"/>
      <c r="OT585" s="1"/>
      <c r="OU585" s="1"/>
      <c r="OV585" s="1"/>
      <c r="OW585" s="1"/>
      <c r="OX585" s="1"/>
      <c r="OY585" s="1"/>
      <c r="OZ585" s="1"/>
      <c r="PA585" s="1"/>
      <c r="PB585" s="1"/>
      <c r="PC585" s="1"/>
      <c r="PD585" s="1"/>
      <c r="PE585" s="1"/>
      <c r="PF585" s="1"/>
      <c r="PG585" s="1"/>
      <c r="PH585" s="1"/>
      <c r="PI585" s="1"/>
      <c r="PJ585" s="1"/>
      <c r="PK585" s="1"/>
      <c r="PL585" s="1"/>
      <c r="PM585" s="1"/>
      <c r="PN585" s="1"/>
      <c r="PO585" s="1"/>
      <c r="PP585" s="1"/>
      <c r="PQ585" s="1"/>
      <c r="PR585" s="1"/>
      <c r="PS585" s="1"/>
      <c r="PT585" s="1"/>
      <c r="PU585" s="1"/>
      <c r="PV585" s="1"/>
      <c r="PW585" s="1"/>
      <c r="PX585" s="1"/>
      <c r="PY585" s="1"/>
      <c r="PZ585" s="1"/>
      <c r="QA585" s="1"/>
      <c r="QB585" s="1"/>
      <c r="QC585" s="1"/>
      <c r="QD585" s="1"/>
      <c r="QE585" s="1"/>
      <c r="QF585" s="1"/>
      <c r="QG585" s="1"/>
      <c r="QH585" s="1"/>
      <c r="QI585" s="1"/>
      <c r="QJ585" s="1"/>
      <c r="QK585" s="1"/>
      <c r="QL585" s="1"/>
      <c r="QM585" s="1"/>
      <c r="QN585" s="1"/>
      <c r="QO585" s="1"/>
      <c r="QP585" s="1"/>
      <c r="QQ585" s="1"/>
      <c r="QR585" s="1"/>
      <c r="QS585" s="1"/>
      <c r="QT585" s="1"/>
      <c r="QU585" s="1"/>
      <c r="QV585" s="1"/>
      <c r="QW585" s="1"/>
      <c r="QX585" s="1"/>
      <c r="QY585" s="1"/>
      <c r="QZ585" s="1"/>
      <c r="RA585" s="1"/>
      <c r="RB585" s="1"/>
      <c r="RC585" s="1"/>
      <c r="RD585" s="1"/>
      <c r="RE585" s="1"/>
      <c r="RF585" s="1"/>
      <c r="RG585" s="1"/>
      <c r="RH585" s="1"/>
      <c r="RI585" s="1"/>
      <c r="RJ585" s="1"/>
      <c r="RK585" s="1"/>
      <c r="RL585" s="1"/>
      <c r="RM585" s="1"/>
      <c r="RN585" s="1"/>
      <c r="RO585" s="1"/>
      <c r="RP585" s="1"/>
      <c r="RQ585" s="1"/>
      <c r="RR585" s="1"/>
      <c r="RS585" s="1"/>
      <c r="RT585" s="1"/>
      <c r="RU585" s="1"/>
      <c r="RV585" s="1"/>
      <c r="RW585" s="1"/>
      <c r="RX585" s="1"/>
      <c r="RY585" s="1"/>
      <c r="RZ585" s="1"/>
      <c r="SA585" s="1"/>
      <c r="SB585" s="1"/>
      <c r="SC585" s="1"/>
      <c r="SD585" s="1"/>
      <c r="SE585" s="1"/>
      <c r="SF585" s="1"/>
      <c r="SG585" s="1"/>
      <c r="SH585" s="1"/>
      <c r="SI585" s="1"/>
      <c r="SJ585" s="1"/>
      <c r="SK585" s="1"/>
      <c r="SL585" s="1"/>
      <c r="SM585" s="1"/>
      <c r="SN585" s="1"/>
      <c r="SO585" s="1"/>
      <c r="SP585" s="1"/>
      <c r="SQ585" s="1"/>
      <c r="SR585" s="1"/>
      <c r="SS585" s="1"/>
      <c r="ST585" s="1"/>
      <c r="SU585" s="1"/>
      <c r="SV585" s="1"/>
      <c r="SW585" s="1"/>
      <c r="SX585" s="1"/>
      <c r="SY585" s="1"/>
      <c r="SZ585" s="1"/>
      <c r="TA585" s="1"/>
      <c r="TB585" s="1"/>
      <c r="TC585" s="1"/>
      <c r="TD585" s="1"/>
      <c r="TE585" s="1"/>
      <c r="TF585" s="1"/>
      <c r="TG585" s="1"/>
      <c r="TH585" s="1"/>
      <c r="TI585" s="1"/>
      <c r="TJ585" s="1"/>
      <c r="TK585" s="1"/>
      <c r="TL585" s="1"/>
      <c r="TM585" s="1"/>
      <c r="TN585" s="1"/>
      <c r="TO585" s="1"/>
      <c r="TP585" s="1"/>
      <c r="TQ585" s="1"/>
      <c r="TR585" s="1"/>
      <c r="TS585" s="1"/>
      <c r="TT585" s="1"/>
      <c r="TU585" s="1"/>
      <c r="TV585" s="1"/>
      <c r="TW585" s="1"/>
      <c r="TX585" s="1"/>
      <c r="TY585" s="1"/>
      <c r="TZ585" s="1"/>
      <c r="UA585" s="1"/>
      <c r="UB585" s="1"/>
      <c r="UC585" s="1"/>
      <c r="UD585" s="1"/>
      <c r="UE585" s="1"/>
      <c r="UF585" s="1"/>
      <c r="UG585" s="1"/>
      <c r="UH585" s="1"/>
      <c r="UI585" s="1"/>
      <c r="UJ585" s="1"/>
      <c r="UK585" s="1"/>
      <c r="UL585" s="1"/>
      <c r="UM585" s="1"/>
      <c r="UN585" s="1"/>
      <c r="UO585" s="1"/>
      <c r="UP585" s="1"/>
      <c r="UQ585" s="1"/>
      <c r="UR585" s="1"/>
      <c r="US585" s="1"/>
      <c r="UT585" s="1"/>
      <c r="UU585" s="1"/>
      <c r="UV585" s="1"/>
      <c r="UW585" s="1"/>
      <c r="UX585" s="1"/>
      <c r="UY585" s="1"/>
      <c r="UZ585" s="1"/>
      <c r="VA585" s="1"/>
      <c r="VB585" s="1"/>
      <c r="VC585" s="1"/>
      <c r="VD585" s="1"/>
      <c r="VE585" s="1"/>
      <c r="VF585" s="1"/>
      <c r="VG585" s="1"/>
      <c r="VH585" s="1"/>
      <c r="VI585" s="1"/>
      <c r="VJ585" s="1"/>
      <c r="VK585" s="1"/>
      <c r="VL585" s="1"/>
      <c r="VM585" s="1"/>
      <c r="VN585" s="1"/>
      <c r="VO585" s="1"/>
      <c r="VP585" s="1"/>
      <c r="VQ585" s="1"/>
      <c r="VR585" s="1"/>
      <c r="VS585" s="1"/>
      <c r="VT585" s="1"/>
      <c r="VU585" s="1"/>
      <c r="VV585" s="1"/>
      <c r="VW585" s="1"/>
      <c r="VX585" s="1"/>
      <c r="VY585" s="1"/>
      <c r="VZ585" s="1"/>
      <c r="WA585" s="1"/>
      <c r="WB585" s="1"/>
      <c r="WC585" s="1"/>
      <c r="WD585" s="1"/>
      <c r="WE585" s="1"/>
      <c r="WF585" s="1"/>
      <c r="WG585" s="1"/>
      <c r="WH585" s="1"/>
      <c r="WI585" s="1"/>
      <c r="WJ585" s="1"/>
      <c r="WK585" s="1"/>
      <c r="WL585" s="1"/>
      <c r="WM585" s="1"/>
      <c r="WN585" s="1"/>
      <c r="WO585" s="1"/>
      <c r="WP585" s="1"/>
      <c r="WQ585" s="1"/>
      <c r="WR585" s="1"/>
      <c r="WS585" s="1"/>
      <c r="WT585" s="1"/>
      <c r="WU585" s="1"/>
      <c r="WV585" s="1"/>
      <c r="WW585" s="1"/>
      <c r="WX585" s="1"/>
      <c r="WY585" s="1"/>
      <c r="WZ585" s="1"/>
      <c r="XA585" s="1"/>
      <c r="XB585" s="1"/>
      <c r="XC585" s="1"/>
      <c r="XD585" s="1"/>
      <c r="XE585" s="1"/>
      <c r="XF585" s="1"/>
      <c r="XG585" s="1"/>
      <c r="XH585" s="1"/>
      <c r="XI585" s="1"/>
      <c r="XJ585" s="1"/>
      <c r="XK585" s="1"/>
      <c r="XL585" s="1"/>
      <c r="XM585" s="1"/>
      <c r="XN585" s="1"/>
      <c r="XO585" s="1"/>
      <c r="XP585" s="1"/>
      <c r="XQ585" s="1"/>
      <c r="XR585" s="1"/>
      <c r="XS585" s="1"/>
      <c r="XT585" s="1"/>
      <c r="XU585" s="1"/>
      <c r="XV585" s="1"/>
      <c r="XW585" s="1"/>
      <c r="XX585" s="1"/>
      <c r="XY585" s="1"/>
      <c r="XZ585" s="1"/>
      <c r="YA585" s="1"/>
      <c r="YB585" s="1"/>
      <c r="YC585" s="1"/>
      <c r="YD585" s="1"/>
      <c r="YE585" s="1"/>
      <c r="YF585" s="1"/>
      <c r="YG585" s="1"/>
      <c r="YH585" s="1"/>
      <c r="YI585" s="1"/>
      <c r="YJ585" s="1"/>
      <c r="YK585" s="1"/>
      <c r="YL585" s="1"/>
      <c r="YM585" s="1"/>
      <c r="YN585" s="1"/>
      <c r="YO585" s="1"/>
      <c r="YP585" s="1"/>
      <c r="YQ585" s="1"/>
      <c r="YR585" s="1"/>
      <c r="YS585" s="1"/>
      <c r="YT585" s="1"/>
      <c r="YU585" s="1"/>
      <c r="YV585" s="1"/>
      <c r="YW585" s="1"/>
      <c r="YX585" s="1"/>
      <c r="YY585" s="1"/>
      <c r="YZ585" s="1"/>
      <c r="ZA585" s="1"/>
      <c r="ZB585" s="1"/>
      <c r="ZC585" s="1"/>
      <c r="ZD585" s="1"/>
      <c r="ZE585" s="1"/>
      <c r="ZF585" s="1"/>
      <c r="ZG585" s="1"/>
      <c r="ZH585" s="1"/>
      <c r="ZI585" s="1"/>
      <c r="ZJ585" s="1"/>
      <c r="ZK585" s="1"/>
      <c r="ZL585" s="1"/>
      <c r="ZM585" s="1"/>
      <c r="ZN585" s="1"/>
      <c r="ZO585" s="1"/>
      <c r="ZP585" s="1"/>
      <c r="ZQ585" s="1"/>
      <c r="ZR585" s="1"/>
      <c r="ZS585" s="1"/>
      <c r="ZT585" s="1"/>
      <c r="ZU585" s="1"/>
      <c r="ZV585" s="1"/>
      <c r="ZW585" s="1"/>
      <c r="ZX585" s="1"/>
      <c r="ZY585" s="1"/>
      <c r="ZZ585" s="1"/>
      <c r="AAA585" s="1"/>
      <c r="AAB585" s="1"/>
      <c r="AAC585" s="1"/>
      <c r="AAD585" s="1"/>
      <c r="AAE585" s="1"/>
      <c r="AAF585" s="1"/>
      <c r="AAG585" s="1"/>
      <c r="AAH585" s="1"/>
      <c r="AAI585" s="1"/>
      <c r="AAJ585" s="1"/>
      <c r="AAK585" s="1"/>
      <c r="AAL585" s="1"/>
      <c r="AAM585" s="1"/>
      <c r="AAN585" s="1"/>
      <c r="AAO585" s="1"/>
      <c r="AAP585" s="1"/>
      <c r="AAQ585" s="1"/>
      <c r="AAR585" s="1"/>
      <c r="AAS585" s="1"/>
      <c r="AAT585" s="1"/>
      <c r="AAU585" s="1"/>
      <c r="AAV585" s="1"/>
      <c r="AAW585" s="1"/>
      <c r="AAX585" s="1"/>
      <c r="AAY585" s="1"/>
      <c r="AAZ585" s="1"/>
      <c r="ABA585" s="1"/>
      <c r="ABB585" s="1"/>
      <c r="ABC585" s="1"/>
      <c r="ABD585" s="1"/>
      <c r="ABE585" s="1"/>
      <c r="ABF585" s="1"/>
      <c r="ABG585" s="1"/>
      <c r="ABH585" s="1"/>
      <c r="ABI585" s="1"/>
      <c r="ABJ585" s="1"/>
      <c r="ABK585" s="1"/>
      <c r="ABL585" s="1"/>
      <c r="ABM585" s="1"/>
      <c r="ABN585" s="1"/>
      <c r="ABO585" s="1"/>
      <c r="ABP585" s="1"/>
      <c r="ABQ585" s="1"/>
      <c r="ABR585" s="1"/>
      <c r="ABS585" s="1"/>
      <c r="ABT585" s="1"/>
      <c r="ABU585" s="1"/>
      <c r="ABV585" s="1"/>
      <c r="ABW585" s="1"/>
      <c r="ABX585" s="1"/>
      <c r="ABY585" s="1"/>
      <c r="ABZ585" s="1"/>
      <c r="ACA585" s="1"/>
      <c r="ACB585" s="1"/>
      <c r="ACC585" s="1"/>
      <c r="ACD585" s="1"/>
      <c r="ACE585" s="1"/>
      <c r="ACF585" s="1"/>
      <c r="ACG585" s="1"/>
      <c r="ACH585" s="1"/>
      <c r="ACI585" s="1"/>
      <c r="ACJ585" s="1"/>
      <c r="ACK585" s="1"/>
      <c r="ACL585" s="1"/>
      <c r="ACM585" s="1"/>
      <c r="ACN585" s="1"/>
      <c r="ACO585" s="1"/>
      <c r="ACP585" s="1"/>
      <c r="ACQ585" s="1"/>
      <c r="ACR585" s="1"/>
      <c r="ACS585" s="1"/>
      <c r="ACT585" s="1"/>
      <c r="ACU585" s="1"/>
      <c r="ACV585" s="1"/>
      <c r="ACW585" s="1"/>
      <c r="ACX585" s="1"/>
      <c r="ACY585" s="1"/>
      <c r="ACZ585" s="1"/>
      <c r="ADA585" s="1"/>
      <c r="ADB585" s="1"/>
      <c r="ADC585" s="1"/>
      <c r="ADD585" s="1"/>
      <c r="ADE585" s="1"/>
      <c r="ADF585" s="1"/>
      <c r="ADG585" s="1"/>
      <c r="ADH585" s="1"/>
      <c r="ADI585" s="1"/>
      <c r="ADJ585" s="1"/>
      <c r="ADK585" s="1"/>
      <c r="ADL585" s="1"/>
      <c r="ADM585" s="1"/>
      <c r="ADN585" s="1"/>
      <c r="ADO585" s="1"/>
      <c r="ADP585" s="1"/>
      <c r="ADQ585" s="1"/>
      <c r="ADR585" s="1"/>
      <c r="ADS585" s="1"/>
      <c r="ADT585" s="1"/>
      <c r="ADU585" s="1"/>
      <c r="ADV585" s="1"/>
    </row>
    <row r="586" spans="1:802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1"/>
      <c r="LR586" s="1"/>
      <c r="LS586" s="1"/>
      <c r="LT586" s="1"/>
      <c r="LU586" s="1"/>
      <c r="LV586" s="1"/>
      <c r="LW586" s="1"/>
      <c r="LX586" s="1"/>
      <c r="LY586" s="1"/>
      <c r="LZ586" s="1"/>
      <c r="MA586" s="1"/>
      <c r="MB586" s="1"/>
      <c r="MC586" s="1"/>
      <c r="MD586" s="1"/>
      <c r="ME586" s="1"/>
      <c r="MF586" s="1"/>
      <c r="MG586" s="1"/>
      <c r="MH586" s="1"/>
      <c r="MI586" s="1"/>
      <c r="MJ586" s="1"/>
      <c r="MK586" s="1"/>
      <c r="ML586" s="1"/>
      <c r="MM586" s="1"/>
      <c r="MN586" s="1"/>
      <c r="MO586" s="1"/>
      <c r="MP586" s="1"/>
      <c r="MQ586" s="1"/>
      <c r="MR586" s="1"/>
      <c r="MS586" s="1"/>
      <c r="MT586" s="1"/>
      <c r="MU586" s="1"/>
      <c r="MV586" s="1"/>
      <c r="MW586" s="1"/>
      <c r="MX586" s="1"/>
      <c r="MY586" s="1"/>
      <c r="MZ586" s="1"/>
      <c r="NA586" s="1"/>
      <c r="NB586" s="1"/>
      <c r="NC586" s="1"/>
      <c r="ND586" s="1"/>
      <c r="NE586" s="1"/>
      <c r="NF586" s="1"/>
      <c r="NG586" s="1"/>
      <c r="NH586" s="1"/>
      <c r="NI586" s="1"/>
      <c r="NJ586" s="1"/>
      <c r="NK586" s="1"/>
      <c r="NL586" s="1"/>
      <c r="NM586" s="1"/>
      <c r="NN586" s="1"/>
      <c r="NO586" s="1"/>
      <c r="NP586" s="1"/>
      <c r="NQ586" s="1"/>
      <c r="NR586" s="1"/>
      <c r="NS586" s="1"/>
      <c r="NT586" s="1"/>
      <c r="NU586" s="1"/>
      <c r="NV586" s="1"/>
      <c r="NW586" s="1"/>
      <c r="NX586" s="1"/>
      <c r="NY586" s="1"/>
      <c r="NZ586" s="1"/>
      <c r="OA586" s="1"/>
      <c r="OB586" s="1"/>
      <c r="OC586" s="1"/>
      <c r="OD586" s="1"/>
      <c r="OE586" s="1"/>
      <c r="OF586" s="1"/>
      <c r="OG586" s="1"/>
      <c r="OH586" s="1"/>
      <c r="OI586" s="1"/>
      <c r="OJ586" s="1"/>
      <c r="OK586" s="1"/>
      <c r="OL586" s="1"/>
      <c r="OM586" s="1"/>
      <c r="ON586" s="1"/>
      <c r="OO586" s="1"/>
      <c r="OP586" s="1"/>
      <c r="OQ586" s="1"/>
      <c r="OR586" s="1"/>
      <c r="OS586" s="1"/>
      <c r="OT586" s="1"/>
      <c r="OU586" s="1"/>
      <c r="OV586" s="1"/>
      <c r="OW586" s="1"/>
      <c r="OX586" s="1"/>
      <c r="OY586" s="1"/>
      <c r="OZ586" s="1"/>
      <c r="PA586" s="1"/>
      <c r="PB586" s="1"/>
      <c r="PC586" s="1"/>
      <c r="PD586" s="1"/>
      <c r="PE586" s="1"/>
      <c r="PF586" s="1"/>
      <c r="PG586" s="1"/>
      <c r="PH586" s="1"/>
      <c r="PI586" s="1"/>
      <c r="PJ586" s="1"/>
      <c r="PK586" s="1"/>
      <c r="PL586" s="1"/>
      <c r="PM586" s="1"/>
      <c r="PN586" s="1"/>
      <c r="PO586" s="1"/>
      <c r="PP586" s="1"/>
      <c r="PQ586" s="1"/>
      <c r="PR586" s="1"/>
      <c r="PS586" s="1"/>
      <c r="PT586" s="1"/>
      <c r="PU586" s="1"/>
      <c r="PV586" s="1"/>
      <c r="PW586" s="1"/>
      <c r="PX586" s="1"/>
      <c r="PY586" s="1"/>
      <c r="PZ586" s="1"/>
      <c r="QA586" s="1"/>
      <c r="QB586" s="1"/>
      <c r="QC586" s="1"/>
      <c r="QD586" s="1"/>
      <c r="QE586" s="1"/>
      <c r="QF586" s="1"/>
      <c r="QG586" s="1"/>
      <c r="QH586" s="1"/>
      <c r="QI586" s="1"/>
      <c r="QJ586" s="1"/>
      <c r="QK586" s="1"/>
      <c r="QL586" s="1"/>
      <c r="QM586" s="1"/>
      <c r="QN586" s="1"/>
      <c r="QO586" s="1"/>
      <c r="QP586" s="1"/>
      <c r="QQ586" s="1"/>
      <c r="QR586" s="1"/>
      <c r="QS586" s="1"/>
      <c r="QT586" s="1"/>
      <c r="QU586" s="1"/>
      <c r="QV586" s="1"/>
      <c r="QW586" s="1"/>
      <c r="QX586" s="1"/>
      <c r="QY586" s="1"/>
      <c r="QZ586" s="1"/>
      <c r="RA586" s="1"/>
      <c r="RB586" s="1"/>
      <c r="RC586" s="1"/>
      <c r="RD586" s="1"/>
      <c r="RE586" s="1"/>
      <c r="RF586" s="1"/>
      <c r="RG586" s="1"/>
      <c r="RH586" s="1"/>
      <c r="RI586" s="1"/>
      <c r="RJ586" s="1"/>
      <c r="RK586" s="1"/>
      <c r="RL586" s="1"/>
      <c r="RM586" s="1"/>
      <c r="RN586" s="1"/>
      <c r="RO586" s="1"/>
      <c r="RP586" s="1"/>
      <c r="RQ586" s="1"/>
      <c r="RR586" s="1"/>
      <c r="RS586" s="1"/>
      <c r="RT586" s="1"/>
      <c r="RU586" s="1"/>
      <c r="RV586" s="1"/>
      <c r="RW586" s="1"/>
      <c r="RX586" s="1"/>
      <c r="RY586" s="1"/>
      <c r="RZ586" s="1"/>
      <c r="SA586" s="1"/>
      <c r="SB586" s="1"/>
      <c r="SC586" s="1"/>
      <c r="SD586" s="1"/>
      <c r="SE586" s="1"/>
      <c r="SF586" s="1"/>
      <c r="SG586" s="1"/>
      <c r="SH586" s="1"/>
      <c r="SI586" s="1"/>
      <c r="SJ586" s="1"/>
      <c r="SK586" s="1"/>
      <c r="SL586" s="1"/>
      <c r="SM586" s="1"/>
      <c r="SN586" s="1"/>
      <c r="SO586" s="1"/>
      <c r="SP586" s="1"/>
      <c r="SQ586" s="1"/>
      <c r="SR586" s="1"/>
      <c r="SS586" s="1"/>
      <c r="ST586" s="1"/>
      <c r="SU586" s="1"/>
      <c r="SV586" s="1"/>
      <c r="SW586" s="1"/>
      <c r="SX586" s="1"/>
      <c r="SY586" s="1"/>
      <c r="SZ586" s="1"/>
      <c r="TA586" s="1"/>
      <c r="TB586" s="1"/>
      <c r="TC586" s="1"/>
      <c r="TD586" s="1"/>
      <c r="TE586" s="1"/>
      <c r="TF586" s="1"/>
      <c r="TG586" s="1"/>
      <c r="TH586" s="1"/>
      <c r="TI586" s="1"/>
      <c r="TJ586" s="1"/>
      <c r="TK586" s="1"/>
      <c r="TL586" s="1"/>
      <c r="TM586" s="1"/>
      <c r="TN586" s="1"/>
      <c r="TO586" s="1"/>
      <c r="TP586" s="1"/>
      <c r="TQ586" s="1"/>
      <c r="TR586" s="1"/>
      <c r="TS586" s="1"/>
      <c r="TT586" s="1"/>
      <c r="TU586" s="1"/>
      <c r="TV586" s="1"/>
      <c r="TW586" s="1"/>
      <c r="TX586" s="1"/>
      <c r="TY586" s="1"/>
      <c r="TZ586" s="1"/>
      <c r="UA586" s="1"/>
      <c r="UB586" s="1"/>
      <c r="UC586" s="1"/>
      <c r="UD586" s="1"/>
      <c r="UE586" s="1"/>
      <c r="UF586" s="1"/>
      <c r="UG586" s="1"/>
      <c r="UH586" s="1"/>
      <c r="UI586" s="1"/>
      <c r="UJ586" s="1"/>
      <c r="UK586" s="1"/>
      <c r="UL586" s="1"/>
      <c r="UM586" s="1"/>
      <c r="UN586" s="1"/>
      <c r="UO586" s="1"/>
      <c r="UP586" s="1"/>
      <c r="UQ586" s="1"/>
      <c r="UR586" s="1"/>
      <c r="US586" s="1"/>
      <c r="UT586" s="1"/>
      <c r="UU586" s="1"/>
      <c r="UV586" s="1"/>
      <c r="UW586" s="1"/>
      <c r="UX586" s="1"/>
      <c r="UY586" s="1"/>
      <c r="UZ586" s="1"/>
      <c r="VA586" s="1"/>
      <c r="VB586" s="1"/>
      <c r="VC586" s="1"/>
      <c r="VD586" s="1"/>
      <c r="VE586" s="1"/>
      <c r="VF586" s="1"/>
      <c r="VG586" s="1"/>
      <c r="VH586" s="1"/>
      <c r="VI586" s="1"/>
      <c r="VJ586" s="1"/>
      <c r="VK586" s="1"/>
      <c r="VL586" s="1"/>
      <c r="VM586" s="1"/>
      <c r="VN586" s="1"/>
      <c r="VO586" s="1"/>
      <c r="VP586" s="1"/>
      <c r="VQ586" s="1"/>
      <c r="VR586" s="1"/>
      <c r="VS586" s="1"/>
      <c r="VT586" s="1"/>
      <c r="VU586" s="1"/>
      <c r="VV586" s="1"/>
      <c r="VW586" s="1"/>
      <c r="VX586" s="1"/>
      <c r="VY586" s="1"/>
      <c r="VZ586" s="1"/>
      <c r="WA586" s="1"/>
      <c r="WB586" s="1"/>
      <c r="WC586" s="1"/>
      <c r="WD586" s="1"/>
      <c r="WE586" s="1"/>
      <c r="WF586" s="1"/>
      <c r="WG586" s="1"/>
      <c r="WH586" s="1"/>
      <c r="WI586" s="1"/>
      <c r="WJ586" s="1"/>
      <c r="WK586" s="1"/>
      <c r="WL586" s="1"/>
      <c r="WM586" s="1"/>
      <c r="WN586" s="1"/>
      <c r="WO586" s="1"/>
      <c r="WP586" s="1"/>
      <c r="WQ586" s="1"/>
      <c r="WR586" s="1"/>
      <c r="WS586" s="1"/>
      <c r="WT586" s="1"/>
      <c r="WU586" s="1"/>
      <c r="WV586" s="1"/>
      <c r="WW586" s="1"/>
      <c r="WX586" s="1"/>
      <c r="WY586" s="1"/>
      <c r="WZ586" s="1"/>
      <c r="XA586" s="1"/>
      <c r="XB586" s="1"/>
      <c r="XC586" s="1"/>
      <c r="XD586" s="1"/>
      <c r="XE586" s="1"/>
      <c r="XF586" s="1"/>
      <c r="XG586" s="1"/>
      <c r="XH586" s="1"/>
      <c r="XI586" s="1"/>
      <c r="XJ586" s="1"/>
      <c r="XK586" s="1"/>
      <c r="XL586" s="1"/>
      <c r="XM586" s="1"/>
      <c r="XN586" s="1"/>
      <c r="XO586" s="1"/>
      <c r="XP586" s="1"/>
      <c r="XQ586" s="1"/>
      <c r="XR586" s="1"/>
      <c r="XS586" s="1"/>
      <c r="XT586" s="1"/>
      <c r="XU586" s="1"/>
      <c r="XV586" s="1"/>
      <c r="XW586" s="1"/>
      <c r="XX586" s="1"/>
      <c r="XY586" s="1"/>
      <c r="XZ586" s="1"/>
      <c r="YA586" s="1"/>
      <c r="YB586" s="1"/>
      <c r="YC586" s="1"/>
      <c r="YD586" s="1"/>
      <c r="YE586" s="1"/>
      <c r="YF586" s="1"/>
      <c r="YG586" s="1"/>
      <c r="YH586" s="1"/>
      <c r="YI586" s="1"/>
      <c r="YJ586" s="1"/>
      <c r="YK586" s="1"/>
      <c r="YL586" s="1"/>
      <c r="YM586" s="1"/>
      <c r="YN586" s="1"/>
      <c r="YO586" s="1"/>
      <c r="YP586" s="1"/>
      <c r="YQ586" s="1"/>
      <c r="YR586" s="1"/>
      <c r="YS586" s="1"/>
      <c r="YT586" s="1"/>
      <c r="YU586" s="1"/>
      <c r="YV586" s="1"/>
      <c r="YW586" s="1"/>
      <c r="YX586" s="1"/>
      <c r="YY586" s="1"/>
      <c r="YZ586" s="1"/>
      <c r="ZA586" s="1"/>
      <c r="ZB586" s="1"/>
      <c r="ZC586" s="1"/>
      <c r="ZD586" s="1"/>
      <c r="ZE586" s="1"/>
      <c r="ZF586" s="1"/>
      <c r="ZG586" s="1"/>
      <c r="ZH586" s="1"/>
      <c r="ZI586" s="1"/>
      <c r="ZJ586" s="1"/>
      <c r="ZK586" s="1"/>
      <c r="ZL586" s="1"/>
      <c r="ZM586" s="1"/>
      <c r="ZN586" s="1"/>
      <c r="ZO586" s="1"/>
      <c r="ZP586" s="1"/>
      <c r="ZQ586" s="1"/>
      <c r="ZR586" s="1"/>
      <c r="ZS586" s="1"/>
      <c r="ZT586" s="1"/>
      <c r="ZU586" s="1"/>
      <c r="ZV586" s="1"/>
      <c r="ZW586" s="1"/>
      <c r="ZX586" s="1"/>
      <c r="ZY586" s="1"/>
      <c r="ZZ586" s="1"/>
      <c r="AAA586" s="1"/>
      <c r="AAB586" s="1"/>
      <c r="AAC586" s="1"/>
      <c r="AAD586" s="1"/>
      <c r="AAE586" s="1"/>
      <c r="AAF586" s="1"/>
      <c r="AAG586" s="1"/>
      <c r="AAH586" s="1"/>
      <c r="AAI586" s="1"/>
      <c r="AAJ586" s="1"/>
      <c r="AAK586" s="1"/>
      <c r="AAL586" s="1"/>
      <c r="AAM586" s="1"/>
      <c r="AAN586" s="1"/>
      <c r="AAO586" s="1"/>
      <c r="AAP586" s="1"/>
      <c r="AAQ586" s="1"/>
      <c r="AAR586" s="1"/>
      <c r="AAS586" s="1"/>
      <c r="AAT586" s="1"/>
      <c r="AAU586" s="1"/>
      <c r="AAV586" s="1"/>
      <c r="AAW586" s="1"/>
      <c r="AAX586" s="1"/>
      <c r="AAY586" s="1"/>
      <c r="AAZ586" s="1"/>
      <c r="ABA586" s="1"/>
      <c r="ABB586" s="1"/>
      <c r="ABC586" s="1"/>
      <c r="ABD586" s="1"/>
      <c r="ABE586" s="1"/>
      <c r="ABF586" s="1"/>
      <c r="ABG586" s="1"/>
      <c r="ABH586" s="1"/>
      <c r="ABI586" s="1"/>
      <c r="ABJ586" s="1"/>
      <c r="ABK586" s="1"/>
      <c r="ABL586" s="1"/>
      <c r="ABM586" s="1"/>
      <c r="ABN586" s="1"/>
      <c r="ABO586" s="1"/>
      <c r="ABP586" s="1"/>
      <c r="ABQ586" s="1"/>
      <c r="ABR586" s="1"/>
      <c r="ABS586" s="1"/>
      <c r="ABT586" s="1"/>
      <c r="ABU586" s="1"/>
      <c r="ABV586" s="1"/>
      <c r="ABW586" s="1"/>
      <c r="ABX586" s="1"/>
      <c r="ABY586" s="1"/>
      <c r="ABZ586" s="1"/>
      <c r="ACA586" s="1"/>
      <c r="ACB586" s="1"/>
      <c r="ACC586" s="1"/>
      <c r="ACD586" s="1"/>
      <c r="ACE586" s="1"/>
      <c r="ACF586" s="1"/>
      <c r="ACG586" s="1"/>
      <c r="ACH586" s="1"/>
      <c r="ACI586" s="1"/>
      <c r="ACJ586" s="1"/>
      <c r="ACK586" s="1"/>
      <c r="ACL586" s="1"/>
      <c r="ACM586" s="1"/>
      <c r="ACN586" s="1"/>
      <c r="ACO586" s="1"/>
      <c r="ACP586" s="1"/>
      <c r="ACQ586" s="1"/>
      <c r="ACR586" s="1"/>
      <c r="ACS586" s="1"/>
      <c r="ACT586" s="1"/>
      <c r="ACU586" s="1"/>
      <c r="ACV586" s="1"/>
      <c r="ACW586" s="1"/>
      <c r="ACX586" s="1"/>
      <c r="ACY586" s="1"/>
      <c r="ACZ586" s="1"/>
      <c r="ADA586" s="1"/>
      <c r="ADB586" s="1"/>
      <c r="ADC586" s="1"/>
      <c r="ADD586" s="1"/>
      <c r="ADE586" s="1"/>
      <c r="ADF586" s="1"/>
      <c r="ADG586" s="1"/>
      <c r="ADH586" s="1"/>
      <c r="ADI586" s="1"/>
      <c r="ADJ586" s="1"/>
      <c r="ADK586" s="1"/>
      <c r="ADL586" s="1"/>
      <c r="ADM586" s="1"/>
      <c r="ADN586" s="1"/>
      <c r="ADO586" s="1"/>
      <c r="ADP586" s="1"/>
      <c r="ADQ586" s="1"/>
      <c r="ADR586" s="1"/>
      <c r="ADS586" s="1"/>
      <c r="ADT586" s="1"/>
      <c r="ADU586" s="1"/>
      <c r="ADV586" s="1"/>
    </row>
    <row r="587" spans="1:802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/>
      <c r="LU587" s="1"/>
      <c r="LV587" s="1"/>
      <c r="LW587" s="1"/>
      <c r="LX587" s="1"/>
      <c r="LY587" s="1"/>
      <c r="LZ587" s="1"/>
      <c r="MA587" s="1"/>
      <c r="MB587" s="1"/>
      <c r="MC587" s="1"/>
      <c r="MD587" s="1"/>
      <c r="ME587" s="1"/>
      <c r="MF587" s="1"/>
      <c r="MG587" s="1"/>
      <c r="MH587" s="1"/>
      <c r="MI587" s="1"/>
      <c r="MJ587" s="1"/>
      <c r="MK587" s="1"/>
      <c r="ML587" s="1"/>
      <c r="MM587" s="1"/>
      <c r="MN587" s="1"/>
      <c r="MO587" s="1"/>
      <c r="MP587" s="1"/>
      <c r="MQ587" s="1"/>
      <c r="MR587" s="1"/>
      <c r="MS587" s="1"/>
      <c r="MT587" s="1"/>
      <c r="MU587" s="1"/>
      <c r="MV587" s="1"/>
      <c r="MW587" s="1"/>
      <c r="MX587" s="1"/>
      <c r="MY587" s="1"/>
      <c r="MZ587" s="1"/>
      <c r="NA587" s="1"/>
      <c r="NB587" s="1"/>
      <c r="NC587" s="1"/>
      <c r="ND587" s="1"/>
      <c r="NE587" s="1"/>
      <c r="NF587" s="1"/>
      <c r="NG587" s="1"/>
      <c r="NH587" s="1"/>
      <c r="NI587" s="1"/>
      <c r="NJ587" s="1"/>
      <c r="NK587" s="1"/>
      <c r="NL587" s="1"/>
      <c r="NM587" s="1"/>
      <c r="NN587" s="1"/>
      <c r="NO587" s="1"/>
      <c r="NP587" s="1"/>
      <c r="NQ587" s="1"/>
      <c r="NR587" s="1"/>
      <c r="NS587" s="1"/>
      <c r="NT587" s="1"/>
      <c r="NU587" s="1"/>
      <c r="NV587" s="1"/>
      <c r="NW587" s="1"/>
      <c r="NX587" s="1"/>
      <c r="NY587" s="1"/>
      <c r="NZ587" s="1"/>
      <c r="OA587" s="1"/>
      <c r="OB587" s="1"/>
      <c r="OC587" s="1"/>
      <c r="OD587" s="1"/>
      <c r="OE587" s="1"/>
      <c r="OF587" s="1"/>
      <c r="OG587" s="1"/>
      <c r="OH587" s="1"/>
      <c r="OI587" s="1"/>
      <c r="OJ587" s="1"/>
      <c r="OK587" s="1"/>
      <c r="OL587" s="1"/>
      <c r="OM587" s="1"/>
      <c r="ON587" s="1"/>
      <c r="OO587" s="1"/>
      <c r="OP587" s="1"/>
      <c r="OQ587" s="1"/>
      <c r="OR587" s="1"/>
      <c r="OS587" s="1"/>
      <c r="OT587" s="1"/>
      <c r="OU587" s="1"/>
      <c r="OV587" s="1"/>
      <c r="OW587" s="1"/>
      <c r="OX587" s="1"/>
      <c r="OY587" s="1"/>
      <c r="OZ587" s="1"/>
      <c r="PA587" s="1"/>
      <c r="PB587" s="1"/>
      <c r="PC587" s="1"/>
      <c r="PD587" s="1"/>
      <c r="PE587" s="1"/>
      <c r="PF587" s="1"/>
      <c r="PG587" s="1"/>
      <c r="PH587" s="1"/>
      <c r="PI587" s="1"/>
      <c r="PJ587" s="1"/>
      <c r="PK587" s="1"/>
      <c r="PL587" s="1"/>
      <c r="PM587" s="1"/>
      <c r="PN587" s="1"/>
      <c r="PO587" s="1"/>
      <c r="PP587" s="1"/>
      <c r="PQ587" s="1"/>
      <c r="PR587" s="1"/>
      <c r="PS587" s="1"/>
      <c r="PT587" s="1"/>
      <c r="PU587" s="1"/>
      <c r="PV587" s="1"/>
      <c r="PW587" s="1"/>
      <c r="PX587" s="1"/>
      <c r="PY587" s="1"/>
      <c r="PZ587" s="1"/>
      <c r="QA587" s="1"/>
      <c r="QB587" s="1"/>
      <c r="QC587" s="1"/>
      <c r="QD587" s="1"/>
      <c r="QE587" s="1"/>
      <c r="QF587" s="1"/>
      <c r="QG587" s="1"/>
      <c r="QH587" s="1"/>
      <c r="QI587" s="1"/>
      <c r="QJ587" s="1"/>
      <c r="QK587" s="1"/>
      <c r="QL587" s="1"/>
      <c r="QM587" s="1"/>
      <c r="QN587" s="1"/>
      <c r="QO587" s="1"/>
      <c r="QP587" s="1"/>
      <c r="QQ587" s="1"/>
      <c r="QR587" s="1"/>
      <c r="QS587" s="1"/>
      <c r="QT587" s="1"/>
      <c r="QU587" s="1"/>
      <c r="QV587" s="1"/>
      <c r="QW587" s="1"/>
      <c r="QX587" s="1"/>
      <c r="QY587" s="1"/>
      <c r="QZ587" s="1"/>
      <c r="RA587" s="1"/>
      <c r="RB587" s="1"/>
      <c r="RC587" s="1"/>
      <c r="RD587" s="1"/>
      <c r="RE587" s="1"/>
      <c r="RF587" s="1"/>
      <c r="RG587" s="1"/>
      <c r="RH587" s="1"/>
      <c r="RI587" s="1"/>
      <c r="RJ587" s="1"/>
      <c r="RK587" s="1"/>
      <c r="RL587" s="1"/>
      <c r="RM587" s="1"/>
      <c r="RN587" s="1"/>
      <c r="RO587" s="1"/>
      <c r="RP587" s="1"/>
      <c r="RQ587" s="1"/>
      <c r="RR587" s="1"/>
      <c r="RS587" s="1"/>
      <c r="RT587" s="1"/>
      <c r="RU587" s="1"/>
      <c r="RV587" s="1"/>
      <c r="RW587" s="1"/>
      <c r="RX587" s="1"/>
      <c r="RY587" s="1"/>
      <c r="RZ587" s="1"/>
      <c r="SA587" s="1"/>
      <c r="SB587" s="1"/>
      <c r="SC587" s="1"/>
      <c r="SD587" s="1"/>
      <c r="SE587" s="1"/>
      <c r="SF587" s="1"/>
      <c r="SG587" s="1"/>
      <c r="SH587" s="1"/>
      <c r="SI587" s="1"/>
      <c r="SJ587" s="1"/>
      <c r="SK587" s="1"/>
      <c r="SL587" s="1"/>
      <c r="SM587" s="1"/>
      <c r="SN587" s="1"/>
      <c r="SO587" s="1"/>
      <c r="SP587" s="1"/>
      <c r="SQ587" s="1"/>
      <c r="SR587" s="1"/>
      <c r="SS587" s="1"/>
      <c r="ST587" s="1"/>
      <c r="SU587" s="1"/>
      <c r="SV587" s="1"/>
      <c r="SW587" s="1"/>
      <c r="SX587" s="1"/>
      <c r="SY587" s="1"/>
      <c r="SZ587" s="1"/>
      <c r="TA587" s="1"/>
      <c r="TB587" s="1"/>
      <c r="TC587" s="1"/>
      <c r="TD587" s="1"/>
      <c r="TE587" s="1"/>
      <c r="TF587" s="1"/>
      <c r="TG587" s="1"/>
      <c r="TH587" s="1"/>
      <c r="TI587" s="1"/>
      <c r="TJ587" s="1"/>
      <c r="TK587" s="1"/>
      <c r="TL587" s="1"/>
      <c r="TM587" s="1"/>
      <c r="TN587" s="1"/>
      <c r="TO587" s="1"/>
      <c r="TP587" s="1"/>
      <c r="TQ587" s="1"/>
      <c r="TR587" s="1"/>
      <c r="TS587" s="1"/>
      <c r="TT587" s="1"/>
      <c r="TU587" s="1"/>
      <c r="TV587" s="1"/>
      <c r="TW587" s="1"/>
      <c r="TX587" s="1"/>
      <c r="TY587" s="1"/>
      <c r="TZ587" s="1"/>
      <c r="UA587" s="1"/>
      <c r="UB587" s="1"/>
      <c r="UC587" s="1"/>
      <c r="UD587" s="1"/>
      <c r="UE587" s="1"/>
      <c r="UF587" s="1"/>
      <c r="UG587" s="1"/>
      <c r="UH587" s="1"/>
      <c r="UI587" s="1"/>
      <c r="UJ587" s="1"/>
      <c r="UK587" s="1"/>
      <c r="UL587" s="1"/>
      <c r="UM587" s="1"/>
      <c r="UN587" s="1"/>
      <c r="UO587" s="1"/>
      <c r="UP587" s="1"/>
      <c r="UQ587" s="1"/>
      <c r="UR587" s="1"/>
      <c r="US587" s="1"/>
      <c r="UT587" s="1"/>
      <c r="UU587" s="1"/>
      <c r="UV587" s="1"/>
      <c r="UW587" s="1"/>
      <c r="UX587" s="1"/>
      <c r="UY587" s="1"/>
      <c r="UZ587" s="1"/>
      <c r="VA587" s="1"/>
      <c r="VB587" s="1"/>
      <c r="VC587" s="1"/>
      <c r="VD587" s="1"/>
      <c r="VE587" s="1"/>
      <c r="VF587" s="1"/>
      <c r="VG587" s="1"/>
      <c r="VH587" s="1"/>
      <c r="VI587" s="1"/>
      <c r="VJ587" s="1"/>
      <c r="VK587" s="1"/>
      <c r="VL587" s="1"/>
      <c r="VM587" s="1"/>
      <c r="VN587" s="1"/>
      <c r="VO587" s="1"/>
      <c r="VP587" s="1"/>
      <c r="VQ587" s="1"/>
      <c r="VR587" s="1"/>
      <c r="VS587" s="1"/>
      <c r="VT587" s="1"/>
      <c r="VU587" s="1"/>
      <c r="VV587" s="1"/>
      <c r="VW587" s="1"/>
      <c r="VX587" s="1"/>
      <c r="VY587" s="1"/>
      <c r="VZ587" s="1"/>
      <c r="WA587" s="1"/>
      <c r="WB587" s="1"/>
      <c r="WC587" s="1"/>
      <c r="WD587" s="1"/>
      <c r="WE587" s="1"/>
      <c r="WF587" s="1"/>
      <c r="WG587" s="1"/>
      <c r="WH587" s="1"/>
      <c r="WI587" s="1"/>
      <c r="WJ587" s="1"/>
      <c r="WK587" s="1"/>
      <c r="WL587" s="1"/>
      <c r="WM587" s="1"/>
      <c r="WN587" s="1"/>
      <c r="WO587" s="1"/>
      <c r="WP587" s="1"/>
      <c r="WQ587" s="1"/>
      <c r="WR587" s="1"/>
      <c r="WS587" s="1"/>
      <c r="WT587" s="1"/>
      <c r="WU587" s="1"/>
      <c r="WV587" s="1"/>
      <c r="WW587" s="1"/>
      <c r="WX587" s="1"/>
      <c r="WY587" s="1"/>
      <c r="WZ587" s="1"/>
      <c r="XA587" s="1"/>
      <c r="XB587" s="1"/>
      <c r="XC587" s="1"/>
      <c r="XD587" s="1"/>
      <c r="XE587" s="1"/>
      <c r="XF587" s="1"/>
      <c r="XG587" s="1"/>
      <c r="XH587" s="1"/>
      <c r="XI587" s="1"/>
      <c r="XJ587" s="1"/>
      <c r="XK587" s="1"/>
      <c r="XL587" s="1"/>
      <c r="XM587" s="1"/>
      <c r="XN587" s="1"/>
      <c r="XO587" s="1"/>
      <c r="XP587" s="1"/>
      <c r="XQ587" s="1"/>
      <c r="XR587" s="1"/>
      <c r="XS587" s="1"/>
      <c r="XT587" s="1"/>
      <c r="XU587" s="1"/>
      <c r="XV587" s="1"/>
      <c r="XW587" s="1"/>
      <c r="XX587" s="1"/>
      <c r="XY587" s="1"/>
      <c r="XZ587" s="1"/>
      <c r="YA587" s="1"/>
      <c r="YB587" s="1"/>
      <c r="YC587" s="1"/>
      <c r="YD587" s="1"/>
      <c r="YE587" s="1"/>
      <c r="YF587" s="1"/>
      <c r="YG587" s="1"/>
      <c r="YH587" s="1"/>
      <c r="YI587" s="1"/>
      <c r="YJ587" s="1"/>
      <c r="YK587" s="1"/>
      <c r="YL587" s="1"/>
      <c r="YM587" s="1"/>
      <c r="YN587" s="1"/>
      <c r="YO587" s="1"/>
      <c r="YP587" s="1"/>
      <c r="YQ587" s="1"/>
      <c r="YR587" s="1"/>
      <c r="YS587" s="1"/>
      <c r="YT587" s="1"/>
      <c r="YU587" s="1"/>
      <c r="YV587" s="1"/>
      <c r="YW587" s="1"/>
      <c r="YX587" s="1"/>
      <c r="YY587" s="1"/>
      <c r="YZ587" s="1"/>
      <c r="ZA587" s="1"/>
      <c r="ZB587" s="1"/>
      <c r="ZC587" s="1"/>
      <c r="ZD587" s="1"/>
      <c r="ZE587" s="1"/>
      <c r="ZF587" s="1"/>
      <c r="ZG587" s="1"/>
      <c r="ZH587" s="1"/>
      <c r="ZI587" s="1"/>
      <c r="ZJ587" s="1"/>
      <c r="ZK587" s="1"/>
      <c r="ZL587" s="1"/>
      <c r="ZM587" s="1"/>
      <c r="ZN587" s="1"/>
      <c r="ZO587" s="1"/>
      <c r="ZP587" s="1"/>
      <c r="ZQ587" s="1"/>
      <c r="ZR587" s="1"/>
      <c r="ZS587" s="1"/>
      <c r="ZT587" s="1"/>
      <c r="ZU587" s="1"/>
      <c r="ZV587" s="1"/>
      <c r="ZW587" s="1"/>
      <c r="ZX587" s="1"/>
      <c r="ZY587" s="1"/>
      <c r="ZZ587" s="1"/>
      <c r="AAA587" s="1"/>
      <c r="AAB587" s="1"/>
      <c r="AAC587" s="1"/>
      <c r="AAD587" s="1"/>
      <c r="AAE587" s="1"/>
      <c r="AAF587" s="1"/>
      <c r="AAG587" s="1"/>
      <c r="AAH587" s="1"/>
      <c r="AAI587" s="1"/>
      <c r="AAJ587" s="1"/>
      <c r="AAK587" s="1"/>
      <c r="AAL587" s="1"/>
      <c r="AAM587" s="1"/>
      <c r="AAN587" s="1"/>
      <c r="AAO587" s="1"/>
      <c r="AAP587" s="1"/>
      <c r="AAQ587" s="1"/>
      <c r="AAR587" s="1"/>
      <c r="AAS587" s="1"/>
      <c r="AAT587" s="1"/>
      <c r="AAU587" s="1"/>
      <c r="AAV587" s="1"/>
      <c r="AAW587" s="1"/>
      <c r="AAX587" s="1"/>
      <c r="AAY587" s="1"/>
      <c r="AAZ587" s="1"/>
      <c r="ABA587" s="1"/>
      <c r="ABB587" s="1"/>
      <c r="ABC587" s="1"/>
      <c r="ABD587" s="1"/>
      <c r="ABE587" s="1"/>
      <c r="ABF587" s="1"/>
      <c r="ABG587" s="1"/>
      <c r="ABH587" s="1"/>
      <c r="ABI587" s="1"/>
      <c r="ABJ587" s="1"/>
      <c r="ABK587" s="1"/>
      <c r="ABL587" s="1"/>
      <c r="ABM587" s="1"/>
      <c r="ABN587" s="1"/>
      <c r="ABO587" s="1"/>
      <c r="ABP587" s="1"/>
      <c r="ABQ587" s="1"/>
      <c r="ABR587" s="1"/>
      <c r="ABS587" s="1"/>
      <c r="ABT587" s="1"/>
      <c r="ABU587" s="1"/>
      <c r="ABV587" s="1"/>
      <c r="ABW587" s="1"/>
      <c r="ABX587" s="1"/>
      <c r="ABY587" s="1"/>
      <c r="ABZ587" s="1"/>
      <c r="ACA587" s="1"/>
      <c r="ACB587" s="1"/>
      <c r="ACC587" s="1"/>
      <c r="ACD587" s="1"/>
      <c r="ACE587" s="1"/>
      <c r="ACF587" s="1"/>
      <c r="ACG587" s="1"/>
      <c r="ACH587" s="1"/>
      <c r="ACI587" s="1"/>
      <c r="ACJ587" s="1"/>
      <c r="ACK587" s="1"/>
      <c r="ACL587" s="1"/>
      <c r="ACM587" s="1"/>
      <c r="ACN587" s="1"/>
      <c r="ACO587" s="1"/>
      <c r="ACP587" s="1"/>
      <c r="ACQ587" s="1"/>
      <c r="ACR587" s="1"/>
      <c r="ACS587" s="1"/>
      <c r="ACT587" s="1"/>
      <c r="ACU587" s="1"/>
      <c r="ACV587" s="1"/>
      <c r="ACW587" s="1"/>
      <c r="ACX587" s="1"/>
      <c r="ACY587" s="1"/>
      <c r="ACZ587" s="1"/>
      <c r="ADA587" s="1"/>
      <c r="ADB587" s="1"/>
      <c r="ADC587" s="1"/>
      <c r="ADD587" s="1"/>
      <c r="ADE587" s="1"/>
      <c r="ADF587" s="1"/>
      <c r="ADG587" s="1"/>
      <c r="ADH587" s="1"/>
      <c r="ADI587" s="1"/>
      <c r="ADJ587" s="1"/>
      <c r="ADK587" s="1"/>
      <c r="ADL587" s="1"/>
      <c r="ADM587" s="1"/>
      <c r="ADN587" s="1"/>
      <c r="ADO587" s="1"/>
      <c r="ADP587" s="1"/>
      <c r="ADQ587" s="1"/>
      <c r="ADR587" s="1"/>
      <c r="ADS587" s="1"/>
      <c r="ADT587" s="1"/>
      <c r="ADU587" s="1"/>
      <c r="ADV587" s="1"/>
    </row>
    <row r="588" spans="1:802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  <c r="LW588" s="1"/>
      <c r="LX588" s="1"/>
      <c r="LY588" s="1"/>
      <c r="LZ588" s="1"/>
      <c r="MA588" s="1"/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  <c r="MV588" s="1"/>
      <c r="MW588" s="1"/>
      <c r="MX588" s="1"/>
      <c r="MY588" s="1"/>
      <c r="MZ588" s="1"/>
      <c r="NA588" s="1"/>
      <c r="NB588" s="1"/>
      <c r="NC588" s="1"/>
      <c r="ND588" s="1"/>
      <c r="NE588" s="1"/>
      <c r="NF588" s="1"/>
      <c r="NG588" s="1"/>
      <c r="NH588" s="1"/>
      <c r="NI588" s="1"/>
      <c r="NJ588" s="1"/>
      <c r="NK588" s="1"/>
      <c r="NL588" s="1"/>
      <c r="NM588" s="1"/>
      <c r="NN588" s="1"/>
      <c r="NO588" s="1"/>
      <c r="NP588" s="1"/>
      <c r="NQ588" s="1"/>
      <c r="NR588" s="1"/>
      <c r="NS588" s="1"/>
      <c r="NT588" s="1"/>
      <c r="NU588" s="1"/>
      <c r="NV588" s="1"/>
      <c r="NW588" s="1"/>
      <c r="NX588" s="1"/>
      <c r="NY588" s="1"/>
      <c r="NZ588" s="1"/>
      <c r="OA588" s="1"/>
      <c r="OB588" s="1"/>
      <c r="OC588" s="1"/>
      <c r="OD588" s="1"/>
      <c r="OE588" s="1"/>
      <c r="OF588" s="1"/>
      <c r="OG588" s="1"/>
      <c r="OH588" s="1"/>
      <c r="OI588" s="1"/>
      <c r="OJ588" s="1"/>
      <c r="OK588" s="1"/>
      <c r="OL588" s="1"/>
      <c r="OM588" s="1"/>
      <c r="ON588" s="1"/>
      <c r="OO588" s="1"/>
      <c r="OP588" s="1"/>
      <c r="OQ588" s="1"/>
      <c r="OR588" s="1"/>
      <c r="OS588" s="1"/>
      <c r="OT588" s="1"/>
      <c r="OU588" s="1"/>
      <c r="OV588" s="1"/>
      <c r="OW588" s="1"/>
      <c r="OX588" s="1"/>
      <c r="OY588" s="1"/>
      <c r="OZ588" s="1"/>
      <c r="PA588" s="1"/>
      <c r="PB588" s="1"/>
      <c r="PC588" s="1"/>
      <c r="PD588" s="1"/>
      <c r="PE588" s="1"/>
      <c r="PF588" s="1"/>
      <c r="PG588" s="1"/>
      <c r="PH588" s="1"/>
      <c r="PI588" s="1"/>
      <c r="PJ588" s="1"/>
      <c r="PK588" s="1"/>
      <c r="PL588" s="1"/>
      <c r="PM588" s="1"/>
      <c r="PN588" s="1"/>
      <c r="PO588" s="1"/>
      <c r="PP588" s="1"/>
      <c r="PQ588" s="1"/>
      <c r="PR588" s="1"/>
      <c r="PS588" s="1"/>
      <c r="PT588" s="1"/>
      <c r="PU588" s="1"/>
      <c r="PV588" s="1"/>
      <c r="PW588" s="1"/>
      <c r="PX588" s="1"/>
      <c r="PY588" s="1"/>
      <c r="PZ588" s="1"/>
      <c r="QA588" s="1"/>
      <c r="QB588" s="1"/>
      <c r="QC588" s="1"/>
      <c r="QD588" s="1"/>
      <c r="QE588" s="1"/>
      <c r="QF588" s="1"/>
      <c r="QG588" s="1"/>
      <c r="QH588" s="1"/>
      <c r="QI588" s="1"/>
      <c r="QJ588" s="1"/>
      <c r="QK588" s="1"/>
      <c r="QL588" s="1"/>
      <c r="QM588" s="1"/>
      <c r="QN588" s="1"/>
      <c r="QO588" s="1"/>
      <c r="QP588" s="1"/>
      <c r="QQ588" s="1"/>
      <c r="QR588" s="1"/>
      <c r="QS588" s="1"/>
      <c r="QT588" s="1"/>
      <c r="QU588" s="1"/>
      <c r="QV588" s="1"/>
      <c r="QW588" s="1"/>
      <c r="QX588" s="1"/>
      <c r="QY588" s="1"/>
      <c r="QZ588" s="1"/>
      <c r="RA588" s="1"/>
      <c r="RB588" s="1"/>
      <c r="RC588" s="1"/>
      <c r="RD588" s="1"/>
      <c r="RE588" s="1"/>
      <c r="RF588" s="1"/>
      <c r="RG588" s="1"/>
      <c r="RH588" s="1"/>
      <c r="RI588" s="1"/>
      <c r="RJ588" s="1"/>
      <c r="RK588" s="1"/>
      <c r="RL588" s="1"/>
      <c r="RM588" s="1"/>
      <c r="RN588" s="1"/>
      <c r="RO588" s="1"/>
      <c r="RP588" s="1"/>
      <c r="RQ588" s="1"/>
      <c r="RR588" s="1"/>
      <c r="RS588" s="1"/>
      <c r="RT588" s="1"/>
      <c r="RU588" s="1"/>
      <c r="RV588" s="1"/>
      <c r="RW588" s="1"/>
      <c r="RX588" s="1"/>
      <c r="RY588" s="1"/>
      <c r="RZ588" s="1"/>
      <c r="SA588" s="1"/>
      <c r="SB588" s="1"/>
      <c r="SC588" s="1"/>
      <c r="SD588" s="1"/>
      <c r="SE588" s="1"/>
      <c r="SF588" s="1"/>
      <c r="SG588" s="1"/>
      <c r="SH588" s="1"/>
      <c r="SI588" s="1"/>
      <c r="SJ588" s="1"/>
      <c r="SK588" s="1"/>
      <c r="SL588" s="1"/>
      <c r="SM588" s="1"/>
      <c r="SN588" s="1"/>
      <c r="SO588" s="1"/>
      <c r="SP588" s="1"/>
      <c r="SQ588" s="1"/>
      <c r="SR588" s="1"/>
      <c r="SS588" s="1"/>
      <c r="ST588" s="1"/>
      <c r="SU588" s="1"/>
      <c r="SV588" s="1"/>
      <c r="SW588" s="1"/>
      <c r="SX588" s="1"/>
      <c r="SY588" s="1"/>
      <c r="SZ588" s="1"/>
      <c r="TA588" s="1"/>
      <c r="TB588" s="1"/>
      <c r="TC588" s="1"/>
      <c r="TD588" s="1"/>
      <c r="TE588" s="1"/>
      <c r="TF588" s="1"/>
      <c r="TG588" s="1"/>
      <c r="TH588" s="1"/>
      <c r="TI588" s="1"/>
      <c r="TJ588" s="1"/>
      <c r="TK588" s="1"/>
      <c r="TL588" s="1"/>
      <c r="TM588" s="1"/>
      <c r="TN588" s="1"/>
      <c r="TO588" s="1"/>
      <c r="TP588" s="1"/>
      <c r="TQ588" s="1"/>
      <c r="TR588" s="1"/>
      <c r="TS588" s="1"/>
      <c r="TT588" s="1"/>
      <c r="TU588" s="1"/>
      <c r="TV588" s="1"/>
      <c r="TW588" s="1"/>
      <c r="TX588" s="1"/>
      <c r="TY588" s="1"/>
      <c r="TZ588" s="1"/>
      <c r="UA588" s="1"/>
      <c r="UB588" s="1"/>
      <c r="UC588" s="1"/>
      <c r="UD588" s="1"/>
      <c r="UE588" s="1"/>
      <c r="UF588" s="1"/>
      <c r="UG588" s="1"/>
      <c r="UH588" s="1"/>
      <c r="UI588" s="1"/>
      <c r="UJ588" s="1"/>
      <c r="UK588" s="1"/>
      <c r="UL588" s="1"/>
      <c r="UM588" s="1"/>
      <c r="UN588" s="1"/>
      <c r="UO588" s="1"/>
      <c r="UP588" s="1"/>
      <c r="UQ588" s="1"/>
      <c r="UR588" s="1"/>
      <c r="US588" s="1"/>
      <c r="UT588" s="1"/>
      <c r="UU588" s="1"/>
      <c r="UV588" s="1"/>
      <c r="UW588" s="1"/>
      <c r="UX588" s="1"/>
      <c r="UY588" s="1"/>
      <c r="UZ588" s="1"/>
      <c r="VA588" s="1"/>
      <c r="VB588" s="1"/>
      <c r="VC588" s="1"/>
      <c r="VD588" s="1"/>
      <c r="VE588" s="1"/>
      <c r="VF588" s="1"/>
      <c r="VG588" s="1"/>
      <c r="VH588" s="1"/>
      <c r="VI588" s="1"/>
      <c r="VJ588" s="1"/>
      <c r="VK588" s="1"/>
      <c r="VL588" s="1"/>
      <c r="VM588" s="1"/>
      <c r="VN588" s="1"/>
      <c r="VO588" s="1"/>
      <c r="VP588" s="1"/>
      <c r="VQ588" s="1"/>
      <c r="VR588" s="1"/>
      <c r="VS588" s="1"/>
      <c r="VT588" s="1"/>
      <c r="VU588" s="1"/>
      <c r="VV588" s="1"/>
      <c r="VW588" s="1"/>
      <c r="VX588" s="1"/>
      <c r="VY588" s="1"/>
      <c r="VZ588" s="1"/>
      <c r="WA588" s="1"/>
      <c r="WB588" s="1"/>
      <c r="WC588" s="1"/>
      <c r="WD588" s="1"/>
      <c r="WE588" s="1"/>
      <c r="WF588" s="1"/>
      <c r="WG588" s="1"/>
      <c r="WH588" s="1"/>
      <c r="WI588" s="1"/>
      <c r="WJ588" s="1"/>
      <c r="WK588" s="1"/>
      <c r="WL588" s="1"/>
      <c r="WM588" s="1"/>
      <c r="WN588" s="1"/>
      <c r="WO588" s="1"/>
      <c r="WP588" s="1"/>
      <c r="WQ588" s="1"/>
      <c r="WR588" s="1"/>
      <c r="WS588" s="1"/>
      <c r="WT588" s="1"/>
      <c r="WU588" s="1"/>
      <c r="WV588" s="1"/>
      <c r="WW588" s="1"/>
      <c r="WX588" s="1"/>
      <c r="WY588" s="1"/>
      <c r="WZ588" s="1"/>
      <c r="XA588" s="1"/>
      <c r="XB588" s="1"/>
      <c r="XC588" s="1"/>
      <c r="XD588" s="1"/>
      <c r="XE588" s="1"/>
      <c r="XF588" s="1"/>
      <c r="XG588" s="1"/>
      <c r="XH588" s="1"/>
      <c r="XI588" s="1"/>
      <c r="XJ588" s="1"/>
      <c r="XK588" s="1"/>
      <c r="XL588" s="1"/>
      <c r="XM588" s="1"/>
      <c r="XN588" s="1"/>
      <c r="XO588" s="1"/>
      <c r="XP588" s="1"/>
      <c r="XQ588" s="1"/>
      <c r="XR588" s="1"/>
      <c r="XS588" s="1"/>
      <c r="XT588" s="1"/>
      <c r="XU588" s="1"/>
      <c r="XV588" s="1"/>
      <c r="XW588" s="1"/>
      <c r="XX588" s="1"/>
      <c r="XY588" s="1"/>
      <c r="XZ588" s="1"/>
      <c r="YA588" s="1"/>
      <c r="YB588" s="1"/>
      <c r="YC588" s="1"/>
      <c r="YD588" s="1"/>
      <c r="YE588" s="1"/>
      <c r="YF588" s="1"/>
      <c r="YG588" s="1"/>
      <c r="YH588" s="1"/>
      <c r="YI588" s="1"/>
      <c r="YJ588" s="1"/>
      <c r="YK588" s="1"/>
      <c r="YL588" s="1"/>
      <c r="YM588" s="1"/>
      <c r="YN588" s="1"/>
      <c r="YO588" s="1"/>
      <c r="YP588" s="1"/>
      <c r="YQ588" s="1"/>
      <c r="YR588" s="1"/>
      <c r="YS588" s="1"/>
      <c r="YT588" s="1"/>
      <c r="YU588" s="1"/>
      <c r="YV588" s="1"/>
      <c r="YW588" s="1"/>
      <c r="YX588" s="1"/>
      <c r="YY588" s="1"/>
      <c r="YZ588" s="1"/>
      <c r="ZA588" s="1"/>
      <c r="ZB588" s="1"/>
      <c r="ZC588" s="1"/>
      <c r="ZD588" s="1"/>
      <c r="ZE588" s="1"/>
      <c r="ZF588" s="1"/>
      <c r="ZG588" s="1"/>
      <c r="ZH588" s="1"/>
      <c r="ZI588" s="1"/>
      <c r="ZJ588" s="1"/>
      <c r="ZK588" s="1"/>
      <c r="ZL588" s="1"/>
      <c r="ZM588" s="1"/>
      <c r="ZN588" s="1"/>
      <c r="ZO588" s="1"/>
      <c r="ZP588" s="1"/>
      <c r="ZQ588" s="1"/>
      <c r="ZR588" s="1"/>
      <c r="ZS588" s="1"/>
      <c r="ZT588" s="1"/>
      <c r="ZU588" s="1"/>
      <c r="ZV588" s="1"/>
      <c r="ZW588" s="1"/>
      <c r="ZX588" s="1"/>
      <c r="ZY588" s="1"/>
      <c r="ZZ588" s="1"/>
      <c r="AAA588" s="1"/>
      <c r="AAB588" s="1"/>
      <c r="AAC588" s="1"/>
      <c r="AAD588" s="1"/>
      <c r="AAE588" s="1"/>
      <c r="AAF588" s="1"/>
      <c r="AAG588" s="1"/>
      <c r="AAH588" s="1"/>
      <c r="AAI588" s="1"/>
      <c r="AAJ588" s="1"/>
      <c r="AAK588" s="1"/>
      <c r="AAL588" s="1"/>
      <c r="AAM588" s="1"/>
      <c r="AAN588" s="1"/>
      <c r="AAO588" s="1"/>
      <c r="AAP588" s="1"/>
      <c r="AAQ588" s="1"/>
      <c r="AAR588" s="1"/>
      <c r="AAS588" s="1"/>
      <c r="AAT588" s="1"/>
      <c r="AAU588" s="1"/>
      <c r="AAV588" s="1"/>
      <c r="AAW588" s="1"/>
      <c r="AAX588" s="1"/>
      <c r="AAY588" s="1"/>
      <c r="AAZ588" s="1"/>
      <c r="ABA588" s="1"/>
      <c r="ABB588" s="1"/>
      <c r="ABC588" s="1"/>
      <c r="ABD588" s="1"/>
      <c r="ABE588" s="1"/>
      <c r="ABF588" s="1"/>
      <c r="ABG588" s="1"/>
      <c r="ABH588" s="1"/>
      <c r="ABI588" s="1"/>
      <c r="ABJ588" s="1"/>
      <c r="ABK588" s="1"/>
      <c r="ABL588" s="1"/>
      <c r="ABM588" s="1"/>
      <c r="ABN588" s="1"/>
      <c r="ABO588" s="1"/>
      <c r="ABP588" s="1"/>
      <c r="ABQ588" s="1"/>
      <c r="ABR588" s="1"/>
      <c r="ABS588" s="1"/>
      <c r="ABT588" s="1"/>
      <c r="ABU588" s="1"/>
      <c r="ABV588" s="1"/>
      <c r="ABW588" s="1"/>
      <c r="ABX588" s="1"/>
      <c r="ABY588" s="1"/>
      <c r="ABZ588" s="1"/>
      <c r="ACA588" s="1"/>
      <c r="ACB588" s="1"/>
      <c r="ACC588" s="1"/>
      <c r="ACD588" s="1"/>
      <c r="ACE588" s="1"/>
      <c r="ACF588" s="1"/>
      <c r="ACG588" s="1"/>
      <c r="ACH588" s="1"/>
      <c r="ACI588" s="1"/>
      <c r="ACJ588" s="1"/>
      <c r="ACK588" s="1"/>
      <c r="ACL588" s="1"/>
      <c r="ACM588" s="1"/>
      <c r="ACN588" s="1"/>
      <c r="ACO588" s="1"/>
      <c r="ACP588" s="1"/>
      <c r="ACQ588" s="1"/>
      <c r="ACR588" s="1"/>
      <c r="ACS588" s="1"/>
      <c r="ACT588" s="1"/>
      <c r="ACU588" s="1"/>
      <c r="ACV588" s="1"/>
      <c r="ACW588" s="1"/>
      <c r="ACX588" s="1"/>
      <c r="ACY588" s="1"/>
      <c r="ACZ588" s="1"/>
      <c r="ADA588" s="1"/>
      <c r="ADB588" s="1"/>
      <c r="ADC588" s="1"/>
      <c r="ADD588" s="1"/>
      <c r="ADE588" s="1"/>
      <c r="ADF588" s="1"/>
      <c r="ADG588" s="1"/>
      <c r="ADH588" s="1"/>
      <c r="ADI588" s="1"/>
      <c r="ADJ588" s="1"/>
      <c r="ADK588" s="1"/>
      <c r="ADL588" s="1"/>
      <c r="ADM588" s="1"/>
      <c r="ADN588" s="1"/>
      <c r="ADO588" s="1"/>
      <c r="ADP588" s="1"/>
      <c r="ADQ588" s="1"/>
      <c r="ADR588" s="1"/>
      <c r="ADS588" s="1"/>
      <c r="ADT588" s="1"/>
      <c r="ADU588" s="1"/>
      <c r="ADV588" s="1"/>
    </row>
    <row r="589" spans="1:802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  <c r="LO589" s="1"/>
      <c r="LP589" s="1"/>
      <c r="LQ589" s="1"/>
      <c r="LR589" s="1"/>
      <c r="LS589" s="1"/>
      <c r="LT589" s="1"/>
      <c r="LU589" s="1"/>
      <c r="LV589" s="1"/>
      <c r="LW589" s="1"/>
      <c r="LX589" s="1"/>
      <c r="LY589" s="1"/>
      <c r="LZ589" s="1"/>
      <c r="MA589" s="1"/>
      <c r="MB589" s="1"/>
      <c r="MC589" s="1"/>
      <c r="MD589" s="1"/>
      <c r="ME589" s="1"/>
      <c r="MF589" s="1"/>
      <c r="MG589" s="1"/>
      <c r="MH589" s="1"/>
      <c r="MI589" s="1"/>
      <c r="MJ589" s="1"/>
      <c r="MK589" s="1"/>
      <c r="ML589" s="1"/>
      <c r="MM589" s="1"/>
      <c r="MN589" s="1"/>
      <c r="MO589" s="1"/>
      <c r="MP589" s="1"/>
      <c r="MQ589" s="1"/>
      <c r="MR589" s="1"/>
      <c r="MS589" s="1"/>
      <c r="MT589" s="1"/>
      <c r="MU589" s="1"/>
      <c r="MV589" s="1"/>
      <c r="MW589" s="1"/>
      <c r="MX589" s="1"/>
      <c r="MY589" s="1"/>
      <c r="MZ589" s="1"/>
      <c r="NA589" s="1"/>
      <c r="NB589" s="1"/>
      <c r="NC589" s="1"/>
      <c r="ND589" s="1"/>
      <c r="NE589" s="1"/>
      <c r="NF589" s="1"/>
      <c r="NG589" s="1"/>
      <c r="NH589" s="1"/>
      <c r="NI589" s="1"/>
      <c r="NJ589" s="1"/>
      <c r="NK589" s="1"/>
      <c r="NL589" s="1"/>
      <c r="NM589" s="1"/>
      <c r="NN589" s="1"/>
      <c r="NO589" s="1"/>
      <c r="NP589" s="1"/>
      <c r="NQ589" s="1"/>
      <c r="NR589" s="1"/>
      <c r="NS589" s="1"/>
      <c r="NT589" s="1"/>
      <c r="NU589" s="1"/>
      <c r="NV589" s="1"/>
      <c r="NW589" s="1"/>
      <c r="NX589" s="1"/>
      <c r="NY589" s="1"/>
      <c r="NZ589" s="1"/>
      <c r="OA589" s="1"/>
      <c r="OB589" s="1"/>
      <c r="OC589" s="1"/>
      <c r="OD589" s="1"/>
      <c r="OE589" s="1"/>
      <c r="OF589" s="1"/>
      <c r="OG589" s="1"/>
      <c r="OH589" s="1"/>
      <c r="OI589" s="1"/>
      <c r="OJ589" s="1"/>
      <c r="OK589" s="1"/>
      <c r="OL589" s="1"/>
      <c r="OM589" s="1"/>
      <c r="ON589" s="1"/>
      <c r="OO589" s="1"/>
      <c r="OP589" s="1"/>
      <c r="OQ589" s="1"/>
      <c r="OR589" s="1"/>
      <c r="OS589" s="1"/>
      <c r="OT589" s="1"/>
      <c r="OU589" s="1"/>
      <c r="OV589" s="1"/>
      <c r="OW589" s="1"/>
      <c r="OX589" s="1"/>
      <c r="OY589" s="1"/>
      <c r="OZ589" s="1"/>
      <c r="PA589" s="1"/>
      <c r="PB589" s="1"/>
      <c r="PC589" s="1"/>
      <c r="PD589" s="1"/>
      <c r="PE589" s="1"/>
      <c r="PF589" s="1"/>
      <c r="PG589" s="1"/>
      <c r="PH589" s="1"/>
      <c r="PI589" s="1"/>
      <c r="PJ589" s="1"/>
      <c r="PK589" s="1"/>
      <c r="PL589" s="1"/>
      <c r="PM589" s="1"/>
      <c r="PN589" s="1"/>
      <c r="PO589" s="1"/>
      <c r="PP589" s="1"/>
      <c r="PQ589" s="1"/>
      <c r="PR589" s="1"/>
      <c r="PS589" s="1"/>
      <c r="PT589" s="1"/>
      <c r="PU589" s="1"/>
      <c r="PV589" s="1"/>
      <c r="PW589" s="1"/>
      <c r="PX589" s="1"/>
      <c r="PY589" s="1"/>
      <c r="PZ589" s="1"/>
      <c r="QA589" s="1"/>
      <c r="QB589" s="1"/>
      <c r="QC589" s="1"/>
      <c r="QD589" s="1"/>
      <c r="QE589" s="1"/>
      <c r="QF589" s="1"/>
      <c r="QG589" s="1"/>
      <c r="QH589" s="1"/>
      <c r="QI589" s="1"/>
      <c r="QJ589" s="1"/>
      <c r="QK589" s="1"/>
      <c r="QL589" s="1"/>
      <c r="QM589" s="1"/>
      <c r="QN589" s="1"/>
      <c r="QO589" s="1"/>
      <c r="QP589" s="1"/>
      <c r="QQ589" s="1"/>
      <c r="QR589" s="1"/>
      <c r="QS589" s="1"/>
      <c r="QT589" s="1"/>
      <c r="QU589" s="1"/>
      <c r="QV589" s="1"/>
      <c r="QW589" s="1"/>
      <c r="QX589" s="1"/>
      <c r="QY589" s="1"/>
      <c r="QZ589" s="1"/>
      <c r="RA589" s="1"/>
      <c r="RB589" s="1"/>
      <c r="RC589" s="1"/>
      <c r="RD589" s="1"/>
      <c r="RE589" s="1"/>
      <c r="RF589" s="1"/>
      <c r="RG589" s="1"/>
      <c r="RH589" s="1"/>
      <c r="RI589" s="1"/>
      <c r="RJ589" s="1"/>
      <c r="RK589" s="1"/>
      <c r="RL589" s="1"/>
      <c r="RM589" s="1"/>
      <c r="RN589" s="1"/>
      <c r="RO589" s="1"/>
      <c r="RP589" s="1"/>
      <c r="RQ589" s="1"/>
      <c r="RR589" s="1"/>
      <c r="RS589" s="1"/>
      <c r="RT589" s="1"/>
      <c r="RU589" s="1"/>
      <c r="RV589" s="1"/>
      <c r="RW589" s="1"/>
      <c r="RX589" s="1"/>
      <c r="RY589" s="1"/>
      <c r="RZ589" s="1"/>
      <c r="SA589" s="1"/>
      <c r="SB589" s="1"/>
      <c r="SC589" s="1"/>
      <c r="SD589" s="1"/>
      <c r="SE589" s="1"/>
      <c r="SF589" s="1"/>
      <c r="SG589" s="1"/>
      <c r="SH589" s="1"/>
      <c r="SI589" s="1"/>
      <c r="SJ589" s="1"/>
      <c r="SK589" s="1"/>
      <c r="SL589" s="1"/>
      <c r="SM589" s="1"/>
      <c r="SN589" s="1"/>
      <c r="SO589" s="1"/>
      <c r="SP589" s="1"/>
      <c r="SQ589" s="1"/>
      <c r="SR589" s="1"/>
      <c r="SS589" s="1"/>
      <c r="ST589" s="1"/>
      <c r="SU589" s="1"/>
      <c r="SV589" s="1"/>
      <c r="SW589" s="1"/>
      <c r="SX589" s="1"/>
      <c r="SY589" s="1"/>
      <c r="SZ589" s="1"/>
      <c r="TA589" s="1"/>
      <c r="TB589" s="1"/>
      <c r="TC589" s="1"/>
      <c r="TD589" s="1"/>
      <c r="TE589" s="1"/>
      <c r="TF589" s="1"/>
      <c r="TG589" s="1"/>
      <c r="TH589" s="1"/>
      <c r="TI589" s="1"/>
      <c r="TJ589" s="1"/>
      <c r="TK589" s="1"/>
      <c r="TL589" s="1"/>
      <c r="TM589" s="1"/>
      <c r="TN589" s="1"/>
      <c r="TO589" s="1"/>
      <c r="TP589" s="1"/>
      <c r="TQ589" s="1"/>
      <c r="TR589" s="1"/>
      <c r="TS589" s="1"/>
      <c r="TT589" s="1"/>
      <c r="TU589" s="1"/>
      <c r="TV589" s="1"/>
      <c r="TW589" s="1"/>
      <c r="TX589" s="1"/>
      <c r="TY589" s="1"/>
      <c r="TZ589" s="1"/>
      <c r="UA589" s="1"/>
      <c r="UB589" s="1"/>
      <c r="UC589" s="1"/>
      <c r="UD589" s="1"/>
      <c r="UE589" s="1"/>
      <c r="UF589" s="1"/>
      <c r="UG589" s="1"/>
      <c r="UH589" s="1"/>
      <c r="UI589" s="1"/>
      <c r="UJ589" s="1"/>
      <c r="UK589" s="1"/>
      <c r="UL589" s="1"/>
      <c r="UM589" s="1"/>
      <c r="UN589" s="1"/>
      <c r="UO589" s="1"/>
      <c r="UP589" s="1"/>
      <c r="UQ589" s="1"/>
      <c r="UR589" s="1"/>
      <c r="US589" s="1"/>
      <c r="UT589" s="1"/>
      <c r="UU589" s="1"/>
      <c r="UV589" s="1"/>
      <c r="UW589" s="1"/>
      <c r="UX589" s="1"/>
      <c r="UY589" s="1"/>
      <c r="UZ589" s="1"/>
      <c r="VA589" s="1"/>
      <c r="VB589" s="1"/>
      <c r="VC589" s="1"/>
      <c r="VD589" s="1"/>
      <c r="VE589" s="1"/>
      <c r="VF589" s="1"/>
      <c r="VG589" s="1"/>
      <c r="VH589" s="1"/>
      <c r="VI589" s="1"/>
      <c r="VJ589" s="1"/>
      <c r="VK589" s="1"/>
      <c r="VL589" s="1"/>
      <c r="VM589" s="1"/>
      <c r="VN589" s="1"/>
      <c r="VO589" s="1"/>
      <c r="VP589" s="1"/>
      <c r="VQ589" s="1"/>
      <c r="VR589" s="1"/>
      <c r="VS589" s="1"/>
      <c r="VT589" s="1"/>
      <c r="VU589" s="1"/>
      <c r="VV589" s="1"/>
      <c r="VW589" s="1"/>
      <c r="VX589" s="1"/>
      <c r="VY589" s="1"/>
      <c r="VZ589" s="1"/>
      <c r="WA589" s="1"/>
      <c r="WB589" s="1"/>
      <c r="WC589" s="1"/>
      <c r="WD589" s="1"/>
      <c r="WE589" s="1"/>
      <c r="WF589" s="1"/>
      <c r="WG589" s="1"/>
      <c r="WH589" s="1"/>
      <c r="WI589" s="1"/>
      <c r="WJ589" s="1"/>
      <c r="WK589" s="1"/>
      <c r="WL589" s="1"/>
      <c r="WM589" s="1"/>
      <c r="WN589" s="1"/>
      <c r="WO589" s="1"/>
      <c r="WP589" s="1"/>
      <c r="WQ589" s="1"/>
      <c r="WR589" s="1"/>
      <c r="WS589" s="1"/>
      <c r="WT589" s="1"/>
      <c r="WU589" s="1"/>
      <c r="WV589" s="1"/>
      <c r="WW589" s="1"/>
      <c r="WX589" s="1"/>
      <c r="WY589" s="1"/>
      <c r="WZ589" s="1"/>
      <c r="XA589" s="1"/>
      <c r="XB589" s="1"/>
      <c r="XC589" s="1"/>
      <c r="XD589" s="1"/>
      <c r="XE589" s="1"/>
      <c r="XF589" s="1"/>
      <c r="XG589" s="1"/>
      <c r="XH589" s="1"/>
      <c r="XI589" s="1"/>
      <c r="XJ589" s="1"/>
      <c r="XK589" s="1"/>
      <c r="XL589" s="1"/>
      <c r="XM589" s="1"/>
      <c r="XN589" s="1"/>
      <c r="XO589" s="1"/>
      <c r="XP589" s="1"/>
      <c r="XQ589" s="1"/>
      <c r="XR589" s="1"/>
      <c r="XS589" s="1"/>
      <c r="XT589" s="1"/>
      <c r="XU589" s="1"/>
      <c r="XV589" s="1"/>
      <c r="XW589" s="1"/>
      <c r="XX589" s="1"/>
      <c r="XY589" s="1"/>
      <c r="XZ589" s="1"/>
      <c r="YA589" s="1"/>
      <c r="YB589" s="1"/>
      <c r="YC589" s="1"/>
      <c r="YD589" s="1"/>
      <c r="YE589" s="1"/>
      <c r="YF589" s="1"/>
      <c r="YG589" s="1"/>
      <c r="YH589" s="1"/>
      <c r="YI589" s="1"/>
      <c r="YJ589" s="1"/>
      <c r="YK589" s="1"/>
      <c r="YL589" s="1"/>
      <c r="YM589" s="1"/>
      <c r="YN589" s="1"/>
      <c r="YO589" s="1"/>
      <c r="YP589" s="1"/>
      <c r="YQ589" s="1"/>
      <c r="YR589" s="1"/>
      <c r="YS589" s="1"/>
      <c r="YT589" s="1"/>
      <c r="YU589" s="1"/>
      <c r="YV589" s="1"/>
      <c r="YW589" s="1"/>
      <c r="YX589" s="1"/>
      <c r="YY589" s="1"/>
      <c r="YZ589" s="1"/>
      <c r="ZA589" s="1"/>
      <c r="ZB589" s="1"/>
      <c r="ZC589" s="1"/>
      <c r="ZD589" s="1"/>
      <c r="ZE589" s="1"/>
      <c r="ZF589" s="1"/>
      <c r="ZG589" s="1"/>
      <c r="ZH589" s="1"/>
      <c r="ZI589" s="1"/>
      <c r="ZJ589" s="1"/>
      <c r="ZK589" s="1"/>
      <c r="ZL589" s="1"/>
      <c r="ZM589" s="1"/>
      <c r="ZN589" s="1"/>
      <c r="ZO589" s="1"/>
      <c r="ZP589" s="1"/>
      <c r="ZQ589" s="1"/>
      <c r="ZR589" s="1"/>
      <c r="ZS589" s="1"/>
      <c r="ZT589" s="1"/>
      <c r="ZU589" s="1"/>
      <c r="ZV589" s="1"/>
      <c r="ZW589" s="1"/>
      <c r="ZX589" s="1"/>
      <c r="ZY589" s="1"/>
      <c r="ZZ589" s="1"/>
      <c r="AAA589" s="1"/>
      <c r="AAB589" s="1"/>
      <c r="AAC589" s="1"/>
      <c r="AAD589" s="1"/>
      <c r="AAE589" s="1"/>
      <c r="AAF589" s="1"/>
      <c r="AAG589" s="1"/>
      <c r="AAH589" s="1"/>
      <c r="AAI589" s="1"/>
      <c r="AAJ589" s="1"/>
      <c r="AAK589" s="1"/>
      <c r="AAL589" s="1"/>
      <c r="AAM589" s="1"/>
      <c r="AAN589" s="1"/>
      <c r="AAO589" s="1"/>
      <c r="AAP589" s="1"/>
      <c r="AAQ589" s="1"/>
      <c r="AAR589" s="1"/>
      <c r="AAS589" s="1"/>
      <c r="AAT589" s="1"/>
      <c r="AAU589" s="1"/>
      <c r="AAV589" s="1"/>
      <c r="AAW589" s="1"/>
      <c r="AAX589" s="1"/>
      <c r="AAY589" s="1"/>
      <c r="AAZ589" s="1"/>
      <c r="ABA589" s="1"/>
      <c r="ABB589" s="1"/>
      <c r="ABC589" s="1"/>
      <c r="ABD589" s="1"/>
      <c r="ABE589" s="1"/>
      <c r="ABF589" s="1"/>
      <c r="ABG589" s="1"/>
      <c r="ABH589" s="1"/>
      <c r="ABI589" s="1"/>
      <c r="ABJ589" s="1"/>
      <c r="ABK589" s="1"/>
      <c r="ABL589" s="1"/>
      <c r="ABM589" s="1"/>
      <c r="ABN589" s="1"/>
      <c r="ABO589" s="1"/>
      <c r="ABP589" s="1"/>
      <c r="ABQ589" s="1"/>
      <c r="ABR589" s="1"/>
      <c r="ABS589" s="1"/>
      <c r="ABT589" s="1"/>
      <c r="ABU589" s="1"/>
      <c r="ABV589" s="1"/>
      <c r="ABW589" s="1"/>
      <c r="ABX589" s="1"/>
      <c r="ABY589" s="1"/>
      <c r="ABZ589" s="1"/>
      <c r="ACA589" s="1"/>
      <c r="ACB589" s="1"/>
      <c r="ACC589" s="1"/>
      <c r="ACD589" s="1"/>
      <c r="ACE589" s="1"/>
      <c r="ACF589" s="1"/>
      <c r="ACG589" s="1"/>
      <c r="ACH589" s="1"/>
      <c r="ACI589" s="1"/>
      <c r="ACJ589" s="1"/>
      <c r="ACK589" s="1"/>
      <c r="ACL589" s="1"/>
      <c r="ACM589" s="1"/>
      <c r="ACN589" s="1"/>
      <c r="ACO589" s="1"/>
      <c r="ACP589" s="1"/>
      <c r="ACQ589" s="1"/>
      <c r="ACR589" s="1"/>
      <c r="ACS589" s="1"/>
      <c r="ACT589" s="1"/>
      <c r="ACU589" s="1"/>
      <c r="ACV589" s="1"/>
      <c r="ACW589" s="1"/>
      <c r="ACX589" s="1"/>
      <c r="ACY589" s="1"/>
      <c r="ACZ589" s="1"/>
      <c r="ADA589" s="1"/>
      <c r="ADB589" s="1"/>
      <c r="ADC589" s="1"/>
      <c r="ADD589" s="1"/>
      <c r="ADE589" s="1"/>
      <c r="ADF589" s="1"/>
      <c r="ADG589" s="1"/>
      <c r="ADH589" s="1"/>
      <c r="ADI589" s="1"/>
      <c r="ADJ589" s="1"/>
      <c r="ADK589" s="1"/>
      <c r="ADL589" s="1"/>
      <c r="ADM589" s="1"/>
      <c r="ADN589" s="1"/>
      <c r="ADO589" s="1"/>
      <c r="ADP589" s="1"/>
      <c r="ADQ589" s="1"/>
      <c r="ADR589" s="1"/>
      <c r="ADS589" s="1"/>
      <c r="ADT589" s="1"/>
      <c r="ADU589" s="1"/>
      <c r="ADV589" s="1"/>
    </row>
    <row r="590" spans="1:802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1"/>
      <c r="LW590" s="1"/>
      <c r="LX590" s="1"/>
      <c r="LY590" s="1"/>
      <c r="LZ590" s="1"/>
      <c r="MA590" s="1"/>
      <c r="MB590" s="1"/>
      <c r="MC590" s="1"/>
      <c r="MD590" s="1"/>
      <c r="ME590" s="1"/>
      <c r="MF590" s="1"/>
      <c r="MG590" s="1"/>
      <c r="MH590" s="1"/>
      <c r="MI590" s="1"/>
      <c r="MJ590" s="1"/>
      <c r="MK590" s="1"/>
      <c r="ML590" s="1"/>
      <c r="MM590" s="1"/>
      <c r="MN590" s="1"/>
      <c r="MO590" s="1"/>
      <c r="MP590" s="1"/>
      <c r="MQ590" s="1"/>
      <c r="MR590" s="1"/>
      <c r="MS590" s="1"/>
      <c r="MT590" s="1"/>
      <c r="MU590" s="1"/>
      <c r="MV590" s="1"/>
      <c r="MW590" s="1"/>
      <c r="MX590" s="1"/>
      <c r="MY590" s="1"/>
      <c r="MZ590" s="1"/>
      <c r="NA590" s="1"/>
      <c r="NB590" s="1"/>
      <c r="NC590" s="1"/>
      <c r="ND590" s="1"/>
      <c r="NE590" s="1"/>
      <c r="NF590" s="1"/>
      <c r="NG590" s="1"/>
      <c r="NH590" s="1"/>
      <c r="NI590" s="1"/>
      <c r="NJ590" s="1"/>
      <c r="NK590" s="1"/>
      <c r="NL590" s="1"/>
      <c r="NM590" s="1"/>
      <c r="NN590" s="1"/>
      <c r="NO590" s="1"/>
      <c r="NP590" s="1"/>
      <c r="NQ590" s="1"/>
      <c r="NR590" s="1"/>
      <c r="NS590" s="1"/>
      <c r="NT590" s="1"/>
      <c r="NU590" s="1"/>
      <c r="NV590" s="1"/>
      <c r="NW590" s="1"/>
      <c r="NX590" s="1"/>
      <c r="NY590" s="1"/>
      <c r="NZ590" s="1"/>
      <c r="OA590" s="1"/>
      <c r="OB590" s="1"/>
      <c r="OC590" s="1"/>
      <c r="OD590" s="1"/>
      <c r="OE590" s="1"/>
      <c r="OF590" s="1"/>
      <c r="OG590" s="1"/>
      <c r="OH590" s="1"/>
      <c r="OI590" s="1"/>
      <c r="OJ590" s="1"/>
      <c r="OK590" s="1"/>
      <c r="OL590" s="1"/>
      <c r="OM590" s="1"/>
      <c r="ON590" s="1"/>
      <c r="OO590" s="1"/>
      <c r="OP590" s="1"/>
      <c r="OQ590" s="1"/>
      <c r="OR590" s="1"/>
      <c r="OS590" s="1"/>
      <c r="OT590" s="1"/>
      <c r="OU590" s="1"/>
      <c r="OV590" s="1"/>
      <c r="OW590" s="1"/>
      <c r="OX590" s="1"/>
      <c r="OY590" s="1"/>
      <c r="OZ590" s="1"/>
      <c r="PA590" s="1"/>
      <c r="PB590" s="1"/>
      <c r="PC590" s="1"/>
      <c r="PD590" s="1"/>
      <c r="PE590" s="1"/>
      <c r="PF590" s="1"/>
      <c r="PG590" s="1"/>
      <c r="PH590" s="1"/>
      <c r="PI590" s="1"/>
      <c r="PJ590" s="1"/>
      <c r="PK590" s="1"/>
      <c r="PL590" s="1"/>
      <c r="PM590" s="1"/>
      <c r="PN590" s="1"/>
      <c r="PO590" s="1"/>
      <c r="PP590" s="1"/>
      <c r="PQ590" s="1"/>
      <c r="PR590" s="1"/>
      <c r="PS590" s="1"/>
      <c r="PT590" s="1"/>
      <c r="PU590" s="1"/>
      <c r="PV590" s="1"/>
      <c r="PW590" s="1"/>
      <c r="PX590" s="1"/>
      <c r="PY590" s="1"/>
      <c r="PZ590" s="1"/>
      <c r="QA590" s="1"/>
      <c r="QB590" s="1"/>
      <c r="QC590" s="1"/>
      <c r="QD590" s="1"/>
      <c r="QE590" s="1"/>
      <c r="QF590" s="1"/>
      <c r="QG590" s="1"/>
      <c r="QH590" s="1"/>
      <c r="QI590" s="1"/>
      <c r="QJ590" s="1"/>
      <c r="QK590" s="1"/>
      <c r="QL590" s="1"/>
      <c r="QM590" s="1"/>
      <c r="QN590" s="1"/>
      <c r="QO590" s="1"/>
      <c r="QP590" s="1"/>
      <c r="QQ590" s="1"/>
      <c r="QR590" s="1"/>
      <c r="QS590" s="1"/>
      <c r="QT590" s="1"/>
      <c r="QU590" s="1"/>
      <c r="QV590" s="1"/>
      <c r="QW590" s="1"/>
      <c r="QX590" s="1"/>
      <c r="QY590" s="1"/>
      <c r="QZ590" s="1"/>
      <c r="RA590" s="1"/>
      <c r="RB590" s="1"/>
      <c r="RC590" s="1"/>
      <c r="RD590" s="1"/>
      <c r="RE590" s="1"/>
      <c r="RF590" s="1"/>
      <c r="RG590" s="1"/>
      <c r="RH590" s="1"/>
      <c r="RI590" s="1"/>
      <c r="RJ590" s="1"/>
      <c r="RK590" s="1"/>
      <c r="RL590" s="1"/>
      <c r="RM590" s="1"/>
      <c r="RN590" s="1"/>
      <c r="RO590" s="1"/>
      <c r="RP590" s="1"/>
      <c r="RQ590" s="1"/>
      <c r="RR590" s="1"/>
      <c r="RS590" s="1"/>
      <c r="RT590" s="1"/>
      <c r="RU590" s="1"/>
      <c r="RV590" s="1"/>
      <c r="RW590" s="1"/>
      <c r="RX590" s="1"/>
      <c r="RY590" s="1"/>
      <c r="RZ590" s="1"/>
      <c r="SA590" s="1"/>
      <c r="SB590" s="1"/>
      <c r="SC590" s="1"/>
      <c r="SD590" s="1"/>
      <c r="SE590" s="1"/>
      <c r="SF590" s="1"/>
      <c r="SG590" s="1"/>
      <c r="SH590" s="1"/>
      <c r="SI590" s="1"/>
      <c r="SJ590" s="1"/>
      <c r="SK590" s="1"/>
      <c r="SL590" s="1"/>
      <c r="SM590" s="1"/>
      <c r="SN590" s="1"/>
      <c r="SO590" s="1"/>
      <c r="SP590" s="1"/>
      <c r="SQ590" s="1"/>
      <c r="SR590" s="1"/>
      <c r="SS590" s="1"/>
      <c r="ST590" s="1"/>
      <c r="SU590" s="1"/>
      <c r="SV590" s="1"/>
      <c r="SW590" s="1"/>
      <c r="SX590" s="1"/>
      <c r="SY590" s="1"/>
      <c r="SZ590" s="1"/>
      <c r="TA590" s="1"/>
      <c r="TB590" s="1"/>
      <c r="TC590" s="1"/>
      <c r="TD590" s="1"/>
      <c r="TE590" s="1"/>
      <c r="TF590" s="1"/>
      <c r="TG590" s="1"/>
      <c r="TH590" s="1"/>
      <c r="TI590" s="1"/>
      <c r="TJ590" s="1"/>
      <c r="TK590" s="1"/>
      <c r="TL590" s="1"/>
      <c r="TM590" s="1"/>
      <c r="TN590" s="1"/>
      <c r="TO590" s="1"/>
      <c r="TP590" s="1"/>
      <c r="TQ590" s="1"/>
      <c r="TR590" s="1"/>
      <c r="TS590" s="1"/>
      <c r="TT590" s="1"/>
      <c r="TU590" s="1"/>
      <c r="TV590" s="1"/>
      <c r="TW590" s="1"/>
      <c r="TX590" s="1"/>
      <c r="TY590" s="1"/>
      <c r="TZ590" s="1"/>
      <c r="UA590" s="1"/>
      <c r="UB590" s="1"/>
      <c r="UC590" s="1"/>
      <c r="UD590" s="1"/>
      <c r="UE590" s="1"/>
      <c r="UF590" s="1"/>
      <c r="UG590" s="1"/>
      <c r="UH590" s="1"/>
      <c r="UI590" s="1"/>
      <c r="UJ590" s="1"/>
      <c r="UK590" s="1"/>
      <c r="UL590" s="1"/>
      <c r="UM590" s="1"/>
      <c r="UN590" s="1"/>
      <c r="UO590" s="1"/>
      <c r="UP590" s="1"/>
      <c r="UQ590" s="1"/>
      <c r="UR590" s="1"/>
      <c r="US590" s="1"/>
      <c r="UT590" s="1"/>
      <c r="UU590" s="1"/>
      <c r="UV590" s="1"/>
      <c r="UW590" s="1"/>
      <c r="UX590" s="1"/>
      <c r="UY590" s="1"/>
      <c r="UZ590" s="1"/>
      <c r="VA590" s="1"/>
      <c r="VB590" s="1"/>
      <c r="VC590" s="1"/>
      <c r="VD590" s="1"/>
      <c r="VE590" s="1"/>
      <c r="VF590" s="1"/>
      <c r="VG590" s="1"/>
      <c r="VH590" s="1"/>
      <c r="VI590" s="1"/>
      <c r="VJ590" s="1"/>
      <c r="VK590" s="1"/>
      <c r="VL590" s="1"/>
      <c r="VM590" s="1"/>
      <c r="VN590" s="1"/>
      <c r="VO590" s="1"/>
      <c r="VP590" s="1"/>
      <c r="VQ590" s="1"/>
      <c r="VR590" s="1"/>
      <c r="VS590" s="1"/>
      <c r="VT590" s="1"/>
      <c r="VU590" s="1"/>
      <c r="VV590" s="1"/>
      <c r="VW590" s="1"/>
      <c r="VX590" s="1"/>
      <c r="VY590" s="1"/>
      <c r="VZ590" s="1"/>
      <c r="WA590" s="1"/>
      <c r="WB590" s="1"/>
      <c r="WC590" s="1"/>
      <c r="WD590" s="1"/>
      <c r="WE590" s="1"/>
      <c r="WF590" s="1"/>
      <c r="WG590" s="1"/>
      <c r="WH590" s="1"/>
      <c r="WI590" s="1"/>
      <c r="WJ590" s="1"/>
      <c r="WK590" s="1"/>
      <c r="WL590" s="1"/>
      <c r="WM590" s="1"/>
      <c r="WN590" s="1"/>
      <c r="WO590" s="1"/>
      <c r="WP590" s="1"/>
      <c r="WQ590" s="1"/>
      <c r="WR590" s="1"/>
      <c r="WS590" s="1"/>
      <c r="WT590" s="1"/>
      <c r="WU590" s="1"/>
      <c r="WV590" s="1"/>
      <c r="WW590" s="1"/>
      <c r="WX590" s="1"/>
      <c r="WY590" s="1"/>
      <c r="WZ590" s="1"/>
      <c r="XA590" s="1"/>
      <c r="XB590" s="1"/>
      <c r="XC590" s="1"/>
      <c r="XD590" s="1"/>
      <c r="XE590" s="1"/>
      <c r="XF590" s="1"/>
      <c r="XG590" s="1"/>
      <c r="XH590" s="1"/>
      <c r="XI590" s="1"/>
      <c r="XJ590" s="1"/>
      <c r="XK590" s="1"/>
      <c r="XL590" s="1"/>
      <c r="XM590" s="1"/>
      <c r="XN590" s="1"/>
      <c r="XO590" s="1"/>
      <c r="XP590" s="1"/>
      <c r="XQ590" s="1"/>
      <c r="XR590" s="1"/>
      <c r="XS590" s="1"/>
      <c r="XT590" s="1"/>
      <c r="XU590" s="1"/>
      <c r="XV590" s="1"/>
      <c r="XW590" s="1"/>
      <c r="XX590" s="1"/>
      <c r="XY590" s="1"/>
      <c r="XZ590" s="1"/>
      <c r="YA590" s="1"/>
      <c r="YB590" s="1"/>
      <c r="YC590" s="1"/>
      <c r="YD590" s="1"/>
      <c r="YE590" s="1"/>
      <c r="YF590" s="1"/>
      <c r="YG590" s="1"/>
      <c r="YH590" s="1"/>
      <c r="YI590" s="1"/>
      <c r="YJ590" s="1"/>
      <c r="YK590" s="1"/>
      <c r="YL590" s="1"/>
      <c r="YM590" s="1"/>
      <c r="YN590" s="1"/>
      <c r="YO590" s="1"/>
      <c r="YP590" s="1"/>
      <c r="YQ590" s="1"/>
      <c r="YR590" s="1"/>
      <c r="YS590" s="1"/>
      <c r="YT590" s="1"/>
      <c r="YU590" s="1"/>
      <c r="YV590" s="1"/>
      <c r="YW590" s="1"/>
      <c r="YX590" s="1"/>
      <c r="YY590" s="1"/>
      <c r="YZ590" s="1"/>
      <c r="ZA590" s="1"/>
      <c r="ZB590" s="1"/>
      <c r="ZC590" s="1"/>
      <c r="ZD590" s="1"/>
      <c r="ZE590" s="1"/>
      <c r="ZF590" s="1"/>
      <c r="ZG590" s="1"/>
      <c r="ZH590" s="1"/>
      <c r="ZI590" s="1"/>
      <c r="ZJ590" s="1"/>
      <c r="ZK590" s="1"/>
      <c r="ZL590" s="1"/>
      <c r="ZM590" s="1"/>
      <c r="ZN590" s="1"/>
      <c r="ZO590" s="1"/>
      <c r="ZP590" s="1"/>
      <c r="ZQ590" s="1"/>
      <c r="ZR590" s="1"/>
      <c r="ZS590" s="1"/>
      <c r="ZT590" s="1"/>
      <c r="ZU590" s="1"/>
      <c r="ZV590" s="1"/>
      <c r="ZW590" s="1"/>
      <c r="ZX590" s="1"/>
      <c r="ZY590" s="1"/>
      <c r="ZZ590" s="1"/>
      <c r="AAA590" s="1"/>
      <c r="AAB590" s="1"/>
      <c r="AAC590" s="1"/>
      <c r="AAD590" s="1"/>
      <c r="AAE590" s="1"/>
      <c r="AAF590" s="1"/>
      <c r="AAG590" s="1"/>
      <c r="AAH590" s="1"/>
      <c r="AAI590" s="1"/>
      <c r="AAJ590" s="1"/>
      <c r="AAK590" s="1"/>
      <c r="AAL590" s="1"/>
      <c r="AAM590" s="1"/>
      <c r="AAN590" s="1"/>
      <c r="AAO590" s="1"/>
      <c r="AAP590" s="1"/>
      <c r="AAQ590" s="1"/>
      <c r="AAR590" s="1"/>
      <c r="AAS590" s="1"/>
      <c r="AAT590" s="1"/>
      <c r="AAU590" s="1"/>
      <c r="AAV590" s="1"/>
      <c r="AAW590" s="1"/>
      <c r="AAX590" s="1"/>
      <c r="AAY590" s="1"/>
      <c r="AAZ590" s="1"/>
      <c r="ABA590" s="1"/>
      <c r="ABB590" s="1"/>
      <c r="ABC590" s="1"/>
      <c r="ABD590" s="1"/>
      <c r="ABE590" s="1"/>
      <c r="ABF590" s="1"/>
      <c r="ABG590" s="1"/>
      <c r="ABH590" s="1"/>
      <c r="ABI590" s="1"/>
      <c r="ABJ590" s="1"/>
      <c r="ABK590" s="1"/>
      <c r="ABL590" s="1"/>
      <c r="ABM590" s="1"/>
      <c r="ABN590" s="1"/>
      <c r="ABO590" s="1"/>
      <c r="ABP590" s="1"/>
      <c r="ABQ590" s="1"/>
      <c r="ABR590" s="1"/>
      <c r="ABS590" s="1"/>
      <c r="ABT590" s="1"/>
      <c r="ABU590" s="1"/>
      <c r="ABV590" s="1"/>
      <c r="ABW590" s="1"/>
      <c r="ABX590" s="1"/>
      <c r="ABY590" s="1"/>
      <c r="ABZ590" s="1"/>
      <c r="ACA590" s="1"/>
      <c r="ACB590" s="1"/>
      <c r="ACC590" s="1"/>
      <c r="ACD590" s="1"/>
      <c r="ACE590" s="1"/>
      <c r="ACF590" s="1"/>
      <c r="ACG590" s="1"/>
      <c r="ACH590" s="1"/>
      <c r="ACI590" s="1"/>
      <c r="ACJ590" s="1"/>
      <c r="ACK590" s="1"/>
      <c r="ACL590" s="1"/>
      <c r="ACM590" s="1"/>
      <c r="ACN590" s="1"/>
      <c r="ACO590" s="1"/>
      <c r="ACP590" s="1"/>
      <c r="ACQ590" s="1"/>
      <c r="ACR590" s="1"/>
      <c r="ACS590" s="1"/>
      <c r="ACT590" s="1"/>
      <c r="ACU590" s="1"/>
      <c r="ACV590" s="1"/>
      <c r="ACW590" s="1"/>
      <c r="ACX590" s="1"/>
      <c r="ACY590" s="1"/>
      <c r="ACZ590" s="1"/>
      <c r="ADA590" s="1"/>
      <c r="ADB590" s="1"/>
      <c r="ADC590" s="1"/>
      <c r="ADD590" s="1"/>
      <c r="ADE590" s="1"/>
      <c r="ADF590" s="1"/>
      <c r="ADG590" s="1"/>
      <c r="ADH590" s="1"/>
      <c r="ADI590" s="1"/>
      <c r="ADJ590" s="1"/>
      <c r="ADK590" s="1"/>
      <c r="ADL590" s="1"/>
      <c r="ADM590" s="1"/>
      <c r="ADN590" s="1"/>
      <c r="ADO590" s="1"/>
      <c r="ADP590" s="1"/>
      <c r="ADQ590" s="1"/>
      <c r="ADR590" s="1"/>
      <c r="ADS590" s="1"/>
      <c r="ADT590" s="1"/>
      <c r="ADU590" s="1"/>
      <c r="ADV590" s="1"/>
    </row>
    <row r="591" spans="1:802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1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  <c r="LN591" s="1"/>
      <c r="LO591" s="1"/>
      <c r="LP591" s="1"/>
      <c r="LQ591" s="1"/>
      <c r="LR591" s="1"/>
      <c r="LS591" s="1"/>
      <c r="LT591" s="1"/>
      <c r="LU591" s="1"/>
      <c r="LV591" s="1"/>
      <c r="LW591" s="1"/>
      <c r="LX591" s="1"/>
      <c r="LY591" s="1"/>
      <c r="LZ591" s="1"/>
      <c r="MA591" s="1"/>
      <c r="MB591" s="1"/>
      <c r="MC591" s="1"/>
      <c r="MD591" s="1"/>
      <c r="ME591" s="1"/>
      <c r="MF591" s="1"/>
      <c r="MG591" s="1"/>
      <c r="MH591" s="1"/>
      <c r="MI591" s="1"/>
      <c r="MJ591" s="1"/>
      <c r="MK591" s="1"/>
      <c r="ML591" s="1"/>
      <c r="MM591" s="1"/>
      <c r="MN591" s="1"/>
      <c r="MO591" s="1"/>
      <c r="MP591" s="1"/>
      <c r="MQ591" s="1"/>
      <c r="MR591" s="1"/>
      <c r="MS591" s="1"/>
      <c r="MT591" s="1"/>
      <c r="MU591" s="1"/>
      <c r="MV591" s="1"/>
      <c r="MW591" s="1"/>
      <c r="MX591" s="1"/>
      <c r="MY591" s="1"/>
      <c r="MZ591" s="1"/>
      <c r="NA591" s="1"/>
      <c r="NB591" s="1"/>
      <c r="NC591" s="1"/>
      <c r="ND591" s="1"/>
      <c r="NE591" s="1"/>
      <c r="NF591" s="1"/>
      <c r="NG591" s="1"/>
      <c r="NH591" s="1"/>
      <c r="NI591" s="1"/>
      <c r="NJ591" s="1"/>
      <c r="NK591" s="1"/>
      <c r="NL591" s="1"/>
      <c r="NM591" s="1"/>
      <c r="NN591" s="1"/>
      <c r="NO591" s="1"/>
      <c r="NP591" s="1"/>
      <c r="NQ591" s="1"/>
      <c r="NR591" s="1"/>
      <c r="NS591" s="1"/>
      <c r="NT591" s="1"/>
      <c r="NU591" s="1"/>
      <c r="NV591" s="1"/>
      <c r="NW591" s="1"/>
      <c r="NX591" s="1"/>
      <c r="NY591" s="1"/>
      <c r="NZ591" s="1"/>
      <c r="OA591" s="1"/>
      <c r="OB591" s="1"/>
      <c r="OC591" s="1"/>
      <c r="OD591" s="1"/>
      <c r="OE591" s="1"/>
      <c r="OF591" s="1"/>
      <c r="OG591" s="1"/>
      <c r="OH591" s="1"/>
      <c r="OI591" s="1"/>
      <c r="OJ591" s="1"/>
      <c r="OK591" s="1"/>
      <c r="OL591" s="1"/>
      <c r="OM591" s="1"/>
      <c r="ON591" s="1"/>
      <c r="OO591" s="1"/>
      <c r="OP591" s="1"/>
      <c r="OQ591" s="1"/>
      <c r="OR591" s="1"/>
      <c r="OS591" s="1"/>
      <c r="OT591" s="1"/>
      <c r="OU591" s="1"/>
      <c r="OV591" s="1"/>
      <c r="OW591" s="1"/>
      <c r="OX591" s="1"/>
      <c r="OY591" s="1"/>
      <c r="OZ591" s="1"/>
      <c r="PA591" s="1"/>
      <c r="PB591" s="1"/>
      <c r="PC591" s="1"/>
      <c r="PD591" s="1"/>
      <c r="PE591" s="1"/>
      <c r="PF591" s="1"/>
      <c r="PG591" s="1"/>
      <c r="PH591" s="1"/>
      <c r="PI591" s="1"/>
      <c r="PJ591" s="1"/>
      <c r="PK591" s="1"/>
      <c r="PL591" s="1"/>
      <c r="PM591" s="1"/>
      <c r="PN591" s="1"/>
      <c r="PO591" s="1"/>
      <c r="PP591" s="1"/>
      <c r="PQ591" s="1"/>
      <c r="PR591" s="1"/>
      <c r="PS591" s="1"/>
      <c r="PT591" s="1"/>
      <c r="PU591" s="1"/>
      <c r="PV591" s="1"/>
      <c r="PW591" s="1"/>
      <c r="PX591" s="1"/>
      <c r="PY591" s="1"/>
      <c r="PZ591" s="1"/>
      <c r="QA591" s="1"/>
      <c r="QB591" s="1"/>
      <c r="QC591" s="1"/>
      <c r="QD591" s="1"/>
      <c r="QE591" s="1"/>
      <c r="QF591" s="1"/>
      <c r="QG591" s="1"/>
      <c r="QH591" s="1"/>
      <c r="QI591" s="1"/>
      <c r="QJ591" s="1"/>
      <c r="QK591" s="1"/>
      <c r="QL591" s="1"/>
      <c r="QM591" s="1"/>
      <c r="QN591" s="1"/>
      <c r="QO591" s="1"/>
      <c r="QP591" s="1"/>
      <c r="QQ591" s="1"/>
      <c r="QR591" s="1"/>
      <c r="QS591" s="1"/>
      <c r="QT591" s="1"/>
      <c r="QU591" s="1"/>
      <c r="QV591" s="1"/>
      <c r="QW591" s="1"/>
      <c r="QX591" s="1"/>
      <c r="QY591" s="1"/>
      <c r="QZ591" s="1"/>
      <c r="RA591" s="1"/>
      <c r="RB591" s="1"/>
      <c r="RC591" s="1"/>
      <c r="RD591" s="1"/>
      <c r="RE591" s="1"/>
      <c r="RF591" s="1"/>
      <c r="RG591" s="1"/>
      <c r="RH591" s="1"/>
      <c r="RI591" s="1"/>
      <c r="RJ591" s="1"/>
      <c r="RK591" s="1"/>
      <c r="RL591" s="1"/>
      <c r="RM591" s="1"/>
      <c r="RN591" s="1"/>
      <c r="RO591" s="1"/>
      <c r="RP591" s="1"/>
      <c r="RQ591" s="1"/>
      <c r="RR591" s="1"/>
      <c r="RS591" s="1"/>
      <c r="RT591" s="1"/>
      <c r="RU591" s="1"/>
      <c r="RV591" s="1"/>
      <c r="RW591" s="1"/>
      <c r="RX591" s="1"/>
      <c r="RY591" s="1"/>
      <c r="RZ591" s="1"/>
      <c r="SA591" s="1"/>
      <c r="SB591" s="1"/>
      <c r="SC591" s="1"/>
      <c r="SD591" s="1"/>
      <c r="SE591" s="1"/>
      <c r="SF591" s="1"/>
      <c r="SG591" s="1"/>
      <c r="SH591" s="1"/>
      <c r="SI591" s="1"/>
      <c r="SJ591" s="1"/>
      <c r="SK591" s="1"/>
      <c r="SL591" s="1"/>
      <c r="SM591" s="1"/>
      <c r="SN591" s="1"/>
      <c r="SO591" s="1"/>
      <c r="SP591" s="1"/>
      <c r="SQ591" s="1"/>
      <c r="SR591" s="1"/>
      <c r="SS591" s="1"/>
      <c r="ST591" s="1"/>
      <c r="SU591" s="1"/>
      <c r="SV591" s="1"/>
      <c r="SW591" s="1"/>
      <c r="SX591" s="1"/>
      <c r="SY591" s="1"/>
      <c r="SZ591" s="1"/>
      <c r="TA591" s="1"/>
      <c r="TB591" s="1"/>
      <c r="TC591" s="1"/>
      <c r="TD591" s="1"/>
      <c r="TE591" s="1"/>
      <c r="TF591" s="1"/>
      <c r="TG591" s="1"/>
      <c r="TH591" s="1"/>
      <c r="TI591" s="1"/>
      <c r="TJ591" s="1"/>
      <c r="TK591" s="1"/>
      <c r="TL591" s="1"/>
      <c r="TM591" s="1"/>
      <c r="TN591" s="1"/>
      <c r="TO591" s="1"/>
      <c r="TP591" s="1"/>
      <c r="TQ591" s="1"/>
      <c r="TR591" s="1"/>
      <c r="TS591" s="1"/>
      <c r="TT591" s="1"/>
      <c r="TU591" s="1"/>
      <c r="TV591" s="1"/>
      <c r="TW591" s="1"/>
      <c r="TX591" s="1"/>
      <c r="TY591" s="1"/>
      <c r="TZ591" s="1"/>
      <c r="UA591" s="1"/>
      <c r="UB591" s="1"/>
      <c r="UC591" s="1"/>
      <c r="UD591" s="1"/>
      <c r="UE591" s="1"/>
      <c r="UF591" s="1"/>
      <c r="UG591" s="1"/>
      <c r="UH591" s="1"/>
      <c r="UI591" s="1"/>
      <c r="UJ591" s="1"/>
      <c r="UK591" s="1"/>
      <c r="UL591" s="1"/>
      <c r="UM591" s="1"/>
      <c r="UN591" s="1"/>
      <c r="UO591" s="1"/>
      <c r="UP591" s="1"/>
      <c r="UQ591" s="1"/>
      <c r="UR591" s="1"/>
      <c r="US591" s="1"/>
      <c r="UT591" s="1"/>
      <c r="UU591" s="1"/>
      <c r="UV591" s="1"/>
      <c r="UW591" s="1"/>
      <c r="UX591" s="1"/>
      <c r="UY591" s="1"/>
      <c r="UZ591" s="1"/>
      <c r="VA591" s="1"/>
      <c r="VB591" s="1"/>
      <c r="VC591" s="1"/>
      <c r="VD591" s="1"/>
      <c r="VE591" s="1"/>
      <c r="VF591" s="1"/>
      <c r="VG591" s="1"/>
      <c r="VH591" s="1"/>
      <c r="VI591" s="1"/>
      <c r="VJ591" s="1"/>
      <c r="VK591" s="1"/>
      <c r="VL591" s="1"/>
      <c r="VM591" s="1"/>
      <c r="VN591" s="1"/>
      <c r="VO591" s="1"/>
      <c r="VP591" s="1"/>
      <c r="VQ591" s="1"/>
      <c r="VR591" s="1"/>
      <c r="VS591" s="1"/>
      <c r="VT591" s="1"/>
      <c r="VU591" s="1"/>
      <c r="VV591" s="1"/>
      <c r="VW591" s="1"/>
      <c r="VX591" s="1"/>
      <c r="VY591" s="1"/>
      <c r="VZ591" s="1"/>
      <c r="WA591" s="1"/>
      <c r="WB591" s="1"/>
      <c r="WC591" s="1"/>
      <c r="WD591" s="1"/>
      <c r="WE591" s="1"/>
      <c r="WF591" s="1"/>
      <c r="WG591" s="1"/>
      <c r="WH591" s="1"/>
      <c r="WI591" s="1"/>
      <c r="WJ591" s="1"/>
      <c r="WK591" s="1"/>
      <c r="WL591" s="1"/>
      <c r="WM591" s="1"/>
      <c r="WN591" s="1"/>
      <c r="WO591" s="1"/>
      <c r="WP591" s="1"/>
      <c r="WQ591" s="1"/>
      <c r="WR591" s="1"/>
      <c r="WS591" s="1"/>
      <c r="WT591" s="1"/>
      <c r="WU591" s="1"/>
      <c r="WV591" s="1"/>
      <c r="WW591" s="1"/>
      <c r="WX591" s="1"/>
      <c r="WY591" s="1"/>
      <c r="WZ591" s="1"/>
      <c r="XA591" s="1"/>
      <c r="XB591" s="1"/>
      <c r="XC591" s="1"/>
      <c r="XD591" s="1"/>
      <c r="XE591" s="1"/>
      <c r="XF591" s="1"/>
      <c r="XG591" s="1"/>
      <c r="XH591" s="1"/>
      <c r="XI591" s="1"/>
      <c r="XJ591" s="1"/>
      <c r="XK591" s="1"/>
      <c r="XL591" s="1"/>
      <c r="XM591" s="1"/>
      <c r="XN591" s="1"/>
      <c r="XO591" s="1"/>
      <c r="XP591" s="1"/>
      <c r="XQ591" s="1"/>
      <c r="XR591" s="1"/>
      <c r="XS591" s="1"/>
      <c r="XT591" s="1"/>
      <c r="XU591" s="1"/>
      <c r="XV591" s="1"/>
      <c r="XW591" s="1"/>
      <c r="XX591" s="1"/>
      <c r="XY591" s="1"/>
      <c r="XZ591" s="1"/>
      <c r="YA591" s="1"/>
      <c r="YB591" s="1"/>
      <c r="YC591" s="1"/>
      <c r="YD591" s="1"/>
      <c r="YE591" s="1"/>
      <c r="YF591" s="1"/>
      <c r="YG591" s="1"/>
      <c r="YH591" s="1"/>
      <c r="YI591" s="1"/>
      <c r="YJ591" s="1"/>
      <c r="YK591" s="1"/>
      <c r="YL591" s="1"/>
      <c r="YM591" s="1"/>
      <c r="YN591" s="1"/>
      <c r="YO591" s="1"/>
      <c r="YP591" s="1"/>
      <c r="YQ591" s="1"/>
      <c r="YR591" s="1"/>
      <c r="YS591" s="1"/>
      <c r="YT591" s="1"/>
      <c r="YU591" s="1"/>
      <c r="YV591" s="1"/>
      <c r="YW591" s="1"/>
      <c r="YX591" s="1"/>
      <c r="YY591" s="1"/>
      <c r="YZ591" s="1"/>
      <c r="ZA591" s="1"/>
      <c r="ZB591" s="1"/>
      <c r="ZC591" s="1"/>
      <c r="ZD591" s="1"/>
      <c r="ZE591" s="1"/>
      <c r="ZF591" s="1"/>
      <c r="ZG591" s="1"/>
      <c r="ZH591" s="1"/>
      <c r="ZI591" s="1"/>
      <c r="ZJ591" s="1"/>
      <c r="ZK591" s="1"/>
      <c r="ZL591" s="1"/>
      <c r="ZM591" s="1"/>
      <c r="ZN591" s="1"/>
      <c r="ZO591" s="1"/>
      <c r="ZP591" s="1"/>
      <c r="ZQ591" s="1"/>
      <c r="ZR591" s="1"/>
      <c r="ZS591" s="1"/>
      <c r="ZT591" s="1"/>
      <c r="ZU591" s="1"/>
      <c r="ZV591" s="1"/>
      <c r="ZW591" s="1"/>
      <c r="ZX591" s="1"/>
      <c r="ZY591" s="1"/>
      <c r="ZZ591" s="1"/>
      <c r="AAA591" s="1"/>
      <c r="AAB591" s="1"/>
      <c r="AAC591" s="1"/>
      <c r="AAD591" s="1"/>
      <c r="AAE591" s="1"/>
      <c r="AAF591" s="1"/>
      <c r="AAG591" s="1"/>
      <c r="AAH591" s="1"/>
      <c r="AAI591" s="1"/>
      <c r="AAJ591" s="1"/>
      <c r="AAK591" s="1"/>
      <c r="AAL591" s="1"/>
      <c r="AAM591" s="1"/>
      <c r="AAN591" s="1"/>
      <c r="AAO591" s="1"/>
      <c r="AAP591" s="1"/>
      <c r="AAQ591" s="1"/>
      <c r="AAR591" s="1"/>
      <c r="AAS591" s="1"/>
      <c r="AAT591" s="1"/>
      <c r="AAU591" s="1"/>
      <c r="AAV591" s="1"/>
      <c r="AAW591" s="1"/>
      <c r="AAX591" s="1"/>
      <c r="AAY591" s="1"/>
      <c r="AAZ591" s="1"/>
      <c r="ABA591" s="1"/>
      <c r="ABB591" s="1"/>
      <c r="ABC591" s="1"/>
      <c r="ABD591" s="1"/>
      <c r="ABE591" s="1"/>
      <c r="ABF591" s="1"/>
      <c r="ABG591" s="1"/>
      <c r="ABH591" s="1"/>
      <c r="ABI591" s="1"/>
      <c r="ABJ591" s="1"/>
      <c r="ABK591" s="1"/>
      <c r="ABL591" s="1"/>
      <c r="ABM591" s="1"/>
      <c r="ABN591" s="1"/>
      <c r="ABO591" s="1"/>
      <c r="ABP591" s="1"/>
      <c r="ABQ591" s="1"/>
      <c r="ABR591" s="1"/>
      <c r="ABS591" s="1"/>
      <c r="ABT591" s="1"/>
      <c r="ABU591" s="1"/>
      <c r="ABV591" s="1"/>
      <c r="ABW591" s="1"/>
      <c r="ABX591" s="1"/>
      <c r="ABY591" s="1"/>
      <c r="ABZ591" s="1"/>
      <c r="ACA591" s="1"/>
      <c r="ACB591" s="1"/>
      <c r="ACC591" s="1"/>
      <c r="ACD591" s="1"/>
      <c r="ACE591" s="1"/>
      <c r="ACF591" s="1"/>
      <c r="ACG591" s="1"/>
      <c r="ACH591" s="1"/>
      <c r="ACI591" s="1"/>
      <c r="ACJ591" s="1"/>
      <c r="ACK591" s="1"/>
      <c r="ACL591" s="1"/>
      <c r="ACM591" s="1"/>
      <c r="ACN591" s="1"/>
      <c r="ACO591" s="1"/>
      <c r="ACP591" s="1"/>
      <c r="ACQ591" s="1"/>
      <c r="ACR591" s="1"/>
      <c r="ACS591" s="1"/>
      <c r="ACT591" s="1"/>
      <c r="ACU591" s="1"/>
      <c r="ACV591" s="1"/>
      <c r="ACW591" s="1"/>
      <c r="ACX591" s="1"/>
      <c r="ACY591" s="1"/>
      <c r="ACZ591" s="1"/>
      <c r="ADA591" s="1"/>
      <c r="ADB591" s="1"/>
      <c r="ADC591" s="1"/>
      <c r="ADD591" s="1"/>
      <c r="ADE591" s="1"/>
      <c r="ADF591" s="1"/>
      <c r="ADG591" s="1"/>
      <c r="ADH591" s="1"/>
      <c r="ADI591" s="1"/>
      <c r="ADJ591" s="1"/>
      <c r="ADK591" s="1"/>
      <c r="ADL591" s="1"/>
      <c r="ADM591" s="1"/>
      <c r="ADN591" s="1"/>
      <c r="ADO591" s="1"/>
      <c r="ADP591" s="1"/>
      <c r="ADQ591" s="1"/>
      <c r="ADR591" s="1"/>
      <c r="ADS591" s="1"/>
      <c r="ADT591" s="1"/>
      <c r="ADU591" s="1"/>
      <c r="ADV591" s="1"/>
    </row>
    <row r="592" spans="1:802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1"/>
      <c r="MH592" s="1"/>
      <c r="MI592" s="1"/>
      <c r="MJ592" s="1"/>
      <c r="MK592" s="1"/>
      <c r="ML592" s="1"/>
      <c r="MM592" s="1"/>
      <c r="MN592" s="1"/>
      <c r="MO592" s="1"/>
      <c r="MP592" s="1"/>
      <c r="MQ592" s="1"/>
      <c r="MR592" s="1"/>
      <c r="MS592" s="1"/>
      <c r="MT592" s="1"/>
      <c r="MU592" s="1"/>
      <c r="MV592" s="1"/>
      <c r="MW592" s="1"/>
      <c r="MX592" s="1"/>
      <c r="MY592" s="1"/>
      <c r="MZ592" s="1"/>
      <c r="NA592" s="1"/>
      <c r="NB592" s="1"/>
      <c r="NC592" s="1"/>
      <c r="ND592" s="1"/>
      <c r="NE592" s="1"/>
      <c r="NF592" s="1"/>
      <c r="NG592" s="1"/>
      <c r="NH592" s="1"/>
      <c r="NI592" s="1"/>
      <c r="NJ592" s="1"/>
      <c r="NK592" s="1"/>
      <c r="NL592" s="1"/>
      <c r="NM592" s="1"/>
      <c r="NN592" s="1"/>
      <c r="NO592" s="1"/>
      <c r="NP592" s="1"/>
      <c r="NQ592" s="1"/>
      <c r="NR592" s="1"/>
      <c r="NS592" s="1"/>
      <c r="NT592" s="1"/>
      <c r="NU592" s="1"/>
      <c r="NV592" s="1"/>
      <c r="NW592" s="1"/>
      <c r="NX592" s="1"/>
      <c r="NY592" s="1"/>
      <c r="NZ592" s="1"/>
      <c r="OA592" s="1"/>
      <c r="OB592" s="1"/>
      <c r="OC592" s="1"/>
      <c r="OD592" s="1"/>
      <c r="OE592" s="1"/>
      <c r="OF592" s="1"/>
      <c r="OG592" s="1"/>
      <c r="OH592" s="1"/>
      <c r="OI592" s="1"/>
      <c r="OJ592" s="1"/>
      <c r="OK592" s="1"/>
      <c r="OL592" s="1"/>
      <c r="OM592" s="1"/>
      <c r="ON592" s="1"/>
      <c r="OO592" s="1"/>
      <c r="OP592" s="1"/>
      <c r="OQ592" s="1"/>
      <c r="OR592" s="1"/>
      <c r="OS592" s="1"/>
      <c r="OT592" s="1"/>
      <c r="OU592" s="1"/>
      <c r="OV592" s="1"/>
      <c r="OW592" s="1"/>
      <c r="OX592" s="1"/>
      <c r="OY592" s="1"/>
      <c r="OZ592" s="1"/>
      <c r="PA592" s="1"/>
      <c r="PB592" s="1"/>
      <c r="PC592" s="1"/>
      <c r="PD592" s="1"/>
      <c r="PE592" s="1"/>
      <c r="PF592" s="1"/>
      <c r="PG592" s="1"/>
      <c r="PH592" s="1"/>
      <c r="PI592" s="1"/>
      <c r="PJ592" s="1"/>
      <c r="PK592" s="1"/>
      <c r="PL592" s="1"/>
      <c r="PM592" s="1"/>
      <c r="PN592" s="1"/>
      <c r="PO592" s="1"/>
      <c r="PP592" s="1"/>
      <c r="PQ592" s="1"/>
      <c r="PR592" s="1"/>
      <c r="PS592" s="1"/>
      <c r="PT592" s="1"/>
      <c r="PU592" s="1"/>
      <c r="PV592" s="1"/>
      <c r="PW592" s="1"/>
      <c r="PX592" s="1"/>
      <c r="PY592" s="1"/>
      <c r="PZ592" s="1"/>
      <c r="QA592" s="1"/>
      <c r="QB592" s="1"/>
      <c r="QC592" s="1"/>
      <c r="QD592" s="1"/>
      <c r="QE592" s="1"/>
      <c r="QF592" s="1"/>
      <c r="QG592" s="1"/>
      <c r="QH592" s="1"/>
      <c r="QI592" s="1"/>
      <c r="QJ592" s="1"/>
      <c r="QK592" s="1"/>
      <c r="QL592" s="1"/>
      <c r="QM592" s="1"/>
      <c r="QN592" s="1"/>
      <c r="QO592" s="1"/>
      <c r="QP592" s="1"/>
      <c r="QQ592" s="1"/>
      <c r="QR592" s="1"/>
      <c r="QS592" s="1"/>
      <c r="QT592" s="1"/>
      <c r="QU592" s="1"/>
      <c r="QV592" s="1"/>
      <c r="QW592" s="1"/>
      <c r="QX592" s="1"/>
      <c r="QY592" s="1"/>
      <c r="QZ592" s="1"/>
      <c r="RA592" s="1"/>
      <c r="RB592" s="1"/>
      <c r="RC592" s="1"/>
      <c r="RD592" s="1"/>
      <c r="RE592" s="1"/>
      <c r="RF592" s="1"/>
      <c r="RG592" s="1"/>
      <c r="RH592" s="1"/>
      <c r="RI592" s="1"/>
      <c r="RJ592" s="1"/>
      <c r="RK592" s="1"/>
      <c r="RL592" s="1"/>
      <c r="RM592" s="1"/>
      <c r="RN592" s="1"/>
      <c r="RO592" s="1"/>
      <c r="RP592" s="1"/>
      <c r="RQ592" s="1"/>
      <c r="RR592" s="1"/>
      <c r="RS592" s="1"/>
      <c r="RT592" s="1"/>
      <c r="RU592" s="1"/>
      <c r="RV592" s="1"/>
      <c r="RW592" s="1"/>
      <c r="RX592" s="1"/>
      <c r="RY592" s="1"/>
      <c r="RZ592" s="1"/>
      <c r="SA592" s="1"/>
      <c r="SB592" s="1"/>
      <c r="SC592" s="1"/>
      <c r="SD592" s="1"/>
      <c r="SE592" s="1"/>
      <c r="SF592" s="1"/>
      <c r="SG592" s="1"/>
      <c r="SH592" s="1"/>
      <c r="SI592" s="1"/>
      <c r="SJ592" s="1"/>
      <c r="SK592" s="1"/>
      <c r="SL592" s="1"/>
      <c r="SM592" s="1"/>
      <c r="SN592" s="1"/>
      <c r="SO592" s="1"/>
      <c r="SP592" s="1"/>
      <c r="SQ592" s="1"/>
      <c r="SR592" s="1"/>
      <c r="SS592" s="1"/>
      <c r="ST592" s="1"/>
      <c r="SU592" s="1"/>
      <c r="SV592" s="1"/>
      <c r="SW592" s="1"/>
      <c r="SX592" s="1"/>
      <c r="SY592" s="1"/>
      <c r="SZ592" s="1"/>
      <c r="TA592" s="1"/>
      <c r="TB592" s="1"/>
      <c r="TC592" s="1"/>
      <c r="TD592" s="1"/>
      <c r="TE592" s="1"/>
      <c r="TF592" s="1"/>
      <c r="TG592" s="1"/>
      <c r="TH592" s="1"/>
      <c r="TI592" s="1"/>
      <c r="TJ592" s="1"/>
      <c r="TK592" s="1"/>
      <c r="TL592" s="1"/>
      <c r="TM592" s="1"/>
      <c r="TN592" s="1"/>
      <c r="TO592" s="1"/>
      <c r="TP592" s="1"/>
      <c r="TQ592" s="1"/>
      <c r="TR592" s="1"/>
      <c r="TS592" s="1"/>
      <c r="TT592" s="1"/>
      <c r="TU592" s="1"/>
      <c r="TV592" s="1"/>
      <c r="TW592" s="1"/>
      <c r="TX592" s="1"/>
      <c r="TY592" s="1"/>
      <c r="TZ592" s="1"/>
      <c r="UA592" s="1"/>
      <c r="UB592" s="1"/>
      <c r="UC592" s="1"/>
      <c r="UD592" s="1"/>
      <c r="UE592" s="1"/>
      <c r="UF592" s="1"/>
      <c r="UG592" s="1"/>
      <c r="UH592" s="1"/>
      <c r="UI592" s="1"/>
      <c r="UJ592" s="1"/>
      <c r="UK592" s="1"/>
      <c r="UL592" s="1"/>
      <c r="UM592" s="1"/>
      <c r="UN592" s="1"/>
      <c r="UO592" s="1"/>
      <c r="UP592" s="1"/>
      <c r="UQ592" s="1"/>
      <c r="UR592" s="1"/>
      <c r="US592" s="1"/>
      <c r="UT592" s="1"/>
      <c r="UU592" s="1"/>
      <c r="UV592" s="1"/>
      <c r="UW592" s="1"/>
      <c r="UX592" s="1"/>
      <c r="UY592" s="1"/>
      <c r="UZ592" s="1"/>
      <c r="VA592" s="1"/>
      <c r="VB592" s="1"/>
      <c r="VC592" s="1"/>
      <c r="VD592" s="1"/>
      <c r="VE592" s="1"/>
      <c r="VF592" s="1"/>
      <c r="VG592" s="1"/>
      <c r="VH592" s="1"/>
      <c r="VI592" s="1"/>
      <c r="VJ592" s="1"/>
      <c r="VK592" s="1"/>
      <c r="VL592" s="1"/>
      <c r="VM592" s="1"/>
      <c r="VN592" s="1"/>
      <c r="VO592" s="1"/>
      <c r="VP592" s="1"/>
      <c r="VQ592" s="1"/>
      <c r="VR592" s="1"/>
      <c r="VS592" s="1"/>
      <c r="VT592" s="1"/>
      <c r="VU592" s="1"/>
      <c r="VV592" s="1"/>
      <c r="VW592" s="1"/>
      <c r="VX592" s="1"/>
      <c r="VY592" s="1"/>
      <c r="VZ592" s="1"/>
      <c r="WA592" s="1"/>
      <c r="WB592" s="1"/>
      <c r="WC592" s="1"/>
      <c r="WD592" s="1"/>
      <c r="WE592" s="1"/>
      <c r="WF592" s="1"/>
      <c r="WG592" s="1"/>
      <c r="WH592" s="1"/>
      <c r="WI592" s="1"/>
      <c r="WJ592" s="1"/>
      <c r="WK592" s="1"/>
      <c r="WL592" s="1"/>
      <c r="WM592" s="1"/>
      <c r="WN592" s="1"/>
      <c r="WO592" s="1"/>
      <c r="WP592" s="1"/>
      <c r="WQ592" s="1"/>
      <c r="WR592" s="1"/>
      <c r="WS592" s="1"/>
      <c r="WT592" s="1"/>
      <c r="WU592" s="1"/>
      <c r="WV592" s="1"/>
      <c r="WW592" s="1"/>
      <c r="WX592" s="1"/>
      <c r="WY592" s="1"/>
      <c r="WZ592" s="1"/>
      <c r="XA592" s="1"/>
      <c r="XB592" s="1"/>
      <c r="XC592" s="1"/>
      <c r="XD592" s="1"/>
      <c r="XE592" s="1"/>
      <c r="XF592" s="1"/>
      <c r="XG592" s="1"/>
      <c r="XH592" s="1"/>
      <c r="XI592" s="1"/>
      <c r="XJ592" s="1"/>
      <c r="XK592" s="1"/>
      <c r="XL592" s="1"/>
      <c r="XM592" s="1"/>
      <c r="XN592" s="1"/>
      <c r="XO592" s="1"/>
      <c r="XP592" s="1"/>
      <c r="XQ592" s="1"/>
      <c r="XR592" s="1"/>
      <c r="XS592" s="1"/>
      <c r="XT592" s="1"/>
      <c r="XU592" s="1"/>
      <c r="XV592" s="1"/>
      <c r="XW592" s="1"/>
      <c r="XX592" s="1"/>
      <c r="XY592" s="1"/>
      <c r="XZ592" s="1"/>
      <c r="YA592" s="1"/>
      <c r="YB592" s="1"/>
      <c r="YC592" s="1"/>
      <c r="YD592" s="1"/>
      <c r="YE592" s="1"/>
      <c r="YF592" s="1"/>
      <c r="YG592" s="1"/>
      <c r="YH592" s="1"/>
      <c r="YI592" s="1"/>
      <c r="YJ592" s="1"/>
      <c r="YK592" s="1"/>
      <c r="YL592" s="1"/>
      <c r="YM592" s="1"/>
      <c r="YN592" s="1"/>
      <c r="YO592" s="1"/>
      <c r="YP592" s="1"/>
      <c r="YQ592" s="1"/>
      <c r="YR592" s="1"/>
      <c r="YS592" s="1"/>
      <c r="YT592" s="1"/>
      <c r="YU592" s="1"/>
      <c r="YV592" s="1"/>
      <c r="YW592" s="1"/>
      <c r="YX592" s="1"/>
      <c r="YY592" s="1"/>
      <c r="YZ592" s="1"/>
      <c r="ZA592" s="1"/>
      <c r="ZB592" s="1"/>
      <c r="ZC592" s="1"/>
      <c r="ZD592" s="1"/>
      <c r="ZE592" s="1"/>
      <c r="ZF592" s="1"/>
      <c r="ZG592" s="1"/>
      <c r="ZH592" s="1"/>
      <c r="ZI592" s="1"/>
      <c r="ZJ592" s="1"/>
      <c r="ZK592" s="1"/>
      <c r="ZL592" s="1"/>
      <c r="ZM592" s="1"/>
      <c r="ZN592" s="1"/>
      <c r="ZO592" s="1"/>
      <c r="ZP592" s="1"/>
      <c r="ZQ592" s="1"/>
      <c r="ZR592" s="1"/>
      <c r="ZS592" s="1"/>
      <c r="ZT592" s="1"/>
      <c r="ZU592" s="1"/>
      <c r="ZV592" s="1"/>
      <c r="ZW592" s="1"/>
      <c r="ZX592" s="1"/>
      <c r="ZY592" s="1"/>
      <c r="ZZ592" s="1"/>
      <c r="AAA592" s="1"/>
      <c r="AAB592" s="1"/>
      <c r="AAC592" s="1"/>
      <c r="AAD592" s="1"/>
      <c r="AAE592" s="1"/>
      <c r="AAF592" s="1"/>
      <c r="AAG592" s="1"/>
      <c r="AAH592" s="1"/>
      <c r="AAI592" s="1"/>
      <c r="AAJ592" s="1"/>
      <c r="AAK592" s="1"/>
      <c r="AAL592" s="1"/>
      <c r="AAM592" s="1"/>
      <c r="AAN592" s="1"/>
      <c r="AAO592" s="1"/>
      <c r="AAP592" s="1"/>
      <c r="AAQ592" s="1"/>
      <c r="AAR592" s="1"/>
      <c r="AAS592" s="1"/>
      <c r="AAT592" s="1"/>
      <c r="AAU592" s="1"/>
      <c r="AAV592" s="1"/>
      <c r="AAW592" s="1"/>
      <c r="AAX592" s="1"/>
      <c r="AAY592" s="1"/>
      <c r="AAZ592" s="1"/>
      <c r="ABA592" s="1"/>
      <c r="ABB592" s="1"/>
      <c r="ABC592" s="1"/>
      <c r="ABD592" s="1"/>
      <c r="ABE592" s="1"/>
      <c r="ABF592" s="1"/>
      <c r="ABG592" s="1"/>
      <c r="ABH592" s="1"/>
      <c r="ABI592" s="1"/>
      <c r="ABJ592" s="1"/>
      <c r="ABK592" s="1"/>
      <c r="ABL592" s="1"/>
      <c r="ABM592" s="1"/>
      <c r="ABN592" s="1"/>
      <c r="ABO592" s="1"/>
      <c r="ABP592" s="1"/>
      <c r="ABQ592" s="1"/>
      <c r="ABR592" s="1"/>
      <c r="ABS592" s="1"/>
      <c r="ABT592" s="1"/>
      <c r="ABU592" s="1"/>
      <c r="ABV592" s="1"/>
      <c r="ABW592" s="1"/>
      <c r="ABX592" s="1"/>
      <c r="ABY592" s="1"/>
      <c r="ABZ592" s="1"/>
      <c r="ACA592" s="1"/>
      <c r="ACB592" s="1"/>
      <c r="ACC592" s="1"/>
      <c r="ACD592" s="1"/>
      <c r="ACE592" s="1"/>
      <c r="ACF592" s="1"/>
      <c r="ACG592" s="1"/>
      <c r="ACH592" s="1"/>
      <c r="ACI592" s="1"/>
      <c r="ACJ592" s="1"/>
      <c r="ACK592" s="1"/>
      <c r="ACL592" s="1"/>
      <c r="ACM592" s="1"/>
      <c r="ACN592" s="1"/>
      <c r="ACO592" s="1"/>
      <c r="ACP592" s="1"/>
      <c r="ACQ592" s="1"/>
      <c r="ACR592" s="1"/>
      <c r="ACS592" s="1"/>
      <c r="ACT592" s="1"/>
      <c r="ACU592" s="1"/>
      <c r="ACV592" s="1"/>
      <c r="ACW592" s="1"/>
      <c r="ACX592" s="1"/>
      <c r="ACY592" s="1"/>
      <c r="ACZ592" s="1"/>
      <c r="ADA592" s="1"/>
      <c r="ADB592" s="1"/>
      <c r="ADC592" s="1"/>
      <c r="ADD592" s="1"/>
      <c r="ADE592" s="1"/>
      <c r="ADF592" s="1"/>
      <c r="ADG592" s="1"/>
      <c r="ADH592" s="1"/>
      <c r="ADI592" s="1"/>
      <c r="ADJ592" s="1"/>
      <c r="ADK592" s="1"/>
      <c r="ADL592" s="1"/>
      <c r="ADM592" s="1"/>
      <c r="ADN592" s="1"/>
      <c r="ADO592" s="1"/>
      <c r="ADP592" s="1"/>
      <c r="ADQ592" s="1"/>
      <c r="ADR592" s="1"/>
      <c r="ADS592" s="1"/>
      <c r="ADT592" s="1"/>
      <c r="ADU592" s="1"/>
      <c r="ADV592" s="1"/>
    </row>
    <row r="593" spans="1:802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/>
      <c r="LU593" s="1"/>
      <c r="LV593" s="1"/>
      <c r="LW593" s="1"/>
      <c r="LX593" s="1"/>
      <c r="LY593" s="1"/>
      <c r="LZ593" s="1"/>
      <c r="MA593" s="1"/>
      <c r="MB593" s="1"/>
      <c r="MC593" s="1"/>
      <c r="MD593" s="1"/>
      <c r="ME593" s="1"/>
      <c r="MF593" s="1"/>
      <c r="MG593" s="1"/>
      <c r="MH593" s="1"/>
      <c r="MI593" s="1"/>
      <c r="MJ593" s="1"/>
      <c r="MK593" s="1"/>
      <c r="ML593" s="1"/>
      <c r="MM593" s="1"/>
      <c r="MN593" s="1"/>
      <c r="MO593" s="1"/>
      <c r="MP593" s="1"/>
      <c r="MQ593" s="1"/>
      <c r="MR593" s="1"/>
      <c r="MS593" s="1"/>
      <c r="MT593" s="1"/>
      <c r="MU593" s="1"/>
      <c r="MV593" s="1"/>
      <c r="MW593" s="1"/>
      <c r="MX593" s="1"/>
      <c r="MY593" s="1"/>
      <c r="MZ593" s="1"/>
      <c r="NA593" s="1"/>
      <c r="NB593" s="1"/>
      <c r="NC593" s="1"/>
      <c r="ND593" s="1"/>
      <c r="NE593" s="1"/>
      <c r="NF593" s="1"/>
      <c r="NG593" s="1"/>
      <c r="NH593" s="1"/>
      <c r="NI593" s="1"/>
      <c r="NJ593" s="1"/>
      <c r="NK593" s="1"/>
      <c r="NL593" s="1"/>
      <c r="NM593" s="1"/>
      <c r="NN593" s="1"/>
      <c r="NO593" s="1"/>
      <c r="NP593" s="1"/>
      <c r="NQ593" s="1"/>
      <c r="NR593" s="1"/>
      <c r="NS593" s="1"/>
      <c r="NT593" s="1"/>
      <c r="NU593" s="1"/>
      <c r="NV593" s="1"/>
      <c r="NW593" s="1"/>
      <c r="NX593" s="1"/>
      <c r="NY593" s="1"/>
      <c r="NZ593" s="1"/>
      <c r="OA593" s="1"/>
      <c r="OB593" s="1"/>
      <c r="OC593" s="1"/>
      <c r="OD593" s="1"/>
      <c r="OE593" s="1"/>
      <c r="OF593" s="1"/>
      <c r="OG593" s="1"/>
      <c r="OH593" s="1"/>
      <c r="OI593" s="1"/>
      <c r="OJ593" s="1"/>
      <c r="OK593" s="1"/>
      <c r="OL593" s="1"/>
      <c r="OM593" s="1"/>
      <c r="ON593" s="1"/>
      <c r="OO593" s="1"/>
      <c r="OP593" s="1"/>
      <c r="OQ593" s="1"/>
      <c r="OR593" s="1"/>
      <c r="OS593" s="1"/>
      <c r="OT593" s="1"/>
      <c r="OU593" s="1"/>
      <c r="OV593" s="1"/>
      <c r="OW593" s="1"/>
      <c r="OX593" s="1"/>
      <c r="OY593" s="1"/>
      <c r="OZ593" s="1"/>
      <c r="PA593" s="1"/>
      <c r="PB593" s="1"/>
      <c r="PC593" s="1"/>
      <c r="PD593" s="1"/>
      <c r="PE593" s="1"/>
      <c r="PF593" s="1"/>
      <c r="PG593" s="1"/>
      <c r="PH593" s="1"/>
      <c r="PI593" s="1"/>
      <c r="PJ593" s="1"/>
      <c r="PK593" s="1"/>
      <c r="PL593" s="1"/>
      <c r="PM593" s="1"/>
      <c r="PN593" s="1"/>
      <c r="PO593" s="1"/>
      <c r="PP593" s="1"/>
      <c r="PQ593" s="1"/>
      <c r="PR593" s="1"/>
      <c r="PS593" s="1"/>
      <c r="PT593" s="1"/>
      <c r="PU593" s="1"/>
      <c r="PV593" s="1"/>
      <c r="PW593" s="1"/>
      <c r="PX593" s="1"/>
      <c r="PY593" s="1"/>
      <c r="PZ593" s="1"/>
      <c r="QA593" s="1"/>
      <c r="QB593" s="1"/>
      <c r="QC593" s="1"/>
      <c r="QD593" s="1"/>
      <c r="QE593" s="1"/>
      <c r="QF593" s="1"/>
      <c r="QG593" s="1"/>
      <c r="QH593" s="1"/>
      <c r="QI593" s="1"/>
      <c r="QJ593" s="1"/>
      <c r="QK593" s="1"/>
      <c r="QL593" s="1"/>
      <c r="QM593" s="1"/>
      <c r="QN593" s="1"/>
      <c r="QO593" s="1"/>
      <c r="QP593" s="1"/>
      <c r="QQ593" s="1"/>
      <c r="QR593" s="1"/>
      <c r="QS593" s="1"/>
      <c r="QT593" s="1"/>
      <c r="QU593" s="1"/>
      <c r="QV593" s="1"/>
      <c r="QW593" s="1"/>
      <c r="QX593" s="1"/>
      <c r="QY593" s="1"/>
      <c r="QZ593" s="1"/>
      <c r="RA593" s="1"/>
      <c r="RB593" s="1"/>
      <c r="RC593" s="1"/>
      <c r="RD593" s="1"/>
      <c r="RE593" s="1"/>
      <c r="RF593" s="1"/>
      <c r="RG593" s="1"/>
      <c r="RH593" s="1"/>
      <c r="RI593" s="1"/>
      <c r="RJ593" s="1"/>
      <c r="RK593" s="1"/>
      <c r="RL593" s="1"/>
      <c r="RM593" s="1"/>
      <c r="RN593" s="1"/>
      <c r="RO593" s="1"/>
      <c r="RP593" s="1"/>
      <c r="RQ593" s="1"/>
      <c r="RR593" s="1"/>
      <c r="RS593" s="1"/>
      <c r="RT593" s="1"/>
      <c r="RU593" s="1"/>
      <c r="RV593" s="1"/>
      <c r="RW593" s="1"/>
      <c r="RX593" s="1"/>
      <c r="RY593" s="1"/>
      <c r="RZ593" s="1"/>
      <c r="SA593" s="1"/>
      <c r="SB593" s="1"/>
      <c r="SC593" s="1"/>
      <c r="SD593" s="1"/>
      <c r="SE593" s="1"/>
      <c r="SF593" s="1"/>
      <c r="SG593" s="1"/>
      <c r="SH593" s="1"/>
      <c r="SI593" s="1"/>
      <c r="SJ593" s="1"/>
      <c r="SK593" s="1"/>
      <c r="SL593" s="1"/>
      <c r="SM593" s="1"/>
      <c r="SN593" s="1"/>
      <c r="SO593" s="1"/>
      <c r="SP593" s="1"/>
      <c r="SQ593" s="1"/>
      <c r="SR593" s="1"/>
      <c r="SS593" s="1"/>
      <c r="ST593" s="1"/>
      <c r="SU593" s="1"/>
      <c r="SV593" s="1"/>
      <c r="SW593" s="1"/>
      <c r="SX593" s="1"/>
      <c r="SY593" s="1"/>
      <c r="SZ593" s="1"/>
      <c r="TA593" s="1"/>
      <c r="TB593" s="1"/>
      <c r="TC593" s="1"/>
      <c r="TD593" s="1"/>
      <c r="TE593" s="1"/>
      <c r="TF593" s="1"/>
      <c r="TG593" s="1"/>
      <c r="TH593" s="1"/>
      <c r="TI593" s="1"/>
      <c r="TJ593" s="1"/>
      <c r="TK593" s="1"/>
      <c r="TL593" s="1"/>
      <c r="TM593" s="1"/>
      <c r="TN593" s="1"/>
      <c r="TO593" s="1"/>
      <c r="TP593" s="1"/>
      <c r="TQ593" s="1"/>
      <c r="TR593" s="1"/>
      <c r="TS593" s="1"/>
      <c r="TT593" s="1"/>
      <c r="TU593" s="1"/>
      <c r="TV593" s="1"/>
      <c r="TW593" s="1"/>
      <c r="TX593" s="1"/>
      <c r="TY593" s="1"/>
      <c r="TZ593" s="1"/>
      <c r="UA593" s="1"/>
      <c r="UB593" s="1"/>
      <c r="UC593" s="1"/>
      <c r="UD593" s="1"/>
      <c r="UE593" s="1"/>
      <c r="UF593" s="1"/>
      <c r="UG593" s="1"/>
      <c r="UH593" s="1"/>
      <c r="UI593" s="1"/>
      <c r="UJ593" s="1"/>
      <c r="UK593" s="1"/>
      <c r="UL593" s="1"/>
      <c r="UM593" s="1"/>
      <c r="UN593" s="1"/>
      <c r="UO593" s="1"/>
      <c r="UP593" s="1"/>
      <c r="UQ593" s="1"/>
      <c r="UR593" s="1"/>
      <c r="US593" s="1"/>
      <c r="UT593" s="1"/>
      <c r="UU593" s="1"/>
      <c r="UV593" s="1"/>
      <c r="UW593" s="1"/>
      <c r="UX593" s="1"/>
      <c r="UY593" s="1"/>
      <c r="UZ593" s="1"/>
      <c r="VA593" s="1"/>
      <c r="VB593" s="1"/>
      <c r="VC593" s="1"/>
      <c r="VD593" s="1"/>
      <c r="VE593" s="1"/>
      <c r="VF593" s="1"/>
      <c r="VG593" s="1"/>
      <c r="VH593" s="1"/>
      <c r="VI593" s="1"/>
      <c r="VJ593" s="1"/>
      <c r="VK593" s="1"/>
      <c r="VL593" s="1"/>
      <c r="VM593" s="1"/>
      <c r="VN593" s="1"/>
      <c r="VO593" s="1"/>
      <c r="VP593" s="1"/>
      <c r="VQ593" s="1"/>
      <c r="VR593" s="1"/>
      <c r="VS593" s="1"/>
      <c r="VT593" s="1"/>
      <c r="VU593" s="1"/>
      <c r="VV593" s="1"/>
      <c r="VW593" s="1"/>
      <c r="VX593" s="1"/>
      <c r="VY593" s="1"/>
      <c r="VZ593" s="1"/>
      <c r="WA593" s="1"/>
      <c r="WB593" s="1"/>
      <c r="WC593" s="1"/>
      <c r="WD593" s="1"/>
      <c r="WE593" s="1"/>
      <c r="WF593" s="1"/>
      <c r="WG593" s="1"/>
      <c r="WH593" s="1"/>
      <c r="WI593" s="1"/>
      <c r="WJ593" s="1"/>
      <c r="WK593" s="1"/>
      <c r="WL593" s="1"/>
      <c r="WM593" s="1"/>
      <c r="WN593" s="1"/>
      <c r="WO593" s="1"/>
      <c r="WP593" s="1"/>
      <c r="WQ593" s="1"/>
      <c r="WR593" s="1"/>
      <c r="WS593" s="1"/>
      <c r="WT593" s="1"/>
      <c r="WU593" s="1"/>
      <c r="WV593" s="1"/>
      <c r="WW593" s="1"/>
      <c r="WX593" s="1"/>
      <c r="WY593" s="1"/>
      <c r="WZ593" s="1"/>
      <c r="XA593" s="1"/>
      <c r="XB593" s="1"/>
      <c r="XC593" s="1"/>
      <c r="XD593" s="1"/>
      <c r="XE593" s="1"/>
      <c r="XF593" s="1"/>
      <c r="XG593" s="1"/>
      <c r="XH593" s="1"/>
      <c r="XI593" s="1"/>
      <c r="XJ593" s="1"/>
      <c r="XK593" s="1"/>
      <c r="XL593" s="1"/>
      <c r="XM593" s="1"/>
      <c r="XN593" s="1"/>
      <c r="XO593" s="1"/>
      <c r="XP593" s="1"/>
      <c r="XQ593" s="1"/>
      <c r="XR593" s="1"/>
      <c r="XS593" s="1"/>
      <c r="XT593" s="1"/>
      <c r="XU593" s="1"/>
      <c r="XV593" s="1"/>
      <c r="XW593" s="1"/>
      <c r="XX593" s="1"/>
      <c r="XY593" s="1"/>
      <c r="XZ593" s="1"/>
      <c r="YA593" s="1"/>
      <c r="YB593" s="1"/>
      <c r="YC593" s="1"/>
      <c r="YD593" s="1"/>
      <c r="YE593" s="1"/>
      <c r="YF593" s="1"/>
      <c r="YG593" s="1"/>
      <c r="YH593" s="1"/>
      <c r="YI593" s="1"/>
      <c r="YJ593" s="1"/>
      <c r="YK593" s="1"/>
      <c r="YL593" s="1"/>
      <c r="YM593" s="1"/>
      <c r="YN593" s="1"/>
      <c r="YO593" s="1"/>
      <c r="YP593" s="1"/>
      <c r="YQ593" s="1"/>
      <c r="YR593" s="1"/>
      <c r="YS593" s="1"/>
      <c r="YT593" s="1"/>
      <c r="YU593" s="1"/>
      <c r="YV593" s="1"/>
      <c r="YW593" s="1"/>
      <c r="YX593" s="1"/>
      <c r="YY593" s="1"/>
      <c r="YZ593" s="1"/>
      <c r="ZA593" s="1"/>
      <c r="ZB593" s="1"/>
      <c r="ZC593" s="1"/>
      <c r="ZD593" s="1"/>
      <c r="ZE593" s="1"/>
      <c r="ZF593" s="1"/>
      <c r="ZG593" s="1"/>
      <c r="ZH593" s="1"/>
      <c r="ZI593" s="1"/>
      <c r="ZJ593" s="1"/>
      <c r="ZK593" s="1"/>
      <c r="ZL593" s="1"/>
      <c r="ZM593" s="1"/>
      <c r="ZN593" s="1"/>
      <c r="ZO593" s="1"/>
      <c r="ZP593" s="1"/>
      <c r="ZQ593" s="1"/>
      <c r="ZR593" s="1"/>
      <c r="ZS593" s="1"/>
      <c r="ZT593" s="1"/>
      <c r="ZU593" s="1"/>
      <c r="ZV593" s="1"/>
      <c r="ZW593" s="1"/>
      <c r="ZX593" s="1"/>
      <c r="ZY593" s="1"/>
      <c r="ZZ593" s="1"/>
      <c r="AAA593" s="1"/>
      <c r="AAB593" s="1"/>
      <c r="AAC593" s="1"/>
      <c r="AAD593" s="1"/>
      <c r="AAE593" s="1"/>
      <c r="AAF593" s="1"/>
      <c r="AAG593" s="1"/>
      <c r="AAH593" s="1"/>
      <c r="AAI593" s="1"/>
      <c r="AAJ593" s="1"/>
      <c r="AAK593" s="1"/>
      <c r="AAL593" s="1"/>
      <c r="AAM593" s="1"/>
      <c r="AAN593" s="1"/>
      <c r="AAO593" s="1"/>
      <c r="AAP593" s="1"/>
      <c r="AAQ593" s="1"/>
      <c r="AAR593" s="1"/>
      <c r="AAS593" s="1"/>
      <c r="AAT593" s="1"/>
      <c r="AAU593" s="1"/>
      <c r="AAV593" s="1"/>
      <c r="AAW593" s="1"/>
      <c r="AAX593" s="1"/>
      <c r="AAY593" s="1"/>
      <c r="AAZ593" s="1"/>
      <c r="ABA593" s="1"/>
      <c r="ABB593" s="1"/>
      <c r="ABC593" s="1"/>
      <c r="ABD593" s="1"/>
      <c r="ABE593" s="1"/>
      <c r="ABF593" s="1"/>
      <c r="ABG593" s="1"/>
      <c r="ABH593" s="1"/>
      <c r="ABI593" s="1"/>
      <c r="ABJ593" s="1"/>
      <c r="ABK593" s="1"/>
      <c r="ABL593" s="1"/>
      <c r="ABM593" s="1"/>
      <c r="ABN593" s="1"/>
      <c r="ABO593" s="1"/>
      <c r="ABP593" s="1"/>
      <c r="ABQ593" s="1"/>
      <c r="ABR593" s="1"/>
      <c r="ABS593" s="1"/>
      <c r="ABT593" s="1"/>
      <c r="ABU593" s="1"/>
      <c r="ABV593" s="1"/>
      <c r="ABW593" s="1"/>
      <c r="ABX593" s="1"/>
      <c r="ABY593" s="1"/>
      <c r="ABZ593" s="1"/>
      <c r="ACA593" s="1"/>
      <c r="ACB593" s="1"/>
      <c r="ACC593" s="1"/>
      <c r="ACD593" s="1"/>
      <c r="ACE593" s="1"/>
      <c r="ACF593" s="1"/>
      <c r="ACG593" s="1"/>
      <c r="ACH593" s="1"/>
      <c r="ACI593" s="1"/>
      <c r="ACJ593" s="1"/>
      <c r="ACK593" s="1"/>
      <c r="ACL593" s="1"/>
      <c r="ACM593" s="1"/>
      <c r="ACN593" s="1"/>
      <c r="ACO593" s="1"/>
      <c r="ACP593" s="1"/>
      <c r="ACQ593" s="1"/>
      <c r="ACR593" s="1"/>
      <c r="ACS593" s="1"/>
      <c r="ACT593" s="1"/>
      <c r="ACU593" s="1"/>
      <c r="ACV593" s="1"/>
      <c r="ACW593" s="1"/>
      <c r="ACX593" s="1"/>
      <c r="ACY593" s="1"/>
      <c r="ACZ593" s="1"/>
      <c r="ADA593" s="1"/>
      <c r="ADB593" s="1"/>
      <c r="ADC593" s="1"/>
      <c r="ADD593" s="1"/>
      <c r="ADE593" s="1"/>
      <c r="ADF593" s="1"/>
      <c r="ADG593" s="1"/>
      <c r="ADH593" s="1"/>
      <c r="ADI593" s="1"/>
      <c r="ADJ593" s="1"/>
      <c r="ADK593" s="1"/>
      <c r="ADL593" s="1"/>
      <c r="ADM593" s="1"/>
      <c r="ADN593" s="1"/>
      <c r="ADO593" s="1"/>
      <c r="ADP593" s="1"/>
      <c r="ADQ593" s="1"/>
      <c r="ADR593" s="1"/>
      <c r="ADS593" s="1"/>
      <c r="ADT593" s="1"/>
      <c r="ADU593" s="1"/>
      <c r="ADV593" s="1"/>
    </row>
    <row r="594" spans="1:802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1"/>
      <c r="LN594" s="1"/>
      <c r="LO594" s="1"/>
      <c r="LP594" s="1"/>
      <c r="LQ594" s="1"/>
      <c r="LR594" s="1"/>
      <c r="LS594" s="1"/>
      <c r="LT594" s="1"/>
      <c r="LU594" s="1"/>
      <c r="LV594" s="1"/>
      <c r="LW594" s="1"/>
      <c r="LX594" s="1"/>
      <c r="LY594" s="1"/>
      <c r="LZ594" s="1"/>
      <c r="MA594" s="1"/>
      <c r="MB594" s="1"/>
      <c r="MC594" s="1"/>
      <c r="MD594" s="1"/>
      <c r="ME594" s="1"/>
      <c r="MF594" s="1"/>
      <c r="MG594" s="1"/>
      <c r="MH594" s="1"/>
      <c r="MI594" s="1"/>
      <c r="MJ594" s="1"/>
      <c r="MK594" s="1"/>
      <c r="ML594" s="1"/>
      <c r="MM594" s="1"/>
      <c r="MN594" s="1"/>
      <c r="MO594" s="1"/>
      <c r="MP594" s="1"/>
      <c r="MQ594" s="1"/>
      <c r="MR594" s="1"/>
      <c r="MS594" s="1"/>
      <c r="MT594" s="1"/>
      <c r="MU594" s="1"/>
      <c r="MV594" s="1"/>
      <c r="MW594" s="1"/>
      <c r="MX594" s="1"/>
      <c r="MY594" s="1"/>
      <c r="MZ594" s="1"/>
      <c r="NA594" s="1"/>
      <c r="NB594" s="1"/>
      <c r="NC594" s="1"/>
      <c r="ND594" s="1"/>
      <c r="NE594" s="1"/>
      <c r="NF594" s="1"/>
      <c r="NG594" s="1"/>
      <c r="NH594" s="1"/>
      <c r="NI594" s="1"/>
      <c r="NJ594" s="1"/>
      <c r="NK594" s="1"/>
      <c r="NL594" s="1"/>
      <c r="NM594" s="1"/>
      <c r="NN594" s="1"/>
      <c r="NO594" s="1"/>
      <c r="NP594" s="1"/>
      <c r="NQ594" s="1"/>
      <c r="NR594" s="1"/>
      <c r="NS594" s="1"/>
      <c r="NT594" s="1"/>
      <c r="NU594" s="1"/>
      <c r="NV594" s="1"/>
      <c r="NW594" s="1"/>
      <c r="NX594" s="1"/>
      <c r="NY594" s="1"/>
      <c r="NZ594" s="1"/>
      <c r="OA594" s="1"/>
      <c r="OB594" s="1"/>
      <c r="OC594" s="1"/>
      <c r="OD594" s="1"/>
      <c r="OE594" s="1"/>
      <c r="OF594" s="1"/>
      <c r="OG594" s="1"/>
      <c r="OH594" s="1"/>
      <c r="OI594" s="1"/>
      <c r="OJ594" s="1"/>
      <c r="OK594" s="1"/>
      <c r="OL594" s="1"/>
      <c r="OM594" s="1"/>
      <c r="ON594" s="1"/>
      <c r="OO594" s="1"/>
      <c r="OP594" s="1"/>
      <c r="OQ594" s="1"/>
      <c r="OR594" s="1"/>
      <c r="OS594" s="1"/>
      <c r="OT594" s="1"/>
      <c r="OU594" s="1"/>
      <c r="OV594" s="1"/>
      <c r="OW594" s="1"/>
      <c r="OX594" s="1"/>
      <c r="OY594" s="1"/>
      <c r="OZ594" s="1"/>
      <c r="PA594" s="1"/>
      <c r="PB594" s="1"/>
      <c r="PC594" s="1"/>
      <c r="PD594" s="1"/>
      <c r="PE594" s="1"/>
      <c r="PF594" s="1"/>
      <c r="PG594" s="1"/>
      <c r="PH594" s="1"/>
      <c r="PI594" s="1"/>
      <c r="PJ594" s="1"/>
      <c r="PK594" s="1"/>
      <c r="PL594" s="1"/>
      <c r="PM594" s="1"/>
      <c r="PN594" s="1"/>
      <c r="PO594" s="1"/>
      <c r="PP594" s="1"/>
      <c r="PQ594" s="1"/>
      <c r="PR594" s="1"/>
      <c r="PS594" s="1"/>
      <c r="PT594" s="1"/>
      <c r="PU594" s="1"/>
      <c r="PV594" s="1"/>
      <c r="PW594" s="1"/>
      <c r="PX594" s="1"/>
      <c r="PY594" s="1"/>
      <c r="PZ594" s="1"/>
      <c r="QA594" s="1"/>
      <c r="QB594" s="1"/>
      <c r="QC594" s="1"/>
      <c r="QD594" s="1"/>
      <c r="QE594" s="1"/>
      <c r="QF594" s="1"/>
      <c r="QG594" s="1"/>
      <c r="QH594" s="1"/>
      <c r="QI594" s="1"/>
      <c r="QJ594" s="1"/>
      <c r="QK594" s="1"/>
      <c r="QL594" s="1"/>
      <c r="QM594" s="1"/>
      <c r="QN594" s="1"/>
      <c r="QO594" s="1"/>
      <c r="QP594" s="1"/>
      <c r="QQ594" s="1"/>
      <c r="QR594" s="1"/>
      <c r="QS594" s="1"/>
      <c r="QT594" s="1"/>
      <c r="QU594" s="1"/>
      <c r="QV594" s="1"/>
      <c r="QW594" s="1"/>
      <c r="QX594" s="1"/>
      <c r="QY594" s="1"/>
      <c r="QZ594" s="1"/>
      <c r="RA594" s="1"/>
      <c r="RB594" s="1"/>
      <c r="RC594" s="1"/>
      <c r="RD594" s="1"/>
      <c r="RE594" s="1"/>
      <c r="RF594" s="1"/>
      <c r="RG594" s="1"/>
      <c r="RH594" s="1"/>
      <c r="RI594" s="1"/>
      <c r="RJ594" s="1"/>
      <c r="RK594" s="1"/>
      <c r="RL594" s="1"/>
      <c r="RM594" s="1"/>
      <c r="RN594" s="1"/>
      <c r="RO594" s="1"/>
      <c r="RP594" s="1"/>
      <c r="RQ594" s="1"/>
      <c r="RR594" s="1"/>
      <c r="RS594" s="1"/>
      <c r="RT594" s="1"/>
      <c r="RU594" s="1"/>
      <c r="RV594" s="1"/>
      <c r="RW594" s="1"/>
      <c r="RX594" s="1"/>
      <c r="RY594" s="1"/>
      <c r="RZ594" s="1"/>
      <c r="SA594" s="1"/>
      <c r="SB594" s="1"/>
      <c r="SC594" s="1"/>
      <c r="SD594" s="1"/>
      <c r="SE594" s="1"/>
      <c r="SF594" s="1"/>
      <c r="SG594" s="1"/>
      <c r="SH594" s="1"/>
      <c r="SI594" s="1"/>
      <c r="SJ594" s="1"/>
      <c r="SK594" s="1"/>
      <c r="SL594" s="1"/>
      <c r="SM594" s="1"/>
      <c r="SN594" s="1"/>
      <c r="SO594" s="1"/>
      <c r="SP594" s="1"/>
      <c r="SQ594" s="1"/>
      <c r="SR594" s="1"/>
      <c r="SS594" s="1"/>
      <c r="ST594" s="1"/>
      <c r="SU594" s="1"/>
      <c r="SV594" s="1"/>
      <c r="SW594" s="1"/>
      <c r="SX594" s="1"/>
      <c r="SY594" s="1"/>
      <c r="SZ594" s="1"/>
      <c r="TA594" s="1"/>
      <c r="TB594" s="1"/>
      <c r="TC594" s="1"/>
      <c r="TD594" s="1"/>
      <c r="TE594" s="1"/>
      <c r="TF594" s="1"/>
      <c r="TG594" s="1"/>
      <c r="TH594" s="1"/>
      <c r="TI594" s="1"/>
      <c r="TJ594" s="1"/>
      <c r="TK594" s="1"/>
      <c r="TL594" s="1"/>
      <c r="TM594" s="1"/>
      <c r="TN594" s="1"/>
      <c r="TO594" s="1"/>
      <c r="TP594" s="1"/>
      <c r="TQ594" s="1"/>
      <c r="TR594" s="1"/>
      <c r="TS594" s="1"/>
      <c r="TT594" s="1"/>
      <c r="TU594" s="1"/>
      <c r="TV594" s="1"/>
      <c r="TW594" s="1"/>
      <c r="TX594" s="1"/>
      <c r="TY594" s="1"/>
      <c r="TZ594" s="1"/>
      <c r="UA594" s="1"/>
      <c r="UB594" s="1"/>
      <c r="UC594" s="1"/>
      <c r="UD594" s="1"/>
      <c r="UE594" s="1"/>
      <c r="UF594" s="1"/>
      <c r="UG594" s="1"/>
      <c r="UH594" s="1"/>
      <c r="UI594" s="1"/>
      <c r="UJ594" s="1"/>
      <c r="UK594" s="1"/>
      <c r="UL594" s="1"/>
      <c r="UM594" s="1"/>
      <c r="UN594" s="1"/>
      <c r="UO594" s="1"/>
      <c r="UP594" s="1"/>
      <c r="UQ594" s="1"/>
      <c r="UR594" s="1"/>
      <c r="US594" s="1"/>
      <c r="UT594" s="1"/>
      <c r="UU594" s="1"/>
      <c r="UV594" s="1"/>
      <c r="UW594" s="1"/>
      <c r="UX594" s="1"/>
      <c r="UY594" s="1"/>
      <c r="UZ594" s="1"/>
      <c r="VA594" s="1"/>
      <c r="VB594" s="1"/>
      <c r="VC594" s="1"/>
      <c r="VD594" s="1"/>
      <c r="VE594" s="1"/>
      <c r="VF594" s="1"/>
      <c r="VG594" s="1"/>
      <c r="VH594" s="1"/>
      <c r="VI594" s="1"/>
      <c r="VJ594" s="1"/>
      <c r="VK594" s="1"/>
      <c r="VL594" s="1"/>
      <c r="VM594" s="1"/>
      <c r="VN594" s="1"/>
      <c r="VO594" s="1"/>
      <c r="VP594" s="1"/>
      <c r="VQ594" s="1"/>
      <c r="VR594" s="1"/>
      <c r="VS594" s="1"/>
      <c r="VT594" s="1"/>
      <c r="VU594" s="1"/>
      <c r="VV594" s="1"/>
      <c r="VW594" s="1"/>
      <c r="VX594" s="1"/>
      <c r="VY594" s="1"/>
      <c r="VZ594" s="1"/>
      <c r="WA594" s="1"/>
      <c r="WB594" s="1"/>
      <c r="WC594" s="1"/>
      <c r="WD594" s="1"/>
      <c r="WE594" s="1"/>
      <c r="WF594" s="1"/>
      <c r="WG594" s="1"/>
      <c r="WH594" s="1"/>
      <c r="WI594" s="1"/>
      <c r="WJ594" s="1"/>
      <c r="WK594" s="1"/>
      <c r="WL594" s="1"/>
      <c r="WM594" s="1"/>
      <c r="WN594" s="1"/>
      <c r="WO594" s="1"/>
      <c r="WP594" s="1"/>
      <c r="WQ594" s="1"/>
      <c r="WR594" s="1"/>
      <c r="WS594" s="1"/>
      <c r="WT594" s="1"/>
      <c r="WU594" s="1"/>
      <c r="WV594" s="1"/>
      <c r="WW594" s="1"/>
      <c r="WX594" s="1"/>
      <c r="WY594" s="1"/>
      <c r="WZ594" s="1"/>
      <c r="XA594" s="1"/>
      <c r="XB594" s="1"/>
      <c r="XC594" s="1"/>
      <c r="XD594" s="1"/>
      <c r="XE594" s="1"/>
      <c r="XF594" s="1"/>
      <c r="XG594" s="1"/>
      <c r="XH594" s="1"/>
      <c r="XI594" s="1"/>
      <c r="XJ594" s="1"/>
      <c r="XK594" s="1"/>
      <c r="XL594" s="1"/>
      <c r="XM594" s="1"/>
      <c r="XN594" s="1"/>
      <c r="XO594" s="1"/>
      <c r="XP594" s="1"/>
      <c r="XQ594" s="1"/>
      <c r="XR594" s="1"/>
      <c r="XS594" s="1"/>
      <c r="XT594" s="1"/>
      <c r="XU594" s="1"/>
      <c r="XV594" s="1"/>
      <c r="XW594" s="1"/>
      <c r="XX594" s="1"/>
      <c r="XY594" s="1"/>
      <c r="XZ594" s="1"/>
      <c r="YA594" s="1"/>
      <c r="YB594" s="1"/>
      <c r="YC594" s="1"/>
      <c r="YD594" s="1"/>
      <c r="YE594" s="1"/>
      <c r="YF594" s="1"/>
      <c r="YG594" s="1"/>
      <c r="YH594" s="1"/>
      <c r="YI594" s="1"/>
      <c r="YJ594" s="1"/>
      <c r="YK594" s="1"/>
      <c r="YL594" s="1"/>
      <c r="YM594" s="1"/>
      <c r="YN594" s="1"/>
      <c r="YO594" s="1"/>
      <c r="YP594" s="1"/>
      <c r="YQ594" s="1"/>
      <c r="YR594" s="1"/>
      <c r="YS594" s="1"/>
      <c r="YT594" s="1"/>
      <c r="YU594" s="1"/>
      <c r="YV594" s="1"/>
      <c r="YW594" s="1"/>
      <c r="YX594" s="1"/>
      <c r="YY594" s="1"/>
      <c r="YZ594" s="1"/>
      <c r="ZA594" s="1"/>
      <c r="ZB594" s="1"/>
      <c r="ZC594" s="1"/>
      <c r="ZD594" s="1"/>
      <c r="ZE594" s="1"/>
      <c r="ZF594" s="1"/>
      <c r="ZG594" s="1"/>
      <c r="ZH594" s="1"/>
      <c r="ZI594" s="1"/>
      <c r="ZJ594" s="1"/>
      <c r="ZK594" s="1"/>
      <c r="ZL594" s="1"/>
      <c r="ZM594" s="1"/>
      <c r="ZN594" s="1"/>
      <c r="ZO594" s="1"/>
      <c r="ZP594" s="1"/>
      <c r="ZQ594" s="1"/>
      <c r="ZR594" s="1"/>
      <c r="ZS594" s="1"/>
      <c r="ZT594" s="1"/>
      <c r="ZU594" s="1"/>
      <c r="ZV594" s="1"/>
      <c r="ZW594" s="1"/>
      <c r="ZX594" s="1"/>
      <c r="ZY594" s="1"/>
      <c r="ZZ594" s="1"/>
      <c r="AAA594" s="1"/>
      <c r="AAB594" s="1"/>
      <c r="AAC594" s="1"/>
      <c r="AAD594" s="1"/>
      <c r="AAE594" s="1"/>
      <c r="AAF594" s="1"/>
      <c r="AAG594" s="1"/>
      <c r="AAH594" s="1"/>
      <c r="AAI594" s="1"/>
      <c r="AAJ594" s="1"/>
      <c r="AAK594" s="1"/>
      <c r="AAL594" s="1"/>
      <c r="AAM594" s="1"/>
      <c r="AAN594" s="1"/>
      <c r="AAO594" s="1"/>
      <c r="AAP594" s="1"/>
      <c r="AAQ594" s="1"/>
      <c r="AAR594" s="1"/>
      <c r="AAS594" s="1"/>
      <c r="AAT594" s="1"/>
      <c r="AAU594" s="1"/>
      <c r="AAV594" s="1"/>
      <c r="AAW594" s="1"/>
      <c r="AAX594" s="1"/>
      <c r="AAY594" s="1"/>
      <c r="AAZ594" s="1"/>
      <c r="ABA594" s="1"/>
      <c r="ABB594" s="1"/>
      <c r="ABC594" s="1"/>
      <c r="ABD594" s="1"/>
      <c r="ABE594" s="1"/>
      <c r="ABF594" s="1"/>
      <c r="ABG594" s="1"/>
      <c r="ABH594" s="1"/>
      <c r="ABI594" s="1"/>
      <c r="ABJ594" s="1"/>
      <c r="ABK594" s="1"/>
      <c r="ABL594" s="1"/>
      <c r="ABM594" s="1"/>
      <c r="ABN594" s="1"/>
      <c r="ABO594" s="1"/>
      <c r="ABP594" s="1"/>
      <c r="ABQ594" s="1"/>
      <c r="ABR594" s="1"/>
      <c r="ABS594" s="1"/>
      <c r="ABT594" s="1"/>
      <c r="ABU594" s="1"/>
      <c r="ABV594" s="1"/>
      <c r="ABW594" s="1"/>
      <c r="ABX594" s="1"/>
      <c r="ABY594" s="1"/>
      <c r="ABZ594" s="1"/>
      <c r="ACA594" s="1"/>
      <c r="ACB594" s="1"/>
      <c r="ACC594" s="1"/>
      <c r="ACD594" s="1"/>
      <c r="ACE594" s="1"/>
      <c r="ACF594" s="1"/>
      <c r="ACG594" s="1"/>
      <c r="ACH594" s="1"/>
      <c r="ACI594" s="1"/>
      <c r="ACJ594" s="1"/>
      <c r="ACK594" s="1"/>
      <c r="ACL594" s="1"/>
      <c r="ACM594" s="1"/>
      <c r="ACN594" s="1"/>
      <c r="ACO594" s="1"/>
      <c r="ACP594" s="1"/>
      <c r="ACQ594" s="1"/>
      <c r="ACR594" s="1"/>
      <c r="ACS594" s="1"/>
      <c r="ACT594" s="1"/>
      <c r="ACU594" s="1"/>
      <c r="ACV594" s="1"/>
      <c r="ACW594" s="1"/>
      <c r="ACX594" s="1"/>
      <c r="ACY594" s="1"/>
      <c r="ACZ594" s="1"/>
      <c r="ADA594" s="1"/>
      <c r="ADB594" s="1"/>
      <c r="ADC594" s="1"/>
      <c r="ADD594" s="1"/>
      <c r="ADE594" s="1"/>
      <c r="ADF594" s="1"/>
      <c r="ADG594" s="1"/>
      <c r="ADH594" s="1"/>
      <c r="ADI594" s="1"/>
      <c r="ADJ594" s="1"/>
      <c r="ADK594" s="1"/>
      <c r="ADL594" s="1"/>
      <c r="ADM594" s="1"/>
      <c r="ADN594" s="1"/>
      <c r="ADO594" s="1"/>
      <c r="ADP594" s="1"/>
      <c r="ADQ594" s="1"/>
      <c r="ADR594" s="1"/>
      <c r="ADS594" s="1"/>
      <c r="ADT594" s="1"/>
      <c r="ADU594" s="1"/>
      <c r="ADV594" s="1"/>
    </row>
    <row r="595" spans="1:802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/>
      <c r="LU595" s="1"/>
      <c r="LV595" s="1"/>
      <c r="LW595" s="1"/>
      <c r="LX595" s="1"/>
      <c r="LY595" s="1"/>
      <c r="LZ595" s="1"/>
      <c r="MA595" s="1"/>
      <c r="MB595" s="1"/>
      <c r="MC595" s="1"/>
      <c r="MD595" s="1"/>
      <c r="ME595" s="1"/>
      <c r="MF595" s="1"/>
      <c r="MG595" s="1"/>
      <c r="MH595" s="1"/>
      <c r="MI595" s="1"/>
      <c r="MJ595" s="1"/>
      <c r="MK595" s="1"/>
      <c r="ML595" s="1"/>
      <c r="MM595" s="1"/>
      <c r="MN595" s="1"/>
      <c r="MO595" s="1"/>
      <c r="MP595" s="1"/>
      <c r="MQ595" s="1"/>
      <c r="MR595" s="1"/>
      <c r="MS595" s="1"/>
      <c r="MT595" s="1"/>
      <c r="MU595" s="1"/>
      <c r="MV595" s="1"/>
      <c r="MW595" s="1"/>
      <c r="MX595" s="1"/>
      <c r="MY595" s="1"/>
      <c r="MZ595" s="1"/>
      <c r="NA595" s="1"/>
      <c r="NB595" s="1"/>
      <c r="NC595" s="1"/>
      <c r="ND595" s="1"/>
      <c r="NE595" s="1"/>
      <c r="NF595" s="1"/>
      <c r="NG595" s="1"/>
      <c r="NH595" s="1"/>
      <c r="NI595" s="1"/>
      <c r="NJ595" s="1"/>
      <c r="NK595" s="1"/>
      <c r="NL595" s="1"/>
      <c r="NM595" s="1"/>
      <c r="NN595" s="1"/>
      <c r="NO595" s="1"/>
      <c r="NP595" s="1"/>
      <c r="NQ595" s="1"/>
      <c r="NR595" s="1"/>
      <c r="NS595" s="1"/>
      <c r="NT595" s="1"/>
      <c r="NU595" s="1"/>
      <c r="NV595" s="1"/>
      <c r="NW595" s="1"/>
      <c r="NX595" s="1"/>
      <c r="NY595" s="1"/>
      <c r="NZ595" s="1"/>
      <c r="OA595" s="1"/>
      <c r="OB595" s="1"/>
      <c r="OC595" s="1"/>
      <c r="OD595" s="1"/>
      <c r="OE595" s="1"/>
      <c r="OF595" s="1"/>
      <c r="OG595" s="1"/>
      <c r="OH595" s="1"/>
      <c r="OI595" s="1"/>
      <c r="OJ595" s="1"/>
      <c r="OK595" s="1"/>
      <c r="OL595" s="1"/>
      <c r="OM595" s="1"/>
      <c r="ON595" s="1"/>
      <c r="OO595" s="1"/>
      <c r="OP595" s="1"/>
      <c r="OQ595" s="1"/>
      <c r="OR595" s="1"/>
      <c r="OS595" s="1"/>
      <c r="OT595" s="1"/>
      <c r="OU595" s="1"/>
      <c r="OV595" s="1"/>
      <c r="OW595" s="1"/>
      <c r="OX595" s="1"/>
      <c r="OY595" s="1"/>
      <c r="OZ595" s="1"/>
      <c r="PA595" s="1"/>
      <c r="PB595" s="1"/>
      <c r="PC595" s="1"/>
      <c r="PD595" s="1"/>
      <c r="PE595" s="1"/>
      <c r="PF595" s="1"/>
      <c r="PG595" s="1"/>
      <c r="PH595" s="1"/>
      <c r="PI595" s="1"/>
      <c r="PJ595" s="1"/>
      <c r="PK595" s="1"/>
      <c r="PL595" s="1"/>
      <c r="PM595" s="1"/>
      <c r="PN595" s="1"/>
      <c r="PO595" s="1"/>
      <c r="PP595" s="1"/>
      <c r="PQ595" s="1"/>
      <c r="PR595" s="1"/>
      <c r="PS595" s="1"/>
      <c r="PT595" s="1"/>
      <c r="PU595" s="1"/>
      <c r="PV595" s="1"/>
      <c r="PW595" s="1"/>
      <c r="PX595" s="1"/>
      <c r="PY595" s="1"/>
      <c r="PZ595" s="1"/>
      <c r="QA595" s="1"/>
      <c r="QB595" s="1"/>
      <c r="QC595" s="1"/>
      <c r="QD595" s="1"/>
      <c r="QE595" s="1"/>
      <c r="QF595" s="1"/>
      <c r="QG595" s="1"/>
      <c r="QH595" s="1"/>
      <c r="QI595" s="1"/>
      <c r="QJ595" s="1"/>
      <c r="QK595" s="1"/>
      <c r="QL595" s="1"/>
      <c r="QM595" s="1"/>
      <c r="QN595" s="1"/>
      <c r="QO595" s="1"/>
      <c r="QP595" s="1"/>
      <c r="QQ595" s="1"/>
      <c r="QR595" s="1"/>
      <c r="QS595" s="1"/>
      <c r="QT595" s="1"/>
      <c r="QU595" s="1"/>
      <c r="QV595" s="1"/>
      <c r="QW595" s="1"/>
      <c r="QX595" s="1"/>
      <c r="QY595" s="1"/>
      <c r="QZ595" s="1"/>
      <c r="RA595" s="1"/>
      <c r="RB595" s="1"/>
      <c r="RC595" s="1"/>
      <c r="RD595" s="1"/>
      <c r="RE595" s="1"/>
      <c r="RF595" s="1"/>
      <c r="RG595" s="1"/>
      <c r="RH595" s="1"/>
      <c r="RI595" s="1"/>
      <c r="RJ595" s="1"/>
      <c r="RK595" s="1"/>
      <c r="RL595" s="1"/>
      <c r="RM595" s="1"/>
      <c r="RN595" s="1"/>
      <c r="RO595" s="1"/>
      <c r="RP595" s="1"/>
      <c r="RQ595" s="1"/>
      <c r="RR595" s="1"/>
      <c r="RS595" s="1"/>
      <c r="RT595" s="1"/>
      <c r="RU595" s="1"/>
      <c r="RV595" s="1"/>
      <c r="RW595" s="1"/>
      <c r="RX595" s="1"/>
      <c r="RY595" s="1"/>
      <c r="RZ595" s="1"/>
      <c r="SA595" s="1"/>
      <c r="SB595" s="1"/>
      <c r="SC595" s="1"/>
      <c r="SD595" s="1"/>
      <c r="SE595" s="1"/>
      <c r="SF595" s="1"/>
      <c r="SG595" s="1"/>
      <c r="SH595" s="1"/>
      <c r="SI595" s="1"/>
      <c r="SJ595" s="1"/>
      <c r="SK595" s="1"/>
      <c r="SL595" s="1"/>
      <c r="SM595" s="1"/>
      <c r="SN595" s="1"/>
      <c r="SO595" s="1"/>
      <c r="SP595" s="1"/>
      <c r="SQ595" s="1"/>
      <c r="SR595" s="1"/>
      <c r="SS595" s="1"/>
      <c r="ST595" s="1"/>
      <c r="SU595" s="1"/>
      <c r="SV595" s="1"/>
      <c r="SW595" s="1"/>
      <c r="SX595" s="1"/>
      <c r="SY595" s="1"/>
      <c r="SZ595" s="1"/>
      <c r="TA595" s="1"/>
      <c r="TB595" s="1"/>
      <c r="TC595" s="1"/>
      <c r="TD595" s="1"/>
      <c r="TE595" s="1"/>
      <c r="TF595" s="1"/>
      <c r="TG595" s="1"/>
      <c r="TH595" s="1"/>
      <c r="TI595" s="1"/>
      <c r="TJ595" s="1"/>
      <c r="TK595" s="1"/>
      <c r="TL595" s="1"/>
      <c r="TM595" s="1"/>
      <c r="TN595" s="1"/>
      <c r="TO595" s="1"/>
      <c r="TP595" s="1"/>
      <c r="TQ595" s="1"/>
      <c r="TR595" s="1"/>
      <c r="TS595" s="1"/>
      <c r="TT595" s="1"/>
      <c r="TU595" s="1"/>
      <c r="TV595" s="1"/>
      <c r="TW595" s="1"/>
      <c r="TX595" s="1"/>
      <c r="TY595" s="1"/>
      <c r="TZ595" s="1"/>
      <c r="UA595" s="1"/>
      <c r="UB595" s="1"/>
      <c r="UC595" s="1"/>
      <c r="UD595" s="1"/>
      <c r="UE595" s="1"/>
      <c r="UF595" s="1"/>
      <c r="UG595" s="1"/>
      <c r="UH595" s="1"/>
      <c r="UI595" s="1"/>
      <c r="UJ595" s="1"/>
      <c r="UK595" s="1"/>
      <c r="UL595" s="1"/>
      <c r="UM595" s="1"/>
      <c r="UN595" s="1"/>
      <c r="UO595" s="1"/>
      <c r="UP595" s="1"/>
      <c r="UQ595" s="1"/>
      <c r="UR595" s="1"/>
      <c r="US595" s="1"/>
      <c r="UT595" s="1"/>
      <c r="UU595" s="1"/>
      <c r="UV595" s="1"/>
      <c r="UW595" s="1"/>
      <c r="UX595" s="1"/>
      <c r="UY595" s="1"/>
      <c r="UZ595" s="1"/>
      <c r="VA595" s="1"/>
      <c r="VB595" s="1"/>
      <c r="VC595" s="1"/>
      <c r="VD595" s="1"/>
      <c r="VE595" s="1"/>
      <c r="VF595" s="1"/>
      <c r="VG595" s="1"/>
      <c r="VH595" s="1"/>
      <c r="VI595" s="1"/>
      <c r="VJ595" s="1"/>
      <c r="VK595" s="1"/>
      <c r="VL595" s="1"/>
      <c r="VM595" s="1"/>
      <c r="VN595" s="1"/>
      <c r="VO595" s="1"/>
      <c r="VP595" s="1"/>
      <c r="VQ595" s="1"/>
      <c r="VR595" s="1"/>
      <c r="VS595" s="1"/>
      <c r="VT595" s="1"/>
      <c r="VU595" s="1"/>
      <c r="VV595" s="1"/>
      <c r="VW595" s="1"/>
      <c r="VX595" s="1"/>
      <c r="VY595" s="1"/>
      <c r="VZ595" s="1"/>
      <c r="WA595" s="1"/>
      <c r="WB595" s="1"/>
      <c r="WC595" s="1"/>
      <c r="WD595" s="1"/>
      <c r="WE595" s="1"/>
      <c r="WF595" s="1"/>
      <c r="WG595" s="1"/>
      <c r="WH595" s="1"/>
      <c r="WI595" s="1"/>
      <c r="WJ595" s="1"/>
      <c r="WK595" s="1"/>
      <c r="WL595" s="1"/>
      <c r="WM595" s="1"/>
      <c r="WN595" s="1"/>
      <c r="WO595" s="1"/>
      <c r="WP595" s="1"/>
      <c r="WQ595" s="1"/>
      <c r="WR595" s="1"/>
      <c r="WS595" s="1"/>
      <c r="WT595" s="1"/>
      <c r="WU595" s="1"/>
      <c r="WV595" s="1"/>
      <c r="WW595" s="1"/>
      <c r="WX595" s="1"/>
      <c r="WY595" s="1"/>
      <c r="WZ595" s="1"/>
      <c r="XA595" s="1"/>
      <c r="XB595" s="1"/>
      <c r="XC595" s="1"/>
      <c r="XD595" s="1"/>
      <c r="XE595" s="1"/>
      <c r="XF595" s="1"/>
      <c r="XG595" s="1"/>
      <c r="XH595" s="1"/>
      <c r="XI595" s="1"/>
      <c r="XJ595" s="1"/>
      <c r="XK595" s="1"/>
      <c r="XL595" s="1"/>
      <c r="XM595" s="1"/>
      <c r="XN595" s="1"/>
      <c r="XO595" s="1"/>
      <c r="XP595" s="1"/>
      <c r="XQ595" s="1"/>
      <c r="XR595" s="1"/>
      <c r="XS595" s="1"/>
      <c r="XT595" s="1"/>
      <c r="XU595" s="1"/>
      <c r="XV595" s="1"/>
      <c r="XW595" s="1"/>
      <c r="XX595" s="1"/>
      <c r="XY595" s="1"/>
      <c r="XZ595" s="1"/>
      <c r="YA595" s="1"/>
      <c r="YB595" s="1"/>
      <c r="YC595" s="1"/>
      <c r="YD595" s="1"/>
      <c r="YE595" s="1"/>
      <c r="YF595" s="1"/>
      <c r="YG595" s="1"/>
      <c r="YH595" s="1"/>
      <c r="YI595" s="1"/>
      <c r="YJ595" s="1"/>
      <c r="YK595" s="1"/>
      <c r="YL595" s="1"/>
      <c r="YM595" s="1"/>
      <c r="YN595" s="1"/>
      <c r="YO595" s="1"/>
      <c r="YP595" s="1"/>
      <c r="YQ595" s="1"/>
      <c r="YR595" s="1"/>
      <c r="YS595" s="1"/>
      <c r="YT595" s="1"/>
      <c r="YU595" s="1"/>
      <c r="YV595" s="1"/>
      <c r="YW595" s="1"/>
      <c r="YX595" s="1"/>
      <c r="YY595" s="1"/>
      <c r="YZ595" s="1"/>
      <c r="ZA595" s="1"/>
      <c r="ZB595" s="1"/>
      <c r="ZC595" s="1"/>
      <c r="ZD595" s="1"/>
      <c r="ZE595" s="1"/>
      <c r="ZF595" s="1"/>
      <c r="ZG595" s="1"/>
      <c r="ZH595" s="1"/>
      <c r="ZI595" s="1"/>
      <c r="ZJ595" s="1"/>
      <c r="ZK595" s="1"/>
      <c r="ZL595" s="1"/>
      <c r="ZM595" s="1"/>
      <c r="ZN595" s="1"/>
      <c r="ZO595" s="1"/>
      <c r="ZP595" s="1"/>
      <c r="ZQ595" s="1"/>
      <c r="ZR595" s="1"/>
      <c r="ZS595" s="1"/>
      <c r="ZT595" s="1"/>
      <c r="ZU595" s="1"/>
      <c r="ZV595" s="1"/>
      <c r="ZW595" s="1"/>
      <c r="ZX595" s="1"/>
      <c r="ZY595" s="1"/>
      <c r="ZZ595" s="1"/>
      <c r="AAA595" s="1"/>
      <c r="AAB595" s="1"/>
      <c r="AAC595" s="1"/>
      <c r="AAD595" s="1"/>
      <c r="AAE595" s="1"/>
      <c r="AAF595" s="1"/>
      <c r="AAG595" s="1"/>
      <c r="AAH595" s="1"/>
      <c r="AAI595" s="1"/>
      <c r="AAJ595" s="1"/>
      <c r="AAK595" s="1"/>
      <c r="AAL595" s="1"/>
      <c r="AAM595" s="1"/>
      <c r="AAN595" s="1"/>
      <c r="AAO595" s="1"/>
      <c r="AAP595" s="1"/>
      <c r="AAQ595" s="1"/>
      <c r="AAR595" s="1"/>
      <c r="AAS595" s="1"/>
      <c r="AAT595" s="1"/>
      <c r="AAU595" s="1"/>
      <c r="AAV595" s="1"/>
      <c r="AAW595" s="1"/>
      <c r="AAX595" s="1"/>
      <c r="AAY595" s="1"/>
      <c r="AAZ595" s="1"/>
      <c r="ABA595" s="1"/>
      <c r="ABB595" s="1"/>
      <c r="ABC595" s="1"/>
      <c r="ABD595" s="1"/>
      <c r="ABE595" s="1"/>
      <c r="ABF595" s="1"/>
      <c r="ABG595" s="1"/>
      <c r="ABH595" s="1"/>
      <c r="ABI595" s="1"/>
      <c r="ABJ595" s="1"/>
      <c r="ABK595" s="1"/>
      <c r="ABL595" s="1"/>
      <c r="ABM595" s="1"/>
      <c r="ABN595" s="1"/>
      <c r="ABO595" s="1"/>
      <c r="ABP595" s="1"/>
      <c r="ABQ595" s="1"/>
      <c r="ABR595" s="1"/>
      <c r="ABS595" s="1"/>
      <c r="ABT595" s="1"/>
      <c r="ABU595" s="1"/>
      <c r="ABV595" s="1"/>
      <c r="ABW595" s="1"/>
      <c r="ABX595" s="1"/>
      <c r="ABY595" s="1"/>
      <c r="ABZ595" s="1"/>
      <c r="ACA595" s="1"/>
      <c r="ACB595" s="1"/>
      <c r="ACC595" s="1"/>
      <c r="ACD595" s="1"/>
      <c r="ACE595" s="1"/>
      <c r="ACF595" s="1"/>
      <c r="ACG595" s="1"/>
      <c r="ACH595" s="1"/>
      <c r="ACI595" s="1"/>
      <c r="ACJ595" s="1"/>
      <c r="ACK595" s="1"/>
      <c r="ACL595" s="1"/>
      <c r="ACM595" s="1"/>
      <c r="ACN595" s="1"/>
      <c r="ACO595" s="1"/>
      <c r="ACP595" s="1"/>
      <c r="ACQ595" s="1"/>
      <c r="ACR595" s="1"/>
      <c r="ACS595" s="1"/>
      <c r="ACT595" s="1"/>
      <c r="ACU595" s="1"/>
      <c r="ACV595" s="1"/>
      <c r="ACW595" s="1"/>
      <c r="ACX595" s="1"/>
      <c r="ACY595" s="1"/>
      <c r="ACZ595" s="1"/>
      <c r="ADA595" s="1"/>
      <c r="ADB595" s="1"/>
      <c r="ADC595" s="1"/>
      <c r="ADD595" s="1"/>
      <c r="ADE595" s="1"/>
      <c r="ADF595" s="1"/>
      <c r="ADG595" s="1"/>
      <c r="ADH595" s="1"/>
      <c r="ADI595" s="1"/>
      <c r="ADJ595" s="1"/>
      <c r="ADK595" s="1"/>
      <c r="ADL595" s="1"/>
      <c r="ADM595" s="1"/>
      <c r="ADN595" s="1"/>
      <c r="ADO595" s="1"/>
      <c r="ADP595" s="1"/>
      <c r="ADQ595" s="1"/>
      <c r="ADR595" s="1"/>
      <c r="ADS595" s="1"/>
      <c r="ADT595" s="1"/>
      <c r="ADU595" s="1"/>
      <c r="ADV595" s="1"/>
    </row>
    <row r="596" spans="1:802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O596" s="1"/>
      <c r="LP596" s="1"/>
      <c r="LQ596" s="1"/>
      <c r="LR596" s="1"/>
      <c r="LS596" s="1"/>
      <c r="LT596" s="1"/>
      <c r="LU596" s="1"/>
      <c r="LV596" s="1"/>
      <c r="LW596" s="1"/>
      <c r="LX596" s="1"/>
      <c r="LY596" s="1"/>
      <c r="LZ596" s="1"/>
      <c r="MA596" s="1"/>
      <c r="MB596" s="1"/>
      <c r="MC596" s="1"/>
      <c r="MD596" s="1"/>
      <c r="ME596" s="1"/>
      <c r="MF596" s="1"/>
      <c r="MG596" s="1"/>
      <c r="MH596" s="1"/>
      <c r="MI596" s="1"/>
      <c r="MJ596" s="1"/>
      <c r="MK596" s="1"/>
      <c r="ML596" s="1"/>
      <c r="MM596" s="1"/>
      <c r="MN596" s="1"/>
      <c r="MO596" s="1"/>
      <c r="MP596" s="1"/>
      <c r="MQ596" s="1"/>
      <c r="MR596" s="1"/>
      <c r="MS596" s="1"/>
      <c r="MT596" s="1"/>
      <c r="MU596" s="1"/>
      <c r="MV596" s="1"/>
      <c r="MW596" s="1"/>
      <c r="MX596" s="1"/>
      <c r="MY596" s="1"/>
      <c r="MZ596" s="1"/>
      <c r="NA596" s="1"/>
      <c r="NB596" s="1"/>
      <c r="NC596" s="1"/>
      <c r="ND596" s="1"/>
      <c r="NE596" s="1"/>
      <c r="NF596" s="1"/>
      <c r="NG596" s="1"/>
      <c r="NH596" s="1"/>
      <c r="NI596" s="1"/>
      <c r="NJ596" s="1"/>
      <c r="NK596" s="1"/>
      <c r="NL596" s="1"/>
      <c r="NM596" s="1"/>
      <c r="NN596" s="1"/>
      <c r="NO596" s="1"/>
      <c r="NP596" s="1"/>
      <c r="NQ596" s="1"/>
      <c r="NR596" s="1"/>
      <c r="NS596" s="1"/>
      <c r="NT596" s="1"/>
      <c r="NU596" s="1"/>
      <c r="NV596" s="1"/>
      <c r="NW596" s="1"/>
      <c r="NX596" s="1"/>
      <c r="NY596" s="1"/>
      <c r="NZ596" s="1"/>
      <c r="OA596" s="1"/>
      <c r="OB596" s="1"/>
      <c r="OC596" s="1"/>
      <c r="OD596" s="1"/>
      <c r="OE596" s="1"/>
      <c r="OF596" s="1"/>
      <c r="OG596" s="1"/>
      <c r="OH596" s="1"/>
      <c r="OI596" s="1"/>
      <c r="OJ596" s="1"/>
      <c r="OK596" s="1"/>
      <c r="OL596" s="1"/>
      <c r="OM596" s="1"/>
      <c r="ON596" s="1"/>
      <c r="OO596" s="1"/>
      <c r="OP596" s="1"/>
      <c r="OQ596" s="1"/>
      <c r="OR596" s="1"/>
      <c r="OS596" s="1"/>
      <c r="OT596" s="1"/>
      <c r="OU596" s="1"/>
      <c r="OV596" s="1"/>
      <c r="OW596" s="1"/>
      <c r="OX596" s="1"/>
      <c r="OY596" s="1"/>
      <c r="OZ596" s="1"/>
      <c r="PA596" s="1"/>
      <c r="PB596" s="1"/>
      <c r="PC596" s="1"/>
      <c r="PD596" s="1"/>
      <c r="PE596" s="1"/>
      <c r="PF596" s="1"/>
      <c r="PG596" s="1"/>
      <c r="PH596" s="1"/>
      <c r="PI596" s="1"/>
      <c r="PJ596" s="1"/>
      <c r="PK596" s="1"/>
      <c r="PL596" s="1"/>
      <c r="PM596" s="1"/>
      <c r="PN596" s="1"/>
      <c r="PO596" s="1"/>
      <c r="PP596" s="1"/>
      <c r="PQ596" s="1"/>
      <c r="PR596" s="1"/>
      <c r="PS596" s="1"/>
      <c r="PT596" s="1"/>
      <c r="PU596" s="1"/>
      <c r="PV596" s="1"/>
      <c r="PW596" s="1"/>
      <c r="PX596" s="1"/>
      <c r="PY596" s="1"/>
      <c r="PZ596" s="1"/>
      <c r="QA596" s="1"/>
      <c r="QB596" s="1"/>
      <c r="QC596" s="1"/>
      <c r="QD596" s="1"/>
      <c r="QE596" s="1"/>
      <c r="QF596" s="1"/>
      <c r="QG596" s="1"/>
      <c r="QH596" s="1"/>
      <c r="QI596" s="1"/>
      <c r="QJ596" s="1"/>
      <c r="QK596" s="1"/>
      <c r="QL596" s="1"/>
      <c r="QM596" s="1"/>
      <c r="QN596" s="1"/>
      <c r="QO596" s="1"/>
      <c r="QP596" s="1"/>
      <c r="QQ596" s="1"/>
      <c r="QR596" s="1"/>
      <c r="QS596" s="1"/>
      <c r="QT596" s="1"/>
      <c r="QU596" s="1"/>
      <c r="QV596" s="1"/>
      <c r="QW596" s="1"/>
      <c r="QX596" s="1"/>
      <c r="QY596" s="1"/>
      <c r="QZ596" s="1"/>
      <c r="RA596" s="1"/>
      <c r="RB596" s="1"/>
      <c r="RC596" s="1"/>
      <c r="RD596" s="1"/>
      <c r="RE596" s="1"/>
      <c r="RF596" s="1"/>
      <c r="RG596" s="1"/>
      <c r="RH596" s="1"/>
      <c r="RI596" s="1"/>
      <c r="RJ596" s="1"/>
      <c r="RK596" s="1"/>
      <c r="RL596" s="1"/>
      <c r="RM596" s="1"/>
      <c r="RN596" s="1"/>
      <c r="RO596" s="1"/>
      <c r="RP596" s="1"/>
      <c r="RQ596" s="1"/>
      <c r="RR596" s="1"/>
      <c r="RS596" s="1"/>
      <c r="RT596" s="1"/>
      <c r="RU596" s="1"/>
      <c r="RV596" s="1"/>
      <c r="RW596" s="1"/>
      <c r="RX596" s="1"/>
      <c r="RY596" s="1"/>
      <c r="RZ596" s="1"/>
      <c r="SA596" s="1"/>
      <c r="SB596" s="1"/>
      <c r="SC596" s="1"/>
      <c r="SD596" s="1"/>
      <c r="SE596" s="1"/>
      <c r="SF596" s="1"/>
      <c r="SG596" s="1"/>
      <c r="SH596" s="1"/>
      <c r="SI596" s="1"/>
      <c r="SJ596" s="1"/>
      <c r="SK596" s="1"/>
      <c r="SL596" s="1"/>
      <c r="SM596" s="1"/>
      <c r="SN596" s="1"/>
      <c r="SO596" s="1"/>
      <c r="SP596" s="1"/>
      <c r="SQ596" s="1"/>
      <c r="SR596" s="1"/>
      <c r="SS596" s="1"/>
      <c r="ST596" s="1"/>
      <c r="SU596" s="1"/>
      <c r="SV596" s="1"/>
      <c r="SW596" s="1"/>
      <c r="SX596" s="1"/>
      <c r="SY596" s="1"/>
      <c r="SZ596" s="1"/>
      <c r="TA596" s="1"/>
      <c r="TB596" s="1"/>
      <c r="TC596" s="1"/>
      <c r="TD596" s="1"/>
      <c r="TE596" s="1"/>
      <c r="TF596" s="1"/>
      <c r="TG596" s="1"/>
      <c r="TH596" s="1"/>
      <c r="TI596" s="1"/>
      <c r="TJ596" s="1"/>
      <c r="TK596" s="1"/>
      <c r="TL596" s="1"/>
      <c r="TM596" s="1"/>
      <c r="TN596" s="1"/>
      <c r="TO596" s="1"/>
      <c r="TP596" s="1"/>
      <c r="TQ596" s="1"/>
      <c r="TR596" s="1"/>
      <c r="TS596" s="1"/>
      <c r="TT596" s="1"/>
      <c r="TU596" s="1"/>
      <c r="TV596" s="1"/>
      <c r="TW596" s="1"/>
      <c r="TX596" s="1"/>
      <c r="TY596" s="1"/>
      <c r="TZ596" s="1"/>
      <c r="UA596" s="1"/>
      <c r="UB596" s="1"/>
      <c r="UC596" s="1"/>
      <c r="UD596" s="1"/>
      <c r="UE596" s="1"/>
      <c r="UF596" s="1"/>
      <c r="UG596" s="1"/>
      <c r="UH596" s="1"/>
      <c r="UI596" s="1"/>
      <c r="UJ596" s="1"/>
      <c r="UK596" s="1"/>
      <c r="UL596" s="1"/>
      <c r="UM596" s="1"/>
      <c r="UN596" s="1"/>
      <c r="UO596" s="1"/>
      <c r="UP596" s="1"/>
      <c r="UQ596" s="1"/>
      <c r="UR596" s="1"/>
      <c r="US596" s="1"/>
      <c r="UT596" s="1"/>
      <c r="UU596" s="1"/>
      <c r="UV596" s="1"/>
      <c r="UW596" s="1"/>
      <c r="UX596" s="1"/>
      <c r="UY596" s="1"/>
      <c r="UZ596" s="1"/>
      <c r="VA596" s="1"/>
      <c r="VB596" s="1"/>
      <c r="VC596" s="1"/>
      <c r="VD596" s="1"/>
      <c r="VE596" s="1"/>
      <c r="VF596" s="1"/>
      <c r="VG596" s="1"/>
      <c r="VH596" s="1"/>
      <c r="VI596" s="1"/>
      <c r="VJ596" s="1"/>
      <c r="VK596" s="1"/>
      <c r="VL596" s="1"/>
      <c r="VM596" s="1"/>
      <c r="VN596" s="1"/>
      <c r="VO596" s="1"/>
      <c r="VP596" s="1"/>
      <c r="VQ596" s="1"/>
      <c r="VR596" s="1"/>
      <c r="VS596" s="1"/>
      <c r="VT596" s="1"/>
      <c r="VU596" s="1"/>
      <c r="VV596" s="1"/>
      <c r="VW596" s="1"/>
      <c r="VX596" s="1"/>
      <c r="VY596" s="1"/>
      <c r="VZ596" s="1"/>
      <c r="WA596" s="1"/>
      <c r="WB596" s="1"/>
      <c r="WC596" s="1"/>
      <c r="WD596" s="1"/>
      <c r="WE596" s="1"/>
      <c r="WF596" s="1"/>
      <c r="WG596" s="1"/>
      <c r="WH596" s="1"/>
      <c r="WI596" s="1"/>
      <c r="WJ596" s="1"/>
      <c r="WK596" s="1"/>
      <c r="WL596" s="1"/>
      <c r="WM596" s="1"/>
      <c r="WN596" s="1"/>
      <c r="WO596" s="1"/>
      <c r="WP596" s="1"/>
      <c r="WQ596" s="1"/>
      <c r="WR596" s="1"/>
      <c r="WS596" s="1"/>
      <c r="WT596" s="1"/>
      <c r="WU596" s="1"/>
      <c r="WV596" s="1"/>
      <c r="WW596" s="1"/>
      <c r="WX596" s="1"/>
      <c r="WY596" s="1"/>
      <c r="WZ596" s="1"/>
      <c r="XA596" s="1"/>
      <c r="XB596" s="1"/>
      <c r="XC596" s="1"/>
      <c r="XD596" s="1"/>
      <c r="XE596" s="1"/>
      <c r="XF596" s="1"/>
      <c r="XG596" s="1"/>
      <c r="XH596" s="1"/>
      <c r="XI596" s="1"/>
      <c r="XJ596" s="1"/>
      <c r="XK596" s="1"/>
      <c r="XL596" s="1"/>
      <c r="XM596" s="1"/>
      <c r="XN596" s="1"/>
      <c r="XO596" s="1"/>
      <c r="XP596" s="1"/>
      <c r="XQ596" s="1"/>
      <c r="XR596" s="1"/>
      <c r="XS596" s="1"/>
      <c r="XT596" s="1"/>
      <c r="XU596" s="1"/>
      <c r="XV596" s="1"/>
      <c r="XW596" s="1"/>
      <c r="XX596" s="1"/>
      <c r="XY596" s="1"/>
      <c r="XZ596" s="1"/>
      <c r="YA596" s="1"/>
      <c r="YB596" s="1"/>
      <c r="YC596" s="1"/>
      <c r="YD596" s="1"/>
      <c r="YE596" s="1"/>
      <c r="YF596" s="1"/>
      <c r="YG596" s="1"/>
      <c r="YH596" s="1"/>
      <c r="YI596" s="1"/>
      <c r="YJ596" s="1"/>
      <c r="YK596" s="1"/>
      <c r="YL596" s="1"/>
      <c r="YM596" s="1"/>
      <c r="YN596" s="1"/>
      <c r="YO596" s="1"/>
      <c r="YP596" s="1"/>
      <c r="YQ596" s="1"/>
      <c r="YR596" s="1"/>
      <c r="YS596" s="1"/>
      <c r="YT596" s="1"/>
      <c r="YU596" s="1"/>
      <c r="YV596" s="1"/>
      <c r="YW596" s="1"/>
      <c r="YX596" s="1"/>
      <c r="YY596" s="1"/>
      <c r="YZ596" s="1"/>
      <c r="ZA596" s="1"/>
      <c r="ZB596" s="1"/>
      <c r="ZC596" s="1"/>
      <c r="ZD596" s="1"/>
      <c r="ZE596" s="1"/>
      <c r="ZF596" s="1"/>
      <c r="ZG596" s="1"/>
      <c r="ZH596" s="1"/>
      <c r="ZI596" s="1"/>
      <c r="ZJ596" s="1"/>
      <c r="ZK596" s="1"/>
      <c r="ZL596" s="1"/>
      <c r="ZM596" s="1"/>
      <c r="ZN596" s="1"/>
      <c r="ZO596" s="1"/>
      <c r="ZP596" s="1"/>
      <c r="ZQ596" s="1"/>
      <c r="ZR596" s="1"/>
      <c r="ZS596" s="1"/>
      <c r="ZT596" s="1"/>
      <c r="ZU596" s="1"/>
      <c r="ZV596" s="1"/>
      <c r="ZW596" s="1"/>
      <c r="ZX596" s="1"/>
      <c r="ZY596" s="1"/>
      <c r="ZZ596" s="1"/>
      <c r="AAA596" s="1"/>
      <c r="AAB596" s="1"/>
      <c r="AAC596" s="1"/>
      <c r="AAD596" s="1"/>
      <c r="AAE596" s="1"/>
      <c r="AAF596" s="1"/>
      <c r="AAG596" s="1"/>
      <c r="AAH596" s="1"/>
      <c r="AAI596" s="1"/>
      <c r="AAJ596" s="1"/>
      <c r="AAK596" s="1"/>
      <c r="AAL596" s="1"/>
      <c r="AAM596" s="1"/>
      <c r="AAN596" s="1"/>
      <c r="AAO596" s="1"/>
      <c r="AAP596" s="1"/>
      <c r="AAQ596" s="1"/>
      <c r="AAR596" s="1"/>
      <c r="AAS596" s="1"/>
      <c r="AAT596" s="1"/>
      <c r="AAU596" s="1"/>
      <c r="AAV596" s="1"/>
      <c r="AAW596" s="1"/>
      <c r="AAX596" s="1"/>
      <c r="AAY596" s="1"/>
      <c r="AAZ596" s="1"/>
      <c r="ABA596" s="1"/>
      <c r="ABB596" s="1"/>
      <c r="ABC596" s="1"/>
      <c r="ABD596" s="1"/>
      <c r="ABE596" s="1"/>
      <c r="ABF596" s="1"/>
      <c r="ABG596" s="1"/>
      <c r="ABH596" s="1"/>
      <c r="ABI596" s="1"/>
      <c r="ABJ596" s="1"/>
      <c r="ABK596" s="1"/>
      <c r="ABL596" s="1"/>
      <c r="ABM596" s="1"/>
      <c r="ABN596" s="1"/>
      <c r="ABO596" s="1"/>
      <c r="ABP596" s="1"/>
      <c r="ABQ596" s="1"/>
      <c r="ABR596" s="1"/>
      <c r="ABS596" s="1"/>
      <c r="ABT596" s="1"/>
      <c r="ABU596" s="1"/>
      <c r="ABV596" s="1"/>
      <c r="ABW596" s="1"/>
      <c r="ABX596" s="1"/>
      <c r="ABY596" s="1"/>
      <c r="ABZ596" s="1"/>
      <c r="ACA596" s="1"/>
      <c r="ACB596" s="1"/>
      <c r="ACC596" s="1"/>
      <c r="ACD596" s="1"/>
      <c r="ACE596" s="1"/>
      <c r="ACF596" s="1"/>
      <c r="ACG596" s="1"/>
      <c r="ACH596" s="1"/>
      <c r="ACI596" s="1"/>
      <c r="ACJ596" s="1"/>
      <c r="ACK596" s="1"/>
      <c r="ACL596" s="1"/>
      <c r="ACM596" s="1"/>
      <c r="ACN596" s="1"/>
      <c r="ACO596" s="1"/>
      <c r="ACP596" s="1"/>
      <c r="ACQ596" s="1"/>
      <c r="ACR596" s="1"/>
      <c r="ACS596" s="1"/>
      <c r="ACT596" s="1"/>
      <c r="ACU596" s="1"/>
      <c r="ACV596" s="1"/>
      <c r="ACW596" s="1"/>
      <c r="ACX596" s="1"/>
      <c r="ACY596" s="1"/>
      <c r="ACZ596" s="1"/>
      <c r="ADA596" s="1"/>
      <c r="ADB596" s="1"/>
      <c r="ADC596" s="1"/>
      <c r="ADD596" s="1"/>
      <c r="ADE596" s="1"/>
      <c r="ADF596" s="1"/>
      <c r="ADG596" s="1"/>
      <c r="ADH596" s="1"/>
      <c r="ADI596" s="1"/>
      <c r="ADJ596" s="1"/>
      <c r="ADK596" s="1"/>
      <c r="ADL596" s="1"/>
      <c r="ADM596" s="1"/>
      <c r="ADN596" s="1"/>
      <c r="ADO596" s="1"/>
      <c r="ADP596" s="1"/>
      <c r="ADQ596" s="1"/>
      <c r="ADR596" s="1"/>
      <c r="ADS596" s="1"/>
      <c r="ADT596" s="1"/>
      <c r="ADU596" s="1"/>
      <c r="ADV596" s="1"/>
    </row>
    <row r="597" spans="1:802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1"/>
      <c r="LC597" s="1"/>
      <c r="LD597" s="1"/>
      <c r="LE597" s="1"/>
      <c r="LF597" s="1"/>
      <c r="LG597" s="1"/>
      <c r="LH597" s="1"/>
      <c r="LI597" s="1"/>
      <c r="LJ597" s="1"/>
      <c r="LK597" s="1"/>
      <c r="LL597" s="1"/>
      <c r="LM597" s="1"/>
      <c r="LN597" s="1"/>
      <c r="LO597" s="1"/>
      <c r="LP597" s="1"/>
      <c r="LQ597" s="1"/>
      <c r="LR597" s="1"/>
      <c r="LS597" s="1"/>
      <c r="LT597" s="1"/>
      <c r="LU597" s="1"/>
      <c r="LV597" s="1"/>
      <c r="LW597" s="1"/>
      <c r="LX597" s="1"/>
      <c r="LY597" s="1"/>
      <c r="LZ597" s="1"/>
      <c r="MA597" s="1"/>
      <c r="MB597" s="1"/>
      <c r="MC597" s="1"/>
      <c r="MD597" s="1"/>
      <c r="ME597" s="1"/>
      <c r="MF597" s="1"/>
      <c r="MG597" s="1"/>
      <c r="MH597" s="1"/>
      <c r="MI597" s="1"/>
      <c r="MJ597" s="1"/>
      <c r="MK597" s="1"/>
      <c r="ML597" s="1"/>
      <c r="MM597" s="1"/>
      <c r="MN597" s="1"/>
      <c r="MO597" s="1"/>
      <c r="MP597" s="1"/>
      <c r="MQ597" s="1"/>
      <c r="MR597" s="1"/>
      <c r="MS597" s="1"/>
      <c r="MT597" s="1"/>
      <c r="MU597" s="1"/>
      <c r="MV597" s="1"/>
      <c r="MW597" s="1"/>
      <c r="MX597" s="1"/>
      <c r="MY597" s="1"/>
      <c r="MZ597" s="1"/>
      <c r="NA597" s="1"/>
      <c r="NB597" s="1"/>
      <c r="NC597" s="1"/>
      <c r="ND597" s="1"/>
      <c r="NE597" s="1"/>
      <c r="NF597" s="1"/>
      <c r="NG597" s="1"/>
      <c r="NH597" s="1"/>
      <c r="NI597" s="1"/>
      <c r="NJ597" s="1"/>
      <c r="NK597" s="1"/>
      <c r="NL597" s="1"/>
      <c r="NM597" s="1"/>
      <c r="NN597" s="1"/>
      <c r="NO597" s="1"/>
      <c r="NP597" s="1"/>
      <c r="NQ597" s="1"/>
      <c r="NR597" s="1"/>
      <c r="NS597" s="1"/>
      <c r="NT597" s="1"/>
      <c r="NU597" s="1"/>
      <c r="NV597" s="1"/>
      <c r="NW597" s="1"/>
      <c r="NX597" s="1"/>
      <c r="NY597" s="1"/>
      <c r="NZ597" s="1"/>
      <c r="OA597" s="1"/>
      <c r="OB597" s="1"/>
      <c r="OC597" s="1"/>
      <c r="OD597" s="1"/>
      <c r="OE597" s="1"/>
      <c r="OF597" s="1"/>
      <c r="OG597" s="1"/>
      <c r="OH597" s="1"/>
      <c r="OI597" s="1"/>
      <c r="OJ597" s="1"/>
      <c r="OK597" s="1"/>
      <c r="OL597" s="1"/>
      <c r="OM597" s="1"/>
      <c r="ON597" s="1"/>
      <c r="OO597" s="1"/>
      <c r="OP597" s="1"/>
      <c r="OQ597" s="1"/>
      <c r="OR597" s="1"/>
      <c r="OS597" s="1"/>
      <c r="OT597" s="1"/>
      <c r="OU597" s="1"/>
      <c r="OV597" s="1"/>
      <c r="OW597" s="1"/>
      <c r="OX597" s="1"/>
      <c r="OY597" s="1"/>
      <c r="OZ597" s="1"/>
      <c r="PA597" s="1"/>
      <c r="PB597" s="1"/>
      <c r="PC597" s="1"/>
      <c r="PD597" s="1"/>
      <c r="PE597" s="1"/>
      <c r="PF597" s="1"/>
      <c r="PG597" s="1"/>
      <c r="PH597" s="1"/>
      <c r="PI597" s="1"/>
      <c r="PJ597" s="1"/>
      <c r="PK597" s="1"/>
      <c r="PL597" s="1"/>
      <c r="PM597" s="1"/>
      <c r="PN597" s="1"/>
      <c r="PO597" s="1"/>
      <c r="PP597" s="1"/>
      <c r="PQ597" s="1"/>
      <c r="PR597" s="1"/>
      <c r="PS597" s="1"/>
      <c r="PT597" s="1"/>
      <c r="PU597" s="1"/>
      <c r="PV597" s="1"/>
      <c r="PW597" s="1"/>
      <c r="PX597" s="1"/>
      <c r="PY597" s="1"/>
      <c r="PZ597" s="1"/>
      <c r="QA597" s="1"/>
      <c r="QB597" s="1"/>
      <c r="QC597" s="1"/>
      <c r="QD597" s="1"/>
      <c r="QE597" s="1"/>
      <c r="QF597" s="1"/>
      <c r="QG597" s="1"/>
      <c r="QH597" s="1"/>
      <c r="QI597" s="1"/>
      <c r="QJ597" s="1"/>
      <c r="QK597" s="1"/>
      <c r="QL597" s="1"/>
      <c r="QM597" s="1"/>
      <c r="QN597" s="1"/>
      <c r="QO597" s="1"/>
      <c r="QP597" s="1"/>
      <c r="QQ597" s="1"/>
      <c r="QR597" s="1"/>
      <c r="QS597" s="1"/>
      <c r="QT597" s="1"/>
      <c r="QU597" s="1"/>
      <c r="QV597" s="1"/>
      <c r="QW597" s="1"/>
      <c r="QX597" s="1"/>
      <c r="QY597" s="1"/>
      <c r="QZ597" s="1"/>
      <c r="RA597" s="1"/>
      <c r="RB597" s="1"/>
      <c r="RC597" s="1"/>
      <c r="RD597" s="1"/>
      <c r="RE597" s="1"/>
      <c r="RF597" s="1"/>
      <c r="RG597" s="1"/>
      <c r="RH597" s="1"/>
      <c r="RI597" s="1"/>
      <c r="RJ597" s="1"/>
      <c r="RK597" s="1"/>
      <c r="RL597" s="1"/>
      <c r="RM597" s="1"/>
      <c r="RN597" s="1"/>
      <c r="RO597" s="1"/>
      <c r="RP597" s="1"/>
      <c r="RQ597" s="1"/>
      <c r="RR597" s="1"/>
      <c r="RS597" s="1"/>
      <c r="RT597" s="1"/>
      <c r="RU597" s="1"/>
      <c r="RV597" s="1"/>
      <c r="RW597" s="1"/>
      <c r="RX597" s="1"/>
      <c r="RY597" s="1"/>
      <c r="RZ597" s="1"/>
      <c r="SA597" s="1"/>
      <c r="SB597" s="1"/>
      <c r="SC597" s="1"/>
      <c r="SD597" s="1"/>
      <c r="SE597" s="1"/>
      <c r="SF597" s="1"/>
      <c r="SG597" s="1"/>
      <c r="SH597" s="1"/>
      <c r="SI597" s="1"/>
      <c r="SJ597" s="1"/>
      <c r="SK597" s="1"/>
      <c r="SL597" s="1"/>
      <c r="SM597" s="1"/>
      <c r="SN597" s="1"/>
      <c r="SO597" s="1"/>
      <c r="SP597" s="1"/>
      <c r="SQ597" s="1"/>
      <c r="SR597" s="1"/>
      <c r="SS597" s="1"/>
      <c r="ST597" s="1"/>
      <c r="SU597" s="1"/>
      <c r="SV597" s="1"/>
      <c r="SW597" s="1"/>
      <c r="SX597" s="1"/>
      <c r="SY597" s="1"/>
      <c r="SZ597" s="1"/>
      <c r="TA597" s="1"/>
      <c r="TB597" s="1"/>
      <c r="TC597" s="1"/>
      <c r="TD597" s="1"/>
      <c r="TE597" s="1"/>
      <c r="TF597" s="1"/>
      <c r="TG597" s="1"/>
      <c r="TH597" s="1"/>
      <c r="TI597" s="1"/>
      <c r="TJ597" s="1"/>
      <c r="TK597" s="1"/>
      <c r="TL597" s="1"/>
      <c r="TM597" s="1"/>
      <c r="TN597" s="1"/>
      <c r="TO597" s="1"/>
      <c r="TP597" s="1"/>
      <c r="TQ597" s="1"/>
      <c r="TR597" s="1"/>
      <c r="TS597" s="1"/>
      <c r="TT597" s="1"/>
      <c r="TU597" s="1"/>
      <c r="TV597" s="1"/>
      <c r="TW597" s="1"/>
      <c r="TX597" s="1"/>
      <c r="TY597" s="1"/>
      <c r="TZ597" s="1"/>
      <c r="UA597" s="1"/>
      <c r="UB597" s="1"/>
      <c r="UC597" s="1"/>
      <c r="UD597" s="1"/>
      <c r="UE597" s="1"/>
      <c r="UF597" s="1"/>
      <c r="UG597" s="1"/>
      <c r="UH597" s="1"/>
      <c r="UI597" s="1"/>
      <c r="UJ597" s="1"/>
      <c r="UK597" s="1"/>
      <c r="UL597" s="1"/>
      <c r="UM597" s="1"/>
      <c r="UN597" s="1"/>
      <c r="UO597" s="1"/>
      <c r="UP597" s="1"/>
      <c r="UQ597" s="1"/>
      <c r="UR597" s="1"/>
      <c r="US597" s="1"/>
      <c r="UT597" s="1"/>
      <c r="UU597" s="1"/>
      <c r="UV597" s="1"/>
      <c r="UW597" s="1"/>
      <c r="UX597" s="1"/>
      <c r="UY597" s="1"/>
      <c r="UZ597" s="1"/>
      <c r="VA597" s="1"/>
      <c r="VB597" s="1"/>
      <c r="VC597" s="1"/>
      <c r="VD597" s="1"/>
      <c r="VE597" s="1"/>
      <c r="VF597" s="1"/>
      <c r="VG597" s="1"/>
      <c r="VH597" s="1"/>
      <c r="VI597" s="1"/>
      <c r="VJ597" s="1"/>
      <c r="VK597" s="1"/>
      <c r="VL597" s="1"/>
      <c r="VM597" s="1"/>
      <c r="VN597" s="1"/>
      <c r="VO597" s="1"/>
      <c r="VP597" s="1"/>
      <c r="VQ597" s="1"/>
      <c r="VR597" s="1"/>
      <c r="VS597" s="1"/>
      <c r="VT597" s="1"/>
      <c r="VU597" s="1"/>
      <c r="VV597" s="1"/>
      <c r="VW597" s="1"/>
      <c r="VX597" s="1"/>
      <c r="VY597" s="1"/>
      <c r="VZ597" s="1"/>
      <c r="WA597" s="1"/>
      <c r="WB597" s="1"/>
      <c r="WC597" s="1"/>
      <c r="WD597" s="1"/>
      <c r="WE597" s="1"/>
      <c r="WF597" s="1"/>
      <c r="WG597" s="1"/>
      <c r="WH597" s="1"/>
      <c r="WI597" s="1"/>
      <c r="WJ597" s="1"/>
      <c r="WK597" s="1"/>
      <c r="WL597" s="1"/>
      <c r="WM597" s="1"/>
      <c r="WN597" s="1"/>
      <c r="WO597" s="1"/>
      <c r="WP597" s="1"/>
      <c r="WQ597" s="1"/>
      <c r="WR597" s="1"/>
      <c r="WS597" s="1"/>
      <c r="WT597" s="1"/>
      <c r="WU597" s="1"/>
      <c r="WV597" s="1"/>
      <c r="WW597" s="1"/>
      <c r="WX597" s="1"/>
      <c r="WY597" s="1"/>
      <c r="WZ597" s="1"/>
      <c r="XA597" s="1"/>
      <c r="XB597" s="1"/>
      <c r="XC597" s="1"/>
      <c r="XD597" s="1"/>
      <c r="XE597" s="1"/>
      <c r="XF597" s="1"/>
      <c r="XG597" s="1"/>
      <c r="XH597" s="1"/>
      <c r="XI597" s="1"/>
      <c r="XJ597" s="1"/>
      <c r="XK597" s="1"/>
      <c r="XL597" s="1"/>
      <c r="XM597" s="1"/>
      <c r="XN597" s="1"/>
      <c r="XO597" s="1"/>
      <c r="XP597" s="1"/>
      <c r="XQ597" s="1"/>
      <c r="XR597" s="1"/>
      <c r="XS597" s="1"/>
      <c r="XT597" s="1"/>
      <c r="XU597" s="1"/>
      <c r="XV597" s="1"/>
      <c r="XW597" s="1"/>
      <c r="XX597" s="1"/>
      <c r="XY597" s="1"/>
      <c r="XZ597" s="1"/>
      <c r="YA597" s="1"/>
      <c r="YB597" s="1"/>
      <c r="YC597" s="1"/>
      <c r="YD597" s="1"/>
      <c r="YE597" s="1"/>
      <c r="YF597" s="1"/>
      <c r="YG597" s="1"/>
      <c r="YH597" s="1"/>
      <c r="YI597" s="1"/>
      <c r="YJ597" s="1"/>
      <c r="YK597" s="1"/>
      <c r="YL597" s="1"/>
      <c r="YM597" s="1"/>
      <c r="YN597" s="1"/>
      <c r="YO597" s="1"/>
      <c r="YP597" s="1"/>
      <c r="YQ597" s="1"/>
      <c r="YR597" s="1"/>
      <c r="YS597" s="1"/>
      <c r="YT597" s="1"/>
      <c r="YU597" s="1"/>
      <c r="YV597" s="1"/>
      <c r="YW597" s="1"/>
      <c r="YX597" s="1"/>
      <c r="YY597" s="1"/>
      <c r="YZ597" s="1"/>
      <c r="ZA597" s="1"/>
      <c r="ZB597" s="1"/>
      <c r="ZC597" s="1"/>
      <c r="ZD597" s="1"/>
      <c r="ZE597" s="1"/>
      <c r="ZF597" s="1"/>
      <c r="ZG597" s="1"/>
      <c r="ZH597" s="1"/>
      <c r="ZI597" s="1"/>
      <c r="ZJ597" s="1"/>
      <c r="ZK597" s="1"/>
      <c r="ZL597" s="1"/>
      <c r="ZM597" s="1"/>
      <c r="ZN597" s="1"/>
      <c r="ZO597" s="1"/>
      <c r="ZP597" s="1"/>
      <c r="ZQ597" s="1"/>
      <c r="ZR597" s="1"/>
      <c r="ZS597" s="1"/>
      <c r="ZT597" s="1"/>
      <c r="ZU597" s="1"/>
      <c r="ZV597" s="1"/>
      <c r="ZW597" s="1"/>
      <c r="ZX597" s="1"/>
      <c r="ZY597" s="1"/>
      <c r="ZZ597" s="1"/>
      <c r="AAA597" s="1"/>
      <c r="AAB597" s="1"/>
      <c r="AAC597" s="1"/>
      <c r="AAD597" s="1"/>
      <c r="AAE597" s="1"/>
      <c r="AAF597" s="1"/>
      <c r="AAG597" s="1"/>
      <c r="AAH597" s="1"/>
      <c r="AAI597" s="1"/>
      <c r="AAJ597" s="1"/>
      <c r="AAK597" s="1"/>
      <c r="AAL597" s="1"/>
      <c r="AAM597" s="1"/>
      <c r="AAN597" s="1"/>
      <c r="AAO597" s="1"/>
      <c r="AAP597" s="1"/>
      <c r="AAQ597" s="1"/>
      <c r="AAR597" s="1"/>
      <c r="AAS597" s="1"/>
      <c r="AAT597" s="1"/>
      <c r="AAU597" s="1"/>
      <c r="AAV597" s="1"/>
      <c r="AAW597" s="1"/>
      <c r="AAX597" s="1"/>
      <c r="AAY597" s="1"/>
      <c r="AAZ597" s="1"/>
      <c r="ABA597" s="1"/>
      <c r="ABB597" s="1"/>
      <c r="ABC597" s="1"/>
      <c r="ABD597" s="1"/>
      <c r="ABE597" s="1"/>
      <c r="ABF597" s="1"/>
      <c r="ABG597" s="1"/>
      <c r="ABH597" s="1"/>
      <c r="ABI597" s="1"/>
      <c r="ABJ597" s="1"/>
      <c r="ABK597" s="1"/>
      <c r="ABL597" s="1"/>
      <c r="ABM597" s="1"/>
      <c r="ABN597" s="1"/>
      <c r="ABO597" s="1"/>
      <c r="ABP597" s="1"/>
      <c r="ABQ597" s="1"/>
      <c r="ABR597" s="1"/>
      <c r="ABS597" s="1"/>
      <c r="ABT597" s="1"/>
      <c r="ABU597" s="1"/>
      <c r="ABV597" s="1"/>
      <c r="ABW597" s="1"/>
      <c r="ABX597" s="1"/>
      <c r="ABY597" s="1"/>
      <c r="ABZ597" s="1"/>
      <c r="ACA597" s="1"/>
      <c r="ACB597" s="1"/>
      <c r="ACC597" s="1"/>
      <c r="ACD597" s="1"/>
      <c r="ACE597" s="1"/>
      <c r="ACF597" s="1"/>
      <c r="ACG597" s="1"/>
      <c r="ACH597" s="1"/>
      <c r="ACI597" s="1"/>
      <c r="ACJ597" s="1"/>
      <c r="ACK597" s="1"/>
      <c r="ACL597" s="1"/>
      <c r="ACM597" s="1"/>
      <c r="ACN597" s="1"/>
      <c r="ACO597" s="1"/>
      <c r="ACP597" s="1"/>
      <c r="ACQ597" s="1"/>
      <c r="ACR597" s="1"/>
      <c r="ACS597" s="1"/>
      <c r="ACT597" s="1"/>
      <c r="ACU597" s="1"/>
      <c r="ACV597" s="1"/>
      <c r="ACW597" s="1"/>
      <c r="ACX597" s="1"/>
      <c r="ACY597" s="1"/>
      <c r="ACZ597" s="1"/>
      <c r="ADA597" s="1"/>
      <c r="ADB597" s="1"/>
      <c r="ADC597" s="1"/>
      <c r="ADD597" s="1"/>
      <c r="ADE597" s="1"/>
      <c r="ADF597" s="1"/>
      <c r="ADG597" s="1"/>
      <c r="ADH597" s="1"/>
      <c r="ADI597" s="1"/>
      <c r="ADJ597" s="1"/>
      <c r="ADK597" s="1"/>
      <c r="ADL597" s="1"/>
      <c r="ADM597" s="1"/>
      <c r="ADN597" s="1"/>
      <c r="ADO597" s="1"/>
      <c r="ADP597" s="1"/>
      <c r="ADQ597" s="1"/>
      <c r="ADR597" s="1"/>
      <c r="ADS597" s="1"/>
      <c r="ADT597" s="1"/>
      <c r="ADU597" s="1"/>
      <c r="ADV597" s="1"/>
    </row>
    <row r="598" spans="1:802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1"/>
      <c r="LN598" s="1"/>
      <c r="LO598" s="1"/>
      <c r="LP598" s="1"/>
      <c r="LQ598" s="1"/>
      <c r="LR598" s="1"/>
      <c r="LS598" s="1"/>
      <c r="LT598" s="1"/>
      <c r="LU598" s="1"/>
      <c r="LV598" s="1"/>
      <c r="LW598" s="1"/>
      <c r="LX598" s="1"/>
      <c r="LY598" s="1"/>
      <c r="LZ598" s="1"/>
      <c r="MA598" s="1"/>
      <c r="MB598" s="1"/>
      <c r="MC598" s="1"/>
      <c r="MD598" s="1"/>
      <c r="ME598" s="1"/>
      <c r="MF598" s="1"/>
      <c r="MG598" s="1"/>
      <c r="MH598" s="1"/>
      <c r="MI598" s="1"/>
      <c r="MJ598" s="1"/>
      <c r="MK598" s="1"/>
      <c r="ML598" s="1"/>
      <c r="MM598" s="1"/>
      <c r="MN598" s="1"/>
      <c r="MO598" s="1"/>
      <c r="MP598" s="1"/>
      <c r="MQ598" s="1"/>
      <c r="MR598" s="1"/>
      <c r="MS598" s="1"/>
      <c r="MT598" s="1"/>
      <c r="MU598" s="1"/>
      <c r="MV598" s="1"/>
      <c r="MW598" s="1"/>
      <c r="MX598" s="1"/>
      <c r="MY598" s="1"/>
      <c r="MZ598" s="1"/>
      <c r="NA598" s="1"/>
      <c r="NB598" s="1"/>
      <c r="NC598" s="1"/>
      <c r="ND598" s="1"/>
      <c r="NE598" s="1"/>
      <c r="NF598" s="1"/>
      <c r="NG598" s="1"/>
      <c r="NH598" s="1"/>
      <c r="NI598" s="1"/>
      <c r="NJ598" s="1"/>
      <c r="NK598" s="1"/>
      <c r="NL598" s="1"/>
      <c r="NM598" s="1"/>
      <c r="NN598" s="1"/>
      <c r="NO598" s="1"/>
      <c r="NP598" s="1"/>
      <c r="NQ598" s="1"/>
      <c r="NR598" s="1"/>
      <c r="NS598" s="1"/>
      <c r="NT598" s="1"/>
      <c r="NU598" s="1"/>
      <c r="NV598" s="1"/>
      <c r="NW598" s="1"/>
      <c r="NX598" s="1"/>
      <c r="NY598" s="1"/>
      <c r="NZ598" s="1"/>
      <c r="OA598" s="1"/>
      <c r="OB598" s="1"/>
      <c r="OC598" s="1"/>
      <c r="OD598" s="1"/>
      <c r="OE598" s="1"/>
      <c r="OF598" s="1"/>
      <c r="OG598" s="1"/>
      <c r="OH598" s="1"/>
      <c r="OI598" s="1"/>
      <c r="OJ598" s="1"/>
      <c r="OK598" s="1"/>
      <c r="OL598" s="1"/>
      <c r="OM598" s="1"/>
      <c r="ON598" s="1"/>
      <c r="OO598" s="1"/>
      <c r="OP598" s="1"/>
      <c r="OQ598" s="1"/>
      <c r="OR598" s="1"/>
      <c r="OS598" s="1"/>
      <c r="OT598" s="1"/>
      <c r="OU598" s="1"/>
      <c r="OV598" s="1"/>
      <c r="OW598" s="1"/>
      <c r="OX598" s="1"/>
      <c r="OY598" s="1"/>
      <c r="OZ598" s="1"/>
      <c r="PA598" s="1"/>
      <c r="PB598" s="1"/>
      <c r="PC598" s="1"/>
      <c r="PD598" s="1"/>
      <c r="PE598" s="1"/>
      <c r="PF598" s="1"/>
      <c r="PG598" s="1"/>
      <c r="PH598" s="1"/>
      <c r="PI598" s="1"/>
      <c r="PJ598" s="1"/>
      <c r="PK598" s="1"/>
      <c r="PL598" s="1"/>
      <c r="PM598" s="1"/>
      <c r="PN598" s="1"/>
      <c r="PO598" s="1"/>
      <c r="PP598" s="1"/>
      <c r="PQ598" s="1"/>
      <c r="PR598" s="1"/>
      <c r="PS598" s="1"/>
      <c r="PT598" s="1"/>
      <c r="PU598" s="1"/>
      <c r="PV598" s="1"/>
      <c r="PW598" s="1"/>
      <c r="PX598" s="1"/>
      <c r="PY598" s="1"/>
      <c r="PZ598" s="1"/>
      <c r="QA598" s="1"/>
      <c r="QB598" s="1"/>
      <c r="QC598" s="1"/>
      <c r="QD598" s="1"/>
      <c r="QE598" s="1"/>
      <c r="QF598" s="1"/>
      <c r="QG598" s="1"/>
      <c r="QH598" s="1"/>
      <c r="QI598" s="1"/>
      <c r="QJ598" s="1"/>
      <c r="QK598" s="1"/>
      <c r="QL598" s="1"/>
      <c r="QM598" s="1"/>
      <c r="QN598" s="1"/>
      <c r="QO598" s="1"/>
      <c r="QP598" s="1"/>
      <c r="QQ598" s="1"/>
      <c r="QR598" s="1"/>
      <c r="QS598" s="1"/>
      <c r="QT598" s="1"/>
      <c r="QU598" s="1"/>
      <c r="QV598" s="1"/>
      <c r="QW598" s="1"/>
      <c r="QX598" s="1"/>
      <c r="QY598" s="1"/>
      <c r="QZ598" s="1"/>
      <c r="RA598" s="1"/>
      <c r="RB598" s="1"/>
      <c r="RC598" s="1"/>
      <c r="RD598" s="1"/>
      <c r="RE598" s="1"/>
      <c r="RF598" s="1"/>
      <c r="RG598" s="1"/>
      <c r="RH598" s="1"/>
      <c r="RI598" s="1"/>
      <c r="RJ598" s="1"/>
      <c r="RK598" s="1"/>
      <c r="RL598" s="1"/>
      <c r="RM598" s="1"/>
      <c r="RN598" s="1"/>
      <c r="RO598" s="1"/>
      <c r="RP598" s="1"/>
      <c r="RQ598" s="1"/>
      <c r="RR598" s="1"/>
      <c r="RS598" s="1"/>
      <c r="RT598" s="1"/>
      <c r="RU598" s="1"/>
      <c r="RV598" s="1"/>
      <c r="RW598" s="1"/>
      <c r="RX598" s="1"/>
      <c r="RY598" s="1"/>
      <c r="RZ598" s="1"/>
      <c r="SA598" s="1"/>
      <c r="SB598" s="1"/>
      <c r="SC598" s="1"/>
      <c r="SD598" s="1"/>
      <c r="SE598" s="1"/>
      <c r="SF598" s="1"/>
      <c r="SG598" s="1"/>
      <c r="SH598" s="1"/>
      <c r="SI598" s="1"/>
      <c r="SJ598" s="1"/>
      <c r="SK598" s="1"/>
      <c r="SL598" s="1"/>
      <c r="SM598" s="1"/>
      <c r="SN598" s="1"/>
      <c r="SO598" s="1"/>
      <c r="SP598" s="1"/>
      <c r="SQ598" s="1"/>
      <c r="SR598" s="1"/>
      <c r="SS598" s="1"/>
      <c r="ST598" s="1"/>
      <c r="SU598" s="1"/>
      <c r="SV598" s="1"/>
      <c r="SW598" s="1"/>
      <c r="SX598" s="1"/>
      <c r="SY598" s="1"/>
      <c r="SZ598" s="1"/>
      <c r="TA598" s="1"/>
      <c r="TB598" s="1"/>
      <c r="TC598" s="1"/>
      <c r="TD598" s="1"/>
      <c r="TE598" s="1"/>
      <c r="TF598" s="1"/>
      <c r="TG598" s="1"/>
      <c r="TH598" s="1"/>
      <c r="TI598" s="1"/>
      <c r="TJ598" s="1"/>
      <c r="TK598" s="1"/>
      <c r="TL598" s="1"/>
      <c r="TM598" s="1"/>
      <c r="TN598" s="1"/>
      <c r="TO598" s="1"/>
      <c r="TP598" s="1"/>
      <c r="TQ598" s="1"/>
      <c r="TR598" s="1"/>
      <c r="TS598" s="1"/>
      <c r="TT598" s="1"/>
      <c r="TU598" s="1"/>
      <c r="TV598" s="1"/>
      <c r="TW598" s="1"/>
      <c r="TX598" s="1"/>
      <c r="TY598" s="1"/>
      <c r="TZ598" s="1"/>
      <c r="UA598" s="1"/>
      <c r="UB598" s="1"/>
      <c r="UC598" s="1"/>
      <c r="UD598" s="1"/>
      <c r="UE598" s="1"/>
      <c r="UF598" s="1"/>
      <c r="UG598" s="1"/>
      <c r="UH598" s="1"/>
      <c r="UI598" s="1"/>
      <c r="UJ598" s="1"/>
      <c r="UK598" s="1"/>
      <c r="UL598" s="1"/>
      <c r="UM598" s="1"/>
      <c r="UN598" s="1"/>
      <c r="UO598" s="1"/>
      <c r="UP598" s="1"/>
      <c r="UQ598" s="1"/>
      <c r="UR598" s="1"/>
      <c r="US598" s="1"/>
      <c r="UT598" s="1"/>
      <c r="UU598" s="1"/>
      <c r="UV598" s="1"/>
      <c r="UW598" s="1"/>
      <c r="UX598" s="1"/>
      <c r="UY598" s="1"/>
      <c r="UZ598" s="1"/>
      <c r="VA598" s="1"/>
      <c r="VB598" s="1"/>
      <c r="VC598" s="1"/>
      <c r="VD598" s="1"/>
      <c r="VE598" s="1"/>
      <c r="VF598" s="1"/>
      <c r="VG598" s="1"/>
      <c r="VH598" s="1"/>
      <c r="VI598" s="1"/>
      <c r="VJ598" s="1"/>
      <c r="VK598" s="1"/>
      <c r="VL598" s="1"/>
      <c r="VM598" s="1"/>
      <c r="VN598" s="1"/>
      <c r="VO598" s="1"/>
      <c r="VP598" s="1"/>
      <c r="VQ598" s="1"/>
      <c r="VR598" s="1"/>
      <c r="VS598" s="1"/>
      <c r="VT598" s="1"/>
      <c r="VU598" s="1"/>
      <c r="VV598" s="1"/>
      <c r="VW598" s="1"/>
      <c r="VX598" s="1"/>
      <c r="VY598" s="1"/>
      <c r="VZ598" s="1"/>
      <c r="WA598" s="1"/>
      <c r="WB598" s="1"/>
      <c r="WC598" s="1"/>
      <c r="WD598" s="1"/>
      <c r="WE598" s="1"/>
      <c r="WF598" s="1"/>
      <c r="WG598" s="1"/>
      <c r="WH598" s="1"/>
      <c r="WI598" s="1"/>
      <c r="WJ598" s="1"/>
      <c r="WK598" s="1"/>
      <c r="WL598" s="1"/>
      <c r="WM598" s="1"/>
      <c r="WN598" s="1"/>
      <c r="WO598" s="1"/>
      <c r="WP598" s="1"/>
      <c r="WQ598" s="1"/>
      <c r="WR598" s="1"/>
      <c r="WS598" s="1"/>
      <c r="WT598" s="1"/>
      <c r="WU598" s="1"/>
      <c r="WV598" s="1"/>
      <c r="WW598" s="1"/>
      <c r="WX598" s="1"/>
      <c r="WY598" s="1"/>
      <c r="WZ598" s="1"/>
      <c r="XA598" s="1"/>
      <c r="XB598" s="1"/>
      <c r="XC598" s="1"/>
      <c r="XD598" s="1"/>
      <c r="XE598" s="1"/>
      <c r="XF598" s="1"/>
      <c r="XG598" s="1"/>
      <c r="XH598" s="1"/>
      <c r="XI598" s="1"/>
      <c r="XJ598" s="1"/>
      <c r="XK598" s="1"/>
      <c r="XL598" s="1"/>
      <c r="XM598" s="1"/>
      <c r="XN598" s="1"/>
      <c r="XO598" s="1"/>
      <c r="XP598" s="1"/>
      <c r="XQ598" s="1"/>
      <c r="XR598" s="1"/>
      <c r="XS598" s="1"/>
      <c r="XT598" s="1"/>
      <c r="XU598" s="1"/>
      <c r="XV598" s="1"/>
      <c r="XW598" s="1"/>
      <c r="XX598" s="1"/>
      <c r="XY598" s="1"/>
      <c r="XZ598" s="1"/>
      <c r="YA598" s="1"/>
      <c r="YB598" s="1"/>
      <c r="YC598" s="1"/>
      <c r="YD598" s="1"/>
      <c r="YE598" s="1"/>
      <c r="YF598" s="1"/>
      <c r="YG598" s="1"/>
      <c r="YH598" s="1"/>
      <c r="YI598" s="1"/>
      <c r="YJ598" s="1"/>
      <c r="YK598" s="1"/>
      <c r="YL598" s="1"/>
      <c r="YM598" s="1"/>
      <c r="YN598" s="1"/>
      <c r="YO598" s="1"/>
      <c r="YP598" s="1"/>
      <c r="YQ598" s="1"/>
      <c r="YR598" s="1"/>
      <c r="YS598" s="1"/>
      <c r="YT598" s="1"/>
      <c r="YU598" s="1"/>
      <c r="YV598" s="1"/>
      <c r="YW598" s="1"/>
      <c r="YX598" s="1"/>
      <c r="YY598" s="1"/>
      <c r="YZ598" s="1"/>
      <c r="ZA598" s="1"/>
      <c r="ZB598" s="1"/>
      <c r="ZC598" s="1"/>
      <c r="ZD598" s="1"/>
      <c r="ZE598" s="1"/>
      <c r="ZF598" s="1"/>
      <c r="ZG598" s="1"/>
      <c r="ZH598" s="1"/>
      <c r="ZI598" s="1"/>
      <c r="ZJ598" s="1"/>
      <c r="ZK598" s="1"/>
      <c r="ZL598" s="1"/>
      <c r="ZM598" s="1"/>
      <c r="ZN598" s="1"/>
      <c r="ZO598" s="1"/>
      <c r="ZP598" s="1"/>
      <c r="ZQ598" s="1"/>
      <c r="ZR598" s="1"/>
      <c r="ZS598" s="1"/>
      <c r="ZT598" s="1"/>
      <c r="ZU598" s="1"/>
      <c r="ZV598" s="1"/>
      <c r="ZW598" s="1"/>
      <c r="ZX598" s="1"/>
      <c r="ZY598" s="1"/>
      <c r="ZZ598" s="1"/>
      <c r="AAA598" s="1"/>
      <c r="AAB598" s="1"/>
      <c r="AAC598" s="1"/>
      <c r="AAD598" s="1"/>
      <c r="AAE598" s="1"/>
      <c r="AAF598" s="1"/>
      <c r="AAG598" s="1"/>
      <c r="AAH598" s="1"/>
      <c r="AAI598" s="1"/>
      <c r="AAJ598" s="1"/>
      <c r="AAK598" s="1"/>
      <c r="AAL598" s="1"/>
      <c r="AAM598" s="1"/>
      <c r="AAN598" s="1"/>
      <c r="AAO598" s="1"/>
      <c r="AAP598" s="1"/>
      <c r="AAQ598" s="1"/>
      <c r="AAR598" s="1"/>
      <c r="AAS598" s="1"/>
      <c r="AAT598" s="1"/>
      <c r="AAU598" s="1"/>
      <c r="AAV598" s="1"/>
      <c r="AAW598" s="1"/>
      <c r="AAX598" s="1"/>
      <c r="AAY598" s="1"/>
      <c r="AAZ598" s="1"/>
      <c r="ABA598" s="1"/>
      <c r="ABB598" s="1"/>
      <c r="ABC598" s="1"/>
      <c r="ABD598" s="1"/>
      <c r="ABE598" s="1"/>
      <c r="ABF598" s="1"/>
      <c r="ABG598" s="1"/>
      <c r="ABH598" s="1"/>
      <c r="ABI598" s="1"/>
      <c r="ABJ598" s="1"/>
      <c r="ABK598" s="1"/>
      <c r="ABL598" s="1"/>
      <c r="ABM598" s="1"/>
      <c r="ABN598" s="1"/>
      <c r="ABO598" s="1"/>
      <c r="ABP598" s="1"/>
      <c r="ABQ598" s="1"/>
      <c r="ABR598" s="1"/>
      <c r="ABS598" s="1"/>
      <c r="ABT598" s="1"/>
      <c r="ABU598" s="1"/>
      <c r="ABV598" s="1"/>
      <c r="ABW598" s="1"/>
      <c r="ABX598" s="1"/>
      <c r="ABY598" s="1"/>
      <c r="ABZ598" s="1"/>
      <c r="ACA598" s="1"/>
      <c r="ACB598" s="1"/>
      <c r="ACC598" s="1"/>
      <c r="ACD598" s="1"/>
      <c r="ACE598" s="1"/>
      <c r="ACF598" s="1"/>
      <c r="ACG598" s="1"/>
      <c r="ACH598" s="1"/>
      <c r="ACI598" s="1"/>
      <c r="ACJ598" s="1"/>
      <c r="ACK598" s="1"/>
      <c r="ACL598" s="1"/>
      <c r="ACM598" s="1"/>
      <c r="ACN598" s="1"/>
      <c r="ACO598" s="1"/>
      <c r="ACP598" s="1"/>
      <c r="ACQ598" s="1"/>
      <c r="ACR598" s="1"/>
      <c r="ACS598" s="1"/>
      <c r="ACT598" s="1"/>
      <c r="ACU598" s="1"/>
      <c r="ACV598" s="1"/>
      <c r="ACW598" s="1"/>
      <c r="ACX598" s="1"/>
      <c r="ACY598" s="1"/>
      <c r="ACZ598" s="1"/>
      <c r="ADA598" s="1"/>
      <c r="ADB598" s="1"/>
      <c r="ADC598" s="1"/>
      <c r="ADD598" s="1"/>
      <c r="ADE598" s="1"/>
      <c r="ADF598" s="1"/>
      <c r="ADG598" s="1"/>
      <c r="ADH598" s="1"/>
      <c r="ADI598" s="1"/>
      <c r="ADJ598" s="1"/>
      <c r="ADK598" s="1"/>
      <c r="ADL598" s="1"/>
      <c r="ADM598" s="1"/>
      <c r="ADN598" s="1"/>
      <c r="ADO598" s="1"/>
      <c r="ADP598" s="1"/>
      <c r="ADQ598" s="1"/>
      <c r="ADR598" s="1"/>
      <c r="ADS598" s="1"/>
      <c r="ADT598" s="1"/>
      <c r="ADU598" s="1"/>
      <c r="ADV598" s="1"/>
    </row>
    <row r="599" spans="1:802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  <c r="LN599" s="1"/>
      <c r="LO599" s="1"/>
      <c r="LP599" s="1"/>
      <c r="LQ599" s="1"/>
      <c r="LR599" s="1"/>
      <c r="LS599" s="1"/>
      <c r="LT599" s="1"/>
      <c r="LU599" s="1"/>
      <c r="LV599" s="1"/>
      <c r="LW599" s="1"/>
      <c r="LX599" s="1"/>
      <c r="LY599" s="1"/>
      <c r="LZ599" s="1"/>
      <c r="MA599" s="1"/>
      <c r="MB599" s="1"/>
      <c r="MC599" s="1"/>
      <c r="MD599" s="1"/>
      <c r="ME599" s="1"/>
      <c r="MF599" s="1"/>
      <c r="MG599" s="1"/>
      <c r="MH599" s="1"/>
      <c r="MI599" s="1"/>
      <c r="MJ599" s="1"/>
      <c r="MK599" s="1"/>
      <c r="ML599" s="1"/>
      <c r="MM599" s="1"/>
      <c r="MN599" s="1"/>
      <c r="MO599" s="1"/>
      <c r="MP599" s="1"/>
      <c r="MQ599" s="1"/>
      <c r="MR599" s="1"/>
      <c r="MS599" s="1"/>
      <c r="MT599" s="1"/>
      <c r="MU599" s="1"/>
      <c r="MV599" s="1"/>
      <c r="MW599" s="1"/>
      <c r="MX599" s="1"/>
      <c r="MY599" s="1"/>
      <c r="MZ599" s="1"/>
      <c r="NA599" s="1"/>
      <c r="NB599" s="1"/>
      <c r="NC599" s="1"/>
      <c r="ND599" s="1"/>
      <c r="NE599" s="1"/>
      <c r="NF599" s="1"/>
      <c r="NG599" s="1"/>
      <c r="NH599" s="1"/>
      <c r="NI599" s="1"/>
      <c r="NJ599" s="1"/>
      <c r="NK599" s="1"/>
      <c r="NL599" s="1"/>
      <c r="NM599" s="1"/>
      <c r="NN599" s="1"/>
      <c r="NO599" s="1"/>
      <c r="NP599" s="1"/>
      <c r="NQ599" s="1"/>
      <c r="NR599" s="1"/>
      <c r="NS599" s="1"/>
      <c r="NT599" s="1"/>
      <c r="NU599" s="1"/>
      <c r="NV599" s="1"/>
      <c r="NW599" s="1"/>
      <c r="NX599" s="1"/>
      <c r="NY599" s="1"/>
      <c r="NZ599" s="1"/>
      <c r="OA599" s="1"/>
      <c r="OB599" s="1"/>
      <c r="OC599" s="1"/>
      <c r="OD599" s="1"/>
      <c r="OE599" s="1"/>
      <c r="OF599" s="1"/>
      <c r="OG599" s="1"/>
      <c r="OH599" s="1"/>
      <c r="OI599" s="1"/>
      <c r="OJ599" s="1"/>
      <c r="OK599" s="1"/>
      <c r="OL599" s="1"/>
      <c r="OM599" s="1"/>
      <c r="ON599" s="1"/>
      <c r="OO599" s="1"/>
      <c r="OP599" s="1"/>
      <c r="OQ599" s="1"/>
      <c r="OR599" s="1"/>
      <c r="OS599" s="1"/>
      <c r="OT599" s="1"/>
      <c r="OU599" s="1"/>
      <c r="OV599" s="1"/>
      <c r="OW599" s="1"/>
      <c r="OX599" s="1"/>
      <c r="OY599" s="1"/>
      <c r="OZ599" s="1"/>
      <c r="PA599" s="1"/>
      <c r="PB599" s="1"/>
      <c r="PC599" s="1"/>
      <c r="PD599" s="1"/>
      <c r="PE599" s="1"/>
      <c r="PF599" s="1"/>
      <c r="PG599" s="1"/>
      <c r="PH599" s="1"/>
      <c r="PI599" s="1"/>
      <c r="PJ599" s="1"/>
      <c r="PK599" s="1"/>
      <c r="PL599" s="1"/>
      <c r="PM599" s="1"/>
      <c r="PN599" s="1"/>
      <c r="PO599" s="1"/>
      <c r="PP599" s="1"/>
      <c r="PQ599" s="1"/>
      <c r="PR599" s="1"/>
      <c r="PS599" s="1"/>
      <c r="PT599" s="1"/>
      <c r="PU599" s="1"/>
      <c r="PV599" s="1"/>
      <c r="PW599" s="1"/>
      <c r="PX599" s="1"/>
      <c r="PY599" s="1"/>
      <c r="PZ599" s="1"/>
      <c r="QA599" s="1"/>
      <c r="QB599" s="1"/>
      <c r="QC599" s="1"/>
      <c r="QD599" s="1"/>
      <c r="QE599" s="1"/>
      <c r="QF599" s="1"/>
      <c r="QG599" s="1"/>
      <c r="QH599" s="1"/>
      <c r="QI599" s="1"/>
      <c r="QJ599" s="1"/>
      <c r="QK599" s="1"/>
      <c r="QL599" s="1"/>
      <c r="QM599" s="1"/>
      <c r="QN599" s="1"/>
      <c r="QO599" s="1"/>
      <c r="QP599" s="1"/>
      <c r="QQ599" s="1"/>
      <c r="QR599" s="1"/>
      <c r="QS599" s="1"/>
      <c r="QT599" s="1"/>
      <c r="QU599" s="1"/>
      <c r="QV599" s="1"/>
      <c r="QW599" s="1"/>
      <c r="QX599" s="1"/>
      <c r="QY599" s="1"/>
      <c r="QZ599" s="1"/>
      <c r="RA599" s="1"/>
      <c r="RB599" s="1"/>
      <c r="RC599" s="1"/>
      <c r="RD599" s="1"/>
      <c r="RE599" s="1"/>
      <c r="RF599" s="1"/>
      <c r="RG599" s="1"/>
      <c r="RH599" s="1"/>
      <c r="RI599" s="1"/>
      <c r="RJ599" s="1"/>
      <c r="RK599" s="1"/>
      <c r="RL599" s="1"/>
      <c r="RM599" s="1"/>
      <c r="RN599" s="1"/>
      <c r="RO599" s="1"/>
      <c r="RP599" s="1"/>
      <c r="RQ599" s="1"/>
      <c r="RR599" s="1"/>
      <c r="RS599" s="1"/>
      <c r="RT599" s="1"/>
      <c r="RU599" s="1"/>
      <c r="RV599" s="1"/>
      <c r="RW599" s="1"/>
      <c r="RX599" s="1"/>
      <c r="RY599" s="1"/>
      <c r="RZ599" s="1"/>
      <c r="SA599" s="1"/>
      <c r="SB599" s="1"/>
      <c r="SC599" s="1"/>
      <c r="SD599" s="1"/>
      <c r="SE599" s="1"/>
      <c r="SF599" s="1"/>
      <c r="SG599" s="1"/>
      <c r="SH599" s="1"/>
      <c r="SI599" s="1"/>
      <c r="SJ599" s="1"/>
      <c r="SK599" s="1"/>
      <c r="SL599" s="1"/>
      <c r="SM599" s="1"/>
      <c r="SN599" s="1"/>
      <c r="SO599" s="1"/>
      <c r="SP599" s="1"/>
      <c r="SQ599" s="1"/>
      <c r="SR599" s="1"/>
      <c r="SS599" s="1"/>
      <c r="ST599" s="1"/>
      <c r="SU599" s="1"/>
      <c r="SV599" s="1"/>
      <c r="SW599" s="1"/>
      <c r="SX599" s="1"/>
      <c r="SY599" s="1"/>
      <c r="SZ599" s="1"/>
      <c r="TA599" s="1"/>
      <c r="TB599" s="1"/>
      <c r="TC599" s="1"/>
      <c r="TD599" s="1"/>
      <c r="TE599" s="1"/>
      <c r="TF599" s="1"/>
      <c r="TG599" s="1"/>
      <c r="TH599" s="1"/>
      <c r="TI599" s="1"/>
      <c r="TJ599" s="1"/>
      <c r="TK599" s="1"/>
      <c r="TL599" s="1"/>
      <c r="TM599" s="1"/>
      <c r="TN599" s="1"/>
      <c r="TO599" s="1"/>
      <c r="TP599" s="1"/>
      <c r="TQ599" s="1"/>
      <c r="TR599" s="1"/>
      <c r="TS599" s="1"/>
      <c r="TT599" s="1"/>
      <c r="TU599" s="1"/>
      <c r="TV599" s="1"/>
      <c r="TW599" s="1"/>
      <c r="TX599" s="1"/>
      <c r="TY599" s="1"/>
      <c r="TZ599" s="1"/>
      <c r="UA599" s="1"/>
      <c r="UB599" s="1"/>
      <c r="UC599" s="1"/>
      <c r="UD599" s="1"/>
      <c r="UE599" s="1"/>
      <c r="UF599" s="1"/>
      <c r="UG599" s="1"/>
      <c r="UH599" s="1"/>
      <c r="UI599" s="1"/>
      <c r="UJ599" s="1"/>
      <c r="UK599" s="1"/>
      <c r="UL599" s="1"/>
      <c r="UM599" s="1"/>
      <c r="UN599" s="1"/>
      <c r="UO599" s="1"/>
      <c r="UP599" s="1"/>
      <c r="UQ599" s="1"/>
      <c r="UR599" s="1"/>
      <c r="US599" s="1"/>
      <c r="UT599" s="1"/>
      <c r="UU599" s="1"/>
      <c r="UV599" s="1"/>
      <c r="UW599" s="1"/>
      <c r="UX599" s="1"/>
      <c r="UY599" s="1"/>
      <c r="UZ599" s="1"/>
      <c r="VA599" s="1"/>
      <c r="VB599" s="1"/>
      <c r="VC599" s="1"/>
      <c r="VD599" s="1"/>
      <c r="VE599" s="1"/>
      <c r="VF599" s="1"/>
      <c r="VG599" s="1"/>
      <c r="VH599" s="1"/>
      <c r="VI599" s="1"/>
      <c r="VJ599" s="1"/>
      <c r="VK599" s="1"/>
      <c r="VL599" s="1"/>
      <c r="VM599" s="1"/>
      <c r="VN599" s="1"/>
      <c r="VO599" s="1"/>
      <c r="VP599" s="1"/>
      <c r="VQ599" s="1"/>
      <c r="VR599" s="1"/>
      <c r="VS599" s="1"/>
      <c r="VT599" s="1"/>
      <c r="VU599" s="1"/>
      <c r="VV599" s="1"/>
      <c r="VW599" s="1"/>
      <c r="VX599" s="1"/>
      <c r="VY599" s="1"/>
      <c r="VZ599" s="1"/>
      <c r="WA599" s="1"/>
      <c r="WB599" s="1"/>
      <c r="WC599" s="1"/>
      <c r="WD599" s="1"/>
      <c r="WE599" s="1"/>
      <c r="WF599" s="1"/>
      <c r="WG599" s="1"/>
      <c r="WH599" s="1"/>
      <c r="WI599" s="1"/>
      <c r="WJ599" s="1"/>
      <c r="WK599" s="1"/>
      <c r="WL599" s="1"/>
      <c r="WM599" s="1"/>
      <c r="WN599" s="1"/>
      <c r="WO599" s="1"/>
      <c r="WP599" s="1"/>
      <c r="WQ599" s="1"/>
      <c r="WR599" s="1"/>
      <c r="WS599" s="1"/>
      <c r="WT599" s="1"/>
      <c r="WU599" s="1"/>
      <c r="WV599" s="1"/>
      <c r="WW599" s="1"/>
      <c r="WX599" s="1"/>
      <c r="WY599" s="1"/>
      <c r="WZ599" s="1"/>
      <c r="XA599" s="1"/>
      <c r="XB599" s="1"/>
      <c r="XC599" s="1"/>
      <c r="XD599" s="1"/>
      <c r="XE599" s="1"/>
      <c r="XF599" s="1"/>
      <c r="XG599" s="1"/>
      <c r="XH599" s="1"/>
      <c r="XI599" s="1"/>
      <c r="XJ599" s="1"/>
      <c r="XK599" s="1"/>
      <c r="XL599" s="1"/>
      <c r="XM599" s="1"/>
      <c r="XN599" s="1"/>
      <c r="XO599" s="1"/>
      <c r="XP599" s="1"/>
      <c r="XQ599" s="1"/>
      <c r="XR599" s="1"/>
      <c r="XS599" s="1"/>
      <c r="XT599" s="1"/>
      <c r="XU599" s="1"/>
      <c r="XV599" s="1"/>
      <c r="XW599" s="1"/>
      <c r="XX599" s="1"/>
      <c r="XY599" s="1"/>
      <c r="XZ599" s="1"/>
      <c r="YA599" s="1"/>
      <c r="YB599" s="1"/>
      <c r="YC599" s="1"/>
      <c r="YD599" s="1"/>
      <c r="YE599" s="1"/>
      <c r="YF599" s="1"/>
      <c r="YG599" s="1"/>
      <c r="YH599" s="1"/>
      <c r="YI599" s="1"/>
      <c r="YJ599" s="1"/>
      <c r="YK599" s="1"/>
      <c r="YL599" s="1"/>
      <c r="YM599" s="1"/>
      <c r="YN599" s="1"/>
      <c r="YO599" s="1"/>
      <c r="YP599" s="1"/>
      <c r="YQ599" s="1"/>
      <c r="YR599" s="1"/>
      <c r="YS599" s="1"/>
      <c r="YT599" s="1"/>
      <c r="YU599" s="1"/>
      <c r="YV599" s="1"/>
      <c r="YW599" s="1"/>
      <c r="YX599" s="1"/>
      <c r="YY599" s="1"/>
      <c r="YZ599" s="1"/>
      <c r="ZA599" s="1"/>
      <c r="ZB599" s="1"/>
      <c r="ZC599" s="1"/>
      <c r="ZD599" s="1"/>
      <c r="ZE599" s="1"/>
      <c r="ZF599" s="1"/>
      <c r="ZG599" s="1"/>
      <c r="ZH599" s="1"/>
      <c r="ZI599" s="1"/>
      <c r="ZJ599" s="1"/>
      <c r="ZK599" s="1"/>
      <c r="ZL599" s="1"/>
      <c r="ZM599" s="1"/>
      <c r="ZN599" s="1"/>
      <c r="ZO599" s="1"/>
      <c r="ZP599" s="1"/>
      <c r="ZQ599" s="1"/>
      <c r="ZR599" s="1"/>
      <c r="ZS599" s="1"/>
      <c r="ZT599" s="1"/>
      <c r="ZU599" s="1"/>
      <c r="ZV599" s="1"/>
      <c r="ZW599" s="1"/>
      <c r="ZX599" s="1"/>
      <c r="ZY599" s="1"/>
      <c r="ZZ599" s="1"/>
      <c r="AAA599" s="1"/>
      <c r="AAB599" s="1"/>
      <c r="AAC599" s="1"/>
      <c r="AAD599" s="1"/>
      <c r="AAE599" s="1"/>
      <c r="AAF599" s="1"/>
      <c r="AAG599" s="1"/>
      <c r="AAH599" s="1"/>
      <c r="AAI599" s="1"/>
      <c r="AAJ599" s="1"/>
      <c r="AAK599" s="1"/>
      <c r="AAL599" s="1"/>
      <c r="AAM599" s="1"/>
      <c r="AAN599" s="1"/>
      <c r="AAO599" s="1"/>
      <c r="AAP599" s="1"/>
      <c r="AAQ599" s="1"/>
      <c r="AAR599" s="1"/>
      <c r="AAS599" s="1"/>
      <c r="AAT599" s="1"/>
      <c r="AAU599" s="1"/>
      <c r="AAV599" s="1"/>
      <c r="AAW599" s="1"/>
      <c r="AAX599" s="1"/>
      <c r="AAY599" s="1"/>
      <c r="AAZ599" s="1"/>
      <c r="ABA599" s="1"/>
      <c r="ABB599" s="1"/>
      <c r="ABC599" s="1"/>
      <c r="ABD599" s="1"/>
      <c r="ABE599" s="1"/>
      <c r="ABF599" s="1"/>
      <c r="ABG599" s="1"/>
      <c r="ABH599" s="1"/>
      <c r="ABI599" s="1"/>
      <c r="ABJ599" s="1"/>
      <c r="ABK599" s="1"/>
      <c r="ABL599" s="1"/>
      <c r="ABM599" s="1"/>
      <c r="ABN599" s="1"/>
      <c r="ABO599" s="1"/>
      <c r="ABP599" s="1"/>
      <c r="ABQ599" s="1"/>
      <c r="ABR599" s="1"/>
      <c r="ABS599" s="1"/>
      <c r="ABT599" s="1"/>
      <c r="ABU599" s="1"/>
      <c r="ABV599" s="1"/>
      <c r="ABW599" s="1"/>
      <c r="ABX599" s="1"/>
      <c r="ABY599" s="1"/>
      <c r="ABZ599" s="1"/>
      <c r="ACA599" s="1"/>
      <c r="ACB599" s="1"/>
      <c r="ACC599" s="1"/>
      <c r="ACD599" s="1"/>
      <c r="ACE599" s="1"/>
      <c r="ACF599" s="1"/>
      <c r="ACG599" s="1"/>
      <c r="ACH599" s="1"/>
      <c r="ACI599" s="1"/>
      <c r="ACJ599" s="1"/>
      <c r="ACK599" s="1"/>
      <c r="ACL599" s="1"/>
      <c r="ACM599" s="1"/>
      <c r="ACN599" s="1"/>
      <c r="ACO599" s="1"/>
      <c r="ACP599" s="1"/>
      <c r="ACQ599" s="1"/>
      <c r="ACR599" s="1"/>
      <c r="ACS599" s="1"/>
      <c r="ACT599" s="1"/>
      <c r="ACU599" s="1"/>
      <c r="ACV599" s="1"/>
      <c r="ACW599" s="1"/>
      <c r="ACX599" s="1"/>
      <c r="ACY599" s="1"/>
      <c r="ACZ599" s="1"/>
      <c r="ADA599" s="1"/>
      <c r="ADB599" s="1"/>
      <c r="ADC599" s="1"/>
      <c r="ADD599" s="1"/>
      <c r="ADE599" s="1"/>
      <c r="ADF599" s="1"/>
      <c r="ADG599" s="1"/>
      <c r="ADH599" s="1"/>
      <c r="ADI599" s="1"/>
      <c r="ADJ599" s="1"/>
      <c r="ADK599" s="1"/>
      <c r="ADL599" s="1"/>
      <c r="ADM599" s="1"/>
      <c r="ADN599" s="1"/>
      <c r="ADO599" s="1"/>
      <c r="ADP599" s="1"/>
      <c r="ADQ599" s="1"/>
      <c r="ADR599" s="1"/>
      <c r="ADS599" s="1"/>
      <c r="ADT599" s="1"/>
      <c r="ADU599" s="1"/>
      <c r="ADV599" s="1"/>
    </row>
    <row r="600" spans="1:802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1"/>
      <c r="LV600" s="1"/>
      <c r="LW600" s="1"/>
      <c r="LX600" s="1"/>
      <c r="LY600" s="1"/>
      <c r="LZ600" s="1"/>
      <c r="MA600" s="1"/>
      <c r="MB600" s="1"/>
      <c r="MC600" s="1"/>
      <c r="MD600" s="1"/>
      <c r="ME600" s="1"/>
      <c r="MF600" s="1"/>
      <c r="MG600" s="1"/>
      <c r="MH600" s="1"/>
      <c r="MI600" s="1"/>
      <c r="MJ600" s="1"/>
      <c r="MK600" s="1"/>
      <c r="ML600" s="1"/>
      <c r="MM600" s="1"/>
      <c r="MN600" s="1"/>
      <c r="MO600" s="1"/>
      <c r="MP600" s="1"/>
      <c r="MQ600" s="1"/>
      <c r="MR600" s="1"/>
      <c r="MS600" s="1"/>
      <c r="MT600" s="1"/>
      <c r="MU600" s="1"/>
      <c r="MV600" s="1"/>
      <c r="MW600" s="1"/>
      <c r="MX600" s="1"/>
      <c r="MY600" s="1"/>
      <c r="MZ600" s="1"/>
      <c r="NA600" s="1"/>
      <c r="NB600" s="1"/>
      <c r="NC600" s="1"/>
      <c r="ND600" s="1"/>
      <c r="NE600" s="1"/>
      <c r="NF600" s="1"/>
      <c r="NG600" s="1"/>
      <c r="NH600" s="1"/>
      <c r="NI600" s="1"/>
      <c r="NJ600" s="1"/>
      <c r="NK600" s="1"/>
      <c r="NL600" s="1"/>
      <c r="NM600" s="1"/>
      <c r="NN600" s="1"/>
      <c r="NO600" s="1"/>
      <c r="NP600" s="1"/>
      <c r="NQ600" s="1"/>
      <c r="NR600" s="1"/>
      <c r="NS600" s="1"/>
      <c r="NT600" s="1"/>
      <c r="NU600" s="1"/>
      <c r="NV600" s="1"/>
      <c r="NW600" s="1"/>
      <c r="NX600" s="1"/>
      <c r="NY600" s="1"/>
      <c r="NZ600" s="1"/>
      <c r="OA600" s="1"/>
      <c r="OB600" s="1"/>
      <c r="OC600" s="1"/>
      <c r="OD600" s="1"/>
      <c r="OE600" s="1"/>
      <c r="OF600" s="1"/>
      <c r="OG600" s="1"/>
      <c r="OH600" s="1"/>
      <c r="OI600" s="1"/>
      <c r="OJ600" s="1"/>
      <c r="OK600" s="1"/>
      <c r="OL600" s="1"/>
      <c r="OM600" s="1"/>
      <c r="ON600" s="1"/>
      <c r="OO600" s="1"/>
      <c r="OP600" s="1"/>
      <c r="OQ600" s="1"/>
      <c r="OR600" s="1"/>
      <c r="OS600" s="1"/>
      <c r="OT600" s="1"/>
      <c r="OU600" s="1"/>
      <c r="OV600" s="1"/>
      <c r="OW600" s="1"/>
      <c r="OX600" s="1"/>
      <c r="OY600" s="1"/>
      <c r="OZ600" s="1"/>
      <c r="PA600" s="1"/>
      <c r="PB600" s="1"/>
      <c r="PC600" s="1"/>
      <c r="PD600" s="1"/>
      <c r="PE600" s="1"/>
      <c r="PF600" s="1"/>
      <c r="PG600" s="1"/>
      <c r="PH600" s="1"/>
      <c r="PI600" s="1"/>
      <c r="PJ600" s="1"/>
      <c r="PK600" s="1"/>
      <c r="PL600" s="1"/>
      <c r="PM600" s="1"/>
      <c r="PN600" s="1"/>
      <c r="PO600" s="1"/>
      <c r="PP600" s="1"/>
      <c r="PQ600" s="1"/>
      <c r="PR600" s="1"/>
      <c r="PS600" s="1"/>
      <c r="PT600" s="1"/>
      <c r="PU600" s="1"/>
      <c r="PV600" s="1"/>
      <c r="PW600" s="1"/>
      <c r="PX600" s="1"/>
      <c r="PY600" s="1"/>
      <c r="PZ600" s="1"/>
      <c r="QA600" s="1"/>
      <c r="QB600" s="1"/>
      <c r="QC600" s="1"/>
      <c r="QD600" s="1"/>
      <c r="QE600" s="1"/>
      <c r="QF600" s="1"/>
      <c r="QG600" s="1"/>
      <c r="QH600" s="1"/>
      <c r="QI600" s="1"/>
      <c r="QJ600" s="1"/>
      <c r="QK600" s="1"/>
      <c r="QL600" s="1"/>
      <c r="QM600" s="1"/>
      <c r="QN600" s="1"/>
      <c r="QO600" s="1"/>
      <c r="QP600" s="1"/>
      <c r="QQ600" s="1"/>
      <c r="QR600" s="1"/>
      <c r="QS600" s="1"/>
      <c r="QT600" s="1"/>
      <c r="QU600" s="1"/>
      <c r="QV600" s="1"/>
      <c r="QW600" s="1"/>
      <c r="QX600" s="1"/>
      <c r="QY600" s="1"/>
      <c r="QZ600" s="1"/>
      <c r="RA600" s="1"/>
      <c r="RB600" s="1"/>
      <c r="RC600" s="1"/>
      <c r="RD600" s="1"/>
      <c r="RE600" s="1"/>
      <c r="RF600" s="1"/>
      <c r="RG600" s="1"/>
      <c r="RH600" s="1"/>
      <c r="RI600" s="1"/>
      <c r="RJ600" s="1"/>
      <c r="RK600" s="1"/>
      <c r="RL600" s="1"/>
      <c r="RM600" s="1"/>
      <c r="RN600" s="1"/>
      <c r="RO600" s="1"/>
      <c r="RP600" s="1"/>
      <c r="RQ600" s="1"/>
      <c r="RR600" s="1"/>
      <c r="RS600" s="1"/>
      <c r="RT600" s="1"/>
      <c r="RU600" s="1"/>
      <c r="RV600" s="1"/>
      <c r="RW600" s="1"/>
      <c r="RX600" s="1"/>
      <c r="RY600" s="1"/>
      <c r="RZ600" s="1"/>
      <c r="SA600" s="1"/>
      <c r="SB600" s="1"/>
      <c r="SC600" s="1"/>
      <c r="SD600" s="1"/>
      <c r="SE600" s="1"/>
      <c r="SF600" s="1"/>
      <c r="SG600" s="1"/>
      <c r="SH600" s="1"/>
      <c r="SI600" s="1"/>
      <c r="SJ600" s="1"/>
      <c r="SK600" s="1"/>
      <c r="SL600" s="1"/>
      <c r="SM600" s="1"/>
      <c r="SN600" s="1"/>
      <c r="SO600" s="1"/>
      <c r="SP600" s="1"/>
      <c r="SQ600" s="1"/>
      <c r="SR600" s="1"/>
      <c r="SS600" s="1"/>
      <c r="ST600" s="1"/>
      <c r="SU600" s="1"/>
      <c r="SV600" s="1"/>
      <c r="SW600" s="1"/>
      <c r="SX600" s="1"/>
      <c r="SY600" s="1"/>
      <c r="SZ600" s="1"/>
      <c r="TA600" s="1"/>
      <c r="TB600" s="1"/>
      <c r="TC600" s="1"/>
      <c r="TD600" s="1"/>
      <c r="TE600" s="1"/>
      <c r="TF600" s="1"/>
      <c r="TG600" s="1"/>
      <c r="TH600" s="1"/>
      <c r="TI600" s="1"/>
      <c r="TJ600" s="1"/>
      <c r="TK600" s="1"/>
      <c r="TL600" s="1"/>
      <c r="TM600" s="1"/>
      <c r="TN600" s="1"/>
      <c r="TO600" s="1"/>
      <c r="TP600" s="1"/>
      <c r="TQ600" s="1"/>
      <c r="TR600" s="1"/>
      <c r="TS600" s="1"/>
      <c r="TT600" s="1"/>
      <c r="TU600" s="1"/>
      <c r="TV600" s="1"/>
      <c r="TW600" s="1"/>
      <c r="TX600" s="1"/>
      <c r="TY600" s="1"/>
      <c r="TZ600" s="1"/>
      <c r="UA600" s="1"/>
      <c r="UB600" s="1"/>
      <c r="UC600" s="1"/>
      <c r="UD600" s="1"/>
      <c r="UE600" s="1"/>
      <c r="UF600" s="1"/>
      <c r="UG600" s="1"/>
      <c r="UH600" s="1"/>
      <c r="UI600" s="1"/>
      <c r="UJ600" s="1"/>
      <c r="UK600" s="1"/>
      <c r="UL600" s="1"/>
      <c r="UM600" s="1"/>
      <c r="UN600" s="1"/>
      <c r="UO600" s="1"/>
      <c r="UP600" s="1"/>
      <c r="UQ600" s="1"/>
      <c r="UR600" s="1"/>
      <c r="US600" s="1"/>
      <c r="UT600" s="1"/>
      <c r="UU600" s="1"/>
      <c r="UV600" s="1"/>
      <c r="UW600" s="1"/>
      <c r="UX600" s="1"/>
      <c r="UY600" s="1"/>
      <c r="UZ600" s="1"/>
      <c r="VA600" s="1"/>
      <c r="VB600" s="1"/>
      <c r="VC600" s="1"/>
      <c r="VD600" s="1"/>
      <c r="VE600" s="1"/>
      <c r="VF600" s="1"/>
      <c r="VG600" s="1"/>
      <c r="VH600" s="1"/>
      <c r="VI600" s="1"/>
      <c r="VJ600" s="1"/>
      <c r="VK600" s="1"/>
      <c r="VL600" s="1"/>
      <c r="VM600" s="1"/>
      <c r="VN600" s="1"/>
      <c r="VO600" s="1"/>
      <c r="VP600" s="1"/>
      <c r="VQ600" s="1"/>
      <c r="VR600" s="1"/>
      <c r="VS600" s="1"/>
      <c r="VT600" s="1"/>
      <c r="VU600" s="1"/>
      <c r="VV600" s="1"/>
      <c r="VW600" s="1"/>
      <c r="VX600" s="1"/>
      <c r="VY600" s="1"/>
      <c r="VZ600" s="1"/>
      <c r="WA600" s="1"/>
      <c r="WB600" s="1"/>
      <c r="WC600" s="1"/>
      <c r="WD600" s="1"/>
      <c r="WE600" s="1"/>
      <c r="WF600" s="1"/>
      <c r="WG600" s="1"/>
      <c r="WH600" s="1"/>
      <c r="WI600" s="1"/>
      <c r="WJ600" s="1"/>
      <c r="WK600" s="1"/>
      <c r="WL600" s="1"/>
      <c r="WM600" s="1"/>
      <c r="WN600" s="1"/>
      <c r="WO600" s="1"/>
      <c r="WP600" s="1"/>
      <c r="WQ600" s="1"/>
      <c r="WR600" s="1"/>
      <c r="WS600" s="1"/>
      <c r="WT600" s="1"/>
      <c r="WU600" s="1"/>
      <c r="WV600" s="1"/>
      <c r="WW600" s="1"/>
      <c r="WX600" s="1"/>
      <c r="WY600" s="1"/>
      <c r="WZ600" s="1"/>
      <c r="XA600" s="1"/>
      <c r="XB600" s="1"/>
      <c r="XC600" s="1"/>
      <c r="XD600" s="1"/>
      <c r="XE600" s="1"/>
      <c r="XF600" s="1"/>
      <c r="XG600" s="1"/>
      <c r="XH600" s="1"/>
      <c r="XI600" s="1"/>
      <c r="XJ600" s="1"/>
      <c r="XK600" s="1"/>
      <c r="XL600" s="1"/>
      <c r="XM600" s="1"/>
      <c r="XN600" s="1"/>
      <c r="XO600" s="1"/>
      <c r="XP600" s="1"/>
      <c r="XQ600" s="1"/>
      <c r="XR600" s="1"/>
      <c r="XS600" s="1"/>
      <c r="XT600" s="1"/>
      <c r="XU600" s="1"/>
      <c r="XV600" s="1"/>
      <c r="XW600" s="1"/>
      <c r="XX600" s="1"/>
      <c r="XY600" s="1"/>
      <c r="XZ600" s="1"/>
      <c r="YA600" s="1"/>
      <c r="YB600" s="1"/>
      <c r="YC600" s="1"/>
      <c r="YD600" s="1"/>
      <c r="YE600" s="1"/>
      <c r="YF600" s="1"/>
      <c r="YG600" s="1"/>
      <c r="YH600" s="1"/>
      <c r="YI600" s="1"/>
      <c r="YJ600" s="1"/>
      <c r="YK600" s="1"/>
      <c r="YL600" s="1"/>
      <c r="YM600" s="1"/>
      <c r="YN600" s="1"/>
      <c r="YO600" s="1"/>
      <c r="YP600" s="1"/>
      <c r="YQ600" s="1"/>
      <c r="YR600" s="1"/>
      <c r="YS600" s="1"/>
      <c r="YT600" s="1"/>
      <c r="YU600" s="1"/>
      <c r="YV600" s="1"/>
      <c r="YW600" s="1"/>
      <c r="YX600" s="1"/>
      <c r="YY600" s="1"/>
      <c r="YZ600" s="1"/>
      <c r="ZA600" s="1"/>
      <c r="ZB600" s="1"/>
      <c r="ZC600" s="1"/>
      <c r="ZD600" s="1"/>
      <c r="ZE600" s="1"/>
      <c r="ZF600" s="1"/>
      <c r="ZG600" s="1"/>
      <c r="ZH600" s="1"/>
      <c r="ZI600" s="1"/>
      <c r="ZJ600" s="1"/>
      <c r="ZK600" s="1"/>
      <c r="ZL600" s="1"/>
      <c r="ZM600" s="1"/>
      <c r="ZN600" s="1"/>
      <c r="ZO600" s="1"/>
      <c r="ZP600" s="1"/>
      <c r="ZQ600" s="1"/>
      <c r="ZR600" s="1"/>
      <c r="ZS600" s="1"/>
      <c r="ZT600" s="1"/>
      <c r="ZU600" s="1"/>
      <c r="ZV600" s="1"/>
      <c r="ZW600" s="1"/>
      <c r="ZX600" s="1"/>
      <c r="ZY600" s="1"/>
      <c r="ZZ600" s="1"/>
      <c r="AAA600" s="1"/>
      <c r="AAB600" s="1"/>
      <c r="AAC600" s="1"/>
      <c r="AAD600" s="1"/>
      <c r="AAE600" s="1"/>
      <c r="AAF600" s="1"/>
      <c r="AAG600" s="1"/>
      <c r="AAH600" s="1"/>
      <c r="AAI600" s="1"/>
      <c r="AAJ600" s="1"/>
      <c r="AAK600" s="1"/>
      <c r="AAL600" s="1"/>
      <c r="AAM600" s="1"/>
      <c r="AAN600" s="1"/>
      <c r="AAO600" s="1"/>
      <c r="AAP600" s="1"/>
      <c r="AAQ600" s="1"/>
      <c r="AAR600" s="1"/>
      <c r="AAS600" s="1"/>
      <c r="AAT600" s="1"/>
      <c r="AAU600" s="1"/>
      <c r="AAV600" s="1"/>
      <c r="AAW600" s="1"/>
      <c r="AAX600" s="1"/>
      <c r="AAY600" s="1"/>
      <c r="AAZ600" s="1"/>
      <c r="ABA600" s="1"/>
      <c r="ABB600" s="1"/>
      <c r="ABC600" s="1"/>
      <c r="ABD600" s="1"/>
      <c r="ABE600" s="1"/>
      <c r="ABF600" s="1"/>
      <c r="ABG600" s="1"/>
      <c r="ABH600" s="1"/>
      <c r="ABI600" s="1"/>
      <c r="ABJ600" s="1"/>
      <c r="ABK600" s="1"/>
      <c r="ABL600" s="1"/>
      <c r="ABM600" s="1"/>
      <c r="ABN600" s="1"/>
      <c r="ABO600" s="1"/>
      <c r="ABP600" s="1"/>
      <c r="ABQ600" s="1"/>
      <c r="ABR600" s="1"/>
      <c r="ABS600" s="1"/>
      <c r="ABT600" s="1"/>
      <c r="ABU600" s="1"/>
      <c r="ABV600" s="1"/>
      <c r="ABW600" s="1"/>
      <c r="ABX600" s="1"/>
      <c r="ABY600" s="1"/>
      <c r="ABZ600" s="1"/>
      <c r="ACA600" s="1"/>
      <c r="ACB600" s="1"/>
      <c r="ACC600" s="1"/>
      <c r="ACD600" s="1"/>
      <c r="ACE600" s="1"/>
      <c r="ACF600" s="1"/>
      <c r="ACG600" s="1"/>
      <c r="ACH600" s="1"/>
      <c r="ACI600" s="1"/>
      <c r="ACJ600" s="1"/>
      <c r="ACK600" s="1"/>
      <c r="ACL600" s="1"/>
      <c r="ACM600" s="1"/>
      <c r="ACN600" s="1"/>
      <c r="ACO600" s="1"/>
      <c r="ACP600" s="1"/>
      <c r="ACQ600" s="1"/>
      <c r="ACR600" s="1"/>
      <c r="ACS600" s="1"/>
      <c r="ACT600" s="1"/>
      <c r="ACU600" s="1"/>
      <c r="ACV600" s="1"/>
      <c r="ACW600" s="1"/>
      <c r="ACX600" s="1"/>
      <c r="ACY600" s="1"/>
      <c r="ACZ600" s="1"/>
      <c r="ADA600" s="1"/>
      <c r="ADB600" s="1"/>
      <c r="ADC600" s="1"/>
      <c r="ADD600" s="1"/>
      <c r="ADE600" s="1"/>
      <c r="ADF600" s="1"/>
      <c r="ADG600" s="1"/>
      <c r="ADH600" s="1"/>
      <c r="ADI600" s="1"/>
      <c r="ADJ600" s="1"/>
      <c r="ADK600" s="1"/>
      <c r="ADL600" s="1"/>
      <c r="ADM600" s="1"/>
      <c r="ADN600" s="1"/>
      <c r="ADO600" s="1"/>
      <c r="ADP600" s="1"/>
      <c r="ADQ600" s="1"/>
      <c r="ADR600" s="1"/>
      <c r="ADS600" s="1"/>
      <c r="ADT600" s="1"/>
      <c r="ADU600" s="1"/>
      <c r="ADV600" s="1"/>
    </row>
    <row r="601" spans="1:802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/>
      <c r="LU601" s="1"/>
      <c r="LV601" s="1"/>
      <c r="LW601" s="1"/>
      <c r="LX601" s="1"/>
      <c r="LY601" s="1"/>
      <c r="LZ601" s="1"/>
      <c r="MA601" s="1"/>
      <c r="MB601" s="1"/>
      <c r="MC601" s="1"/>
      <c r="MD601" s="1"/>
      <c r="ME601" s="1"/>
      <c r="MF601" s="1"/>
      <c r="MG601" s="1"/>
      <c r="MH601" s="1"/>
      <c r="MI601" s="1"/>
      <c r="MJ601" s="1"/>
      <c r="MK601" s="1"/>
      <c r="ML601" s="1"/>
      <c r="MM601" s="1"/>
      <c r="MN601" s="1"/>
      <c r="MO601" s="1"/>
      <c r="MP601" s="1"/>
      <c r="MQ601" s="1"/>
      <c r="MR601" s="1"/>
      <c r="MS601" s="1"/>
      <c r="MT601" s="1"/>
      <c r="MU601" s="1"/>
      <c r="MV601" s="1"/>
      <c r="MW601" s="1"/>
      <c r="MX601" s="1"/>
      <c r="MY601" s="1"/>
      <c r="MZ601" s="1"/>
      <c r="NA601" s="1"/>
      <c r="NB601" s="1"/>
      <c r="NC601" s="1"/>
      <c r="ND601" s="1"/>
      <c r="NE601" s="1"/>
      <c r="NF601" s="1"/>
      <c r="NG601" s="1"/>
      <c r="NH601" s="1"/>
      <c r="NI601" s="1"/>
      <c r="NJ601" s="1"/>
      <c r="NK601" s="1"/>
      <c r="NL601" s="1"/>
      <c r="NM601" s="1"/>
      <c r="NN601" s="1"/>
      <c r="NO601" s="1"/>
      <c r="NP601" s="1"/>
      <c r="NQ601" s="1"/>
      <c r="NR601" s="1"/>
      <c r="NS601" s="1"/>
      <c r="NT601" s="1"/>
      <c r="NU601" s="1"/>
      <c r="NV601" s="1"/>
      <c r="NW601" s="1"/>
      <c r="NX601" s="1"/>
      <c r="NY601" s="1"/>
      <c r="NZ601" s="1"/>
      <c r="OA601" s="1"/>
      <c r="OB601" s="1"/>
      <c r="OC601" s="1"/>
      <c r="OD601" s="1"/>
      <c r="OE601" s="1"/>
      <c r="OF601" s="1"/>
      <c r="OG601" s="1"/>
      <c r="OH601" s="1"/>
      <c r="OI601" s="1"/>
      <c r="OJ601" s="1"/>
      <c r="OK601" s="1"/>
      <c r="OL601" s="1"/>
      <c r="OM601" s="1"/>
      <c r="ON601" s="1"/>
      <c r="OO601" s="1"/>
      <c r="OP601" s="1"/>
      <c r="OQ601" s="1"/>
      <c r="OR601" s="1"/>
      <c r="OS601" s="1"/>
      <c r="OT601" s="1"/>
      <c r="OU601" s="1"/>
      <c r="OV601" s="1"/>
      <c r="OW601" s="1"/>
      <c r="OX601" s="1"/>
      <c r="OY601" s="1"/>
      <c r="OZ601" s="1"/>
      <c r="PA601" s="1"/>
      <c r="PB601" s="1"/>
      <c r="PC601" s="1"/>
      <c r="PD601" s="1"/>
      <c r="PE601" s="1"/>
      <c r="PF601" s="1"/>
      <c r="PG601" s="1"/>
      <c r="PH601" s="1"/>
      <c r="PI601" s="1"/>
      <c r="PJ601" s="1"/>
      <c r="PK601" s="1"/>
      <c r="PL601" s="1"/>
      <c r="PM601" s="1"/>
      <c r="PN601" s="1"/>
      <c r="PO601" s="1"/>
      <c r="PP601" s="1"/>
      <c r="PQ601" s="1"/>
      <c r="PR601" s="1"/>
      <c r="PS601" s="1"/>
      <c r="PT601" s="1"/>
      <c r="PU601" s="1"/>
      <c r="PV601" s="1"/>
      <c r="PW601" s="1"/>
      <c r="PX601" s="1"/>
      <c r="PY601" s="1"/>
      <c r="PZ601" s="1"/>
      <c r="QA601" s="1"/>
      <c r="QB601" s="1"/>
      <c r="QC601" s="1"/>
      <c r="QD601" s="1"/>
      <c r="QE601" s="1"/>
      <c r="QF601" s="1"/>
      <c r="QG601" s="1"/>
      <c r="QH601" s="1"/>
      <c r="QI601" s="1"/>
      <c r="QJ601" s="1"/>
      <c r="QK601" s="1"/>
      <c r="QL601" s="1"/>
      <c r="QM601" s="1"/>
      <c r="QN601" s="1"/>
      <c r="QO601" s="1"/>
      <c r="QP601" s="1"/>
      <c r="QQ601" s="1"/>
      <c r="QR601" s="1"/>
      <c r="QS601" s="1"/>
      <c r="QT601" s="1"/>
      <c r="QU601" s="1"/>
      <c r="QV601" s="1"/>
      <c r="QW601" s="1"/>
      <c r="QX601" s="1"/>
      <c r="QY601" s="1"/>
      <c r="QZ601" s="1"/>
      <c r="RA601" s="1"/>
      <c r="RB601" s="1"/>
      <c r="RC601" s="1"/>
      <c r="RD601" s="1"/>
      <c r="RE601" s="1"/>
      <c r="RF601" s="1"/>
      <c r="RG601" s="1"/>
      <c r="RH601" s="1"/>
      <c r="RI601" s="1"/>
      <c r="RJ601" s="1"/>
      <c r="RK601" s="1"/>
      <c r="RL601" s="1"/>
      <c r="RM601" s="1"/>
      <c r="RN601" s="1"/>
      <c r="RO601" s="1"/>
      <c r="RP601" s="1"/>
      <c r="RQ601" s="1"/>
      <c r="RR601" s="1"/>
      <c r="RS601" s="1"/>
      <c r="RT601" s="1"/>
      <c r="RU601" s="1"/>
      <c r="RV601" s="1"/>
      <c r="RW601" s="1"/>
      <c r="RX601" s="1"/>
      <c r="RY601" s="1"/>
      <c r="RZ601" s="1"/>
      <c r="SA601" s="1"/>
      <c r="SB601" s="1"/>
      <c r="SC601" s="1"/>
      <c r="SD601" s="1"/>
      <c r="SE601" s="1"/>
      <c r="SF601" s="1"/>
      <c r="SG601" s="1"/>
      <c r="SH601" s="1"/>
      <c r="SI601" s="1"/>
      <c r="SJ601" s="1"/>
      <c r="SK601" s="1"/>
      <c r="SL601" s="1"/>
      <c r="SM601" s="1"/>
      <c r="SN601" s="1"/>
      <c r="SO601" s="1"/>
      <c r="SP601" s="1"/>
      <c r="SQ601" s="1"/>
      <c r="SR601" s="1"/>
      <c r="SS601" s="1"/>
      <c r="ST601" s="1"/>
      <c r="SU601" s="1"/>
      <c r="SV601" s="1"/>
      <c r="SW601" s="1"/>
      <c r="SX601" s="1"/>
      <c r="SY601" s="1"/>
      <c r="SZ601" s="1"/>
      <c r="TA601" s="1"/>
      <c r="TB601" s="1"/>
      <c r="TC601" s="1"/>
      <c r="TD601" s="1"/>
      <c r="TE601" s="1"/>
      <c r="TF601" s="1"/>
      <c r="TG601" s="1"/>
      <c r="TH601" s="1"/>
      <c r="TI601" s="1"/>
      <c r="TJ601" s="1"/>
      <c r="TK601" s="1"/>
      <c r="TL601" s="1"/>
      <c r="TM601" s="1"/>
      <c r="TN601" s="1"/>
      <c r="TO601" s="1"/>
      <c r="TP601" s="1"/>
      <c r="TQ601" s="1"/>
      <c r="TR601" s="1"/>
      <c r="TS601" s="1"/>
      <c r="TT601" s="1"/>
      <c r="TU601" s="1"/>
      <c r="TV601" s="1"/>
      <c r="TW601" s="1"/>
      <c r="TX601" s="1"/>
      <c r="TY601" s="1"/>
      <c r="TZ601" s="1"/>
      <c r="UA601" s="1"/>
      <c r="UB601" s="1"/>
      <c r="UC601" s="1"/>
      <c r="UD601" s="1"/>
      <c r="UE601" s="1"/>
      <c r="UF601" s="1"/>
      <c r="UG601" s="1"/>
      <c r="UH601" s="1"/>
      <c r="UI601" s="1"/>
      <c r="UJ601" s="1"/>
      <c r="UK601" s="1"/>
      <c r="UL601" s="1"/>
      <c r="UM601" s="1"/>
      <c r="UN601" s="1"/>
      <c r="UO601" s="1"/>
      <c r="UP601" s="1"/>
      <c r="UQ601" s="1"/>
      <c r="UR601" s="1"/>
      <c r="US601" s="1"/>
      <c r="UT601" s="1"/>
      <c r="UU601" s="1"/>
      <c r="UV601" s="1"/>
      <c r="UW601" s="1"/>
      <c r="UX601" s="1"/>
      <c r="UY601" s="1"/>
      <c r="UZ601" s="1"/>
      <c r="VA601" s="1"/>
      <c r="VB601" s="1"/>
      <c r="VC601" s="1"/>
      <c r="VD601" s="1"/>
      <c r="VE601" s="1"/>
      <c r="VF601" s="1"/>
      <c r="VG601" s="1"/>
      <c r="VH601" s="1"/>
      <c r="VI601" s="1"/>
      <c r="VJ601" s="1"/>
      <c r="VK601" s="1"/>
      <c r="VL601" s="1"/>
      <c r="VM601" s="1"/>
      <c r="VN601" s="1"/>
      <c r="VO601" s="1"/>
      <c r="VP601" s="1"/>
      <c r="VQ601" s="1"/>
      <c r="VR601" s="1"/>
      <c r="VS601" s="1"/>
      <c r="VT601" s="1"/>
      <c r="VU601" s="1"/>
      <c r="VV601" s="1"/>
      <c r="VW601" s="1"/>
      <c r="VX601" s="1"/>
      <c r="VY601" s="1"/>
      <c r="VZ601" s="1"/>
      <c r="WA601" s="1"/>
      <c r="WB601" s="1"/>
      <c r="WC601" s="1"/>
      <c r="WD601" s="1"/>
      <c r="WE601" s="1"/>
      <c r="WF601" s="1"/>
      <c r="WG601" s="1"/>
      <c r="WH601" s="1"/>
      <c r="WI601" s="1"/>
      <c r="WJ601" s="1"/>
      <c r="WK601" s="1"/>
      <c r="WL601" s="1"/>
      <c r="WM601" s="1"/>
      <c r="WN601" s="1"/>
      <c r="WO601" s="1"/>
      <c r="WP601" s="1"/>
      <c r="WQ601" s="1"/>
      <c r="WR601" s="1"/>
      <c r="WS601" s="1"/>
      <c r="WT601" s="1"/>
      <c r="WU601" s="1"/>
      <c r="WV601" s="1"/>
      <c r="WW601" s="1"/>
      <c r="WX601" s="1"/>
      <c r="WY601" s="1"/>
      <c r="WZ601" s="1"/>
      <c r="XA601" s="1"/>
      <c r="XB601" s="1"/>
      <c r="XC601" s="1"/>
      <c r="XD601" s="1"/>
      <c r="XE601" s="1"/>
      <c r="XF601" s="1"/>
      <c r="XG601" s="1"/>
      <c r="XH601" s="1"/>
      <c r="XI601" s="1"/>
      <c r="XJ601" s="1"/>
      <c r="XK601" s="1"/>
      <c r="XL601" s="1"/>
      <c r="XM601" s="1"/>
      <c r="XN601" s="1"/>
      <c r="XO601" s="1"/>
      <c r="XP601" s="1"/>
      <c r="XQ601" s="1"/>
      <c r="XR601" s="1"/>
      <c r="XS601" s="1"/>
      <c r="XT601" s="1"/>
      <c r="XU601" s="1"/>
      <c r="XV601" s="1"/>
      <c r="XW601" s="1"/>
      <c r="XX601" s="1"/>
      <c r="XY601" s="1"/>
      <c r="XZ601" s="1"/>
      <c r="YA601" s="1"/>
      <c r="YB601" s="1"/>
      <c r="YC601" s="1"/>
      <c r="YD601" s="1"/>
      <c r="YE601" s="1"/>
      <c r="YF601" s="1"/>
      <c r="YG601" s="1"/>
      <c r="YH601" s="1"/>
      <c r="YI601" s="1"/>
      <c r="YJ601" s="1"/>
      <c r="YK601" s="1"/>
      <c r="YL601" s="1"/>
      <c r="YM601" s="1"/>
      <c r="YN601" s="1"/>
      <c r="YO601" s="1"/>
      <c r="YP601" s="1"/>
      <c r="YQ601" s="1"/>
      <c r="YR601" s="1"/>
      <c r="YS601" s="1"/>
      <c r="YT601" s="1"/>
      <c r="YU601" s="1"/>
      <c r="YV601" s="1"/>
      <c r="YW601" s="1"/>
      <c r="YX601" s="1"/>
      <c r="YY601" s="1"/>
      <c r="YZ601" s="1"/>
      <c r="ZA601" s="1"/>
      <c r="ZB601" s="1"/>
      <c r="ZC601" s="1"/>
      <c r="ZD601" s="1"/>
      <c r="ZE601" s="1"/>
      <c r="ZF601" s="1"/>
      <c r="ZG601" s="1"/>
      <c r="ZH601" s="1"/>
      <c r="ZI601" s="1"/>
      <c r="ZJ601" s="1"/>
      <c r="ZK601" s="1"/>
      <c r="ZL601" s="1"/>
      <c r="ZM601" s="1"/>
      <c r="ZN601" s="1"/>
      <c r="ZO601" s="1"/>
      <c r="ZP601" s="1"/>
      <c r="ZQ601" s="1"/>
      <c r="ZR601" s="1"/>
      <c r="ZS601" s="1"/>
      <c r="ZT601" s="1"/>
      <c r="ZU601" s="1"/>
      <c r="ZV601" s="1"/>
      <c r="ZW601" s="1"/>
      <c r="ZX601" s="1"/>
      <c r="ZY601" s="1"/>
      <c r="ZZ601" s="1"/>
      <c r="AAA601" s="1"/>
      <c r="AAB601" s="1"/>
      <c r="AAC601" s="1"/>
      <c r="AAD601" s="1"/>
      <c r="AAE601" s="1"/>
      <c r="AAF601" s="1"/>
      <c r="AAG601" s="1"/>
      <c r="AAH601" s="1"/>
      <c r="AAI601" s="1"/>
      <c r="AAJ601" s="1"/>
      <c r="AAK601" s="1"/>
      <c r="AAL601" s="1"/>
      <c r="AAM601" s="1"/>
      <c r="AAN601" s="1"/>
      <c r="AAO601" s="1"/>
      <c r="AAP601" s="1"/>
      <c r="AAQ601" s="1"/>
      <c r="AAR601" s="1"/>
      <c r="AAS601" s="1"/>
      <c r="AAT601" s="1"/>
      <c r="AAU601" s="1"/>
      <c r="AAV601" s="1"/>
      <c r="AAW601" s="1"/>
      <c r="AAX601" s="1"/>
      <c r="AAY601" s="1"/>
      <c r="AAZ601" s="1"/>
      <c r="ABA601" s="1"/>
      <c r="ABB601" s="1"/>
      <c r="ABC601" s="1"/>
      <c r="ABD601" s="1"/>
      <c r="ABE601" s="1"/>
      <c r="ABF601" s="1"/>
      <c r="ABG601" s="1"/>
      <c r="ABH601" s="1"/>
      <c r="ABI601" s="1"/>
      <c r="ABJ601" s="1"/>
      <c r="ABK601" s="1"/>
      <c r="ABL601" s="1"/>
      <c r="ABM601" s="1"/>
      <c r="ABN601" s="1"/>
      <c r="ABO601" s="1"/>
      <c r="ABP601" s="1"/>
      <c r="ABQ601" s="1"/>
      <c r="ABR601" s="1"/>
      <c r="ABS601" s="1"/>
      <c r="ABT601" s="1"/>
      <c r="ABU601" s="1"/>
      <c r="ABV601" s="1"/>
      <c r="ABW601" s="1"/>
      <c r="ABX601" s="1"/>
      <c r="ABY601" s="1"/>
      <c r="ABZ601" s="1"/>
      <c r="ACA601" s="1"/>
      <c r="ACB601" s="1"/>
      <c r="ACC601" s="1"/>
      <c r="ACD601" s="1"/>
      <c r="ACE601" s="1"/>
      <c r="ACF601" s="1"/>
      <c r="ACG601" s="1"/>
      <c r="ACH601" s="1"/>
      <c r="ACI601" s="1"/>
      <c r="ACJ601" s="1"/>
      <c r="ACK601" s="1"/>
      <c r="ACL601" s="1"/>
      <c r="ACM601" s="1"/>
      <c r="ACN601" s="1"/>
      <c r="ACO601" s="1"/>
      <c r="ACP601" s="1"/>
      <c r="ACQ601" s="1"/>
      <c r="ACR601" s="1"/>
      <c r="ACS601" s="1"/>
      <c r="ACT601" s="1"/>
      <c r="ACU601" s="1"/>
      <c r="ACV601" s="1"/>
      <c r="ACW601" s="1"/>
      <c r="ACX601" s="1"/>
      <c r="ACY601" s="1"/>
      <c r="ACZ601" s="1"/>
      <c r="ADA601" s="1"/>
      <c r="ADB601" s="1"/>
      <c r="ADC601" s="1"/>
      <c r="ADD601" s="1"/>
      <c r="ADE601" s="1"/>
      <c r="ADF601" s="1"/>
      <c r="ADG601" s="1"/>
      <c r="ADH601" s="1"/>
      <c r="ADI601" s="1"/>
      <c r="ADJ601" s="1"/>
      <c r="ADK601" s="1"/>
      <c r="ADL601" s="1"/>
      <c r="ADM601" s="1"/>
      <c r="ADN601" s="1"/>
      <c r="ADO601" s="1"/>
      <c r="ADP601" s="1"/>
      <c r="ADQ601" s="1"/>
      <c r="ADR601" s="1"/>
      <c r="ADS601" s="1"/>
      <c r="ADT601" s="1"/>
      <c r="ADU601" s="1"/>
      <c r="ADV601" s="1"/>
    </row>
    <row r="602" spans="1:802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  <c r="KY602" s="1"/>
      <c r="KZ602" s="1"/>
      <c r="LA602" s="1"/>
      <c r="LB602" s="1"/>
      <c r="LC602" s="1"/>
      <c r="LD602" s="1"/>
      <c r="LE602" s="1"/>
      <c r="LF602" s="1"/>
      <c r="LG602" s="1"/>
      <c r="LH602" s="1"/>
      <c r="LI602" s="1"/>
      <c r="LJ602" s="1"/>
      <c r="LK602" s="1"/>
      <c r="LL602" s="1"/>
      <c r="LM602" s="1"/>
      <c r="LN602" s="1"/>
      <c r="LO602" s="1"/>
      <c r="LP602" s="1"/>
      <c r="LQ602" s="1"/>
      <c r="LR602" s="1"/>
      <c r="LS602" s="1"/>
      <c r="LT602" s="1"/>
      <c r="LU602" s="1"/>
      <c r="LV602" s="1"/>
      <c r="LW602" s="1"/>
      <c r="LX602" s="1"/>
      <c r="LY602" s="1"/>
      <c r="LZ602" s="1"/>
      <c r="MA602" s="1"/>
      <c r="MB602" s="1"/>
      <c r="MC602" s="1"/>
      <c r="MD602" s="1"/>
      <c r="ME602" s="1"/>
      <c r="MF602" s="1"/>
      <c r="MG602" s="1"/>
      <c r="MH602" s="1"/>
      <c r="MI602" s="1"/>
      <c r="MJ602" s="1"/>
      <c r="MK602" s="1"/>
      <c r="ML602" s="1"/>
      <c r="MM602" s="1"/>
      <c r="MN602" s="1"/>
      <c r="MO602" s="1"/>
      <c r="MP602" s="1"/>
      <c r="MQ602" s="1"/>
      <c r="MR602" s="1"/>
      <c r="MS602" s="1"/>
      <c r="MT602" s="1"/>
      <c r="MU602" s="1"/>
      <c r="MV602" s="1"/>
      <c r="MW602" s="1"/>
      <c r="MX602" s="1"/>
      <c r="MY602" s="1"/>
      <c r="MZ602" s="1"/>
      <c r="NA602" s="1"/>
      <c r="NB602" s="1"/>
      <c r="NC602" s="1"/>
      <c r="ND602" s="1"/>
      <c r="NE602" s="1"/>
      <c r="NF602" s="1"/>
      <c r="NG602" s="1"/>
      <c r="NH602" s="1"/>
      <c r="NI602" s="1"/>
      <c r="NJ602" s="1"/>
      <c r="NK602" s="1"/>
      <c r="NL602" s="1"/>
      <c r="NM602" s="1"/>
      <c r="NN602" s="1"/>
      <c r="NO602" s="1"/>
      <c r="NP602" s="1"/>
      <c r="NQ602" s="1"/>
      <c r="NR602" s="1"/>
      <c r="NS602" s="1"/>
      <c r="NT602" s="1"/>
      <c r="NU602" s="1"/>
      <c r="NV602" s="1"/>
      <c r="NW602" s="1"/>
      <c r="NX602" s="1"/>
      <c r="NY602" s="1"/>
      <c r="NZ602" s="1"/>
      <c r="OA602" s="1"/>
      <c r="OB602" s="1"/>
      <c r="OC602" s="1"/>
      <c r="OD602" s="1"/>
      <c r="OE602" s="1"/>
      <c r="OF602" s="1"/>
      <c r="OG602" s="1"/>
      <c r="OH602" s="1"/>
      <c r="OI602" s="1"/>
      <c r="OJ602" s="1"/>
      <c r="OK602" s="1"/>
      <c r="OL602" s="1"/>
      <c r="OM602" s="1"/>
      <c r="ON602" s="1"/>
      <c r="OO602" s="1"/>
      <c r="OP602" s="1"/>
      <c r="OQ602" s="1"/>
      <c r="OR602" s="1"/>
      <c r="OS602" s="1"/>
      <c r="OT602" s="1"/>
      <c r="OU602" s="1"/>
      <c r="OV602" s="1"/>
      <c r="OW602" s="1"/>
      <c r="OX602" s="1"/>
      <c r="OY602" s="1"/>
      <c r="OZ602" s="1"/>
      <c r="PA602" s="1"/>
      <c r="PB602" s="1"/>
      <c r="PC602" s="1"/>
      <c r="PD602" s="1"/>
      <c r="PE602" s="1"/>
      <c r="PF602" s="1"/>
      <c r="PG602" s="1"/>
      <c r="PH602" s="1"/>
      <c r="PI602" s="1"/>
      <c r="PJ602" s="1"/>
      <c r="PK602" s="1"/>
      <c r="PL602" s="1"/>
      <c r="PM602" s="1"/>
      <c r="PN602" s="1"/>
      <c r="PO602" s="1"/>
      <c r="PP602" s="1"/>
      <c r="PQ602" s="1"/>
      <c r="PR602" s="1"/>
      <c r="PS602" s="1"/>
      <c r="PT602" s="1"/>
      <c r="PU602" s="1"/>
      <c r="PV602" s="1"/>
      <c r="PW602" s="1"/>
      <c r="PX602" s="1"/>
      <c r="PY602" s="1"/>
      <c r="PZ602" s="1"/>
      <c r="QA602" s="1"/>
      <c r="QB602" s="1"/>
      <c r="QC602" s="1"/>
      <c r="QD602" s="1"/>
      <c r="QE602" s="1"/>
      <c r="QF602" s="1"/>
      <c r="QG602" s="1"/>
      <c r="QH602" s="1"/>
      <c r="QI602" s="1"/>
      <c r="QJ602" s="1"/>
      <c r="QK602" s="1"/>
      <c r="QL602" s="1"/>
      <c r="QM602" s="1"/>
      <c r="QN602" s="1"/>
      <c r="QO602" s="1"/>
      <c r="QP602" s="1"/>
      <c r="QQ602" s="1"/>
      <c r="QR602" s="1"/>
      <c r="QS602" s="1"/>
      <c r="QT602" s="1"/>
      <c r="QU602" s="1"/>
      <c r="QV602" s="1"/>
      <c r="QW602" s="1"/>
      <c r="QX602" s="1"/>
      <c r="QY602" s="1"/>
      <c r="QZ602" s="1"/>
      <c r="RA602" s="1"/>
      <c r="RB602" s="1"/>
      <c r="RC602" s="1"/>
      <c r="RD602" s="1"/>
      <c r="RE602" s="1"/>
      <c r="RF602" s="1"/>
      <c r="RG602" s="1"/>
      <c r="RH602" s="1"/>
      <c r="RI602" s="1"/>
      <c r="RJ602" s="1"/>
      <c r="RK602" s="1"/>
      <c r="RL602" s="1"/>
      <c r="RM602" s="1"/>
      <c r="RN602" s="1"/>
      <c r="RO602" s="1"/>
      <c r="RP602" s="1"/>
      <c r="RQ602" s="1"/>
      <c r="RR602" s="1"/>
      <c r="RS602" s="1"/>
      <c r="RT602" s="1"/>
      <c r="RU602" s="1"/>
      <c r="RV602" s="1"/>
      <c r="RW602" s="1"/>
      <c r="RX602" s="1"/>
      <c r="RY602" s="1"/>
      <c r="RZ602" s="1"/>
      <c r="SA602" s="1"/>
      <c r="SB602" s="1"/>
      <c r="SC602" s="1"/>
      <c r="SD602" s="1"/>
      <c r="SE602" s="1"/>
      <c r="SF602" s="1"/>
      <c r="SG602" s="1"/>
      <c r="SH602" s="1"/>
      <c r="SI602" s="1"/>
      <c r="SJ602" s="1"/>
      <c r="SK602" s="1"/>
      <c r="SL602" s="1"/>
      <c r="SM602" s="1"/>
      <c r="SN602" s="1"/>
      <c r="SO602" s="1"/>
      <c r="SP602" s="1"/>
      <c r="SQ602" s="1"/>
      <c r="SR602" s="1"/>
      <c r="SS602" s="1"/>
      <c r="ST602" s="1"/>
      <c r="SU602" s="1"/>
      <c r="SV602" s="1"/>
      <c r="SW602" s="1"/>
      <c r="SX602" s="1"/>
      <c r="SY602" s="1"/>
      <c r="SZ602" s="1"/>
      <c r="TA602" s="1"/>
      <c r="TB602" s="1"/>
      <c r="TC602" s="1"/>
      <c r="TD602" s="1"/>
      <c r="TE602" s="1"/>
      <c r="TF602" s="1"/>
      <c r="TG602" s="1"/>
      <c r="TH602" s="1"/>
      <c r="TI602" s="1"/>
      <c r="TJ602" s="1"/>
      <c r="TK602" s="1"/>
      <c r="TL602" s="1"/>
      <c r="TM602" s="1"/>
      <c r="TN602" s="1"/>
      <c r="TO602" s="1"/>
      <c r="TP602" s="1"/>
      <c r="TQ602" s="1"/>
      <c r="TR602" s="1"/>
      <c r="TS602" s="1"/>
      <c r="TT602" s="1"/>
      <c r="TU602" s="1"/>
      <c r="TV602" s="1"/>
      <c r="TW602" s="1"/>
      <c r="TX602" s="1"/>
      <c r="TY602" s="1"/>
      <c r="TZ602" s="1"/>
      <c r="UA602" s="1"/>
      <c r="UB602" s="1"/>
      <c r="UC602" s="1"/>
      <c r="UD602" s="1"/>
      <c r="UE602" s="1"/>
      <c r="UF602" s="1"/>
      <c r="UG602" s="1"/>
      <c r="UH602" s="1"/>
      <c r="UI602" s="1"/>
      <c r="UJ602" s="1"/>
      <c r="UK602" s="1"/>
      <c r="UL602" s="1"/>
      <c r="UM602" s="1"/>
      <c r="UN602" s="1"/>
      <c r="UO602" s="1"/>
      <c r="UP602" s="1"/>
      <c r="UQ602" s="1"/>
      <c r="UR602" s="1"/>
      <c r="US602" s="1"/>
      <c r="UT602" s="1"/>
      <c r="UU602" s="1"/>
      <c r="UV602" s="1"/>
      <c r="UW602" s="1"/>
      <c r="UX602" s="1"/>
      <c r="UY602" s="1"/>
      <c r="UZ602" s="1"/>
      <c r="VA602" s="1"/>
      <c r="VB602" s="1"/>
      <c r="VC602" s="1"/>
      <c r="VD602" s="1"/>
      <c r="VE602" s="1"/>
      <c r="VF602" s="1"/>
      <c r="VG602" s="1"/>
      <c r="VH602" s="1"/>
      <c r="VI602" s="1"/>
      <c r="VJ602" s="1"/>
      <c r="VK602" s="1"/>
      <c r="VL602" s="1"/>
      <c r="VM602" s="1"/>
      <c r="VN602" s="1"/>
      <c r="VO602" s="1"/>
      <c r="VP602" s="1"/>
      <c r="VQ602" s="1"/>
      <c r="VR602" s="1"/>
      <c r="VS602" s="1"/>
      <c r="VT602" s="1"/>
      <c r="VU602" s="1"/>
      <c r="VV602" s="1"/>
      <c r="VW602" s="1"/>
      <c r="VX602" s="1"/>
      <c r="VY602" s="1"/>
      <c r="VZ602" s="1"/>
      <c r="WA602" s="1"/>
      <c r="WB602" s="1"/>
      <c r="WC602" s="1"/>
      <c r="WD602" s="1"/>
      <c r="WE602" s="1"/>
      <c r="WF602" s="1"/>
      <c r="WG602" s="1"/>
      <c r="WH602" s="1"/>
      <c r="WI602" s="1"/>
      <c r="WJ602" s="1"/>
      <c r="WK602" s="1"/>
      <c r="WL602" s="1"/>
      <c r="WM602" s="1"/>
      <c r="WN602" s="1"/>
      <c r="WO602" s="1"/>
      <c r="WP602" s="1"/>
      <c r="WQ602" s="1"/>
      <c r="WR602" s="1"/>
      <c r="WS602" s="1"/>
      <c r="WT602" s="1"/>
      <c r="WU602" s="1"/>
      <c r="WV602" s="1"/>
      <c r="WW602" s="1"/>
      <c r="WX602" s="1"/>
      <c r="WY602" s="1"/>
      <c r="WZ602" s="1"/>
      <c r="XA602" s="1"/>
      <c r="XB602" s="1"/>
      <c r="XC602" s="1"/>
      <c r="XD602" s="1"/>
      <c r="XE602" s="1"/>
      <c r="XF602" s="1"/>
      <c r="XG602" s="1"/>
      <c r="XH602" s="1"/>
      <c r="XI602" s="1"/>
      <c r="XJ602" s="1"/>
      <c r="XK602" s="1"/>
      <c r="XL602" s="1"/>
      <c r="XM602" s="1"/>
      <c r="XN602" s="1"/>
      <c r="XO602" s="1"/>
      <c r="XP602" s="1"/>
      <c r="XQ602" s="1"/>
      <c r="XR602" s="1"/>
      <c r="XS602" s="1"/>
      <c r="XT602" s="1"/>
      <c r="XU602" s="1"/>
      <c r="XV602" s="1"/>
      <c r="XW602" s="1"/>
      <c r="XX602" s="1"/>
      <c r="XY602" s="1"/>
      <c r="XZ602" s="1"/>
      <c r="YA602" s="1"/>
      <c r="YB602" s="1"/>
      <c r="YC602" s="1"/>
      <c r="YD602" s="1"/>
      <c r="YE602" s="1"/>
      <c r="YF602" s="1"/>
      <c r="YG602" s="1"/>
      <c r="YH602" s="1"/>
      <c r="YI602" s="1"/>
      <c r="YJ602" s="1"/>
      <c r="YK602" s="1"/>
      <c r="YL602" s="1"/>
      <c r="YM602" s="1"/>
      <c r="YN602" s="1"/>
      <c r="YO602" s="1"/>
      <c r="YP602" s="1"/>
      <c r="YQ602" s="1"/>
      <c r="YR602" s="1"/>
      <c r="YS602" s="1"/>
      <c r="YT602" s="1"/>
      <c r="YU602" s="1"/>
      <c r="YV602" s="1"/>
      <c r="YW602" s="1"/>
      <c r="YX602" s="1"/>
      <c r="YY602" s="1"/>
      <c r="YZ602" s="1"/>
      <c r="ZA602" s="1"/>
      <c r="ZB602" s="1"/>
      <c r="ZC602" s="1"/>
      <c r="ZD602" s="1"/>
      <c r="ZE602" s="1"/>
      <c r="ZF602" s="1"/>
      <c r="ZG602" s="1"/>
      <c r="ZH602" s="1"/>
      <c r="ZI602" s="1"/>
      <c r="ZJ602" s="1"/>
      <c r="ZK602" s="1"/>
      <c r="ZL602" s="1"/>
      <c r="ZM602" s="1"/>
      <c r="ZN602" s="1"/>
      <c r="ZO602" s="1"/>
      <c r="ZP602" s="1"/>
      <c r="ZQ602" s="1"/>
      <c r="ZR602" s="1"/>
      <c r="ZS602" s="1"/>
      <c r="ZT602" s="1"/>
      <c r="ZU602" s="1"/>
      <c r="ZV602" s="1"/>
      <c r="ZW602" s="1"/>
      <c r="ZX602" s="1"/>
      <c r="ZY602" s="1"/>
      <c r="ZZ602" s="1"/>
      <c r="AAA602" s="1"/>
      <c r="AAB602" s="1"/>
      <c r="AAC602" s="1"/>
      <c r="AAD602" s="1"/>
      <c r="AAE602" s="1"/>
      <c r="AAF602" s="1"/>
      <c r="AAG602" s="1"/>
      <c r="AAH602" s="1"/>
      <c r="AAI602" s="1"/>
      <c r="AAJ602" s="1"/>
      <c r="AAK602" s="1"/>
      <c r="AAL602" s="1"/>
      <c r="AAM602" s="1"/>
      <c r="AAN602" s="1"/>
      <c r="AAO602" s="1"/>
      <c r="AAP602" s="1"/>
      <c r="AAQ602" s="1"/>
      <c r="AAR602" s="1"/>
      <c r="AAS602" s="1"/>
      <c r="AAT602" s="1"/>
      <c r="AAU602" s="1"/>
      <c r="AAV602" s="1"/>
      <c r="AAW602" s="1"/>
      <c r="AAX602" s="1"/>
      <c r="AAY602" s="1"/>
      <c r="AAZ602" s="1"/>
      <c r="ABA602" s="1"/>
      <c r="ABB602" s="1"/>
      <c r="ABC602" s="1"/>
      <c r="ABD602" s="1"/>
      <c r="ABE602" s="1"/>
      <c r="ABF602" s="1"/>
      <c r="ABG602" s="1"/>
      <c r="ABH602" s="1"/>
      <c r="ABI602" s="1"/>
      <c r="ABJ602" s="1"/>
      <c r="ABK602" s="1"/>
      <c r="ABL602" s="1"/>
      <c r="ABM602" s="1"/>
      <c r="ABN602" s="1"/>
      <c r="ABO602" s="1"/>
      <c r="ABP602" s="1"/>
      <c r="ABQ602" s="1"/>
      <c r="ABR602" s="1"/>
      <c r="ABS602" s="1"/>
      <c r="ABT602" s="1"/>
      <c r="ABU602" s="1"/>
      <c r="ABV602" s="1"/>
      <c r="ABW602" s="1"/>
      <c r="ABX602" s="1"/>
      <c r="ABY602" s="1"/>
      <c r="ABZ602" s="1"/>
      <c r="ACA602" s="1"/>
      <c r="ACB602" s="1"/>
      <c r="ACC602" s="1"/>
      <c r="ACD602" s="1"/>
      <c r="ACE602" s="1"/>
      <c r="ACF602" s="1"/>
      <c r="ACG602" s="1"/>
      <c r="ACH602" s="1"/>
      <c r="ACI602" s="1"/>
      <c r="ACJ602" s="1"/>
      <c r="ACK602" s="1"/>
      <c r="ACL602" s="1"/>
      <c r="ACM602" s="1"/>
      <c r="ACN602" s="1"/>
      <c r="ACO602" s="1"/>
      <c r="ACP602" s="1"/>
      <c r="ACQ602" s="1"/>
      <c r="ACR602" s="1"/>
      <c r="ACS602" s="1"/>
      <c r="ACT602" s="1"/>
      <c r="ACU602" s="1"/>
      <c r="ACV602" s="1"/>
      <c r="ACW602" s="1"/>
      <c r="ACX602" s="1"/>
      <c r="ACY602" s="1"/>
      <c r="ACZ602" s="1"/>
      <c r="ADA602" s="1"/>
      <c r="ADB602" s="1"/>
      <c r="ADC602" s="1"/>
      <c r="ADD602" s="1"/>
      <c r="ADE602" s="1"/>
      <c r="ADF602" s="1"/>
      <c r="ADG602" s="1"/>
      <c r="ADH602" s="1"/>
      <c r="ADI602" s="1"/>
      <c r="ADJ602" s="1"/>
      <c r="ADK602" s="1"/>
      <c r="ADL602" s="1"/>
      <c r="ADM602" s="1"/>
      <c r="ADN602" s="1"/>
      <c r="ADO602" s="1"/>
      <c r="ADP602" s="1"/>
      <c r="ADQ602" s="1"/>
      <c r="ADR602" s="1"/>
      <c r="ADS602" s="1"/>
      <c r="ADT602" s="1"/>
      <c r="ADU602" s="1"/>
      <c r="ADV602" s="1"/>
    </row>
    <row r="603" spans="1:802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1"/>
      <c r="LJ603" s="1"/>
      <c r="LK603" s="1"/>
      <c r="LL603" s="1"/>
      <c r="LM603" s="1"/>
      <c r="LN603" s="1"/>
      <c r="LO603" s="1"/>
      <c r="LP603" s="1"/>
      <c r="LQ603" s="1"/>
      <c r="LR603" s="1"/>
      <c r="LS603" s="1"/>
      <c r="LT603" s="1"/>
      <c r="LU603" s="1"/>
      <c r="LV603" s="1"/>
      <c r="LW603" s="1"/>
      <c r="LX603" s="1"/>
      <c r="LY603" s="1"/>
      <c r="LZ603" s="1"/>
      <c r="MA603" s="1"/>
      <c r="MB603" s="1"/>
      <c r="MC603" s="1"/>
      <c r="MD603" s="1"/>
      <c r="ME603" s="1"/>
      <c r="MF603" s="1"/>
      <c r="MG603" s="1"/>
      <c r="MH603" s="1"/>
      <c r="MI603" s="1"/>
      <c r="MJ603" s="1"/>
      <c r="MK603" s="1"/>
      <c r="ML603" s="1"/>
      <c r="MM603" s="1"/>
      <c r="MN603" s="1"/>
      <c r="MO603" s="1"/>
      <c r="MP603" s="1"/>
      <c r="MQ603" s="1"/>
      <c r="MR603" s="1"/>
      <c r="MS603" s="1"/>
      <c r="MT603" s="1"/>
      <c r="MU603" s="1"/>
      <c r="MV603" s="1"/>
      <c r="MW603" s="1"/>
      <c r="MX603" s="1"/>
      <c r="MY603" s="1"/>
      <c r="MZ603" s="1"/>
      <c r="NA603" s="1"/>
      <c r="NB603" s="1"/>
      <c r="NC603" s="1"/>
      <c r="ND603" s="1"/>
      <c r="NE603" s="1"/>
      <c r="NF603" s="1"/>
      <c r="NG603" s="1"/>
      <c r="NH603" s="1"/>
      <c r="NI603" s="1"/>
      <c r="NJ603" s="1"/>
      <c r="NK603" s="1"/>
      <c r="NL603" s="1"/>
      <c r="NM603" s="1"/>
      <c r="NN603" s="1"/>
      <c r="NO603" s="1"/>
      <c r="NP603" s="1"/>
      <c r="NQ603" s="1"/>
      <c r="NR603" s="1"/>
      <c r="NS603" s="1"/>
      <c r="NT603" s="1"/>
      <c r="NU603" s="1"/>
      <c r="NV603" s="1"/>
      <c r="NW603" s="1"/>
      <c r="NX603" s="1"/>
      <c r="NY603" s="1"/>
      <c r="NZ603" s="1"/>
      <c r="OA603" s="1"/>
      <c r="OB603" s="1"/>
      <c r="OC603" s="1"/>
      <c r="OD603" s="1"/>
      <c r="OE603" s="1"/>
      <c r="OF603" s="1"/>
      <c r="OG603" s="1"/>
      <c r="OH603" s="1"/>
      <c r="OI603" s="1"/>
      <c r="OJ603" s="1"/>
      <c r="OK603" s="1"/>
      <c r="OL603" s="1"/>
      <c r="OM603" s="1"/>
      <c r="ON603" s="1"/>
      <c r="OO603" s="1"/>
      <c r="OP603" s="1"/>
      <c r="OQ603" s="1"/>
      <c r="OR603" s="1"/>
      <c r="OS603" s="1"/>
      <c r="OT603" s="1"/>
      <c r="OU603" s="1"/>
      <c r="OV603" s="1"/>
      <c r="OW603" s="1"/>
      <c r="OX603" s="1"/>
      <c r="OY603" s="1"/>
      <c r="OZ603" s="1"/>
      <c r="PA603" s="1"/>
      <c r="PB603" s="1"/>
      <c r="PC603" s="1"/>
      <c r="PD603" s="1"/>
      <c r="PE603" s="1"/>
      <c r="PF603" s="1"/>
      <c r="PG603" s="1"/>
      <c r="PH603" s="1"/>
      <c r="PI603" s="1"/>
      <c r="PJ603" s="1"/>
      <c r="PK603" s="1"/>
      <c r="PL603" s="1"/>
      <c r="PM603" s="1"/>
      <c r="PN603" s="1"/>
      <c r="PO603" s="1"/>
      <c r="PP603" s="1"/>
      <c r="PQ603" s="1"/>
      <c r="PR603" s="1"/>
      <c r="PS603" s="1"/>
      <c r="PT603" s="1"/>
      <c r="PU603" s="1"/>
      <c r="PV603" s="1"/>
      <c r="PW603" s="1"/>
      <c r="PX603" s="1"/>
      <c r="PY603" s="1"/>
      <c r="PZ603" s="1"/>
      <c r="QA603" s="1"/>
      <c r="QB603" s="1"/>
      <c r="QC603" s="1"/>
      <c r="QD603" s="1"/>
      <c r="QE603" s="1"/>
      <c r="QF603" s="1"/>
      <c r="QG603" s="1"/>
      <c r="QH603" s="1"/>
      <c r="QI603" s="1"/>
      <c r="QJ603" s="1"/>
      <c r="QK603" s="1"/>
      <c r="QL603" s="1"/>
      <c r="QM603" s="1"/>
      <c r="QN603" s="1"/>
      <c r="QO603" s="1"/>
      <c r="QP603" s="1"/>
      <c r="QQ603" s="1"/>
      <c r="QR603" s="1"/>
      <c r="QS603" s="1"/>
      <c r="QT603" s="1"/>
      <c r="QU603" s="1"/>
      <c r="QV603" s="1"/>
      <c r="QW603" s="1"/>
      <c r="QX603" s="1"/>
      <c r="QY603" s="1"/>
      <c r="QZ603" s="1"/>
      <c r="RA603" s="1"/>
      <c r="RB603" s="1"/>
      <c r="RC603" s="1"/>
      <c r="RD603" s="1"/>
      <c r="RE603" s="1"/>
      <c r="RF603" s="1"/>
      <c r="RG603" s="1"/>
      <c r="RH603" s="1"/>
      <c r="RI603" s="1"/>
      <c r="RJ603" s="1"/>
      <c r="RK603" s="1"/>
      <c r="RL603" s="1"/>
      <c r="RM603" s="1"/>
      <c r="RN603" s="1"/>
      <c r="RO603" s="1"/>
      <c r="RP603" s="1"/>
      <c r="RQ603" s="1"/>
      <c r="RR603" s="1"/>
      <c r="RS603" s="1"/>
      <c r="RT603" s="1"/>
      <c r="RU603" s="1"/>
      <c r="RV603" s="1"/>
      <c r="RW603" s="1"/>
      <c r="RX603" s="1"/>
      <c r="RY603" s="1"/>
      <c r="RZ603" s="1"/>
      <c r="SA603" s="1"/>
      <c r="SB603" s="1"/>
      <c r="SC603" s="1"/>
      <c r="SD603" s="1"/>
      <c r="SE603" s="1"/>
      <c r="SF603" s="1"/>
      <c r="SG603" s="1"/>
      <c r="SH603" s="1"/>
      <c r="SI603" s="1"/>
      <c r="SJ603" s="1"/>
      <c r="SK603" s="1"/>
      <c r="SL603" s="1"/>
      <c r="SM603" s="1"/>
      <c r="SN603" s="1"/>
      <c r="SO603" s="1"/>
      <c r="SP603" s="1"/>
      <c r="SQ603" s="1"/>
      <c r="SR603" s="1"/>
      <c r="SS603" s="1"/>
      <c r="ST603" s="1"/>
      <c r="SU603" s="1"/>
      <c r="SV603" s="1"/>
      <c r="SW603" s="1"/>
      <c r="SX603" s="1"/>
      <c r="SY603" s="1"/>
      <c r="SZ603" s="1"/>
      <c r="TA603" s="1"/>
      <c r="TB603" s="1"/>
      <c r="TC603" s="1"/>
      <c r="TD603" s="1"/>
      <c r="TE603" s="1"/>
      <c r="TF603" s="1"/>
      <c r="TG603" s="1"/>
      <c r="TH603" s="1"/>
      <c r="TI603" s="1"/>
      <c r="TJ603" s="1"/>
      <c r="TK603" s="1"/>
      <c r="TL603" s="1"/>
      <c r="TM603" s="1"/>
      <c r="TN603" s="1"/>
      <c r="TO603" s="1"/>
      <c r="TP603" s="1"/>
      <c r="TQ603" s="1"/>
      <c r="TR603" s="1"/>
      <c r="TS603" s="1"/>
      <c r="TT603" s="1"/>
      <c r="TU603" s="1"/>
      <c r="TV603" s="1"/>
      <c r="TW603" s="1"/>
      <c r="TX603" s="1"/>
      <c r="TY603" s="1"/>
      <c r="TZ603" s="1"/>
      <c r="UA603" s="1"/>
      <c r="UB603" s="1"/>
      <c r="UC603" s="1"/>
      <c r="UD603" s="1"/>
      <c r="UE603" s="1"/>
      <c r="UF603" s="1"/>
      <c r="UG603" s="1"/>
      <c r="UH603" s="1"/>
      <c r="UI603" s="1"/>
      <c r="UJ603" s="1"/>
      <c r="UK603" s="1"/>
      <c r="UL603" s="1"/>
      <c r="UM603" s="1"/>
      <c r="UN603" s="1"/>
      <c r="UO603" s="1"/>
      <c r="UP603" s="1"/>
      <c r="UQ603" s="1"/>
      <c r="UR603" s="1"/>
      <c r="US603" s="1"/>
      <c r="UT603" s="1"/>
      <c r="UU603" s="1"/>
      <c r="UV603" s="1"/>
      <c r="UW603" s="1"/>
      <c r="UX603" s="1"/>
      <c r="UY603" s="1"/>
      <c r="UZ603" s="1"/>
      <c r="VA603" s="1"/>
      <c r="VB603" s="1"/>
      <c r="VC603" s="1"/>
      <c r="VD603" s="1"/>
      <c r="VE603" s="1"/>
      <c r="VF603" s="1"/>
      <c r="VG603" s="1"/>
      <c r="VH603" s="1"/>
      <c r="VI603" s="1"/>
      <c r="VJ603" s="1"/>
      <c r="VK603" s="1"/>
      <c r="VL603" s="1"/>
      <c r="VM603" s="1"/>
      <c r="VN603" s="1"/>
      <c r="VO603" s="1"/>
      <c r="VP603" s="1"/>
      <c r="VQ603" s="1"/>
      <c r="VR603" s="1"/>
      <c r="VS603" s="1"/>
      <c r="VT603" s="1"/>
      <c r="VU603" s="1"/>
      <c r="VV603" s="1"/>
      <c r="VW603" s="1"/>
      <c r="VX603" s="1"/>
      <c r="VY603" s="1"/>
      <c r="VZ603" s="1"/>
      <c r="WA603" s="1"/>
      <c r="WB603" s="1"/>
      <c r="WC603" s="1"/>
      <c r="WD603" s="1"/>
      <c r="WE603" s="1"/>
      <c r="WF603" s="1"/>
      <c r="WG603" s="1"/>
      <c r="WH603" s="1"/>
      <c r="WI603" s="1"/>
      <c r="WJ603" s="1"/>
      <c r="WK603" s="1"/>
      <c r="WL603" s="1"/>
      <c r="WM603" s="1"/>
      <c r="WN603" s="1"/>
      <c r="WO603" s="1"/>
      <c r="WP603" s="1"/>
      <c r="WQ603" s="1"/>
      <c r="WR603" s="1"/>
      <c r="WS603" s="1"/>
      <c r="WT603" s="1"/>
      <c r="WU603" s="1"/>
      <c r="WV603" s="1"/>
      <c r="WW603" s="1"/>
      <c r="WX603" s="1"/>
      <c r="WY603" s="1"/>
      <c r="WZ603" s="1"/>
      <c r="XA603" s="1"/>
      <c r="XB603" s="1"/>
      <c r="XC603" s="1"/>
      <c r="XD603" s="1"/>
      <c r="XE603" s="1"/>
      <c r="XF603" s="1"/>
      <c r="XG603" s="1"/>
      <c r="XH603" s="1"/>
      <c r="XI603" s="1"/>
      <c r="XJ603" s="1"/>
      <c r="XK603" s="1"/>
      <c r="XL603" s="1"/>
      <c r="XM603" s="1"/>
      <c r="XN603" s="1"/>
      <c r="XO603" s="1"/>
      <c r="XP603" s="1"/>
      <c r="XQ603" s="1"/>
      <c r="XR603" s="1"/>
      <c r="XS603" s="1"/>
      <c r="XT603" s="1"/>
      <c r="XU603" s="1"/>
      <c r="XV603" s="1"/>
      <c r="XW603" s="1"/>
      <c r="XX603" s="1"/>
      <c r="XY603" s="1"/>
      <c r="XZ603" s="1"/>
      <c r="YA603" s="1"/>
      <c r="YB603" s="1"/>
      <c r="YC603" s="1"/>
      <c r="YD603" s="1"/>
      <c r="YE603" s="1"/>
      <c r="YF603" s="1"/>
      <c r="YG603" s="1"/>
      <c r="YH603" s="1"/>
      <c r="YI603" s="1"/>
      <c r="YJ603" s="1"/>
      <c r="YK603" s="1"/>
      <c r="YL603" s="1"/>
      <c r="YM603" s="1"/>
      <c r="YN603" s="1"/>
      <c r="YO603" s="1"/>
      <c r="YP603" s="1"/>
      <c r="YQ603" s="1"/>
      <c r="YR603" s="1"/>
      <c r="YS603" s="1"/>
      <c r="YT603" s="1"/>
      <c r="YU603" s="1"/>
      <c r="YV603" s="1"/>
      <c r="YW603" s="1"/>
      <c r="YX603" s="1"/>
      <c r="YY603" s="1"/>
      <c r="YZ603" s="1"/>
      <c r="ZA603" s="1"/>
      <c r="ZB603" s="1"/>
      <c r="ZC603" s="1"/>
      <c r="ZD603" s="1"/>
      <c r="ZE603" s="1"/>
      <c r="ZF603" s="1"/>
      <c r="ZG603" s="1"/>
      <c r="ZH603" s="1"/>
      <c r="ZI603" s="1"/>
      <c r="ZJ603" s="1"/>
      <c r="ZK603" s="1"/>
      <c r="ZL603" s="1"/>
      <c r="ZM603" s="1"/>
      <c r="ZN603" s="1"/>
      <c r="ZO603" s="1"/>
      <c r="ZP603" s="1"/>
      <c r="ZQ603" s="1"/>
      <c r="ZR603" s="1"/>
      <c r="ZS603" s="1"/>
      <c r="ZT603" s="1"/>
      <c r="ZU603" s="1"/>
      <c r="ZV603" s="1"/>
      <c r="ZW603" s="1"/>
      <c r="ZX603" s="1"/>
      <c r="ZY603" s="1"/>
      <c r="ZZ603" s="1"/>
      <c r="AAA603" s="1"/>
      <c r="AAB603" s="1"/>
      <c r="AAC603" s="1"/>
      <c r="AAD603" s="1"/>
      <c r="AAE603" s="1"/>
      <c r="AAF603" s="1"/>
      <c r="AAG603" s="1"/>
      <c r="AAH603" s="1"/>
      <c r="AAI603" s="1"/>
      <c r="AAJ603" s="1"/>
      <c r="AAK603" s="1"/>
      <c r="AAL603" s="1"/>
      <c r="AAM603" s="1"/>
      <c r="AAN603" s="1"/>
      <c r="AAO603" s="1"/>
      <c r="AAP603" s="1"/>
      <c r="AAQ603" s="1"/>
      <c r="AAR603" s="1"/>
      <c r="AAS603" s="1"/>
      <c r="AAT603" s="1"/>
      <c r="AAU603" s="1"/>
      <c r="AAV603" s="1"/>
      <c r="AAW603" s="1"/>
      <c r="AAX603" s="1"/>
      <c r="AAY603" s="1"/>
      <c r="AAZ603" s="1"/>
      <c r="ABA603" s="1"/>
      <c r="ABB603" s="1"/>
      <c r="ABC603" s="1"/>
      <c r="ABD603" s="1"/>
      <c r="ABE603" s="1"/>
      <c r="ABF603" s="1"/>
      <c r="ABG603" s="1"/>
      <c r="ABH603" s="1"/>
      <c r="ABI603" s="1"/>
      <c r="ABJ603" s="1"/>
      <c r="ABK603" s="1"/>
      <c r="ABL603" s="1"/>
      <c r="ABM603" s="1"/>
      <c r="ABN603" s="1"/>
      <c r="ABO603" s="1"/>
      <c r="ABP603" s="1"/>
      <c r="ABQ603" s="1"/>
      <c r="ABR603" s="1"/>
      <c r="ABS603" s="1"/>
      <c r="ABT603" s="1"/>
      <c r="ABU603" s="1"/>
      <c r="ABV603" s="1"/>
      <c r="ABW603" s="1"/>
      <c r="ABX603" s="1"/>
      <c r="ABY603" s="1"/>
      <c r="ABZ603" s="1"/>
      <c r="ACA603" s="1"/>
      <c r="ACB603" s="1"/>
      <c r="ACC603" s="1"/>
      <c r="ACD603" s="1"/>
      <c r="ACE603" s="1"/>
      <c r="ACF603" s="1"/>
      <c r="ACG603" s="1"/>
      <c r="ACH603" s="1"/>
      <c r="ACI603" s="1"/>
      <c r="ACJ603" s="1"/>
      <c r="ACK603" s="1"/>
      <c r="ACL603" s="1"/>
      <c r="ACM603" s="1"/>
      <c r="ACN603" s="1"/>
      <c r="ACO603" s="1"/>
      <c r="ACP603" s="1"/>
      <c r="ACQ603" s="1"/>
      <c r="ACR603" s="1"/>
      <c r="ACS603" s="1"/>
      <c r="ACT603" s="1"/>
      <c r="ACU603" s="1"/>
      <c r="ACV603" s="1"/>
      <c r="ACW603" s="1"/>
      <c r="ACX603" s="1"/>
      <c r="ACY603" s="1"/>
      <c r="ACZ603" s="1"/>
      <c r="ADA603" s="1"/>
      <c r="ADB603" s="1"/>
      <c r="ADC603" s="1"/>
      <c r="ADD603" s="1"/>
      <c r="ADE603" s="1"/>
      <c r="ADF603" s="1"/>
      <c r="ADG603" s="1"/>
      <c r="ADH603" s="1"/>
      <c r="ADI603" s="1"/>
      <c r="ADJ603" s="1"/>
      <c r="ADK603" s="1"/>
      <c r="ADL603" s="1"/>
      <c r="ADM603" s="1"/>
      <c r="ADN603" s="1"/>
      <c r="ADO603" s="1"/>
      <c r="ADP603" s="1"/>
      <c r="ADQ603" s="1"/>
      <c r="ADR603" s="1"/>
      <c r="ADS603" s="1"/>
      <c r="ADT603" s="1"/>
      <c r="ADU603" s="1"/>
      <c r="ADV603" s="1"/>
    </row>
    <row r="604" spans="1:802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O604" s="1"/>
      <c r="LP604" s="1"/>
      <c r="LQ604" s="1"/>
      <c r="LR604" s="1"/>
      <c r="LS604" s="1"/>
      <c r="LT604" s="1"/>
      <c r="LU604" s="1"/>
      <c r="LV604" s="1"/>
      <c r="LW604" s="1"/>
      <c r="LX604" s="1"/>
      <c r="LY604" s="1"/>
      <c r="LZ604" s="1"/>
      <c r="MA604" s="1"/>
      <c r="MB604" s="1"/>
      <c r="MC604" s="1"/>
      <c r="MD604" s="1"/>
      <c r="ME604" s="1"/>
      <c r="MF604" s="1"/>
      <c r="MG604" s="1"/>
      <c r="MH604" s="1"/>
      <c r="MI604" s="1"/>
      <c r="MJ604" s="1"/>
      <c r="MK604" s="1"/>
      <c r="ML604" s="1"/>
      <c r="MM604" s="1"/>
      <c r="MN604" s="1"/>
      <c r="MO604" s="1"/>
      <c r="MP604" s="1"/>
      <c r="MQ604" s="1"/>
      <c r="MR604" s="1"/>
      <c r="MS604" s="1"/>
      <c r="MT604" s="1"/>
      <c r="MU604" s="1"/>
      <c r="MV604" s="1"/>
      <c r="MW604" s="1"/>
      <c r="MX604" s="1"/>
      <c r="MY604" s="1"/>
      <c r="MZ604" s="1"/>
      <c r="NA604" s="1"/>
      <c r="NB604" s="1"/>
      <c r="NC604" s="1"/>
      <c r="ND604" s="1"/>
      <c r="NE604" s="1"/>
      <c r="NF604" s="1"/>
      <c r="NG604" s="1"/>
      <c r="NH604" s="1"/>
      <c r="NI604" s="1"/>
      <c r="NJ604" s="1"/>
      <c r="NK604" s="1"/>
      <c r="NL604" s="1"/>
      <c r="NM604" s="1"/>
      <c r="NN604" s="1"/>
      <c r="NO604" s="1"/>
      <c r="NP604" s="1"/>
      <c r="NQ604" s="1"/>
      <c r="NR604" s="1"/>
      <c r="NS604" s="1"/>
      <c r="NT604" s="1"/>
      <c r="NU604" s="1"/>
      <c r="NV604" s="1"/>
      <c r="NW604" s="1"/>
      <c r="NX604" s="1"/>
      <c r="NY604" s="1"/>
      <c r="NZ604" s="1"/>
      <c r="OA604" s="1"/>
      <c r="OB604" s="1"/>
      <c r="OC604" s="1"/>
      <c r="OD604" s="1"/>
      <c r="OE604" s="1"/>
      <c r="OF604" s="1"/>
      <c r="OG604" s="1"/>
      <c r="OH604" s="1"/>
      <c r="OI604" s="1"/>
      <c r="OJ604" s="1"/>
      <c r="OK604" s="1"/>
      <c r="OL604" s="1"/>
      <c r="OM604" s="1"/>
      <c r="ON604" s="1"/>
      <c r="OO604" s="1"/>
      <c r="OP604" s="1"/>
      <c r="OQ604" s="1"/>
      <c r="OR604" s="1"/>
      <c r="OS604" s="1"/>
      <c r="OT604" s="1"/>
      <c r="OU604" s="1"/>
      <c r="OV604" s="1"/>
      <c r="OW604" s="1"/>
      <c r="OX604" s="1"/>
      <c r="OY604" s="1"/>
      <c r="OZ604" s="1"/>
      <c r="PA604" s="1"/>
      <c r="PB604" s="1"/>
      <c r="PC604" s="1"/>
      <c r="PD604" s="1"/>
      <c r="PE604" s="1"/>
      <c r="PF604" s="1"/>
      <c r="PG604" s="1"/>
      <c r="PH604" s="1"/>
      <c r="PI604" s="1"/>
      <c r="PJ604" s="1"/>
      <c r="PK604" s="1"/>
      <c r="PL604" s="1"/>
      <c r="PM604" s="1"/>
      <c r="PN604" s="1"/>
      <c r="PO604" s="1"/>
      <c r="PP604" s="1"/>
      <c r="PQ604" s="1"/>
      <c r="PR604" s="1"/>
      <c r="PS604" s="1"/>
      <c r="PT604" s="1"/>
      <c r="PU604" s="1"/>
      <c r="PV604" s="1"/>
      <c r="PW604" s="1"/>
      <c r="PX604" s="1"/>
      <c r="PY604" s="1"/>
      <c r="PZ604" s="1"/>
      <c r="QA604" s="1"/>
      <c r="QB604" s="1"/>
      <c r="QC604" s="1"/>
      <c r="QD604" s="1"/>
      <c r="QE604" s="1"/>
      <c r="QF604" s="1"/>
      <c r="QG604" s="1"/>
      <c r="QH604" s="1"/>
      <c r="QI604" s="1"/>
      <c r="QJ604" s="1"/>
      <c r="QK604" s="1"/>
      <c r="QL604" s="1"/>
      <c r="QM604" s="1"/>
      <c r="QN604" s="1"/>
      <c r="QO604" s="1"/>
      <c r="QP604" s="1"/>
      <c r="QQ604" s="1"/>
      <c r="QR604" s="1"/>
      <c r="QS604" s="1"/>
      <c r="QT604" s="1"/>
      <c r="QU604" s="1"/>
      <c r="QV604" s="1"/>
      <c r="QW604" s="1"/>
      <c r="QX604" s="1"/>
      <c r="QY604" s="1"/>
      <c r="QZ604" s="1"/>
      <c r="RA604" s="1"/>
      <c r="RB604" s="1"/>
      <c r="RC604" s="1"/>
      <c r="RD604" s="1"/>
      <c r="RE604" s="1"/>
      <c r="RF604" s="1"/>
      <c r="RG604" s="1"/>
      <c r="RH604" s="1"/>
      <c r="RI604" s="1"/>
      <c r="RJ604" s="1"/>
      <c r="RK604" s="1"/>
      <c r="RL604" s="1"/>
      <c r="RM604" s="1"/>
      <c r="RN604" s="1"/>
      <c r="RO604" s="1"/>
      <c r="RP604" s="1"/>
      <c r="RQ604" s="1"/>
      <c r="RR604" s="1"/>
      <c r="RS604" s="1"/>
      <c r="RT604" s="1"/>
      <c r="RU604" s="1"/>
      <c r="RV604" s="1"/>
      <c r="RW604" s="1"/>
      <c r="RX604" s="1"/>
      <c r="RY604" s="1"/>
      <c r="RZ604" s="1"/>
      <c r="SA604" s="1"/>
      <c r="SB604" s="1"/>
      <c r="SC604" s="1"/>
      <c r="SD604" s="1"/>
      <c r="SE604" s="1"/>
      <c r="SF604" s="1"/>
      <c r="SG604" s="1"/>
      <c r="SH604" s="1"/>
      <c r="SI604" s="1"/>
      <c r="SJ604" s="1"/>
      <c r="SK604" s="1"/>
      <c r="SL604" s="1"/>
      <c r="SM604" s="1"/>
      <c r="SN604" s="1"/>
      <c r="SO604" s="1"/>
      <c r="SP604" s="1"/>
      <c r="SQ604" s="1"/>
      <c r="SR604" s="1"/>
      <c r="SS604" s="1"/>
      <c r="ST604" s="1"/>
      <c r="SU604" s="1"/>
      <c r="SV604" s="1"/>
      <c r="SW604" s="1"/>
      <c r="SX604" s="1"/>
      <c r="SY604" s="1"/>
      <c r="SZ604" s="1"/>
      <c r="TA604" s="1"/>
      <c r="TB604" s="1"/>
      <c r="TC604" s="1"/>
      <c r="TD604" s="1"/>
      <c r="TE604" s="1"/>
      <c r="TF604" s="1"/>
      <c r="TG604" s="1"/>
      <c r="TH604" s="1"/>
      <c r="TI604" s="1"/>
      <c r="TJ604" s="1"/>
      <c r="TK604" s="1"/>
      <c r="TL604" s="1"/>
      <c r="TM604" s="1"/>
      <c r="TN604" s="1"/>
      <c r="TO604" s="1"/>
      <c r="TP604" s="1"/>
      <c r="TQ604" s="1"/>
      <c r="TR604" s="1"/>
      <c r="TS604" s="1"/>
      <c r="TT604" s="1"/>
      <c r="TU604" s="1"/>
      <c r="TV604" s="1"/>
      <c r="TW604" s="1"/>
      <c r="TX604" s="1"/>
      <c r="TY604" s="1"/>
      <c r="TZ604" s="1"/>
      <c r="UA604" s="1"/>
      <c r="UB604" s="1"/>
      <c r="UC604" s="1"/>
      <c r="UD604" s="1"/>
      <c r="UE604" s="1"/>
      <c r="UF604" s="1"/>
      <c r="UG604" s="1"/>
      <c r="UH604" s="1"/>
      <c r="UI604" s="1"/>
      <c r="UJ604" s="1"/>
      <c r="UK604" s="1"/>
      <c r="UL604" s="1"/>
      <c r="UM604" s="1"/>
      <c r="UN604" s="1"/>
      <c r="UO604" s="1"/>
      <c r="UP604" s="1"/>
      <c r="UQ604" s="1"/>
      <c r="UR604" s="1"/>
      <c r="US604" s="1"/>
      <c r="UT604" s="1"/>
      <c r="UU604" s="1"/>
      <c r="UV604" s="1"/>
      <c r="UW604" s="1"/>
      <c r="UX604" s="1"/>
      <c r="UY604" s="1"/>
      <c r="UZ604" s="1"/>
      <c r="VA604" s="1"/>
      <c r="VB604" s="1"/>
      <c r="VC604" s="1"/>
      <c r="VD604" s="1"/>
      <c r="VE604" s="1"/>
      <c r="VF604" s="1"/>
      <c r="VG604" s="1"/>
      <c r="VH604" s="1"/>
      <c r="VI604" s="1"/>
      <c r="VJ604" s="1"/>
      <c r="VK604" s="1"/>
      <c r="VL604" s="1"/>
      <c r="VM604" s="1"/>
      <c r="VN604" s="1"/>
      <c r="VO604" s="1"/>
      <c r="VP604" s="1"/>
      <c r="VQ604" s="1"/>
      <c r="VR604" s="1"/>
      <c r="VS604" s="1"/>
      <c r="VT604" s="1"/>
      <c r="VU604" s="1"/>
      <c r="VV604" s="1"/>
      <c r="VW604" s="1"/>
      <c r="VX604" s="1"/>
      <c r="VY604" s="1"/>
      <c r="VZ604" s="1"/>
      <c r="WA604" s="1"/>
      <c r="WB604" s="1"/>
      <c r="WC604" s="1"/>
      <c r="WD604" s="1"/>
      <c r="WE604" s="1"/>
      <c r="WF604" s="1"/>
      <c r="WG604" s="1"/>
      <c r="WH604" s="1"/>
      <c r="WI604" s="1"/>
      <c r="WJ604" s="1"/>
      <c r="WK604" s="1"/>
      <c r="WL604" s="1"/>
      <c r="WM604" s="1"/>
      <c r="WN604" s="1"/>
      <c r="WO604" s="1"/>
      <c r="WP604" s="1"/>
      <c r="WQ604" s="1"/>
      <c r="WR604" s="1"/>
      <c r="WS604" s="1"/>
      <c r="WT604" s="1"/>
      <c r="WU604" s="1"/>
      <c r="WV604" s="1"/>
      <c r="WW604" s="1"/>
      <c r="WX604" s="1"/>
      <c r="WY604" s="1"/>
      <c r="WZ604" s="1"/>
      <c r="XA604" s="1"/>
      <c r="XB604" s="1"/>
      <c r="XC604" s="1"/>
      <c r="XD604" s="1"/>
      <c r="XE604" s="1"/>
      <c r="XF604" s="1"/>
      <c r="XG604" s="1"/>
      <c r="XH604" s="1"/>
      <c r="XI604" s="1"/>
      <c r="XJ604" s="1"/>
      <c r="XK604" s="1"/>
      <c r="XL604" s="1"/>
      <c r="XM604" s="1"/>
      <c r="XN604" s="1"/>
      <c r="XO604" s="1"/>
      <c r="XP604" s="1"/>
      <c r="XQ604" s="1"/>
      <c r="XR604" s="1"/>
      <c r="XS604" s="1"/>
      <c r="XT604" s="1"/>
      <c r="XU604" s="1"/>
      <c r="XV604" s="1"/>
      <c r="XW604" s="1"/>
      <c r="XX604" s="1"/>
      <c r="XY604" s="1"/>
      <c r="XZ604" s="1"/>
      <c r="YA604" s="1"/>
      <c r="YB604" s="1"/>
      <c r="YC604" s="1"/>
      <c r="YD604" s="1"/>
      <c r="YE604" s="1"/>
      <c r="YF604" s="1"/>
      <c r="YG604" s="1"/>
      <c r="YH604" s="1"/>
      <c r="YI604" s="1"/>
      <c r="YJ604" s="1"/>
      <c r="YK604" s="1"/>
      <c r="YL604" s="1"/>
      <c r="YM604" s="1"/>
      <c r="YN604" s="1"/>
      <c r="YO604" s="1"/>
      <c r="YP604" s="1"/>
      <c r="YQ604" s="1"/>
      <c r="YR604" s="1"/>
      <c r="YS604" s="1"/>
      <c r="YT604" s="1"/>
      <c r="YU604" s="1"/>
      <c r="YV604" s="1"/>
      <c r="YW604" s="1"/>
      <c r="YX604" s="1"/>
      <c r="YY604" s="1"/>
      <c r="YZ604" s="1"/>
      <c r="ZA604" s="1"/>
      <c r="ZB604" s="1"/>
      <c r="ZC604" s="1"/>
      <c r="ZD604" s="1"/>
      <c r="ZE604" s="1"/>
      <c r="ZF604" s="1"/>
      <c r="ZG604" s="1"/>
      <c r="ZH604" s="1"/>
      <c r="ZI604" s="1"/>
      <c r="ZJ604" s="1"/>
      <c r="ZK604" s="1"/>
      <c r="ZL604" s="1"/>
      <c r="ZM604" s="1"/>
      <c r="ZN604" s="1"/>
      <c r="ZO604" s="1"/>
      <c r="ZP604" s="1"/>
      <c r="ZQ604" s="1"/>
      <c r="ZR604" s="1"/>
      <c r="ZS604" s="1"/>
      <c r="ZT604" s="1"/>
      <c r="ZU604" s="1"/>
      <c r="ZV604" s="1"/>
      <c r="ZW604" s="1"/>
      <c r="ZX604" s="1"/>
      <c r="ZY604" s="1"/>
      <c r="ZZ604" s="1"/>
      <c r="AAA604" s="1"/>
      <c r="AAB604" s="1"/>
      <c r="AAC604" s="1"/>
      <c r="AAD604" s="1"/>
      <c r="AAE604" s="1"/>
      <c r="AAF604" s="1"/>
      <c r="AAG604" s="1"/>
      <c r="AAH604" s="1"/>
      <c r="AAI604" s="1"/>
      <c r="AAJ604" s="1"/>
      <c r="AAK604" s="1"/>
      <c r="AAL604" s="1"/>
      <c r="AAM604" s="1"/>
      <c r="AAN604" s="1"/>
      <c r="AAO604" s="1"/>
      <c r="AAP604" s="1"/>
      <c r="AAQ604" s="1"/>
      <c r="AAR604" s="1"/>
      <c r="AAS604" s="1"/>
      <c r="AAT604" s="1"/>
      <c r="AAU604" s="1"/>
      <c r="AAV604" s="1"/>
      <c r="AAW604" s="1"/>
      <c r="AAX604" s="1"/>
      <c r="AAY604" s="1"/>
      <c r="AAZ604" s="1"/>
      <c r="ABA604" s="1"/>
      <c r="ABB604" s="1"/>
      <c r="ABC604" s="1"/>
      <c r="ABD604" s="1"/>
      <c r="ABE604" s="1"/>
      <c r="ABF604" s="1"/>
      <c r="ABG604" s="1"/>
      <c r="ABH604" s="1"/>
      <c r="ABI604" s="1"/>
      <c r="ABJ604" s="1"/>
      <c r="ABK604" s="1"/>
      <c r="ABL604" s="1"/>
      <c r="ABM604" s="1"/>
      <c r="ABN604" s="1"/>
      <c r="ABO604" s="1"/>
      <c r="ABP604" s="1"/>
      <c r="ABQ604" s="1"/>
      <c r="ABR604" s="1"/>
      <c r="ABS604" s="1"/>
      <c r="ABT604" s="1"/>
      <c r="ABU604" s="1"/>
      <c r="ABV604" s="1"/>
      <c r="ABW604" s="1"/>
      <c r="ABX604" s="1"/>
      <c r="ABY604" s="1"/>
      <c r="ABZ604" s="1"/>
      <c r="ACA604" s="1"/>
      <c r="ACB604" s="1"/>
      <c r="ACC604" s="1"/>
      <c r="ACD604" s="1"/>
      <c r="ACE604" s="1"/>
      <c r="ACF604" s="1"/>
      <c r="ACG604" s="1"/>
      <c r="ACH604" s="1"/>
      <c r="ACI604" s="1"/>
      <c r="ACJ604" s="1"/>
      <c r="ACK604" s="1"/>
      <c r="ACL604" s="1"/>
      <c r="ACM604" s="1"/>
      <c r="ACN604" s="1"/>
      <c r="ACO604" s="1"/>
      <c r="ACP604" s="1"/>
      <c r="ACQ604" s="1"/>
      <c r="ACR604" s="1"/>
      <c r="ACS604" s="1"/>
      <c r="ACT604" s="1"/>
      <c r="ACU604" s="1"/>
      <c r="ACV604" s="1"/>
      <c r="ACW604" s="1"/>
      <c r="ACX604" s="1"/>
      <c r="ACY604" s="1"/>
      <c r="ACZ604" s="1"/>
      <c r="ADA604" s="1"/>
      <c r="ADB604" s="1"/>
      <c r="ADC604" s="1"/>
      <c r="ADD604" s="1"/>
      <c r="ADE604" s="1"/>
      <c r="ADF604" s="1"/>
      <c r="ADG604" s="1"/>
      <c r="ADH604" s="1"/>
      <c r="ADI604" s="1"/>
      <c r="ADJ604" s="1"/>
      <c r="ADK604" s="1"/>
      <c r="ADL604" s="1"/>
      <c r="ADM604" s="1"/>
      <c r="ADN604" s="1"/>
      <c r="ADO604" s="1"/>
      <c r="ADP604" s="1"/>
      <c r="ADQ604" s="1"/>
      <c r="ADR604" s="1"/>
      <c r="ADS604" s="1"/>
      <c r="ADT604" s="1"/>
      <c r="ADU604" s="1"/>
      <c r="ADV604" s="1"/>
    </row>
    <row r="605" spans="1:802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  <c r="LG605" s="1"/>
      <c r="LH605" s="1"/>
      <c r="LI605" s="1"/>
      <c r="LJ605" s="1"/>
      <c r="LK605" s="1"/>
      <c r="LL605" s="1"/>
      <c r="LM605" s="1"/>
      <c r="LN605" s="1"/>
      <c r="LO605" s="1"/>
      <c r="LP605" s="1"/>
      <c r="LQ605" s="1"/>
      <c r="LR605" s="1"/>
      <c r="LS605" s="1"/>
      <c r="LT605" s="1"/>
      <c r="LU605" s="1"/>
      <c r="LV605" s="1"/>
      <c r="LW605" s="1"/>
      <c r="LX605" s="1"/>
      <c r="LY605" s="1"/>
      <c r="LZ605" s="1"/>
      <c r="MA605" s="1"/>
      <c r="MB605" s="1"/>
      <c r="MC605" s="1"/>
      <c r="MD605" s="1"/>
      <c r="ME605" s="1"/>
      <c r="MF605" s="1"/>
      <c r="MG605" s="1"/>
      <c r="MH605" s="1"/>
      <c r="MI605" s="1"/>
      <c r="MJ605" s="1"/>
      <c r="MK605" s="1"/>
      <c r="ML605" s="1"/>
      <c r="MM605" s="1"/>
      <c r="MN605" s="1"/>
      <c r="MO605" s="1"/>
      <c r="MP605" s="1"/>
      <c r="MQ605" s="1"/>
      <c r="MR605" s="1"/>
      <c r="MS605" s="1"/>
      <c r="MT605" s="1"/>
      <c r="MU605" s="1"/>
      <c r="MV605" s="1"/>
      <c r="MW605" s="1"/>
      <c r="MX605" s="1"/>
      <c r="MY605" s="1"/>
      <c r="MZ605" s="1"/>
      <c r="NA605" s="1"/>
      <c r="NB605" s="1"/>
      <c r="NC605" s="1"/>
      <c r="ND605" s="1"/>
      <c r="NE605" s="1"/>
      <c r="NF605" s="1"/>
      <c r="NG605" s="1"/>
      <c r="NH605" s="1"/>
      <c r="NI605" s="1"/>
      <c r="NJ605" s="1"/>
      <c r="NK605" s="1"/>
      <c r="NL605" s="1"/>
      <c r="NM605" s="1"/>
      <c r="NN605" s="1"/>
      <c r="NO605" s="1"/>
      <c r="NP605" s="1"/>
      <c r="NQ605" s="1"/>
      <c r="NR605" s="1"/>
      <c r="NS605" s="1"/>
      <c r="NT605" s="1"/>
      <c r="NU605" s="1"/>
      <c r="NV605" s="1"/>
      <c r="NW605" s="1"/>
      <c r="NX605" s="1"/>
      <c r="NY605" s="1"/>
      <c r="NZ605" s="1"/>
      <c r="OA605" s="1"/>
      <c r="OB605" s="1"/>
      <c r="OC605" s="1"/>
      <c r="OD605" s="1"/>
      <c r="OE605" s="1"/>
      <c r="OF605" s="1"/>
      <c r="OG605" s="1"/>
      <c r="OH605" s="1"/>
      <c r="OI605" s="1"/>
      <c r="OJ605" s="1"/>
      <c r="OK605" s="1"/>
      <c r="OL605" s="1"/>
      <c r="OM605" s="1"/>
      <c r="ON605" s="1"/>
      <c r="OO605" s="1"/>
      <c r="OP605" s="1"/>
      <c r="OQ605" s="1"/>
      <c r="OR605" s="1"/>
      <c r="OS605" s="1"/>
      <c r="OT605" s="1"/>
      <c r="OU605" s="1"/>
      <c r="OV605" s="1"/>
      <c r="OW605" s="1"/>
      <c r="OX605" s="1"/>
      <c r="OY605" s="1"/>
      <c r="OZ605" s="1"/>
      <c r="PA605" s="1"/>
      <c r="PB605" s="1"/>
      <c r="PC605" s="1"/>
      <c r="PD605" s="1"/>
      <c r="PE605" s="1"/>
      <c r="PF605" s="1"/>
      <c r="PG605" s="1"/>
      <c r="PH605" s="1"/>
      <c r="PI605" s="1"/>
      <c r="PJ605" s="1"/>
      <c r="PK605" s="1"/>
      <c r="PL605" s="1"/>
      <c r="PM605" s="1"/>
      <c r="PN605" s="1"/>
      <c r="PO605" s="1"/>
      <c r="PP605" s="1"/>
      <c r="PQ605" s="1"/>
      <c r="PR605" s="1"/>
      <c r="PS605" s="1"/>
      <c r="PT605" s="1"/>
      <c r="PU605" s="1"/>
      <c r="PV605" s="1"/>
      <c r="PW605" s="1"/>
      <c r="PX605" s="1"/>
      <c r="PY605" s="1"/>
      <c r="PZ605" s="1"/>
      <c r="QA605" s="1"/>
      <c r="QB605" s="1"/>
      <c r="QC605" s="1"/>
      <c r="QD605" s="1"/>
      <c r="QE605" s="1"/>
      <c r="QF605" s="1"/>
      <c r="QG605" s="1"/>
      <c r="QH605" s="1"/>
      <c r="QI605" s="1"/>
      <c r="QJ605" s="1"/>
      <c r="QK605" s="1"/>
      <c r="QL605" s="1"/>
      <c r="QM605" s="1"/>
      <c r="QN605" s="1"/>
      <c r="QO605" s="1"/>
      <c r="QP605" s="1"/>
      <c r="QQ605" s="1"/>
      <c r="QR605" s="1"/>
      <c r="QS605" s="1"/>
      <c r="QT605" s="1"/>
      <c r="QU605" s="1"/>
      <c r="QV605" s="1"/>
      <c r="QW605" s="1"/>
      <c r="QX605" s="1"/>
      <c r="QY605" s="1"/>
      <c r="QZ605" s="1"/>
      <c r="RA605" s="1"/>
      <c r="RB605" s="1"/>
      <c r="RC605" s="1"/>
      <c r="RD605" s="1"/>
      <c r="RE605" s="1"/>
      <c r="RF605" s="1"/>
      <c r="RG605" s="1"/>
      <c r="RH605" s="1"/>
      <c r="RI605" s="1"/>
      <c r="RJ605" s="1"/>
      <c r="RK605" s="1"/>
      <c r="RL605" s="1"/>
      <c r="RM605" s="1"/>
      <c r="RN605" s="1"/>
      <c r="RO605" s="1"/>
      <c r="RP605" s="1"/>
      <c r="RQ605" s="1"/>
      <c r="RR605" s="1"/>
      <c r="RS605" s="1"/>
      <c r="RT605" s="1"/>
      <c r="RU605" s="1"/>
      <c r="RV605" s="1"/>
      <c r="RW605" s="1"/>
      <c r="RX605" s="1"/>
      <c r="RY605" s="1"/>
      <c r="RZ605" s="1"/>
      <c r="SA605" s="1"/>
      <c r="SB605" s="1"/>
      <c r="SC605" s="1"/>
      <c r="SD605" s="1"/>
      <c r="SE605" s="1"/>
      <c r="SF605" s="1"/>
      <c r="SG605" s="1"/>
      <c r="SH605" s="1"/>
      <c r="SI605" s="1"/>
      <c r="SJ605" s="1"/>
      <c r="SK605" s="1"/>
      <c r="SL605" s="1"/>
      <c r="SM605" s="1"/>
      <c r="SN605" s="1"/>
      <c r="SO605" s="1"/>
      <c r="SP605" s="1"/>
      <c r="SQ605" s="1"/>
      <c r="SR605" s="1"/>
      <c r="SS605" s="1"/>
      <c r="ST605" s="1"/>
      <c r="SU605" s="1"/>
      <c r="SV605" s="1"/>
      <c r="SW605" s="1"/>
      <c r="SX605" s="1"/>
      <c r="SY605" s="1"/>
      <c r="SZ605" s="1"/>
      <c r="TA605" s="1"/>
      <c r="TB605" s="1"/>
      <c r="TC605" s="1"/>
      <c r="TD605" s="1"/>
      <c r="TE605" s="1"/>
      <c r="TF605" s="1"/>
      <c r="TG605" s="1"/>
      <c r="TH605" s="1"/>
      <c r="TI605" s="1"/>
      <c r="TJ605" s="1"/>
      <c r="TK605" s="1"/>
      <c r="TL605" s="1"/>
      <c r="TM605" s="1"/>
      <c r="TN605" s="1"/>
      <c r="TO605" s="1"/>
      <c r="TP605" s="1"/>
      <c r="TQ605" s="1"/>
      <c r="TR605" s="1"/>
      <c r="TS605" s="1"/>
      <c r="TT605" s="1"/>
      <c r="TU605" s="1"/>
      <c r="TV605" s="1"/>
      <c r="TW605" s="1"/>
      <c r="TX605" s="1"/>
      <c r="TY605" s="1"/>
      <c r="TZ605" s="1"/>
      <c r="UA605" s="1"/>
      <c r="UB605" s="1"/>
      <c r="UC605" s="1"/>
      <c r="UD605" s="1"/>
      <c r="UE605" s="1"/>
      <c r="UF605" s="1"/>
      <c r="UG605" s="1"/>
      <c r="UH605" s="1"/>
      <c r="UI605" s="1"/>
      <c r="UJ605" s="1"/>
      <c r="UK605" s="1"/>
      <c r="UL605" s="1"/>
      <c r="UM605" s="1"/>
      <c r="UN605" s="1"/>
      <c r="UO605" s="1"/>
      <c r="UP605" s="1"/>
      <c r="UQ605" s="1"/>
      <c r="UR605" s="1"/>
      <c r="US605" s="1"/>
      <c r="UT605" s="1"/>
      <c r="UU605" s="1"/>
      <c r="UV605" s="1"/>
      <c r="UW605" s="1"/>
      <c r="UX605" s="1"/>
      <c r="UY605" s="1"/>
      <c r="UZ605" s="1"/>
      <c r="VA605" s="1"/>
      <c r="VB605" s="1"/>
      <c r="VC605" s="1"/>
      <c r="VD605" s="1"/>
      <c r="VE605" s="1"/>
      <c r="VF605" s="1"/>
      <c r="VG605" s="1"/>
      <c r="VH605" s="1"/>
      <c r="VI605" s="1"/>
      <c r="VJ605" s="1"/>
      <c r="VK605" s="1"/>
      <c r="VL605" s="1"/>
      <c r="VM605" s="1"/>
      <c r="VN605" s="1"/>
      <c r="VO605" s="1"/>
      <c r="VP605" s="1"/>
      <c r="VQ605" s="1"/>
      <c r="VR605" s="1"/>
      <c r="VS605" s="1"/>
      <c r="VT605" s="1"/>
      <c r="VU605" s="1"/>
      <c r="VV605" s="1"/>
      <c r="VW605" s="1"/>
      <c r="VX605" s="1"/>
      <c r="VY605" s="1"/>
      <c r="VZ605" s="1"/>
      <c r="WA605" s="1"/>
      <c r="WB605" s="1"/>
      <c r="WC605" s="1"/>
      <c r="WD605" s="1"/>
      <c r="WE605" s="1"/>
      <c r="WF605" s="1"/>
      <c r="WG605" s="1"/>
      <c r="WH605" s="1"/>
      <c r="WI605" s="1"/>
      <c r="WJ605" s="1"/>
      <c r="WK605" s="1"/>
      <c r="WL605" s="1"/>
      <c r="WM605" s="1"/>
      <c r="WN605" s="1"/>
      <c r="WO605" s="1"/>
      <c r="WP605" s="1"/>
      <c r="WQ605" s="1"/>
      <c r="WR605" s="1"/>
      <c r="WS605" s="1"/>
      <c r="WT605" s="1"/>
      <c r="WU605" s="1"/>
      <c r="WV605" s="1"/>
      <c r="WW605" s="1"/>
      <c r="WX605" s="1"/>
      <c r="WY605" s="1"/>
      <c r="WZ605" s="1"/>
      <c r="XA605" s="1"/>
      <c r="XB605" s="1"/>
      <c r="XC605" s="1"/>
      <c r="XD605" s="1"/>
      <c r="XE605" s="1"/>
      <c r="XF605" s="1"/>
      <c r="XG605" s="1"/>
      <c r="XH605" s="1"/>
      <c r="XI605" s="1"/>
      <c r="XJ605" s="1"/>
      <c r="XK605" s="1"/>
      <c r="XL605" s="1"/>
      <c r="XM605" s="1"/>
      <c r="XN605" s="1"/>
      <c r="XO605" s="1"/>
      <c r="XP605" s="1"/>
      <c r="XQ605" s="1"/>
      <c r="XR605" s="1"/>
      <c r="XS605" s="1"/>
      <c r="XT605" s="1"/>
      <c r="XU605" s="1"/>
      <c r="XV605" s="1"/>
      <c r="XW605" s="1"/>
      <c r="XX605" s="1"/>
      <c r="XY605" s="1"/>
      <c r="XZ605" s="1"/>
      <c r="YA605" s="1"/>
      <c r="YB605" s="1"/>
      <c r="YC605" s="1"/>
      <c r="YD605" s="1"/>
      <c r="YE605" s="1"/>
      <c r="YF605" s="1"/>
      <c r="YG605" s="1"/>
      <c r="YH605" s="1"/>
      <c r="YI605" s="1"/>
      <c r="YJ605" s="1"/>
      <c r="YK605" s="1"/>
      <c r="YL605" s="1"/>
      <c r="YM605" s="1"/>
      <c r="YN605" s="1"/>
      <c r="YO605" s="1"/>
      <c r="YP605" s="1"/>
      <c r="YQ605" s="1"/>
      <c r="YR605" s="1"/>
      <c r="YS605" s="1"/>
      <c r="YT605" s="1"/>
      <c r="YU605" s="1"/>
      <c r="YV605" s="1"/>
      <c r="YW605" s="1"/>
      <c r="YX605" s="1"/>
      <c r="YY605" s="1"/>
      <c r="YZ605" s="1"/>
      <c r="ZA605" s="1"/>
      <c r="ZB605" s="1"/>
      <c r="ZC605" s="1"/>
      <c r="ZD605" s="1"/>
      <c r="ZE605" s="1"/>
      <c r="ZF605" s="1"/>
      <c r="ZG605" s="1"/>
      <c r="ZH605" s="1"/>
      <c r="ZI605" s="1"/>
      <c r="ZJ605" s="1"/>
      <c r="ZK605" s="1"/>
      <c r="ZL605" s="1"/>
      <c r="ZM605" s="1"/>
      <c r="ZN605" s="1"/>
      <c r="ZO605" s="1"/>
      <c r="ZP605" s="1"/>
      <c r="ZQ605" s="1"/>
      <c r="ZR605" s="1"/>
      <c r="ZS605" s="1"/>
      <c r="ZT605" s="1"/>
      <c r="ZU605" s="1"/>
      <c r="ZV605" s="1"/>
      <c r="ZW605" s="1"/>
      <c r="ZX605" s="1"/>
      <c r="ZY605" s="1"/>
      <c r="ZZ605" s="1"/>
      <c r="AAA605" s="1"/>
      <c r="AAB605" s="1"/>
      <c r="AAC605" s="1"/>
      <c r="AAD605" s="1"/>
      <c r="AAE605" s="1"/>
      <c r="AAF605" s="1"/>
      <c r="AAG605" s="1"/>
      <c r="AAH605" s="1"/>
      <c r="AAI605" s="1"/>
      <c r="AAJ605" s="1"/>
      <c r="AAK605" s="1"/>
      <c r="AAL605" s="1"/>
      <c r="AAM605" s="1"/>
      <c r="AAN605" s="1"/>
      <c r="AAO605" s="1"/>
      <c r="AAP605" s="1"/>
      <c r="AAQ605" s="1"/>
      <c r="AAR605" s="1"/>
      <c r="AAS605" s="1"/>
      <c r="AAT605" s="1"/>
      <c r="AAU605" s="1"/>
      <c r="AAV605" s="1"/>
      <c r="AAW605" s="1"/>
      <c r="AAX605" s="1"/>
      <c r="AAY605" s="1"/>
      <c r="AAZ605" s="1"/>
      <c r="ABA605" s="1"/>
      <c r="ABB605" s="1"/>
      <c r="ABC605" s="1"/>
      <c r="ABD605" s="1"/>
      <c r="ABE605" s="1"/>
      <c r="ABF605" s="1"/>
      <c r="ABG605" s="1"/>
      <c r="ABH605" s="1"/>
      <c r="ABI605" s="1"/>
      <c r="ABJ605" s="1"/>
      <c r="ABK605" s="1"/>
      <c r="ABL605" s="1"/>
      <c r="ABM605" s="1"/>
      <c r="ABN605" s="1"/>
      <c r="ABO605" s="1"/>
      <c r="ABP605" s="1"/>
      <c r="ABQ605" s="1"/>
      <c r="ABR605" s="1"/>
      <c r="ABS605" s="1"/>
      <c r="ABT605" s="1"/>
      <c r="ABU605" s="1"/>
      <c r="ABV605" s="1"/>
      <c r="ABW605" s="1"/>
      <c r="ABX605" s="1"/>
      <c r="ABY605" s="1"/>
      <c r="ABZ605" s="1"/>
      <c r="ACA605" s="1"/>
      <c r="ACB605" s="1"/>
      <c r="ACC605" s="1"/>
      <c r="ACD605" s="1"/>
      <c r="ACE605" s="1"/>
      <c r="ACF605" s="1"/>
      <c r="ACG605" s="1"/>
      <c r="ACH605" s="1"/>
      <c r="ACI605" s="1"/>
      <c r="ACJ605" s="1"/>
      <c r="ACK605" s="1"/>
      <c r="ACL605" s="1"/>
      <c r="ACM605" s="1"/>
      <c r="ACN605" s="1"/>
      <c r="ACO605" s="1"/>
      <c r="ACP605" s="1"/>
      <c r="ACQ605" s="1"/>
      <c r="ACR605" s="1"/>
      <c r="ACS605" s="1"/>
      <c r="ACT605" s="1"/>
      <c r="ACU605" s="1"/>
      <c r="ACV605" s="1"/>
      <c r="ACW605" s="1"/>
      <c r="ACX605" s="1"/>
      <c r="ACY605" s="1"/>
      <c r="ACZ605" s="1"/>
      <c r="ADA605" s="1"/>
      <c r="ADB605" s="1"/>
      <c r="ADC605" s="1"/>
      <c r="ADD605" s="1"/>
      <c r="ADE605" s="1"/>
      <c r="ADF605" s="1"/>
      <c r="ADG605" s="1"/>
      <c r="ADH605" s="1"/>
      <c r="ADI605" s="1"/>
      <c r="ADJ605" s="1"/>
      <c r="ADK605" s="1"/>
      <c r="ADL605" s="1"/>
      <c r="ADM605" s="1"/>
      <c r="ADN605" s="1"/>
      <c r="ADO605" s="1"/>
      <c r="ADP605" s="1"/>
      <c r="ADQ605" s="1"/>
      <c r="ADR605" s="1"/>
      <c r="ADS605" s="1"/>
      <c r="ADT605" s="1"/>
      <c r="ADU605" s="1"/>
      <c r="ADV605" s="1"/>
    </row>
    <row r="606" spans="1:802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  <c r="LN606" s="1"/>
      <c r="LO606" s="1"/>
      <c r="LP606" s="1"/>
      <c r="LQ606" s="1"/>
      <c r="LR606" s="1"/>
      <c r="LS606" s="1"/>
      <c r="LT606" s="1"/>
      <c r="LU606" s="1"/>
      <c r="LV606" s="1"/>
      <c r="LW606" s="1"/>
      <c r="LX606" s="1"/>
      <c r="LY606" s="1"/>
      <c r="LZ606" s="1"/>
      <c r="MA606" s="1"/>
      <c r="MB606" s="1"/>
      <c r="MC606" s="1"/>
      <c r="MD606" s="1"/>
      <c r="ME606" s="1"/>
      <c r="MF606" s="1"/>
      <c r="MG606" s="1"/>
      <c r="MH606" s="1"/>
      <c r="MI606" s="1"/>
      <c r="MJ606" s="1"/>
      <c r="MK606" s="1"/>
      <c r="ML606" s="1"/>
      <c r="MM606" s="1"/>
      <c r="MN606" s="1"/>
      <c r="MO606" s="1"/>
      <c r="MP606" s="1"/>
      <c r="MQ606" s="1"/>
      <c r="MR606" s="1"/>
      <c r="MS606" s="1"/>
      <c r="MT606" s="1"/>
      <c r="MU606" s="1"/>
      <c r="MV606" s="1"/>
      <c r="MW606" s="1"/>
      <c r="MX606" s="1"/>
      <c r="MY606" s="1"/>
      <c r="MZ606" s="1"/>
      <c r="NA606" s="1"/>
      <c r="NB606" s="1"/>
      <c r="NC606" s="1"/>
      <c r="ND606" s="1"/>
      <c r="NE606" s="1"/>
      <c r="NF606" s="1"/>
      <c r="NG606" s="1"/>
      <c r="NH606" s="1"/>
      <c r="NI606" s="1"/>
      <c r="NJ606" s="1"/>
      <c r="NK606" s="1"/>
      <c r="NL606" s="1"/>
      <c r="NM606" s="1"/>
      <c r="NN606" s="1"/>
      <c r="NO606" s="1"/>
      <c r="NP606" s="1"/>
      <c r="NQ606" s="1"/>
      <c r="NR606" s="1"/>
      <c r="NS606" s="1"/>
      <c r="NT606" s="1"/>
      <c r="NU606" s="1"/>
      <c r="NV606" s="1"/>
      <c r="NW606" s="1"/>
      <c r="NX606" s="1"/>
      <c r="NY606" s="1"/>
      <c r="NZ606" s="1"/>
      <c r="OA606" s="1"/>
      <c r="OB606" s="1"/>
      <c r="OC606" s="1"/>
      <c r="OD606" s="1"/>
      <c r="OE606" s="1"/>
      <c r="OF606" s="1"/>
      <c r="OG606" s="1"/>
      <c r="OH606" s="1"/>
      <c r="OI606" s="1"/>
      <c r="OJ606" s="1"/>
      <c r="OK606" s="1"/>
      <c r="OL606" s="1"/>
      <c r="OM606" s="1"/>
      <c r="ON606" s="1"/>
      <c r="OO606" s="1"/>
      <c r="OP606" s="1"/>
      <c r="OQ606" s="1"/>
      <c r="OR606" s="1"/>
      <c r="OS606" s="1"/>
      <c r="OT606" s="1"/>
      <c r="OU606" s="1"/>
      <c r="OV606" s="1"/>
      <c r="OW606" s="1"/>
      <c r="OX606" s="1"/>
      <c r="OY606" s="1"/>
      <c r="OZ606" s="1"/>
      <c r="PA606" s="1"/>
      <c r="PB606" s="1"/>
      <c r="PC606" s="1"/>
      <c r="PD606" s="1"/>
      <c r="PE606" s="1"/>
      <c r="PF606" s="1"/>
      <c r="PG606" s="1"/>
      <c r="PH606" s="1"/>
      <c r="PI606" s="1"/>
      <c r="PJ606" s="1"/>
      <c r="PK606" s="1"/>
      <c r="PL606" s="1"/>
      <c r="PM606" s="1"/>
      <c r="PN606" s="1"/>
      <c r="PO606" s="1"/>
      <c r="PP606" s="1"/>
      <c r="PQ606" s="1"/>
      <c r="PR606" s="1"/>
      <c r="PS606" s="1"/>
      <c r="PT606" s="1"/>
      <c r="PU606" s="1"/>
      <c r="PV606" s="1"/>
      <c r="PW606" s="1"/>
      <c r="PX606" s="1"/>
      <c r="PY606" s="1"/>
      <c r="PZ606" s="1"/>
      <c r="QA606" s="1"/>
      <c r="QB606" s="1"/>
      <c r="QC606" s="1"/>
      <c r="QD606" s="1"/>
      <c r="QE606" s="1"/>
      <c r="QF606" s="1"/>
      <c r="QG606" s="1"/>
      <c r="QH606" s="1"/>
      <c r="QI606" s="1"/>
      <c r="QJ606" s="1"/>
      <c r="QK606" s="1"/>
      <c r="QL606" s="1"/>
      <c r="QM606" s="1"/>
      <c r="QN606" s="1"/>
      <c r="QO606" s="1"/>
      <c r="QP606" s="1"/>
      <c r="QQ606" s="1"/>
      <c r="QR606" s="1"/>
      <c r="QS606" s="1"/>
      <c r="QT606" s="1"/>
      <c r="QU606" s="1"/>
      <c r="QV606" s="1"/>
      <c r="QW606" s="1"/>
      <c r="QX606" s="1"/>
      <c r="QY606" s="1"/>
      <c r="QZ606" s="1"/>
      <c r="RA606" s="1"/>
      <c r="RB606" s="1"/>
      <c r="RC606" s="1"/>
      <c r="RD606" s="1"/>
      <c r="RE606" s="1"/>
      <c r="RF606" s="1"/>
      <c r="RG606" s="1"/>
      <c r="RH606" s="1"/>
      <c r="RI606" s="1"/>
      <c r="RJ606" s="1"/>
      <c r="RK606" s="1"/>
      <c r="RL606" s="1"/>
      <c r="RM606" s="1"/>
      <c r="RN606" s="1"/>
      <c r="RO606" s="1"/>
      <c r="RP606" s="1"/>
      <c r="RQ606" s="1"/>
      <c r="RR606" s="1"/>
      <c r="RS606" s="1"/>
      <c r="RT606" s="1"/>
      <c r="RU606" s="1"/>
      <c r="RV606" s="1"/>
      <c r="RW606" s="1"/>
      <c r="RX606" s="1"/>
      <c r="RY606" s="1"/>
      <c r="RZ606" s="1"/>
      <c r="SA606" s="1"/>
      <c r="SB606" s="1"/>
      <c r="SC606" s="1"/>
      <c r="SD606" s="1"/>
      <c r="SE606" s="1"/>
      <c r="SF606" s="1"/>
      <c r="SG606" s="1"/>
      <c r="SH606" s="1"/>
      <c r="SI606" s="1"/>
      <c r="SJ606" s="1"/>
      <c r="SK606" s="1"/>
      <c r="SL606" s="1"/>
      <c r="SM606" s="1"/>
      <c r="SN606" s="1"/>
      <c r="SO606" s="1"/>
      <c r="SP606" s="1"/>
      <c r="SQ606" s="1"/>
      <c r="SR606" s="1"/>
      <c r="SS606" s="1"/>
      <c r="ST606" s="1"/>
      <c r="SU606" s="1"/>
      <c r="SV606" s="1"/>
      <c r="SW606" s="1"/>
      <c r="SX606" s="1"/>
      <c r="SY606" s="1"/>
      <c r="SZ606" s="1"/>
      <c r="TA606" s="1"/>
      <c r="TB606" s="1"/>
      <c r="TC606" s="1"/>
      <c r="TD606" s="1"/>
      <c r="TE606" s="1"/>
      <c r="TF606" s="1"/>
      <c r="TG606" s="1"/>
      <c r="TH606" s="1"/>
      <c r="TI606" s="1"/>
      <c r="TJ606" s="1"/>
      <c r="TK606" s="1"/>
      <c r="TL606" s="1"/>
      <c r="TM606" s="1"/>
      <c r="TN606" s="1"/>
      <c r="TO606" s="1"/>
      <c r="TP606" s="1"/>
      <c r="TQ606" s="1"/>
      <c r="TR606" s="1"/>
      <c r="TS606" s="1"/>
      <c r="TT606" s="1"/>
      <c r="TU606" s="1"/>
      <c r="TV606" s="1"/>
      <c r="TW606" s="1"/>
      <c r="TX606" s="1"/>
      <c r="TY606" s="1"/>
      <c r="TZ606" s="1"/>
      <c r="UA606" s="1"/>
      <c r="UB606" s="1"/>
      <c r="UC606" s="1"/>
      <c r="UD606" s="1"/>
      <c r="UE606" s="1"/>
      <c r="UF606" s="1"/>
      <c r="UG606" s="1"/>
      <c r="UH606" s="1"/>
      <c r="UI606" s="1"/>
      <c r="UJ606" s="1"/>
      <c r="UK606" s="1"/>
      <c r="UL606" s="1"/>
      <c r="UM606" s="1"/>
      <c r="UN606" s="1"/>
      <c r="UO606" s="1"/>
      <c r="UP606" s="1"/>
      <c r="UQ606" s="1"/>
      <c r="UR606" s="1"/>
      <c r="US606" s="1"/>
      <c r="UT606" s="1"/>
      <c r="UU606" s="1"/>
      <c r="UV606" s="1"/>
      <c r="UW606" s="1"/>
      <c r="UX606" s="1"/>
      <c r="UY606" s="1"/>
      <c r="UZ606" s="1"/>
      <c r="VA606" s="1"/>
      <c r="VB606" s="1"/>
      <c r="VC606" s="1"/>
      <c r="VD606" s="1"/>
      <c r="VE606" s="1"/>
      <c r="VF606" s="1"/>
      <c r="VG606" s="1"/>
      <c r="VH606" s="1"/>
      <c r="VI606" s="1"/>
      <c r="VJ606" s="1"/>
      <c r="VK606" s="1"/>
      <c r="VL606" s="1"/>
      <c r="VM606" s="1"/>
      <c r="VN606" s="1"/>
      <c r="VO606" s="1"/>
      <c r="VP606" s="1"/>
      <c r="VQ606" s="1"/>
      <c r="VR606" s="1"/>
      <c r="VS606" s="1"/>
      <c r="VT606" s="1"/>
      <c r="VU606" s="1"/>
      <c r="VV606" s="1"/>
      <c r="VW606" s="1"/>
      <c r="VX606" s="1"/>
      <c r="VY606" s="1"/>
      <c r="VZ606" s="1"/>
      <c r="WA606" s="1"/>
      <c r="WB606" s="1"/>
      <c r="WC606" s="1"/>
      <c r="WD606" s="1"/>
      <c r="WE606" s="1"/>
      <c r="WF606" s="1"/>
      <c r="WG606" s="1"/>
      <c r="WH606" s="1"/>
      <c r="WI606" s="1"/>
      <c r="WJ606" s="1"/>
      <c r="WK606" s="1"/>
      <c r="WL606" s="1"/>
      <c r="WM606" s="1"/>
      <c r="WN606" s="1"/>
      <c r="WO606" s="1"/>
      <c r="WP606" s="1"/>
      <c r="WQ606" s="1"/>
      <c r="WR606" s="1"/>
      <c r="WS606" s="1"/>
      <c r="WT606" s="1"/>
      <c r="WU606" s="1"/>
      <c r="WV606" s="1"/>
      <c r="WW606" s="1"/>
      <c r="WX606" s="1"/>
      <c r="WY606" s="1"/>
      <c r="WZ606" s="1"/>
      <c r="XA606" s="1"/>
      <c r="XB606" s="1"/>
      <c r="XC606" s="1"/>
      <c r="XD606" s="1"/>
      <c r="XE606" s="1"/>
      <c r="XF606" s="1"/>
      <c r="XG606" s="1"/>
      <c r="XH606" s="1"/>
      <c r="XI606" s="1"/>
      <c r="XJ606" s="1"/>
      <c r="XK606" s="1"/>
      <c r="XL606" s="1"/>
      <c r="XM606" s="1"/>
      <c r="XN606" s="1"/>
      <c r="XO606" s="1"/>
      <c r="XP606" s="1"/>
      <c r="XQ606" s="1"/>
      <c r="XR606" s="1"/>
      <c r="XS606" s="1"/>
      <c r="XT606" s="1"/>
      <c r="XU606" s="1"/>
      <c r="XV606" s="1"/>
      <c r="XW606" s="1"/>
      <c r="XX606" s="1"/>
      <c r="XY606" s="1"/>
      <c r="XZ606" s="1"/>
      <c r="YA606" s="1"/>
      <c r="YB606" s="1"/>
      <c r="YC606" s="1"/>
      <c r="YD606" s="1"/>
      <c r="YE606" s="1"/>
      <c r="YF606" s="1"/>
      <c r="YG606" s="1"/>
      <c r="YH606" s="1"/>
      <c r="YI606" s="1"/>
      <c r="YJ606" s="1"/>
      <c r="YK606" s="1"/>
      <c r="YL606" s="1"/>
      <c r="YM606" s="1"/>
      <c r="YN606" s="1"/>
      <c r="YO606" s="1"/>
      <c r="YP606" s="1"/>
      <c r="YQ606" s="1"/>
      <c r="YR606" s="1"/>
      <c r="YS606" s="1"/>
      <c r="YT606" s="1"/>
      <c r="YU606" s="1"/>
      <c r="YV606" s="1"/>
      <c r="YW606" s="1"/>
      <c r="YX606" s="1"/>
      <c r="YY606" s="1"/>
      <c r="YZ606" s="1"/>
      <c r="ZA606" s="1"/>
      <c r="ZB606" s="1"/>
      <c r="ZC606" s="1"/>
      <c r="ZD606" s="1"/>
      <c r="ZE606" s="1"/>
      <c r="ZF606" s="1"/>
      <c r="ZG606" s="1"/>
      <c r="ZH606" s="1"/>
      <c r="ZI606" s="1"/>
      <c r="ZJ606" s="1"/>
      <c r="ZK606" s="1"/>
      <c r="ZL606" s="1"/>
      <c r="ZM606" s="1"/>
      <c r="ZN606" s="1"/>
      <c r="ZO606" s="1"/>
      <c r="ZP606" s="1"/>
      <c r="ZQ606" s="1"/>
      <c r="ZR606" s="1"/>
      <c r="ZS606" s="1"/>
      <c r="ZT606" s="1"/>
      <c r="ZU606" s="1"/>
      <c r="ZV606" s="1"/>
      <c r="ZW606" s="1"/>
      <c r="ZX606" s="1"/>
      <c r="ZY606" s="1"/>
      <c r="ZZ606" s="1"/>
      <c r="AAA606" s="1"/>
      <c r="AAB606" s="1"/>
      <c r="AAC606" s="1"/>
      <c r="AAD606" s="1"/>
      <c r="AAE606" s="1"/>
      <c r="AAF606" s="1"/>
      <c r="AAG606" s="1"/>
      <c r="AAH606" s="1"/>
      <c r="AAI606" s="1"/>
      <c r="AAJ606" s="1"/>
      <c r="AAK606" s="1"/>
      <c r="AAL606" s="1"/>
      <c r="AAM606" s="1"/>
      <c r="AAN606" s="1"/>
      <c r="AAO606" s="1"/>
      <c r="AAP606" s="1"/>
      <c r="AAQ606" s="1"/>
      <c r="AAR606" s="1"/>
      <c r="AAS606" s="1"/>
      <c r="AAT606" s="1"/>
      <c r="AAU606" s="1"/>
      <c r="AAV606" s="1"/>
      <c r="AAW606" s="1"/>
      <c r="AAX606" s="1"/>
      <c r="AAY606" s="1"/>
      <c r="AAZ606" s="1"/>
      <c r="ABA606" s="1"/>
      <c r="ABB606" s="1"/>
      <c r="ABC606" s="1"/>
      <c r="ABD606" s="1"/>
      <c r="ABE606" s="1"/>
      <c r="ABF606" s="1"/>
      <c r="ABG606" s="1"/>
      <c r="ABH606" s="1"/>
      <c r="ABI606" s="1"/>
      <c r="ABJ606" s="1"/>
      <c r="ABK606" s="1"/>
      <c r="ABL606" s="1"/>
      <c r="ABM606" s="1"/>
      <c r="ABN606" s="1"/>
      <c r="ABO606" s="1"/>
      <c r="ABP606" s="1"/>
      <c r="ABQ606" s="1"/>
      <c r="ABR606" s="1"/>
      <c r="ABS606" s="1"/>
      <c r="ABT606" s="1"/>
      <c r="ABU606" s="1"/>
      <c r="ABV606" s="1"/>
      <c r="ABW606" s="1"/>
      <c r="ABX606" s="1"/>
      <c r="ABY606" s="1"/>
      <c r="ABZ606" s="1"/>
      <c r="ACA606" s="1"/>
      <c r="ACB606" s="1"/>
      <c r="ACC606" s="1"/>
      <c r="ACD606" s="1"/>
      <c r="ACE606" s="1"/>
      <c r="ACF606" s="1"/>
      <c r="ACG606" s="1"/>
      <c r="ACH606" s="1"/>
      <c r="ACI606" s="1"/>
      <c r="ACJ606" s="1"/>
      <c r="ACK606" s="1"/>
      <c r="ACL606" s="1"/>
      <c r="ACM606" s="1"/>
      <c r="ACN606" s="1"/>
      <c r="ACO606" s="1"/>
      <c r="ACP606" s="1"/>
      <c r="ACQ606" s="1"/>
      <c r="ACR606" s="1"/>
      <c r="ACS606" s="1"/>
      <c r="ACT606" s="1"/>
      <c r="ACU606" s="1"/>
      <c r="ACV606" s="1"/>
      <c r="ACW606" s="1"/>
      <c r="ACX606" s="1"/>
      <c r="ACY606" s="1"/>
      <c r="ACZ606" s="1"/>
      <c r="ADA606" s="1"/>
      <c r="ADB606" s="1"/>
      <c r="ADC606" s="1"/>
      <c r="ADD606" s="1"/>
      <c r="ADE606" s="1"/>
      <c r="ADF606" s="1"/>
      <c r="ADG606" s="1"/>
      <c r="ADH606" s="1"/>
      <c r="ADI606" s="1"/>
      <c r="ADJ606" s="1"/>
      <c r="ADK606" s="1"/>
      <c r="ADL606" s="1"/>
      <c r="ADM606" s="1"/>
      <c r="ADN606" s="1"/>
      <c r="ADO606" s="1"/>
      <c r="ADP606" s="1"/>
      <c r="ADQ606" s="1"/>
      <c r="ADR606" s="1"/>
      <c r="ADS606" s="1"/>
      <c r="ADT606" s="1"/>
      <c r="ADU606" s="1"/>
      <c r="ADV606" s="1"/>
    </row>
    <row r="607" spans="1:802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  <c r="LW607" s="1"/>
      <c r="LX607" s="1"/>
      <c r="LY607" s="1"/>
      <c r="LZ607" s="1"/>
      <c r="MA607" s="1"/>
      <c r="MB607" s="1"/>
      <c r="MC607" s="1"/>
      <c r="MD607" s="1"/>
      <c r="ME607" s="1"/>
      <c r="MF607" s="1"/>
      <c r="MG607" s="1"/>
      <c r="MH607" s="1"/>
      <c r="MI607" s="1"/>
      <c r="MJ607" s="1"/>
      <c r="MK607" s="1"/>
      <c r="ML607" s="1"/>
      <c r="MM607" s="1"/>
      <c r="MN607" s="1"/>
      <c r="MO607" s="1"/>
      <c r="MP607" s="1"/>
      <c r="MQ607" s="1"/>
      <c r="MR607" s="1"/>
      <c r="MS607" s="1"/>
      <c r="MT607" s="1"/>
      <c r="MU607" s="1"/>
      <c r="MV607" s="1"/>
      <c r="MW607" s="1"/>
      <c r="MX607" s="1"/>
      <c r="MY607" s="1"/>
      <c r="MZ607" s="1"/>
      <c r="NA607" s="1"/>
      <c r="NB607" s="1"/>
      <c r="NC607" s="1"/>
      <c r="ND607" s="1"/>
      <c r="NE607" s="1"/>
      <c r="NF607" s="1"/>
      <c r="NG607" s="1"/>
      <c r="NH607" s="1"/>
      <c r="NI607" s="1"/>
      <c r="NJ607" s="1"/>
      <c r="NK607" s="1"/>
      <c r="NL607" s="1"/>
      <c r="NM607" s="1"/>
      <c r="NN607" s="1"/>
      <c r="NO607" s="1"/>
      <c r="NP607" s="1"/>
      <c r="NQ607" s="1"/>
      <c r="NR607" s="1"/>
      <c r="NS607" s="1"/>
      <c r="NT607" s="1"/>
      <c r="NU607" s="1"/>
      <c r="NV607" s="1"/>
      <c r="NW607" s="1"/>
      <c r="NX607" s="1"/>
      <c r="NY607" s="1"/>
      <c r="NZ607" s="1"/>
      <c r="OA607" s="1"/>
      <c r="OB607" s="1"/>
      <c r="OC607" s="1"/>
      <c r="OD607" s="1"/>
      <c r="OE607" s="1"/>
      <c r="OF607" s="1"/>
      <c r="OG607" s="1"/>
      <c r="OH607" s="1"/>
      <c r="OI607" s="1"/>
      <c r="OJ607" s="1"/>
      <c r="OK607" s="1"/>
      <c r="OL607" s="1"/>
      <c r="OM607" s="1"/>
      <c r="ON607" s="1"/>
      <c r="OO607" s="1"/>
      <c r="OP607" s="1"/>
      <c r="OQ607" s="1"/>
      <c r="OR607" s="1"/>
      <c r="OS607" s="1"/>
      <c r="OT607" s="1"/>
      <c r="OU607" s="1"/>
      <c r="OV607" s="1"/>
      <c r="OW607" s="1"/>
      <c r="OX607" s="1"/>
      <c r="OY607" s="1"/>
      <c r="OZ607" s="1"/>
      <c r="PA607" s="1"/>
      <c r="PB607" s="1"/>
      <c r="PC607" s="1"/>
      <c r="PD607" s="1"/>
      <c r="PE607" s="1"/>
      <c r="PF607" s="1"/>
      <c r="PG607" s="1"/>
      <c r="PH607" s="1"/>
      <c r="PI607" s="1"/>
      <c r="PJ607" s="1"/>
      <c r="PK607" s="1"/>
      <c r="PL607" s="1"/>
      <c r="PM607" s="1"/>
      <c r="PN607" s="1"/>
      <c r="PO607" s="1"/>
      <c r="PP607" s="1"/>
      <c r="PQ607" s="1"/>
      <c r="PR607" s="1"/>
      <c r="PS607" s="1"/>
      <c r="PT607" s="1"/>
      <c r="PU607" s="1"/>
      <c r="PV607" s="1"/>
      <c r="PW607" s="1"/>
      <c r="PX607" s="1"/>
      <c r="PY607" s="1"/>
      <c r="PZ607" s="1"/>
      <c r="QA607" s="1"/>
      <c r="QB607" s="1"/>
      <c r="QC607" s="1"/>
      <c r="QD607" s="1"/>
      <c r="QE607" s="1"/>
      <c r="QF607" s="1"/>
      <c r="QG607" s="1"/>
      <c r="QH607" s="1"/>
      <c r="QI607" s="1"/>
      <c r="QJ607" s="1"/>
      <c r="QK607" s="1"/>
      <c r="QL607" s="1"/>
      <c r="QM607" s="1"/>
      <c r="QN607" s="1"/>
      <c r="QO607" s="1"/>
      <c r="QP607" s="1"/>
      <c r="QQ607" s="1"/>
      <c r="QR607" s="1"/>
      <c r="QS607" s="1"/>
      <c r="QT607" s="1"/>
      <c r="QU607" s="1"/>
      <c r="QV607" s="1"/>
      <c r="QW607" s="1"/>
      <c r="QX607" s="1"/>
      <c r="QY607" s="1"/>
      <c r="QZ607" s="1"/>
      <c r="RA607" s="1"/>
      <c r="RB607" s="1"/>
      <c r="RC607" s="1"/>
      <c r="RD607" s="1"/>
      <c r="RE607" s="1"/>
      <c r="RF607" s="1"/>
      <c r="RG607" s="1"/>
      <c r="RH607" s="1"/>
      <c r="RI607" s="1"/>
      <c r="RJ607" s="1"/>
      <c r="RK607" s="1"/>
      <c r="RL607" s="1"/>
      <c r="RM607" s="1"/>
      <c r="RN607" s="1"/>
      <c r="RO607" s="1"/>
      <c r="RP607" s="1"/>
      <c r="RQ607" s="1"/>
      <c r="RR607" s="1"/>
      <c r="RS607" s="1"/>
      <c r="RT607" s="1"/>
      <c r="RU607" s="1"/>
      <c r="RV607" s="1"/>
      <c r="RW607" s="1"/>
      <c r="RX607" s="1"/>
      <c r="RY607" s="1"/>
      <c r="RZ607" s="1"/>
      <c r="SA607" s="1"/>
      <c r="SB607" s="1"/>
      <c r="SC607" s="1"/>
      <c r="SD607" s="1"/>
      <c r="SE607" s="1"/>
      <c r="SF607" s="1"/>
      <c r="SG607" s="1"/>
      <c r="SH607" s="1"/>
      <c r="SI607" s="1"/>
      <c r="SJ607" s="1"/>
      <c r="SK607" s="1"/>
      <c r="SL607" s="1"/>
      <c r="SM607" s="1"/>
      <c r="SN607" s="1"/>
      <c r="SO607" s="1"/>
      <c r="SP607" s="1"/>
      <c r="SQ607" s="1"/>
      <c r="SR607" s="1"/>
      <c r="SS607" s="1"/>
      <c r="ST607" s="1"/>
      <c r="SU607" s="1"/>
      <c r="SV607" s="1"/>
      <c r="SW607" s="1"/>
      <c r="SX607" s="1"/>
      <c r="SY607" s="1"/>
      <c r="SZ607" s="1"/>
      <c r="TA607" s="1"/>
      <c r="TB607" s="1"/>
      <c r="TC607" s="1"/>
      <c r="TD607" s="1"/>
      <c r="TE607" s="1"/>
      <c r="TF607" s="1"/>
      <c r="TG607" s="1"/>
      <c r="TH607" s="1"/>
      <c r="TI607" s="1"/>
      <c r="TJ607" s="1"/>
      <c r="TK607" s="1"/>
      <c r="TL607" s="1"/>
      <c r="TM607" s="1"/>
      <c r="TN607" s="1"/>
      <c r="TO607" s="1"/>
      <c r="TP607" s="1"/>
      <c r="TQ607" s="1"/>
      <c r="TR607" s="1"/>
      <c r="TS607" s="1"/>
      <c r="TT607" s="1"/>
      <c r="TU607" s="1"/>
      <c r="TV607" s="1"/>
      <c r="TW607" s="1"/>
      <c r="TX607" s="1"/>
      <c r="TY607" s="1"/>
      <c r="TZ607" s="1"/>
      <c r="UA607" s="1"/>
      <c r="UB607" s="1"/>
      <c r="UC607" s="1"/>
      <c r="UD607" s="1"/>
      <c r="UE607" s="1"/>
      <c r="UF607" s="1"/>
      <c r="UG607" s="1"/>
      <c r="UH607" s="1"/>
      <c r="UI607" s="1"/>
      <c r="UJ607" s="1"/>
      <c r="UK607" s="1"/>
      <c r="UL607" s="1"/>
      <c r="UM607" s="1"/>
      <c r="UN607" s="1"/>
      <c r="UO607" s="1"/>
      <c r="UP607" s="1"/>
      <c r="UQ607" s="1"/>
      <c r="UR607" s="1"/>
      <c r="US607" s="1"/>
      <c r="UT607" s="1"/>
      <c r="UU607" s="1"/>
      <c r="UV607" s="1"/>
      <c r="UW607" s="1"/>
      <c r="UX607" s="1"/>
      <c r="UY607" s="1"/>
      <c r="UZ607" s="1"/>
      <c r="VA607" s="1"/>
      <c r="VB607" s="1"/>
      <c r="VC607" s="1"/>
      <c r="VD607" s="1"/>
      <c r="VE607" s="1"/>
      <c r="VF607" s="1"/>
      <c r="VG607" s="1"/>
      <c r="VH607" s="1"/>
      <c r="VI607" s="1"/>
      <c r="VJ607" s="1"/>
      <c r="VK607" s="1"/>
      <c r="VL607" s="1"/>
      <c r="VM607" s="1"/>
      <c r="VN607" s="1"/>
      <c r="VO607" s="1"/>
      <c r="VP607" s="1"/>
      <c r="VQ607" s="1"/>
      <c r="VR607" s="1"/>
      <c r="VS607" s="1"/>
      <c r="VT607" s="1"/>
      <c r="VU607" s="1"/>
      <c r="VV607" s="1"/>
      <c r="VW607" s="1"/>
      <c r="VX607" s="1"/>
      <c r="VY607" s="1"/>
      <c r="VZ607" s="1"/>
      <c r="WA607" s="1"/>
      <c r="WB607" s="1"/>
      <c r="WC607" s="1"/>
      <c r="WD607" s="1"/>
      <c r="WE607" s="1"/>
      <c r="WF607" s="1"/>
      <c r="WG607" s="1"/>
      <c r="WH607" s="1"/>
      <c r="WI607" s="1"/>
      <c r="WJ607" s="1"/>
      <c r="WK607" s="1"/>
      <c r="WL607" s="1"/>
      <c r="WM607" s="1"/>
      <c r="WN607" s="1"/>
      <c r="WO607" s="1"/>
      <c r="WP607" s="1"/>
      <c r="WQ607" s="1"/>
      <c r="WR607" s="1"/>
      <c r="WS607" s="1"/>
      <c r="WT607" s="1"/>
      <c r="WU607" s="1"/>
      <c r="WV607" s="1"/>
      <c r="WW607" s="1"/>
      <c r="WX607" s="1"/>
      <c r="WY607" s="1"/>
      <c r="WZ607" s="1"/>
      <c r="XA607" s="1"/>
      <c r="XB607" s="1"/>
      <c r="XC607" s="1"/>
      <c r="XD607" s="1"/>
      <c r="XE607" s="1"/>
      <c r="XF607" s="1"/>
      <c r="XG607" s="1"/>
      <c r="XH607" s="1"/>
      <c r="XI607" s="1"/>
      <c r="XJ607" s="1"/>
      <c r="XK607" s="1"/>
      <c r="XL607" s="1"/>
      <c r="XM607" s="1"/>
      <c r="XN607" s="1"/>
      <c r="XO607" s="1"/>
      <c r="XP607" s="1"/>
      <c r="XQ607" s="1"/>
      <c r="XR607" s="1"/>
      <c r="XS607" s="1"/>
      <c r="XT607" s="1"/>
      <c r="XU607" s="1"/>
      <c r="XV607" s="1"/>
      <c r="XW607" s="1"/>
      <c r="XX607" s="1"/>
      <c r="XY607" s="1"/>
      <c r="XZ607" s="1"/>
      <c r="YA607" s="1"/>
      <c r="YB607" s="1"/>
      <c r="YC607" s="1"/>
      <c r="YD607" s="1"/>
      <c r="YE607" s="1"/>
      <c r="YF607" s="1"/>
      <c r="YG607" s="1"/>
      <c r="YH607" s="1"/>
      <c r="YI607" s="1"/>
      <c r="YJ607" s="1"/>
      <c r="YK607" s="1"/>
      <c r="YL607" s="1"/>
      <c r="YM607" s="1"/>
      <c r="YN607" s="1"/>
      <c r="YO607" s="1"/>
      <c r="YP607" s="1"/>
      <c r="YQ607" s="1"/>
      <c r="YR607" s="1"/>
      <c r="YS607" s="1"/>
      <c r="YT607" s="1"/>
      <c r="YU607" s="1"/>
      <c r="YV607" s="1"/>
      <c r="YW607" s="1"/>
      <c r="YX607" s="1"/>
      <c r="YY607" s="1"/>
      <c r="YZ607" s="1"/>
      <c r="ZA607" s="1"/>
      <c r="ZB607" s="1"/>
      <c r="ZC607" s="1"/>
      <c r="ZD607" s="1"/>
      <c r="ZE607" s="1"/>
      <c r="ZF607" s="1"/>
      <c r="ZG607" s="1"/>
      <c r="ZH607" s="1"/>
      <c r="ZI607" s="1"/>
      <c r="ZJ607" s="1"/>
      <c r="ZK607" s="1"/>
      <c r="ZL607" s="1"/>
      <c r="ZM607" s="1"/>
      <c r="ZN607" s="1"/>
      <c r="ZO607" s="1"/>
      <c r="ZP607" s="1"/>
      <c r="ZQ607" s="1"/>
      <c r="ZR607" s="1"/>
      <c r="ZS607" s="1"/>
      <c r="ZT607" s="1"/>
      <c r="ZU607" s="1"/>
      <c r="ZV607" s="1"/>
      <c r="ZW607" s="1"/>
      <c r="ZX607" s="1"/>
      <c r="ZY607" s="1"/>
      <c r="ZZ607" s="1"/>
      <c r="AAA607" s="1"/>
      <c r="AAB607" s="1"/>
      <c r="AAC607" s="1"/>
      <c r="AAD607" s="1"/>
      <c r="AAE607" s="1"/>
      <c r="AAF607" s="1"/>
      <c r="AAG607" s="1"/>
      <c r="AAH607" s="1"/>
      <c r="AAI607" s="1"/>
      <c r="AAJ607" s="1"/>
      <c r="AAK607" s="1"/>
      <c r="AAL607" s="1"/>
      <c r="AAM607" s="1"/>
      <c r="AAN607" s="1"/>
      <c r="AAO607" s="1"/>
      <c r="AAP607" s="1"/>
      <c r="AAQ607" s="1"/>
      <c r="AAR607" s="1"/>
      <c r="AAS607" s="1"/>
      <c r="AAT607" s="1"/>
      <c r="AAU607" s="1"/>
      <c r="AAV607" s="1"/>
      <c r="AAW607" s="1"/>
      <c r="AAX607" s="1"/>
      <c r="AAY607" s="1"/>
      <c r="AAZ607" s="1"/>
      <c r="ABA607" s="1"/>
      <c r="ABB607" s="1"/>
      <c r="ABC607" s="1"/>
      <c r="ABD607" s="1"/>
      <c r="ABE607" s="1"/>
      <c r="ABF607" s="1"/>
      <c r="ABG607" s="1"/>
      <c r="ABH607" s="1"/>
      <c r="ABI607" s="1"/>
      <c r="ABJ607" s="1"/>
      <c r="ABK607" s="1"/>
      <c r="ABL607" s="1"/>
      <c r="ABM607" s="1"/>
      <c r="ABN607" s="1"/>
      <c r="ABO607" s="1"/>
      <c r="ABP607" s="1"/>
      <c r="ABQ607" s="1"/>
      <c r="ABR607" s="1"/>
      <c r="ABS607" s="1"/>
      <c r="ABT607" s="1"/>
      <c r="ABU607" s="1"/>
      <c r="ABV607" s="1"/>
      <c r="ABW607" s="1"/>
      <c r="ABX607" s="1"/>
      <c r="ABY607" s="1"/>
      <c r="ABZ607" s="1"/>
      <c r="ACA607" s="1"/>
      <c r="ACB607" s="1"/>
      <c r="ACC607" s="1"/>
      <c r="ACD607" s="1"/>
      <c r="ACE607" s="1"/>
      <c r="ACF607" s="1"/>
      <c r="ACG607" s="1"/>
      <c r="ACH607" s="1"/>
      <c r="ACI607" s="1"/>
      <c r="ACJ607" s="1"/>
      <c r="ACK607" s="1"/>
      <c r="ACL607" s="1"/>
      <c r="ACM607" s="1"/>
      <c r="ACN607" s="1"/>
      <c r="ACO607" s="1"/>
      <c r="ACP607" s="1"/>
      <c r="ACQ607" s="1"/>
      <c r="ACR607" s="1"/>
      <c r="ACS607" s="1"/>
      <c r="ACT607" s="1"/>
      <c r="ACU607" s="1"/>
      <c r="ACV607" s="1"/>
      <c r="ACW607" s="1"/>
      <c r="ACX607" s="1"/>
      <c r="ACY607" s="1"/>
      <c r="ACZ607" s="1"/>
      <c r="ADA607" s="1"/>
      <c r="ADB607" s="1"/>
      <c r="ADC607" s="1"/>
      <c r="ADD607" s="1"/>
      <c r="ADE607" s="1"/>
      <c r="ADF607" s="1"/>
      <c r="ADG607" s="1"/>
      <c r="ADH607" s="1"/>
      <c r="ADI607" s="1"/>
      <c r="ADJ607" s="1"/>
      <c r="ADK607" s="1"/>
      <c r="ADL607" s="1"/>
      <c r="ADM607" s="1"/>
      <c r="ADN607" s="1"/>
      <c r="ADO607" s="1"/>
      <c r="ADP607" s="1"/>
      <c r="ADQ607" s="1"/>
      <c r="ADR607" s="1"/>
      <c r="ADS607" s="1"/>
      <c r="ADT607" s="1"/>
      <c r="ADU607" s="1"/>
      <c r="ADV607" s="1"/>
    </row>
    <row r="608" spans="1:802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1"/>
      <c r="MH608" s="1"/>
      <c r="MI608" s="1"/>
      <c r="MJ608" s="1"/>
      <c r="MK608" s="1"/>
      <c r="ML608" s="1"/>
      <c r="MM608" s="1"/>
      <c r="MN608" s="1"/>
      <c r="MO608" s="1"/>
      <c r="MP608" s="1"/>
      <c r="MQ608" s="1"/>
      <c r="MR608" s="1"/>
      <c r="MS608" s="1"/>
      <c r="MT608" s="1"/>
      <c r="MU608" s="1"/>
      <c r="MV608" s="1"/>
      <c r="MW608" s="1"/>
      <c r="MX608" s="1"/>
      <c r="MY608" s="1"/>
      <c r="MZ608" s="1"/>
      <c r="NA608" s="1"/>
      <c r="NB608" s="1"/>
      <c r="NC608" s="1"/>
      <c r="ND608" s="1"/>
      <c r="NE608" s="1"/>
      <c r="NF608" s="1"/>
      <c r="NG608" s="1"/>
      <c r="NH608" s="1"/>
      <c r="NI608" s="1"/>
      <c r="NJ608" s="1"/>
      <c r="NK608" s="1"/>
      <c r="NL608" s="1"/>
      <c r="NM608" s="1"/>
      <c r="NN608" s="1"/>
      <c r="NO608" s="1"/>
      <c r="NP608" s="1"/>
      <c r="NQ608" s="1"/>
      <c r="NR608" s="1"/>
      <c r="NS608" s="1"/>
      <c r="NT608" s="1"/>
      <c r="NU608" s="1"/>
      <c r="NV608" s="1"/>
      <c r="NW608" s="1"/>
      <c r="NX608" s="1"/>
      <c r="NY608" s="1"/>
      <c r="NZ608" s="1"/>
      <c r="OA608" s="1"/>
      <c r="OB608" s="1"/>
      <c r="OC608" s="1"/>
      <c r="OD608" s="1"/>
      <c r="OE608" s="1"/>
      <c r="OF608" s="1"/>
      <c r="OG608" s="1"/>
      <c r="OH608" s="1"/>
      <c r="OI608" s="1"/>
      <c r="OJ608" s="1"/>
      <c r="OK608" s="1"/>
      <c r="OL608" s="1"/>
      <c r="OM608" s="1"/>
      <c r="ON608" s="1"/>
      <c r="OO608" s="1"/>
      <c r="OP608" s="1"/>
      <c r="OQ608" s="1"/>
      <c r="OR608" s="1"/>
      <c r="OS608" s="1"/>
      <c r="OT608" s="1"/>
      <c r="OU608" s="1"/>
      <c r="OV608" s="1"/>
      <c r="OW608" s="1"/>
      <c r="OX608" s="1"/>
      <c r="OY608" s="1"/>
      <c r="OZ608" s="1"/>
      <c r="PA608" s="1"/>
      <c r="PB608" s="1"/>
      <c r="PC608" s="1"/>
      <c r="PD608" s="1"/>
      <c r="PE608" s="1"/>
      <c r="PF608" s="1"/>
      <c r="PG608" s="1"/>
      <c r="PH608" s="1"/>
      <c r="PI608" s="1"/>
      <c r="PJ608" s="1"/>
      <c r="PK608" s="1"/>
      <c r="PL608" s="1"/>
      <c r="PM608" s="1"/>
      <c r="PN608" s="1"/>
      <c r="PO608" s="1"/>
      <c r="PP608" s="1"/>
      <c r="PQ608" s="1"/>
      <c r="PR608" s="1"/>
      <c r="PS608" s="1"/>
      <c r="PT608" s="1"/>
      <c r="PU608" s="1"/>
      <c r="PV608" s="1"/>
      <c r="PW608" s="1"/>
      <c r="PX608" s="1"/>
      <c r="PY608" s="1"/>
      <c r="PZ608" s="1"/>
      <c r="QA608" s="1"/>
      <c r="QB608" s="1"/>
      <c r="QC608" s="1"/>
      <c r="QD608" s="1"/>
      <c r="QE608" s="1"/>
      <c r="QF608" s="1"/>
      <c r="QG608" s="1"/>
      <c r="QH608" s="1"/>
      <c r="QI608" s="1"/>
      <c r="QJ608" s="1"/>
      <c r="QK608" s="1"/>
      <c r="QL608" s="1"/>
      <c r="QM608" s="1"/>
      <c r="QN608" s="1"/>
      <c r="QO608" s="1"/>
      <c r="QP608" s="1"/>
      <c r="QQ608" s="1"/>
      <c r="QR608" s="1"/>
      <c r="QS608" s="1"/>
      <c r="QT608" s="1"/>
      <c r="QU608" s="1"/>
      <c r="QV608" s="1"/>
      <c r="QW608" s="1"/>
      <c r="QX608" s="1"/>
      <c r="QY608" s="1"/>
      <c r="QZ608" s="1"/>
      <c r="RA608" s="1"/>
      <c r="RB608" s="1"/>
      <c r="RC608" s="1"/>
      <c r="RD608" s="1"/>
      <c r="RE608" s="1"/>
      <c r="RF608" s="1"/>
      <c r="RG608" s="1"/>
      <c r="RH608" s="1"/>
      <c r="RI608" s="1"/>
      <c r="RJ608" s="1"/>
      <c r="RK608" s="1"/>
      <c r="RL608" s="1"/>
      <c r="RM608" s="1"/>
      <c r="RN608" s="1"/>
      <c r="RO608" s="1"/>
      <c r="RP608" s="1"/>
      <c r="RQ608" s="1"/>
      <c r="RR608" s="1"/>
      <c r="RS608" s="1"/>
      <c r="RT608" s="1"/>
      <c r="RU608" s="1"/>
      <c r="RV608" s="1"/>
      <c r="RW608" s="1"/>
      <c r="RX608" s="1"/>
      <c r="RY608" s="1"/>
      <c r="RZ608" s="1"/>
      <c r="SA608" s="1"/>
      <c r="SB608" s="1"/>
      <c r="SC608" s="1"/>
      <c r="SD608" s="1"/>
      <c r="SE608" s="1"/>
      <c r="SF608" s="1"/>
      <c r="SG608" s="1"/>
      <c r="SH608" s="1"/>
      <c r="SI608" s="1"/>
      <c r="SJ608" s="1"/>
      <c r="SK608" s="1"/>
      <c r="SL608" s="1"/>
      <c r="SM608" s="1"/>
      <c r="SN608" s="1"/>
      <c r="SO608" s="1"/>
      <c r="SP608" s="1"/>
      <c r="SQ608" s="1"/>
      <c r="SR608" s="1"/>
      <c r="SS608" s="1"/>
      <c r="ST608" s="1"/>
      <c r="SU608" s="1"/>
      <c r="SV608" s="1"/>
      <c r="SW608" s="1"/>
      <c r="SX608" s="1"/>
      <c r="SY608" s="1"/>
      <c r="SZ608" s="1"/>
      <c r="TA608" s="1"/>
      <c r="TB608" s="1"/>
      <c r="TC608" s="1"/>
      <c r="TD608" s="1"/>
      <c r="TE608" s="1"/>
      <c r="TF608" s="1"/>
      <c r="TG608" s="1"/>
      <c r="TH608" s="1"/>
      <c r="TI608" s="1"/>
      <c r="TJ608" s="1"/>
      <c r="TK608" s="1"/>
      <c r="TL608" s="1"/>
      <c r="TM608" s="1"/>
      <c r="TN608" s="1"/>
      <c r="TO608" s="1"/>
      <c r="TP608" s="1"/>
      <c r="TQ608" s="1"/>
      <c r="TR608" s="1"/>
      <c r="TS608" s="1"/>
      <c r="TT608" s="1"/>
      <c r="TU608" s="1"/>
      <c r="TV608" s="1"/>
      <c r="TW608" s="1"/>
      <c r="TX608" s="1"/>
      <c r="TY608" s="1"/>
      <c r="TZ608" s="1"/>
      <c r="UA608" s="1"/>
      <c r="UB608" s="1"/>
      <c r="UC608" s="1"/>
      <c r="UD608" s="1"/>
      <c r="UE608" s="1"/>
      <c r="UF608" s="1"/>
      <c r="UG608" s="1"/>
      <c r="UH608" s="1"/>
      <c r="UI608" s="1"/>
      <c r="UJ608" s="1"/>
      <c r="UK608" s="1"/>
      <c r="UL608" s="1"/>
      <c r="UM608" s="1"/>
      <c r="UN608" s="1"/>
      <c r="UO608" s="1"/>
      <c r="UP608" s="1"/>
      <c r="UQ608" s="1"/>
      <c r="UR608" s="1"/>
      <c r="US608" s="1"/>
      <c r="UT608" s="1"/>
      <c r="UU608" s="1"/>
      <c r="UV608" s="1"/>
      <c r="UW608" s="1"/>
      <c r="UX608" s="1"/>
      <c r="UY608" s="1"/>
      <c r="UZ608" s="1"/>
      <c r="VA608" s="1"/>
      <c r="VB608" s="1"/>
      <c r="VC608" s="1"/>
      <c r="VD608" s="1"/>
      <c r="VE608" s="1"/>
      <c r="VF608" s="1"/>
      <c r="VG608" s="1"/>
      <c r="VH608" s="1"/>
      <c r="VI608" s="1"/>
      <c r="VJ608" s="1"/>
      <c r="VK608" s="1"/>
      <c r="VL608" s="1"/>
      <c r="VM608" s="1"/>
      <c r="VN608" s="1"/>
      <c r="VO608" s="1"/>
      <c r="VP608" s="1"/>
      <c r="VQ608" s="1"/>
      <c r="VR608" s="1"/>
      <c r="VS608" s="1"/>
      <c r="VT608" s="1"/>
      <c r="VU608" s="1"/>
      <c r="VV608" s="1"/>
      <c r="VW608" s="1"/>
      <c r="VX608" s="1"/>
      <c r="VY608" s="1"/>
      <c r="VZ608" s="1"/>
      <c r="WA608" s="1"/>
      <c r="WB608" s="1"/>
      <c r="WC608" s="1"/>
      <c r="WD608" s="1"/>
      <c r="WE608" s="1"/>
      <c r="WF608" s="1"/>
      <c r="WG608" s="1"/>
      <c r="WH608" s="1"/>
      <c r="WI608" s="1"/>
      <c r="WJ608" s="1"/>
      <c r="WK608" s="1"/>
      <c r="WL608" s="1"/>
      <c r="WM608" s="1"/>
      <c r="WN608" s="1"/>
      <c r="WO608" s="1"/>
      <c r="WP608" s="1"/>
      <c r="WQ608" s="1"/>
      <c r="WR608" s="1"/>
      <c r="WS608" s="1"/>
      <c r="WT608" s="1"/>
      <c r="WU608" s="1"/>
      <c r="WV608" s="1"/>
      <c r="WW608" s="1"/>
      <c r="WX608" s="1"/>
      <c r="WY608" s="1"/>
      <c r="WZ608" s="1"/>
      <c r="XA608" s="1"/>
      <c r="XB608" s="1"/>
      <c r="XC608" s="1"/>
      <c r="XD608" s="1"/>
      <c r="XE608" s="1"/>
      <c r="XF608" s="1"/>
      <c r="XG608" s="1"/>
      <c r="XH608" s="1"/>
      <c r="XI608" s="1"/>
      <c r="XJ608" s="1"/>
      <c r="XK608" s="1"/>
      <c r="XL608" s="1"/>
      <c r="XM608" s="1"/>
      <c r="XN608" s="1"/>
      <c r="XO608" s="1"/>
      <c r="XP608" s="1"/>
      <c r="XQ608" s="1"/>
      <c r="XR608" s="1"/>
      <c r="XS608" s="1"/>
      <c r="XT608" s="1"/>
      <c r="XU608" s="1"/>
      <c r="XV608" s="1"/>
      <c r="XW608" s="1"/>
      <c r="XX608" s="1"/>
      <c r="XY608" s="1"/>
      <c r="XZ608" s="1"/>
      <c r="YA608" s="1"/>
      <c r="YB608" s="1"/>
      <c r="YC608" s="1"/>
      <c r="YD608" s="1"/>
      <c r="YE608" s="1"/>
      <c r="YF608" s="1"/>
      <c r="YG608" s="1"/>
      <c r="YH608" s="1"/>
      <c r="YI608" s="1"/>
      <c r="YJ608" s="1"/>
      <c r="YK608" s="1"/>
      <c r="YL608" s="1"/>
      <c r="YM608" s="1"/>
      <c r="YN608" s="1"/>
      <c r="YO608" s="1"/>
      <c r="YP608" s="1"/>
      <c r="YQ608" s="1"/>
      <c r="YR608" s="1"/>
      <c r="YS608" s="1"/>
      <c r="YT608" s="1"/>
      <c r="YU608" s="1"/>
      <c r="YV608" s="1"/>
      <c r="YW608" s="1"/>
      <c r="YX608" s="1"/>
      <c r="YY608" s="1"/>
      <c r="YZ608" s="1"/>
      <c r="ZA608" s="1"/>
      <c r="ZB608" s="1"/>
      <c r="ZC608" s="1"/>
      <c r="ZD608" s="1"/>
      <c r="ZE608" s="1"/>
      <c r="ZF608" s="1"/>
      <c r="ZG608" s="1"/>
      <c r="ZH608" s="1"/>
      <c r="ZI608" s="1"/>
      <c r="ZJ608" s="1"/>
      <c r="ZK608" s="1"/>
      <c r="ZL608" s="1"/>
      <c r="ZM608" s="1"/>
      <c r="ZN608" s="1"/>
      <c r="ZO608" s="1"/>
      <c r="ZP608" s="1"/>
      <c r="ZQ608" s="1"/>
      <c r="ZR608" s="1"/>
      <c r="ZS608" s="1"/>
      <c r="ZT608" s="1"/>
      <c r="ZU608" s="1"/>
      <c r="ZV608" s="1"/>
      <c r="ZW608" s="1"/>
      <c r="ZX608" s="1"/>
      <c r="ZY608" s="1"/>
      <c r="ZZ608" s="1"/>
      <c r="AAA608" s="1"/>
      <c r="AAB608" s="1"/>
      <c r="AAC608" s="1"/>
      <c r="AAD608" s="1"/>
      <c r="AAE608" s="1"/>
      <c r="AAF608" s="1"/>
      <c r="AAG608" s="1"/>
      <c r="AAH608" s="1"/>
      <c r="AAI608" s="1"/>
      <c r="AAJ608" s="1"/>
      <c r="AAK608" s="1"/>
      <c r="AAL608" s="1"/>
      <c r="AAM608" s="1"/>
      <c r="AAN608" s="1"/>
      <c r="AAO608" s="1"/>
      <c r="AAP608" s="1"/>
      <c r="AAQ608" s="1"/>
      <c r="AAR608" s="1"/>
      <c r="AAS608" s="1"/>
      <c r="AAT608" s="1"/>
      <c r="AAU608" s="1"/>
      <c r="AAV608" s="1"/>
      <c r="AAW608" s="1"/>
      <c r="AAX608" s="1"/>
      <c r="AAY608" s="1"/>
      <c r="AAZ608" s="1"/>
      <c r="ABA608" s="1"/>
      <c r="ABB608" s="1"/>
      <c r="ABC608" s="1"/>
      <c r="ABD608" s="1"/>
      <c r="ABE608" s="1"/>
      <c r="ABF608" s="1"/>
      <c r="ABG608" s="1"/>
      <c r="ABH608" s="1"/>
      <c r="ABI608" s="1"/>
      <c r="ABJ608" s="1"/>
      <c r="ABK608" s="1"/>
      <c r="ABL608" s="1"/>
      <c r="ABM608" s="1"/>
      <c r="ABN608" s="1"/>
      <c r="ABO608" s="1"/>
      <c r="ABP608" s="1"/>
      <c r="ABQ608" s="1"/>
      <c r="ABR608" s="1"/>
      <c r="ABS608" s="1"/>
      <c r="ABT608" s="1"/>
      <c r="ABU608" s="1"/>
      <c r="ABV608" s="1"/>
      <c r="ABW608" s="1"/>
      <c r="ABX608" s="1"/>
      <c r="ABY608" s="1"/>
      <c r="ABZ608" s="1"/>
      <c r="ACA608" s="1"/>
      <c r="ACB608" s="1"/>
      <c r="ACC608" s="1"/>
      <c r="ACD608" s="1"/>
      <c r="ACE608" s="1"/>
      <c r="ACF608" s="1"/>
      <c r="ACG608" s="1"/>
      <c r="ACH608" s="1"/>
      <c r="ACI608" s="1"/>
      <c r="ACJ608" s="1"/>
      <c r="ACK608" s="1"/>
      <c r="ACL608" s="1"/>
      <c r="ACM608" s="1"/>
      <c r="ACN608" s="1"/>
      <c r="ACO608" s="1"/>
      <c r="ACP608" s="1"/>
      <c r="ACQ608" s="1"/>
      <c r="ACR608" s="1"/>
      <c r="ACS608" s="1"/>
      <c r="ACT608" s="1"/>
      <c r="ACU608" s="1"/>
      <c r="ACV608" s="1"/>
      <c r="ACW608" s="1"/>
      <c r="ACX608" s="1"/>
      <c r="ACY608" s="1"/>
      <c r="ACZ608" s="1"/>
      <c r="ADA608" s="1"/>
      <c r="ADB608" s="1"/>
      <c r="ADC608" s="1"/>
      <c r="ADD608" s="1"/>
      <c r="ADE608" s="1"/>
      <c r="ADF608" s="1"/>
      <c r="ADG608" s="1"/>
      <c r="ADH608" s="1"/>
      <c r="ADI608" s="1"/>
      <c r="ADJ608" s="1"/>
      <c r="ADK608" s="1"/>
      <c r="ADL608" s="1"/>
      <c r="ADM608" s="1"/>
      <c r="ADN608" s="1"/>
      <c r="ADO608" s="1"/>
      <c r="ADP608" s="1"/>
      <c r="ADQ608" s="1"/>
      <c r="ADR608" s="1"/>
      <c r="ADS608" s="1"/>
      <c r="ADT608" s="1"/>
      <c r="ADU608" s="1"/>
      <c r="ADV608" s="1"/>
    </row>
    <row r="609" spans="1:802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O609" s="1"/>
      <c r="LP609" s="1"/>
      <c r="LQ609" s="1"/>
      <c r="LR609" s="1"/>
      <c r="LS609" s="1"/>
      <c r="LT609" s="1"/>
      <c r="LU609" s="1"/>
      <c r="LV609" s="1"/>
      <c r="LW609" s="1"/>
      <c r="LX609" s="1"/>
      <c r="LY609" s="1"/>
      <c r="LZ609" s="1"/>
      <c r="MA609" s="1"/>
      <c r="MB609" s="1"/>
      <c r="MC609" s="1"/>
      <c r="MD609" s="1"/>
      <c r="ME609" s="1"/>
      <c r="MF609" s="1"/>
      <c r="MG609" s="1"/>
      <c r="MH609" s="1"/>
      <c r="MI609" s="1"/>
      <c r="MJ609" s="1"/>
      <c r="MK609" s="1"/>
      <c r="ML609" s="1"/>
      <c r="MM609" s="1"/>
      <c r="MN609" s="1"/>
      <c r="MO609" s="1"/>
      <c r="MP609" s="1"/>
      <c r="MQ609" s="1"/>
      <c r="MR609" s="1"/>
      <c r="MS609" s="1"/>
      <c r="MT609" s="1"/>
      <c r="MU609" s="1"/>
      <c r="MV609" s="1"/>
      <c r="MW609" s="1"/>
      <c r="MX609" s="1"/>
      <c r="MY609" s="1"/>
      <c r="MZ609" s="1"/>
      <c r="NA609" s="1"/>
      <c r="NB609" s="1"/>
      <c r="NC609" s="1"/>
      <c r="ND609" s="1"/>
      <c r="NE609" s="1"/>
      <c r="NF609" s="1"/>
      <c r="NG609" s="1"/>
      <c r="NH609" s="1"/>
      <c r="NI609" s="1"/>
      <c r="NJ609" s="1"/>
      <c r="NK609" s="1"/>
      <c r="NL609" s="1"/>
      <c r="NM609" s="1"/>
      <c r="NN609" s="1"/>
      <c r="NO609" s="1"/>
      <c r="NP609" s="1"/>
      <c r="NQ609" s="1"/>
      <c r="NR609" s="1"/>
      <c r="NS609" s="1"/>
      <c r="NT609" s="1"/>
      <c r="NU609" s="1"/>
      <c r="NV609" s="1"/>
      <c r="NW609" s="1"/>
      <c r="NX609" s="1"/>
      <c r="NY609" s="1"/>
      <c r="NZ609" s="1"/>
      <c r="OA609" s="1"/>
      <c r="OB609" s="1"/>
      <c r="OC609" s="1"/>
      <c r="OD609" s="1"/>
      <c r="OE609" s="1"/>
      <c r="OF609" s="1"/>
      <c r="OG609" s="1"/>
      <c r="OH609" s="1"/>
      <c r="OI609" s="1"/>
      <c r="OJ609" s="1"/>
      <c r="OK609" s="1"/>
      <c r="OL609" s="1"/>
      <c r="OM609" s="1"/>
      <c r="ON609" s="1"/>
      <c r="OO609" s="1"/>
      <c r="OP609" s="1"/>
      <c r="OQ609" s="1"/>
      <c r="OR609" s="1"/>
      <c r="OS609" s="1"/>
      <c r="OT609" s="1"/>
      <c r="OU609" s="1"/>
      <c r="OV609" s="1"/>
      <c r="OW609" s="1"/>
      <c r="OX609" s="1"/>
      <c r="OY609" s="1"/>
      <c r="OZ609" s="1"/>
      <c r="PA609" s="1"/>
      <c r="PB609" s="1"/>
      <c r="PC609" s="1"/>
      <c r="PD609" s="1"/>
      <c r="PE609" s="1"/>
      <c r="PF609" s="1"/>
      <c r="PG609" s="1"/>
      <c r="PH609" s="1"/>
      <c r="PI609" s="1"/>
      <c r="PJ609" s="1"/>
      <c r="PK609" s="1"/>
      <c r="PL609" s="1"/>
      <c r="PM609" s="1"/>
      <c r="PN609" s="1"/>
      <c r="PO609" s="1"/>
      <c r="PP609" s="1"/>
      <c r="PQ609" s="1"/>
      <c r="PR609" s="1"/>
      <c r="PS609" s="1"/>
      <c r="PT609" s="1"/>
      <c r="PU609" s="1"/>
      <c r="PV609" s="1"/>
      <c r="PW609" s="1"/>
      <c r="PX609" s="1"/>
      <c r="PY609" s="1"/>
      <c r="PZ609" s="1"/>
      <c r="QA609" s="1"/>
      <c r="QB609" s="1"/>
      <c r="QC609" s="1"/>
      <c r="QD609" s="1"/>
      <c r="QE609" s="1"/>
      <c r="QF609" s="1"/>
      <c r="QG609" s="1"/>
      <c r="QH609" s="1"/>
      <c r="QI609" s="1"/>
      <c r="QJ609" s="1"/>
      <c r="QK609" s="1"/>
      <c r="QL609" s="1"/>
      <c r="QM609" s="1"/>
      <c r="QN609" s="1"/>
      <c r="QO609" s="1"/>
      <c r="QP609" s="1"/>
      <c r="QQ609" s="1"/>
      <c r="QR609" s="1"/>
      <c r="QS609" s="1"/>
      <c r="QT609" s="1"/>
      <c r="QU609" s="1"/>
      <c r="QV609" s="1"/>
      <c r="QW609" s="1"/>
      <c r="QX609" s="1"/>
      <c r="QY609" s="1"/>
      <c r="QZ609" s="1"/>
      <c r="RA609" s="1"/>
      <c r="RB609" s="1"/>
      <c r="RC609" s="1"/>
      <c r="RD609" s="1"/>
      <c r="RE609" s="1"/>
      <c r="RF609" s="1"/>
      <c r="RG609" s="1"/>
      <c r="RH609" s="1"/>
      <c r="RI609" s="1"/>
      <c r="RJ609" s="1"/>
      <c r="RK609" s="1"/>
      <c r="RL609" s="1"/>
      <c r="RM609" s="1"/>
      <c r="RN609" s="1"/>
      <c r="RO609" s="1"/>
      <c r="RP609" s="1"/>
      <c r="RQ609" s="1"/>
      <c r="RR609" s="1"/>
      <c r="RS609" s="1"/>
      <c r="RT609" s="1"/>
      <c r="RU609" s="1"/>
      <c r="RV609" s="1"/>
      <c r="RW609" s="1"/>
      <c r="RX609" s="1"/>
      <c r="RY609" s="1"/>
      <c r="RZ609" s="1"/>
      <c r="SA609" s="1"/>
      <c r="SB609" s="1"/>
      <c r="SC609" s="1"/>
      <c r="SD609" s="1"/>
      <c r="SE609" s="1"/>
      <c r="SF609" s="1"/>
      <c r="SG609" s="1"/>
      <c r="SH609" s="1"/>
      <c r="SI609" s="1"/>
      <c r="SJ609" s="1"/>
      <c r="SK609" s="1"/>
      <c r="SL609" s="1"/>
      <c r="SM609" s="1"/>
      <c r="SN609" s="1"/>
      <c r="SO609" s="1"/>
      <c r="SP609" s="1"/>
      <c r="SQ609" s="1"/>
      <c r="SR609" s="1"/>
      <c r="SS609" s="1"/>
      <c r="ST609" s="1"/>
      <c r="SU609" s="1"/>
      <c r="SV609" s="1"/>
      <c r="SW609" s="1"/>
      <c r="SX609" s="1"/>
      <c r="SY609" s="1"/>
      <c r="SZ609" s="1"/>
      <c r="TA609" s="1"/>
      <c r="TB609" s="1"/>
      <c r="TC609" s="1"/>
      <c r="TD609" s="1"/>
      <c r="TE609" s="1"/>
      <c r="TF609" s="1"/>
      <c r="TG609" s="1"/>
      <c r="TH609" s="1"/>
      <c r="TI609" s="1"/>
      <c r="TJ609" s="1"/>
      <c r="TK609" s="1"/>
      <c r="TL609" s="1"/>
      <c r="TM609" s="1"/>
      <c r="TN609" s="1"/>
      <c r="TO609" s="1"/>
      <c r="TP609" s="1"/>
      <c r="TQ609" s="1"/>
      <c r="TR609" s="1"/>
      <c r="TS609" s="1"/>
      <c r="TT609" s="1"/>
      <c r="TU609" s="1"/>
      <c r="TV609" s="1"/>
      <c r="TW609" s="1"/>
      <c r="TX609" s="1"/>
      <c r="TY609" s="1"/>
      <c r="TZ609" s="1"/>
      <c r="UA609" s="1"/>
      <c r="UB609" s="1"/>
      <c r="UC609" s="1"/>
      <c r="UD609" s="1"/>
      <c r="UE609" s="1"/>
      <c r="UF609" s="1"/>
      <c r="UG609" s="1"/>
      <c r="UH609" s="1"/>
      <c r="UI609" s="1"/>
      <c r="UJ609" s="1"/>
      <c r="UK609" s="1"/>
      <c r="UL609" s="1"/>
      <c r="UM609" s="1"/>
      <c r="UN609" s="1"/>
      <c r="UO609" s="1"/>
      <c r="UP609" s="1"/>
      <c r="UQ609" s="1"/>
      <c r="UR609" s="1"/>
      <c r="US609" s="1"/>
      <c r="UT609" s="1"/>
      <c r="UU609" s="1"/>
      <c r="UV609" s="1"/>
      <c r="UW609" s="1"/>
      <c r="UX609" s="1"/>
      <c r="UY609" s="1"/>
      <c r="UZ609" s="1"/>
      <c r="VA609" s="1"/>
      <c r="VB609" s="1"/>
      <c r="VC609" s="1"/>
      <c r="VD609" s="1"/>
      <c r="VE609" s="1"/>
      <c r="VF609" s="1"/>
      <c r="VG609" s="1"/>
      <c r="VH609" s="1"/>
      <c r="VI609" s="1"/>
      <c r="VJ609" s="1"/>
      <c r="VK609" s="1"/>
      <c r="VL609" s="1"/>
      <c r="VM609" s="1"/>
      <c r="VN609" s="1"/>
      <c r="VO609" s="1"/>
      <c r="VP609" s="1"/>
      <c r="VQ609" s="1"/>
      <c r="VR609" s="1"/>
      <c r="VS609" s="1"/>
      <c r="VT609" s="1"/>
      <c r="VU609" s="1"/>
      <c r="VV609" s="1"/>
      <c r="VW609" s="1"/>
      <c r="VX609" s="1"/>
      <c r="VY609" s="1"/>
      <c r="VZ609" s="1"/>
      <c r="WA609" s="1"/>
      <c r="WB609" s="1"/>
      <c r="WC609" s="1"/>
      <c r="WD609" s="1"/>
      <c r="WE609" s="1"/>
      <c r="WF609" s="1"/>
      <c r="WG609" s="1"/>
      <c r="WH609" s="1"/>
      <c r="WI609" s="1"/>
      <c r="WJ609" s="1"/>
      <c r="WK609" s="1"/>
      <c r="WL609" s="1"/>
      <c r="WM609" s="1"/>
      <c r="WN609" s="1"/>
      <c r="WO609" s="1"/>
      <c r="WP609" s="1"/>
      <c r="WQ609" s="1"/>
      <c r="WR609" s="1"/>
      <c r="WS609" s="1"/>
      <c r="WT609" s="1"/>
      <c r="WU609" s="1"/>
      <c r="WV609" s="1"/>
      <c r="WW609" s="1"/>
      <c r="WX609" s="1"/>
      <c r="WY609" s="1"/>
      <c r="WZ609" s="1"/>
      <c r="XA609" s="1"/>
      <c r="XB609" s="1"/>
      <c r="XC609" s="1"/>
      <c r="XD609" s="1"/>
      <c r="XE609" s="1"/>
      <c r="XF609" s="1"/>
      <c r="XG609" s="1"/>
      <c r="XH609" s="1"/>
      <c r="XI609" s="1"/>
      <c r="XJ609" s="1"/>
      <c r="XK609" s="1"/>
      <c r="XL609" s="1"/>
      <c r="XM609" s="1"/>
      <c r="XN609" s="1"/>
      <c r="XO609" s="1"/>
      <c r="XP609" s="1"/>
      <c r="XQ609" s="1"/>
      <c r="XR609" s="1"/>
      <c r="XS609" s="1"/>
      <c r="XT609" s="1"/>
      <c r="XU609" s="1"/>
      <c r="XV609" s="1"/>
      <c r="XW609" s="1"/>
      <c r="XX609" s="1"/>
      <c r="XY609" s="1"/>
      <c r="XZ609" s="1"/>
      <c r="YA609" s="1"/>
      <c r="YB609" s="1"/>
      <c r="YC609" s="1"/>
      <c r="YD609" s="1"/>
      <c r="YE609" s="1"/>
      <c r="YF609" s="1"/>
      <c r="YG609" s="1"/>
      <c r="YH609" s="1"/>
      <c r="YI609" s="1"/>
      <c r="YJ609" s="1"/>
      <c r="YK609" s="1"/>
      <c r="YL609" s="1"/>
      <c r="YM609" s="1"/>
      <c r="YN609" s="1"/>
      <c r="YO609" s="1"/>
      <c r="YP609" s="1"/>
      <c r="YQ609" s="1"/>
      <c r="YR609" s="1"/>
      <c r="YS609" s="1"/>
      <c r="YT609" s="1"/>
      <c r="YU609" s="1"/>
      <c r="YV609" s="1"/>
      <c r="YW609" s="1"/>
      <c r="YX609" s="1"/>
      <c r="YY609" s="1"/>
      <c r="YZ609" s="1"/>
      <c r="ZA609" s="1"/>
      <c r="ZB609" s="1"/>
      <c r="ZC609" s="1"/>
      <c r="ZD609" s="1"/>
      <c r="ZE609" s="1"/>
      <c r="ZF609" s="1"/>
      <c r="ZG609" s="1"/>
      <c r="ZH609" s="1"/>
      <c r="ZI609" s="1"/>
      <c r="ZJ609" s="1"/>
      <c r="ZK609" s="1"/>
      <c r="ZL609" s="1"/>
      <c r="ZM609" s="1"/>
      <c r="ZN609" s="1"/>
      <c r="ZO609" s="1"/>
      <c r="ZP609" s="1"/>
      <c r="ZQ609" s="1"/>
      <c r="ZR609" s="1"/>
      <c r="ZS609" s="1"/>
      <c r="ZT609" s="1"/>
      <c r="ZU609" s="1"/>
      <c r="ZV609" s="1"/>
      <c r="ZW609" s="1"/>
      <c r="ZX609" s="1"/>
      <c r="ZY609" s="1"/>
      <c r="ZZ609" s="1"/>
      <c r="AAA609" s="1"/>
      <c r="AAB609" s="1"/>
      <c r="AAC609" s="1"/>
      <c r="AAD609" s="1"/>
      <c r="AAE609" s="1"/>
      <c r="AAF609" s="1"/>
      <c r="AAG609" s="1"/>
      <c r="AAH609" s="1"/>
      <c r="AAI609" s="1"/>
      <c r="AAJ609" s="1"/>
      <c r="AAK609" s="1"/>
      <c r="AAL609" s="1"/>
      <c r="AAM609" s="1"/>
      <c r="AAN609" s="1"/>
      <c r="AAO609" s="1"/>
      <c r="AAP609" s="1"/>
      <c r="AAQ609" s="1"/>
      <c r="AAR609" s="1"/>
      <c r="AAS609" s="1"/>
      <c r="AAT609" s="1"/>
      <c r="AAU609" s="1"/>
      <c r="AAV609" s="1"/>
      <c r="AAW609" s="1"/>
      <c r="AAX609" s="1"/>
      <c r="AAY609" s="1"/>
      <c r="AAZ609" s="1"/>
      <c r="ABA609" s="1"/>
      <c r="ABB609" s="1"/>
      <c r="ABC609" s="1"/>
      <c r="ABD609" s="1"/>
      <c r="ABE609" s="1"/>
      <c r="ABF609" s="1"/>
      <c r="ABG609" s="1"/>
      <c r="ABH609" s="1"/>
      <c r="ABI609" s="1"/>
      <c r="ABJ609" s="1"/>
      <c r="ABK609" s="1"/>
      <c r="ABL609" s="1"/>
      <c r="ABM609" s="1"/>
      <c r="ABN609" s="1"/>
      <c r="ABO609" s="1"/>
      <c r="ABP609" s="1"/>
      <c r="ABQ609" s="1"/>
      <c r="ABR609" s="1"/>
      <c r="ABS609" s="1"/>
      <c r="ABT609" s="1"/>
      <c r="ABU609" s="1"/>
      <c r="ABV609" s="1"/>
      <c r="ABW609" s="1"/>
      <c r="ABX609" s="1"/>
      <c r="ABY609" s="1"/>
      <c r="ABZ609" s="1"/>
      <c r="ACA609" s="1"/>
      <c r="ACB609" s="1"/>
      <c r="ACC609" s="1"/>
      <c r="ACD609" s="1"/>
      <c r="ACE609" s="1"/>
      <c r="ACF609" s="1"/>
      <c r="ACG609" s="1"/>
      <c r="ACH609" s="1"/>
      <c r="ACI609" s="1"/>
      <c r="ACJ609" s="1"/>
      <c r="ACK609" s="1"/>
      <c r="ACL609" s="1"/>
      <c r="ACM609" s="1"/>
      <c r="ACN609" s="1"/>
      <c r="ACO609" s="1"/>
      <c r="ACP609" s="1"/>
      <c r="ACQ609" s="1"/>
      <c r="ACR609" s="1"/>
      <c r="ACS609" s="1"/>
      <c r="ACT609" s="1"/>
      <c r="ACU609" s="1"/>
      <c r="ACV609" s="1"/>
      <c r="ACW609" s="1"/>
      <c r="ACX609" s="1"/>
      <c r="ACY609" s="1"/>
      <c r="ACZ609" s="1"/>
      <c r="ADA609" s="1"/>
      <c r="ADB609" s="1"/>
      <c r="ADC609" s="1"/>
      <c r="ADD609" s="1"/>
      <c r="ADE609" s="1"/>
      <c r="ADF609" s="1"/>
      <c r="ADG609" s="1"/>
      <c r="ADH609" s="1"/>
      <c r="ADI609" s="1"/>
      <c r="ADJ609" s="1"/>
      <c r="ADK609" s="1"/>
      <c r="ADL609" s="1"/>
      <c r="ADM609" s="1"/>
      <c r="ADN609" s="1"/>
      <c r="ADO609" s="1"/>
      <c r="ADP609" s="1"/>
      <c r="ADQ609" s="1"/>
      <c r="ADR609" s="1"/>
      <c r="ADS609" s="1"/>
      <c r="ADT609" s="1"/>
      <c r="ADU609" s="1"/>
      <c r="ADV609" s="1"/>
    </row>
    <row r="610" spans="1:802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1"/>
      <c r="LU610" s="1"/>
      <c r="LV610" s="1"/>
      <c r="LW610" s="1"/>
      <c r="LX610" s="1"/>
      <c r="LY610" s="1"/>
      <c r="LZ610" s="1"/>
      <c r="MA610" s="1"/>
      <c r="MB610" s="1"/>
      <c r="MC610" s="1"/>
      <c r="MD610" s="1"/>
      <c r="ME610" s="1"/>
      <c r="MF610" s="1"/>
      <c r="MG610" s="1"/>
      <c r="MH610" s="1"/>
      <c r="MI610" s="1"/>
      <c r="MJ610" s="1"/>
      <c r="MK610" s="1"/>
      <c r="ML610" s="1"/>
      <c r="MM610" s="1"/>
      <c r="MN610" s="1"/>
      <c r="MO610" s="1"/>
      <c r="MP610" s="1"/>
      <c r="MQ610" s="1"/>
      <c r="MR610" s="1"/>
      <c r="MS610" s="1"/>
      <c r="MT610" s="1"/>
      <c r="MU610" s="1"/>
      <c r="MV610" s="1"/>
      <c r="MW610" s="1"/>
      <c r="MX610" s="1"/>
      <c r="MY610" s="1"/>
      <c r="MZ610" s="1"/>
      <c r="NA610" s="1"/>
      <c r="NB610" s="1"/>
      <c r="NC610" s="1"/>
      <c r="ND610" s="1"/>
      <c r="NE610" s="1"/>
      <c r="NF610" s="1"/>
      <c r="NG610" s="1"/>
      <c r="NH610" s="1"/>
      <c r="NI610" s="1"/>
      <c r="NJ610" s="1"/>
      <c r="NK610" s="1"/>
      <c r="NL610" s="1"/>
      <c r="NM610" s="1"/>
      <c r="NN610" s="1"/>
      <c r="NO610" s="1"/>
      <c r="NP610" s="1"/>
      <c r="NQ610" s="1"/>
      <c r="NR610" s="1"/>
      <c r="NS610" s="1"/>
      <c r="NT610" s="1"/>
      <c r="NU610" s="1"/>
      <c r="NV610" s="1"/>
      <c r="NW610" s="1"/>
      <c r="NX610" s="1"/>
      <c r="NY610" s="1"/>
      <c r="NZ610" s="1"/>
      <c r="OA610" s="1"/>
      <c r="OB610" s="1"/>
      <c r="OC610" s="1"/>
      <c r="OD610" s="1"/>
      <c r="OE610" s="1"/>
      <c r="OF610" s="1"/>
      <c r="OG610" s="1"/>
      <c r="OH610" s="1"/>
      <c r="OI610" s="1"/>
      <c r="OJ610" s="1"/>
      <c r="OK610" s="1"/>
      <c r="OL610" s="1"/>
      <c r="OM610" s="1"/>
      <c r="ON610" s="1"/>
      <c r="OO610" s="1"/>
      <c r="OP610" s="1"/>
      <c r="OQ610" s="1"/>
      <c r="OR610" s="1"/>
      <c r="OS610" s="1"/>
      <c r="OT610" s="1"/>
      <c r="OU610" s="1"/>
      <c r="OV610" s="1"/>
      <c r="OW610" s="1"/>
      <c r="OX610" s="1"/>
      <c r="OY610" s="1"/>
      <c r="OZ610" s="1"/>
      <c r="PA610" s="1"/>
      <c r="PB610" s="1"/>
      <c r="PC610" s="1"/>
      <c r="PD610" s="1"/>
      <c r="PE610" s="1"/>
      <c r="PF610" s="1"/>
      <c r="PG610" s="1"/>
      <c r="PH610" s="1"/>
      <c r="PI610" s="1"/>
      <c r="PJ610" s="1"/>
      <c r="PK610" s="1"/>
      <c r="PL610" s="1"/>
      <c r="PM610" s="1"/>
      <c r="PN610" s="1"/>
      <c r="PO610" s="1"/>
      <c r="PP610" s="1"/>
      <c r="PQ610" s="1"/>
      <c r="PR610" s="1"/>
      <c r="PS610" s="1"/>
      <c r="PT610" s="1"/>
      <c r="PU610" s="1"/>
      <c r="PV610" s="1"/>
      <c r="PW610" s="1"/>
      <c r="PX610" s="1"/>
      <c r="PY610" s="1"/>
      <c r="PZ610" s="1"/>
      <c r="QA610" s="1"/>
      <c r="QB610" s="1"/>
      <c r="QC610" s="1"/>
      <c r="QD610" s="1"/>
      <c r="QE610" s="1"/>
      <c r="QF610" s="1"/>
      <c r="QG610" s="1"/>
      <c r="QH610" s="1"/>
      <c r="QI610" s="1"/>
      <c r="QJ610" s="1"/>
      <c r="QK610" s="1"/>
      <c r="QL610" s="1"/>
      <c r="QM610" s="1"/>
      <c r="QN610" s="1"/>
      <c r="QO610" s="1"/>
      <c r="QP610" s="1"/>
      <c r="QQ610" s="1"/>
      <c r="QR610" s="1"/>
      <c r="QS610" s="1"/>
      <c r="QT610" s="1"/>
      <c r="QU610" s="1"/>
      <c r="QV610" s="1"/>
      <c r="QW610" s="1"/>
      <c r="QX610" s="1"/>
      <c r="QY610" s="1"/>
      <c r="QZ610" s="1"/>
      <c r="RA610" s="1"/>
      <c r="RB610" s="1"/>
      <c r="RC610" s="1"/>
      <c r="RD610" s="1"/>
      <c r="RE610" s="1"/>
      <c r="RF610" s="1"/>
      <c r="RG610" s="1"/>
      <c r="RH610" s="1"/>
      <c r="RI610" s="1"/>
      <c r="RJ610" s="1"/>
      <c r="RK610" s="1"/>
      <c r="RL610" s="1"/>
      <c r="RM610" s="1"/>
      <c r="RN610" s="1"/>
      <c r="RO610" s="1"/>
      <c r="RP610" s="1"/>
      <c r="RQ610" s="1"/>
      <c r="RR610" s="1"/>
      <c r="RS610" s="1"/>
      <c r="RT610" s="1"/>
      <c r="RU610" s="1"/>
      <c r="RV610" s="1"/>
      <c r="RW610" s="1"/>
      <c r="RX610" s="1"/>
      <c r="RY610" s="1"/>
      <c r="RZ610" s="1"/>
      <c r="SA610" s="1"/>
      <c r="SB610" s="1"/>
      <c r="SC610" s="1"/>
      <c r="SD610" s="1"/>
      <c r="SE610" s="1"/>
      <c r="SF610" s="1"/>
      <c r="SG610" s="1"/>
      <c r="SH610" s="1"/>
      <c r="SI610" s="1"/>
      <c r="SJ610" s="1"/>
      <c r="SK610" s="1"/>
      <c r="SL610" s="1"/>
      <c r="SM610" s="1"/>
      <c r="SN610" s="1"/>
      <c r="SO610" s="1"/>
      <c r="SP610" s="1"/>
      <c r="SQ610" s="1"/>
      <c r="SR610" s="1"/>
      <c r="SS610" s="1"/>
      <c r="ST610" s="1"/>
      <c r="SU610" s="1"/>
      <c r="SV610" s="1"/>
      <c r="SW610" s="1"/>
      <c r="SX610" s="1"/>
      <c r="SY610" s="1"/>
      <c r="SZ610" s="1"/>
      <c r="TA610" s="1"/>
      <c r="TB610" s="1"/>
      <c r="TC610" s="1"/>
      <c r="TD610" s="1"/>
      <c r="TE610" s="1"/>
      <c r="TF610" s="1"/>
      <c r="TG610" s="1"/>
      <c r="TH610" s="1"/>
      <c r="TI610" s="1"/>
      <c r="TJ610" s="1"/>
      <c r="TK610" s="1"/>
      <c r="TL610" s="1"/>
      <c r="TM610" s="1"/>
      <c r="TN610" s="1"/>
      <c r="TO610" s="1"/>
      <c r="TP610" s="1"/>
      <c r="TQ610" s="1"/>
      <c r="TR610" s="1"/>
      <c r="TS610" s="1"/>
      <c r="TT610" s="1"/>
      <c r="TU610" s="1"/>
      <c r="TV610" s="1"/>
      <c r="TW610" s="1"/>
      <c r="TX610" s="1"/>
      <c r="TY610" s="1"/>
      <c r="TZ610" s="1"/>
      <c r="UA610" s="1"/>
      <c r="UB610" s="1"/>
      <c r="UC610" s="1"/>
      <c r="UD610" s="1"/>
      <c r="UE610" s="1"/>
      <c r="UF610" s="1"/>
      <c r="UG610" s="1"/>
      <c r="UH610" s="1"/>
      <c r="UI610" s="1"/>
      <c r="UJ610" s="1"/>
      <c r="UK610" s="1"/>
      <c r="UL610" s="1"/>
      <c r="UM610" s="1"/>
      <c r="UN610" s="1"/>
      <c r="UO610" s="1"/>
      <c r="UP610" s="1"/>
      <c r="UQ610" s="1"/>
      <c r="UR610" s="1"/>
      <c r="US610" s="1"/>
      <c r="UT610" s="1"/>
      <c r="UU610" s="1"/>
      <c r="UV610" s="1"/>
      <c r="UW610" s="1"/>
      <c r="UX610" s="1"/>
      <c r="UY610" s="1"/>
      <c r="UZ610" s="1"/>
      <c r="VA610" s="1"/>
      <c r="VB610" s="1"/>
      <c r="VC610" s="1"/>
      <c r="VD610" s="1"/>
      <c r="VE610" s="1"/>
      <c r="VF610" s="1"/>
      <c r="VG610" s="1"/>
      <c r="VH610" s="1"/>
      <c r="VI610" s="1"/>
      <c r="VJ610" s="1"/>
      <c r="VK610" s="1"/>
      <c r="VL610" s="1"/>
      <c r="VM610" s="1"/>
      <c r="VN610" s="1"/>
      <c r="VO610" s="1"/>
      <c r="VP610" s="1"/>
      <c r="VQ610" s="1"/>
      <c r="VR610" s="1"/>
      <c r="VS610" s="1"/>
      <c r="VT610" s="1"/>
      <c r="VU610" s="1"/>
      <c r="VV610" s="1"/>
      <c r="VW610" s="1"/>
      <c r="VX610" s="1"/>
      <c r="VY610" s="1"/>
      <c r="VZ610" s="1"/>
      <c r="WA610" s="1"/>
      <c r="WB610" s="1"/>
      <c r="WC610" s="1"/>
      <c r="WD610" s="1"/>
      <c r="WE610" s="1"/>
      <c r="WF610" s="1"/>
      <c r="WG610" s="1"/>
      <c r="WH610" s="1"/>
      <c r="WI610" s="1"/>
      <c r="WJ610" s="1"/>
      <c r="WK610" s="1"/>
      <c r="WL610" s="1"/>
      <c r="WM610" s="1"/>
      <c r="WN610" s="1"/>
      <c r="WO610" s="1"/>
      <c r="WP610" s="1"/>
      <c r="WQ610" s="1"/>
      <c r="WR610" s="1"/>
      <c r="WS610" s="1"/>
      <c r="WT610" s="1"/>
      <c r="WU610" s="1"/>
      <c r="WV610" s="1"/>
      <c r="WW610" s="1"/>
      <c r="WX610" s="1"/>
      <c r="WY610" s="1"/>
      <c r="WZ610" s="1"/>
      <c r="XA610" s="1"/>
      <c r="XB610" s="1"/>
      <c r="XC610" s="1"/>
      <c r="XD610" s="1"/>
      <c r="XE610" s="1"/>
      <c r="XF610" s="1"/>
      <c r="XG610" s="1"/>
      <c r="XH610" s="1"/>
      <c r="XI610" s="1"/>
      <c r="XJ610" s="1"/>
      <c r="XK610" s="1"/>
      <c r="XL610" s="1"/>
      <c r="XM610" s="1"/>
      <c r="XN610" s="1"/>
      <c r="XO610" s="1"/>
      <c r="XP610" s="1"/>
      <c r="XQ610" s="1"/>
      <c r="XR610" s="1"/>
      <c r="XS610" s="1"/>
      <c r="XT610" s="1"/>
      <c r="XU610" s="1"/>
      <c r="XV610" s="1"/>
      <c r="XW610" s="1"/>
      <c r="XX610" s="1"/>
      <c r="XY610" s="1"/>
      <c r="XZ610" s="1"/>
      <c r="YA610" s="1"/>
      <c r="YB610" s="1"/>
      <c r="YC610" s="1"/>
      <c r="YD610" s="1"/>
      <c r="YE610" s="1"/>
      <c r="YF610" s="1"/>
      <c r="YG610" s="1"/>
      <c r="YH610" s="1"/>
      <c r="YI610" s="1"/>
      <c r="YJ610" s="1"/>
      <c r="YK610" s="1"/>
      <c r="YL610" s="1"/>
      <c r="YM610" s="1"/>
      <c r="YN610" s="1"/>
      <c r="YO610" s="1"/>
      <c r="YP610" s="1"/>
      <c r="YQ610" s="1"/>
      <c r="YR610" s="1"/>
      <c r="YS610" s="1"/>
      <c r="YT610" s="1"/>
      <c r="YU610" s="1"/>
      <c r="YV610" s="1"/>
      <c r="YW610" s="1"/>
      <c r="YX610" s="1"/>
      <c r="YY610" s="1"/>
      <c r="YZ610" s="1"/>
      <c r="ZA610" s="1"/>
      <c r="ZB610" s="1"/>
      <c r="ZC610" s="1"/>
      <c r="ZD610" s="1"/>
      <c r="ZE610" s="1"/>
      <c r="ZF610" s="1"/>
      <c r="ZG610" s="1"/>
      <c r="ZH610" s="1"/>
      <c r="ZI610" s="1"/>
      <c r="ZJ610" s="1"/>
      <c r="ZK610" s="1"/>
      <c r="ZL610" s="1"/>
      <c r="ZM610" s="1"/>
      <c r="ZN610" s="1"/>
      <c r="ZO610" s="1"/>
      <c r="ZP610" s="1"/>
      <c r="ZQ610" s="1"/>
      <c r="ZR610" s="1"/>
      <c r="ZS610" s="1"/>
      <c r="ZT610" s="1"/>
      <c r="ZU610" s="1"/>
      <c r="ZV610" s="1"/>
      <c r="ZW610" s="1"/>
      <c r="ZX610" s="1"/>
      <c r="ZY610" s="1"/>
      <c r="ZZ610" s="1"/>
      <c r="AAA610" s="1"/>
      <c r="AAB610" s="1"/>
      <c r="AAC610" s="1"/>
      <c r="AAD610" s="1"/>
      <c r="AAE610" s="1"/>
      <c r="AAF610" s="1"/>
      <c r="AAG610" s="1"/>
      <c r="AAH610" s="1"/>
      <c r="AAI610" s="1"/>
      <c r="AAJ610" s="1"/>
      <c r="AAK610" s="1"/>
      <c r="AAL610" s="1"/>
      <c r="AAM610" s="1"/>
      <c r="AAN610" s="1"/>
      <c r="AAO610" s="1"/>
      <c r="AAP610" s="1"/>
      <c r="AAQ610" s="1"/>
      <c r="AAR610" s="1"/>
      <c r="AAS610" s="1"/>
      <c r="AAT610" s="1"/>
      <c r="AAU610" s="1"/>
      <c r="AAV610" s="1"/>
      <c r="AAW610" s="1"/>
      <c r="AAX610" s="1"/>
      <c r="AAY610" s="1"/>
      <c r="AAZ610" s="1"/>
      <c r="ABA610" s="1"/>
      <c r="ABB610" s="1"/>
      <c r="ABC610" s="1"/>
      <c r="ABD610" s="1"/>
      <c r="ABE610" s="1"/>
      <c r="ABF610" s="1"/>
      <c r="ABG610" s="1"/>
      <c r="ABH610" s="1"/>
      <c r="ABI610" s="1"/>
      <c r="ABJ610" s="1"/>
      <c r="ABK610" s="1"/>
      <c r="ABL610" s="1"/>
      <c r="ABM610" s="1"/>
      <c r="ABN610" s="1"/>
      <c r="ABO610" s="1"/>
      <c r="ABP610" s="1"/>
      <c r="ABQ610" s="1"/>
      <c r="ABR610" s="1"/>
      <c r="ABS610" s="1"/>
      <c r="ABT610" s="1"/>
      <c r="ABU610" s="1"/>
      <c r="ABV610" s="1"/>
      <c r="ABW610" s="1"/>
      <c r="ABX610" s="1"/>
      <c r="ABY610" s="1"/>
      <c r="ABZ610" s="1"/>
      <c r="ACA610" s="1"/>
      <c r="ACB610" s="1"/>
      <c r="ACC610" s="1"/>
      <c r="ACD610" s="1"/>
      <c r="ACE610" s="1"/>
      <c r="ACF610" s="1"/>
      <c r="ACG610" s="1"/>
      <c r="ACH610" s="1"/>
      <c r="ACI610" s="1"/>
      <c r="ACJ610" s="1"/>
      <c r="ACK610" s="1"/>
      <c r="ACL610" s="1"/>
      <c r="ACM610" s="1"/>
      <c r="ACN610" s="1"/>
      <c r="ACO610" s="1"/>
      <c r="ACP610" s="1"/>
      <c r="ACQ610" s="1"/>
      <c r="ACR610" s="1"/>
      <c r="ACS610" s="1"/>
      <c r="ACT610" s="1"/>
      <c r="ACU610" s="1"/>
      <c r="ACV610" s="1"/>
      <c r="ACW610" s="1"/>
      <c r="ACX610" s="1"/>
      <c r="ACY610" s="1"/>
      <c r="ACZ610" s="1"/>
      <c r="ADA610" s="1"/>
      <c r="ADB610" s="1"/>
      <c r="ADC610" s="1"/>
      <c r="ADD610" s="1"/>
      <c r="ADE610" s="1"/>
      <c r="ADF610" s="1"/>
      <c r="ADG610" s="1"/>
      <c r="ADH610" s="1"/>
      <c r="ADI610" s="1"/>
      <c r="ADJ610" s="1"/>
      <c r="ADK610" s="1"/>
      <c r="ADL610" s="1"/>
      <c r="ADM610" s="1"/>
      <c r="ADN610" s="1"/>
      <c r="ADO610" s="1"/>
      <c r="ADP610" s="1"/>
      <c r="ADQ610" s="1"/>
      <c r="ADR610" s="1"/>
      <c r="ADS610" s="1"/>
      <c r="ADT610" s="1"/>
      <c r="ADU610" s="1"/>
      <c r="ADV610" s="1"/>
    </row>
    <row r="611" spans="1:802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1"/>
      <c r="LR611" s="1"/>
      <c r="LS611" s="1"/>
      <c r="LT611" s="1"/>
      <c r="LU611" s="1"/>
      <c r="LV611" s="1"/>
      <c r="LW611" s="1"/>
      <c r="LX611" s="1"/>
      <c r="LY611" s="1"/>
      <c r="LZ611" s="1"/>
      <c r="MA611" s="1"/>
      <c r="MB611" s="1"/>
      <c r="MC611" s="1"/>
      <c r="MD611" s="1"/>
      <c r="ME611" s="1"/>
      <c r="MF611" s="1"/>
      <c r="MG611" s="1"/>
      <c r="MH611" s="1"/>
      <c r="MI611" s="1"/>
      <c r="MJ611" s="1"/>
      <c r="MK611" s="1"/>
      <c r="ML611" s="1"/>
      <c r="MM611" s="1"/>
      <c r="MN611" s="1"/>
      <c r="MO611" s="1"/>
      <c r="MP611" s="1"/>
      <c r="MQ611" s="1"/>
      <c r="MR611" s="1"/>
      <c r="MS611" s="1"/>
      <c r="MT611" s="1"/>
      <c r="MU611" s="1"/>
      <c r="MV611" s="1"/>
      <c r="MW611" s="1"/>
      <c r="MX611" s="1"/>
      <c r="MY611" s="1"/>
      <c r="MZ611" s="1"/>
      <c r="NA611" s="1"/>
      <c r="NB611" s="1"/>
      <c r="NC611" s="1"/>
      <c r="ND611" s="1"/>
      <c r="NE611" s="1"/>
      <c r="NF611" s="1"/>
      <c r="NG611" s="1"/>
      <c r="NH611" s="1"/>
      <c r="NI611" s="1"/>
      <c r="NJ611" s="1"/>
      <c r="NK611" s="1"/>
      <c r="NL611" s="1"/>
      <c r="NM611" s="1"/>
      <c r="NN611" s="1"/>
      <c r="NO611" s="1"/>
      <c r="NP611" s="1"/>
      <c r="NQ611" s="1"/>
      <c r="NR611" s="1"/>
      <c r="NS611" s="1"/>
      <c r="NT611" s="1"/>
      <c r="NU611" s="1"/>
      <c r="NV611" s="1"/>
      <c r="NW611" s="1"/>
      <c r="NX611" s="1"/>
      <c r="NY611" s="1"/>
      <c r="NZ611" s="1"/>
      <c r="OA611" s="1"/>
      <c r="OB611" s="1"/>
      <c r="OC611" s="1"/>
      <c r="OD611" s="1"/>
      <c r="OE611" s="1"/>
      <c r="OF611" s="1"/>
      <c r="OG611" s="1"/>
      <c r="OH611" s="1"/>
      <c r="OI611" s="1"/>
      <c r="OJ611" s="1"/>
      <c r="OK611" s="1"/>
      <c r="OL611" s="1"/>
      <c r="OM611" s="1"/>
      <c r="ON611" s="1"/>
      <c r="OO611" s="1"/>
      <c r="OP611" s="1"/>
      <c r="OQ611" s="1"/>
      <c r="OR611" s="1"/>
      <c r="OS611" s="1"/>
      <c r="OT611" s="1"/>
      <c r="OU611" s="1"/>
      <c r="OV611" s="1"/>
      <c r="OW611" s="1"/>
      <c r="OX611" s="1"/>
      <c r="OY611" s="1"/>
      <c r="OZ611" s="1"/>
      <c r="PA611" s="1"/>
      <c r="PB611" s="1"/>
      <c r="PC611" s="1"/>
      <c r="PD611" s="1"/>
      <c r="PE611" s="1"/>
      <c r="PF611" s="1"/>
      <c r="PG611" s="1"/>
      <c r="PH611" s="1"/>
      <c r="PI611" s="1"/>
      <c r="PJ611" s="1"/>
      <c r="PK611" s="1"/>
      <c r="PL611" s="1"/>
      <c r="PM611" s="1"/>
      <c r="PN611" s="1"/>
      <c r="PO611" s="1"/>
      <c r="PP611" s="1"/>
      <c r="PQ611" s="1"/>
      <c r="PR611" s="1"/>
      <c r="PS611" s="1"/>
      <c r="PT611" s="1"/>
      <c r="PU611" s="1"/>
      <c r="PV611" s="1"/>
      <c r="PW611" s="1"/>
      <c r="PX611" s="1"/>
      <c r="PY611" s="1"/>
      <c r="PZ611" s="1"/>
      <c r="QA611" s="1"/>
      <c r="QB611" s="1"/>
      <c r="QC611" s="1"/>
      <c r="QD611" s="1"/>
      <c r="QE611" s="1"/>
      <c r="QF611" s="1"/>
      <c r="QG611" s="1"/>
      <c r="QH611" s="1"/>
      <c r="QI611" s="1"/>
      <c r="QJ611" s="1"/>
      <c r="QK611" s="1"/>
      <c r="QL611" s="1"/>
      <c r="QM611" s="1"/>
      <c r="QN611" s="1"/>
      <c r="QO611" s="1"/>
      <c r="QP611" s="1"/>
      <c r="QQ611" s="1"/>
      <c r="QR611" s="1"/>
      <c r="QS611" s="1"/>
      <c r="QT611" s="1"/>
      <c r="QU611" s="1"/>
      <c r="QV611" s="1"/>
      <c r="QW611" s="1"/>
      <c r="QX611" s="1"/>
      <c r="QY611" s="1"/>
      <c r="QZ611" s="1"/>
      <c r="RA611" s="1"/>
      <c r="RB611" s="1"/>
      <c r="RC611" s="1"/>
      <c r="RD611" s="1"/>
      <c r="RE611" s="1"/>
      <c r="RF611" s="1"/>
      <c r="RG611" s="1"/>
      <c r="RH611" s="1"/>
      <c r="RI611" s="1"/>
      <c r="RJ611" s="1"/>
      <c r="RK611" s="1"/>
      <c r="RL611" s="1"/>
      <c r="RM611" s="1"/>
      <c r="RN611" s="1"/>
      <c r="RO611" s="1"/>
      <c r="RP611" s="1"/>
      <c r="RQ611" s="1"/>
      <c r="RR611" s="1"/>
      <c r="RS611" s="1"/>
      <c r="RT611" s="1"/>
      <c r="RU611" s="1"/>
      <c r="RV611" s="1"/>
      <c r="RW611" s="1"/>
      <c r="RX611" s="1"/>
      <c r="RY611" s="1"/>
      <c r="RZ611" s="1"/>
      <c r="SA611" s="1"/>
      <c r="SB611" s="1"/>
      <c r="SC611" s="1"/>
      <c r="SD611" s="1"/>
      <c r="SE611" s="1"/>
      <c r="SF611" s="1"/>
      <c r="SG611" s="1"/>
      <c r="SH611" s="1"/>
      <c r="SI611" s="1"/>
      <c r="SJ611" s="1"/>
      <c r="SK611" s="1"/>
      <c r="SL611" s="1"/>
      <c r="SM611" s="1"/>
      <c r="SN611" s="1"/>
      <c r="SO611" s="1"/>
      <c r="SP611" s="1"/>
      <c r="SQ611" s="1"/>
      <c r="SR611" s="1"/>
      <c r="SS611" s="1"/>
      <c r="ST611" s="1"/>
      <c r="SU611" s="1"/>
      <c r="SV611" s="1"/>
      <c r="SW611" s="1"/>
      <c r="SX611" s="1"/>
      <c r="SY611" s="1"/>
      <c r="SZ611" s="1"/>
      <c r="TA611" s="1"/>
      <c r="TB611" s="1"/>
      <c r="TC611" s="1"/>
      <c r="TD611" s="1"/>
      <c r="TE611" s="1"/>
      <c r="TF611" s="1"/>
      <c r="TG611" s="1"/>
      <c r="TH611" s="1"/>
      <c r="TI611" s="1"/>
      <c r="TJ611" s="1"/>
      <c r="TK611" s="1"/>
      <c r="TL611" s="1"/>
      <c r="TM611" s="1"/>
      <c r="TN611" s="1"/>
      <c r="TO611" s="1"/>
      <c r="TP611" s="1"/>
      <c r="TQ611" s="1"/>
      <c r="TR611" s="1"/>
      <c r="TS611" s="1"/>
      <c r="TT611" s="1"/>
      <c r="TU611" s="1"/>
      <c r="TV611" s="1"/>
      <c r="TW611" s="1"/>
      <c r="TX611" s="1"/>
      <c r="TY611" s="1"/>
      <c r="TZ611" s="1"/>
      <c r="UA611" s="1"/>
      <c r="UB611" s="1"/>
      <c r="UC611" s="1"/>
      <c r="UD611" s="1"/>
      <c r="UE611" s="1"/>
      <c r="UF611" s="1"/>
      <c r="UG611" s="1"/>
      <c r="UH611" s="1"/>
      <c r="UI611" s="1"/>
      <c r="UJ611" s="1"/>
      <c r="UK611" s="1"/>
      <c r="UL611" s="1"/>
      <c r="UM611" s="1"/>
      <c r="UN611" s="1"/>
      <c r="UO611" s="1"/>
      <c r="UP611" s="1"/>
      <c r="UQ611" s="1"/>
      <c r="UR611" s="1"/>
      <c r="US611" s="1"/>
      <c r="UT611" s="1"/>
      <c r="UU611" s="1"/>
      <c r="UV611" s="1"/>
      <c r="UW611" s="1"/>
      <c r="UX611" s="1"/>
      <c r="UY611" s="1"/>
      <c r="UZ611" s="1"/>
      <c r="VA611" s="1"/>
      <c r="VB611" s="1"/>
      <c r="VC611" s="1"/>
      <c r="VD611" s="1"/>
      <c r="VE611" s="1"/>
      <c r="VF611" s="1"/>
      <c r="VG611" s="1"/>
      <c r="VH611" s="1"/>
      <c r="VI611" s="1"/>
      <c r="VJ611" s="1"/>
      <c r="VK611" s="1"/>
      <c r="VL611" s="1"/>
      <c r="VM611" s="1"/>
      <c r="VN611" s="1"/>
      <c r="VO611" s="1"/>
      <c r="VP611" s="1"/>
      <c r="VQ611" s="1"/>
      <c r="VR611" s="1"/>
      <c r="VS611" s="1"/>
      <c r="VT611" s="1"/>
      <c r="VU611" s="1"/>
      <c r="VV611" s="1"/>
      <c r="VW611" s="1"/>
      <c r="VX611" s="1"/>
      <c r="VY611" s="1"/>
      <c r="VZ611" s="1"/>
      <c r="WA611" s="1"/>
      <c r="WB611" s="1"/>
      <c r="WC611" s="1"/>
      <c r="WD611" s="1"/>
      <c r="WE611" s="1"/>
      <c r="WF611" s="1"/>
      <c r="WG611" s="1"/>
      <c r="WH611" s="1"/>
      <c r="WI611" s="1"/>
      <c r="WJ611" s="1"/>
      <c r="WK611" s="1"/>
      <c r="WL611" s="1"/>
      <c r="WM611" s="1"/>
      <c r="WN611" s="1"/>
      <c r="WO611" s="1"/>
      <c r="WP611" s="1"/>
      <c r="WQ611" s="1"/>
      <c r="WR611" s="1"/>
      <c r="WS611" s="1"/>
      <c r="WT611" s="1"/>
      <c r="WU611" s="1"/>
      <c r="WV611" s="1"/>
      <c r="WW611" s="1"/>
      <c r="WX611" s="1"/>
      <c r="WY611" s="1"/>
      <c r="WZ611" s="1"/>
      <c r="XA611" s="1"/>
      <c r="XB611" s="1"/>
      <c r="XC611" s="1"/>
      <c r="XD611" s="1"/>
      <c r="XE611" s="1"/>
      <c r="XF611" s="1"/>
      <c r="XG611" s="1"/>
      <c r="XH611" s="1"/>
      <c r="XI611" s="1"/>
      <c r="XJ611" s="1"/>
      <c r="XK611" s="1"/>
      <c r="XL611" s="1"/>
      <c r="XM611" s="1"/>
      <c r="XN611" s="1"/>
      <c r="XO611" s="1"/>
      <c r="XP611" s="1"/>
      <c r="XQ611" s="1"/>
      <c r="XR611" s="1"/>
      <c r="XS611" s="1"/>
      <c r="XT611" s="1"/>
      <c r="XU611" s="1"/>
      <c r="XV611" s="1"/>
      <c r="XW611" s="1"/>
      <c r="XX611" s="1"/>
      <c r="XY611" s="1"/>
      <c r="XZ611" s="1"/>
      <c r="YA611" s="1"/>
      <c r="YB611" s="1"/>
      <c r="YC611" s="1"/>
      <c r="YD611" s="1"/>
      <c r="YE611" s="1"/>
      <c r="YF611" s="1"/>
      <c r="YG611" s="1"/>
      <c r="YH611" s="1"/>
      <c r="YI611" s="1"/>
      <c r="YJ611" s="1"/>
      <c r="YK611" s="1"/>
      <c r="YL611" s="1"/>
      <c r="YM611" s="1"/>
      <c r="YN611" s="1"/>
      <c r="YO611" s="1"/>
      <c r="YP611" s="1"/>
      <c r="YQ611" s="1"/>
      <c r="YR611" s="1"/>
      <c r="YS611" s="1"/>
      <c r="YT611" s="1"/>
      <c r="YU611" s="1"/>
      <c r="YV611" s="1"/>
      <c r="YW611" s="1"/>
      <c r="YX611" s="1"/>
      <c r="YY611" s="1"/>
      <c r="YZ611" s="1"/>
      <c r="ZA611" s="1"/>
      <c r="ZB611" s="1"/>
      <c r="ZC611" s="1"/>
      <c r="ZD611" s="1"/>
      <c r="ZE611" s="1"/>
      <c r="ZF611" s="1"/>
      <c r="ZG611" s="1"/>
      <c r="ZH611" s="1"/>
      <c r="ZI611" s="1"/>
      <c r="ZJ611" s="1"/>
      <c r="ZK611" s="1"/>
      <c r="ZL611" s="1"/>
      <c r="ZM611" s="1"/>
      <c r="ZN611" s="1"/>
      <c r="ZO611" s="1"/>
      <c r="ZP611" s="1"/>
      <c r="ZQ611" s="1"/>
      <c r="ZR611" s="1"/>
      <c r="ZS611" s="1"/>
      <c r="ZT611" s="1"/>
      <c r="ZU611" s="1"/>
      <c r="ZV611" s="1"/>
      <c r="ZW611" s="1"/>
      <c r="ZX611" s="1"/>
      <c r="ZY611" s="1"/>
      <c r="ZZ611" s="1"/>
      <c r="AAA611" s="1"/>
      <c r="AAB611" s="1"/>
      <c r="AAC611" s="1"/>
      <c r="AAD611" s="1"/>
      <c r="AAE611" s="1"/>
      <c r="AAF611" s="1"/>
      <c r="AAG611" s="1"/>
      <c r="AAH611" s="1"/>
      <c r="AAI611" s="1"/>
      <c r="AAJ611" s="1"/>
      <c r="AAK611" s="1"/>
      <c r="AAL611" s="1"/>
      <c r="AAM611" s="1"/>
      <c r="AAN611" s="1"/>
      <c r="AAO611" s="1"/>
      <c r="AAP611" s="1"/>
      <c r="AAQ611" s="1"/>
      <c r="AAR611" s="1"/>
      <c r="AAS611" s="1"/>
      <c r="AAT611" s="1"/>
      <c r="AAU611" s="1"/>
      <c r="AAV611" s="1"/>
      <c r="AAW611" s="1"/>
      <c r="AAX611" s="1"/>
      <c r="AAY611" s="1"/>
      <c r="AAZ611" s="1"/>
      <c r="ABA611" s="1"/>
      <c r="ABB611" s="1"/>
      <c r="ABC611" s="1"/>
      <c r="ABD611" s="1"/>
      <c r="ABE611" s="1"/>
      <c r="ABF611" s="1"/>
      <c r="ABG611" s="1"/>
      <c r="ABH611" s="1"/>
      <c r="ABI611" s="1"/>
      <c r="ABJ611" s="1"/>
      <c r="ABK611" s="1"/>
      <c r="ABL611" s="1"/>
      <c r="ABM611" s="1"/>
      <c r="ABN611" s="1"/>
      <c r="ABO611" s="1"/>
      <c r="ABP611" s="1"/>
      <c r="ABQ611" s="1"/>
      <c r="ABR611" s="1"/>
      <c r="ABS611" s="1"/>
      <c r="ABT611" s="1"/>
      <c r="ABU611" s="1"/>
      <c r="ABV611" s="1"/>
      <c r="ABW611" s="1"/>
      <c r="ABX611" s="1"/>
      <c r="ABY611" s="1"/>
      <c r="ABZ611" s="1"/>
      <c r="ACA611" s="1"/>
      <c r="ACB611" s="1"/>
      <c r="ACC611" s="1"/>
      <c r="ACD611" s="1"/>
      <c r="ACE611" s="1"/>
      <c r="ACF611" s="1"/>
      <c r="ACG611" s="1"/>
      <c r="ACH611" s="1"/>
      <c r="ACI611" s="1"/>
      <c r="ACJ611" s="1"/>
      <c r="ACK611" s="1"/>
      <c r="ACL611" s="1"/>
      <c r="ACM611" s="1"/>
      <c r="ACN611" s="1"/>
      <c r="ACO611" s="1"/>
      <c r="ACP611" s="1"/>
      <c r="ACQ611" s="1"/>
      <c r="ACR611" s="1"/>
      <c r="ACS611" s="1"/>
      <c r="ACT611" s="1"/>
      <c r="ACU611" s="1"/>
      <c r="ACV611" s="1"/>
      <c r="ACW611" s="1"/>
      <c r="ACX611" s="1"/>
      <c r="ACY611" s="1"/>
      <c r="ACZ611" s="1"/>
      <c r="ADA611" s="1"/>
      <c r="ADB611" s="1"/>
      <c r="ADC611" s="1"/>
      <c r="ADD611" s="1"/>
      <c r="ADE611" s="1"/>
      <c r="ADF611" s="1"/>
      <c r="ADG611" s="1"/>
      <c r="ADH611" s="1"/>
      <c r="ADI611" s="1"/>
      <c r="ADJ611" s="1"/>
      <c r="ADK611" s="1"/>
      <c r="ADL611" s="1"/>
      <c r="ADM611" s="1"/>
      <c r="ADN611" s="1"/>
      <c r="ADO611" s="1"/>
      <c r="ADP611" s="1"/>
      <c r="ADQ611" s="1"/>
      <c r="ADR611" s="1"/>
      <c r="ADS611" s="1"/>
      <c r="ADT611" s="1"/>
      <c r="ADU611" s="1"/>
      <c r="ADV611" s="1"/>
    </row>
    <row r="612" spans="1:802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1"/>
      <c r="MD612" s="1"/>
      <c r="ME612" s="1"/>
      <c r="MF612" s="1"/>
      <c r="MG612" s="1"/>
      <c r="MH612" s="1"/>
      <c r="MI612" s="1"/>
      <c r="MJ612" s="1"/>
      <c r="MK612" s="1"/>
      <c r="ML612" s="1"/>
      <c r="MM612" s="1"/>
      <c r="MN612" s="1"/>
      <c r="MO612" s="1"/>
      <c r="MP612" s="1"/>
      <c r="MQ612" s="1"/>
      <c r="MR612" s="1"/>
      <c r="MS612" s="1"/>
      <c r="MT612" s="1"/>
      <c r="MU612" s="1"/>
      <c r="MV612" s="1"/>
      <c r="MW612" s="1"/>
      <c r="MX612" s="1"/>
      <c r="MY612" s="1"/>
      <c r="MZ612" s="1"/>
      <c r="NA612" s="1"/>
      <c r="NB612" s="1"/>
      <c r="NC612" s="1"/>
      <c r="ND612" s="1"/>
      <c r="NE612" s="1"/>
      <c r="NF612" s="1"/>
      <c r="NG612" s="1"/>
      <c r="NH612" s="1"/>
      <c r="NI612" s="1"/>
      <c r="NJ612" s="1"/>
      <c r="NK612" s="1"/>
      <c r="NL612" s="1"/>
      <c r="NM612" s="1"/>
      <c r="NN612" s="1"/>
      <c r="NO612" s="1"/>
      <c r="NP612" s="1"/>
      <c r="NQ612" s="1"/>
      <c r="NR612" s="1"/>
      <c r="NS612" s="1"/>
      <c r="NT612" s="1"/>
      <c r="NU612" s="1"/>
      <c r="NV612" s="1"/>
      <c r="NW612" s="1"/>
      <c r="NX612" s="1"/>
      <c r="NY612" s="1"/>
      <c r="NZ612" s="1"/>
      <c r="OA612" s="1"/>
      <c r="OB612" s="1"/>
      <c r="OC612" s="1"/>
      <c r="OD612" s="1"/>
      <c r="OE612" s="1"/>
      <c r="OF612" s="1"/>
      <c r="OG612" s="1"/>
      <c r="OH612" s="1"/>
      <c r="OI612" s="1"/>
      <c r="OJ612" s="1"/>
      <c r="OK612" s="1"/>
      <c r="OL612" s="1"/>
      <c r="OM612" s="1"/>
      <c r="ON612" s="1"/>
      <c r="OO612" s="1"/>
      <c r="OP612" s="1"/>
      <c r="OQ612" s="1"/>
      <c r="OR612" s="1"/>
      <c r="OS612" s="1"/>
      <c r="OT612" s="1"/>
      <c r="OU612" s="1"/>
      <c r="OV612" s="1"/>
      <c r="OW612" s="1"/>
      <c r="OX612" s="1"/>
      <c r="OY612" s="1"/>
      <c r="OZ612" s="1"/>
      <c r="PA612" s="1"/>
      <c r="PB612" s="1"/>
      <c r="PC612" s="1"/>
      <c r="PD612" s="1"/>
      <c r="PE612" s="1"/>
      <c r="PF612" s="1"/>
      <c r="PG612" s="1"/>
      <c r="PH612" s="1"/>
      <c r="PI612" s="1"/>
      <c r="PJ612" s="1"/>
      <c r="PK612" s="1"/>
      <c r="PL612" s="1"/>
      <c r="PM612" s="1"/>
      <c r="PN612" s="1"/>
      <c r="PO612" s="1"/>
      <c r="PP612" s="1"/>
      <c r="PQ612" s="1"/>
      <c r="PR612" s="1"/>
      <c r="PS612" s="1"/>
      <c r="PT612" s="1"/>
      <c r="PU612" s="1"/>
      <c r="PV612" s="1"/>
      <c r="PW612" s="1"/>
      <c r="PX612" s="1"/>
      <c r="PY612" s="1"/>
      <c r="PZ612" s="1"/>
      <c r="QA612" s="1"/>
      <c r="QB612" s="1"/>
      <c r="QC612" s="1"/>
      <c r="QD612" s="1"/>
      <c r="QE612" s="1"/>
      <c r="QF612" s="1"/>
      <c r="QG612" s="1"/>
      <c r="QH612" s="1"/>
      <c r="QI612" s="1"/>
      <c r="QJ612" s="1"/>
      <c r="QK612" s="1"/>
      <c r="QL612" s="1"/>
      <c r="QM612" s="1"/>
      <c r="QN612" s="1"/>
      <c r="QO612" s="1"/>
      <c r="QP612" s="1"/>
      <c r="QQ612" s="1"/>
      <c r="QR612" s="1"/>
      <c r="QS612" s="1"/>
      <c r="QT612" s="1"/>
      <c r="QU612" s="1"/>
      <c r="QV612" s="1"/>
      <c r="QW612" s="1"/>
      <c r="QX612" s="1"/>
      <c r="QY612" s="1"/>
      <c r="QZ612" s="1"/>
      <c r="RA612" s="1"/>
      <c r="RB612" s="1"/>
      <c r="RC612" s="1"/>
      <c r="RD612" s="1"/>
      <c r="RE612" s="1"/>
      <c r="RF612" s="1"/>
      <c r="RG612" s="1"/>
      <c r="RH612" s="1"/>
      <c r="RI612" s="1"/>
      <c r="RJ612" s="1"/>
      <c r="RK612" s="1"/>
      <c r="RL612" s="1"/>
      <c r="RM612" s="1"/>
      <c r="RN612" s="1"/>
      <c r="RO612" s="1"/>
      <c r="RP612" s="1"/>
      <c r="RQ612" s="1"/>
      <c r="RR612" s="1"/>
      <c r="RS612" s="1"/>
      <c r="RT612" s="1"/>
      <c r="RU612" s="1"/>
      <c r="RV612" s="1"/>
      <c r="RW612" s="1"/>
      <c r="RX612" s="1"/>
      <c r="RY612" s="1"/>
      <c r="RZ612" s="1"/>
      <c r="SA612" s="1"/>
      <c r="SB612" s="1"/>
      <c r="SC612" s="1"/>
      <c r="SD612" s="1"/>
      <c r="SE612" s="1"/>
      <c r="SF612" s="1"/>
      <c r="SG612" s="1"/>
      <c r="SH612" s="1"/>
      <c r="SI612" s="1"/>
      <c r="SJ612" s="1"/>
      <c r="SK612" s="1"/>
      <c r="SL612" s="1"/>
      <c r="SM612" s="1"/>
      <c r="SN612" s="1"/>
      <c r="SO612" s="1"/>
      <c r="SP612" s="1"/>
      <c r="SQ612" s="1"/>
      <c r="SR612" s="1"/>
      <c r="SS612" s="1"/>
      <c r="ST612" s="1"/>
      <c r="SU612" s="1"/>
      <c r="SV612" s="1"/>
      <c r="SW612" s="1"/>
      <c r="SX612" s="1"/>
      <c r="SY612" s="1"/>
      <c r="SZ612" s="1"/>
      <c r="TA612" s="1"/>
      <c r="TB612" s="1"/>
      <c r="TC612" s="1"/>
      <c r="TD612" s="1"/>
      <c r="TE612" s="1"/>
      <c r="TF612" s="1"/>
      <c r="TG612" s="1"/>
      <c r="TH612" s="1"/>
      <c r="TI612" s="1"/>
      <c r="TJ612" s="1"/>
      <c r="TK612" s="1"/>
      <c r="TL612" s="1"/>
      <c r="TM612" s="1"/>
      <c r="TN612" s="1"/>
      <c r="TO612" s="1"/>
      <c r="TP612" s="1"/>
      <c r="TQ612" s="1"/>
      <c r="TR612" s="1"/>
      <c r="TS612" s="1"/>
      <c r="TT612" s="1"/>
      <c r="TU612" s="1"/>
      <c r="TV612" s="1"/>
      <c r="TW612" s="1"/>
      <c r="TX612" s="1"/>
      <c r="TY612" s="1"/>
      <c r="TZ612" s="1"/>
      <c r="UA612" s="1"/>
      <c r="UB612" s="1"/>
      <c r="UC612" s="1"/>
      <c r="UD612" s="1"/>
      <c r="UE612" s="1"/>
      <c r="UF612" s="1"/>
      <c r="UG612" s="1"/>
      <c r="UH612" s="1"/>
      <c r="UI612" s="1"/>
      <c r="UJ612" s="1"/>
      <c r="UK612" s="1"/>
      <c r="UL612" s="1"/>
      <c r="UM612" s="1"/>
      <c r="UN612" s="1"/>
      <c r="UO612" s="1"/>
      <c r="UP612" s="1"/>
      <c r="UQ612" s="1"/>
      <c r="UR612" s="1"/>
      <c r="US612" s="1"/>
      <c r="UT612" s="1"/>
      <c r="UU612" s="1"/>
      <c r="UV612" s="1"/>
      <c r="UW612" s="1"/>
      <c r="UX612" s="1"/>
      <c r="UY612" s="1"/>
      <c r="UZ612" s="1"/>
      <c r="VA612" s="1"/>
      <c r="VB612" s="1"/>
      <c r="VC612" s="1"/>
      <c r="VD612" s="1"/>
      <c r="VE612" s="1"/>
      <c r="VF612" s="1"/>
      <c r="VG612" s="1"/>
      <c r="VH612" s="1"/>
      <c r="VI612" s="1"/>
      <c r="VJ612" s="1"/>
      <c r="VK612" s="1"/>
      <c r="VL612" s="1"/>
      <c r="VM612" s="1"/>
      <c r="VN612" s="1"/>
      <c r="VO612" s="1"/>
      <c r="VP612" s="1"/>
      <c r="VQ612" s="1"/>
      <c r="VR612" s="1"/>
      <c r="VS612" s="1"/>
      <c r="VT612" s="1"/>
      <c r="VU612" s="1"/>
      <c r="VV612" s="1"/>
      <c r="VW612" s="1"/>
      <c r="VX612" s="1"/>
      <c r="VY612" s="1"/>
      <c r="VZ612" s="1"/>
      <c r="WA612" s="1"/>
      <c r="WB612" s="1"/>
      <c r="WC612" s="1"/>
      <c r="WD612" s="1"/>
      <c r="WE612" s="1"/>
      <c r="WF612" s="1"/>
      <c r="WG612" s="1"/>
      <c r="WH612" s="1"/>
      <c r="WI612" s="1"/>
      <c r="WJ612" s="1"/>
      <c r="WK612" s="1"/>
      <c r="WL612" s="1"/>
      <c r="WM612" s="1"/>
      <c r="WN612" s="1"/>
      <c r="WO612" s="1"/>
      <c r="WP612" s="1"/>
      <c r="WQ612" s="1"/>
      <c r="WR612" s="1"/>
      <c r="WS612" s="1"/>
      <c r="WT612" s="1"/>
      <c r="WU612" s="1"/>
      <c r="WV612" s="1"/>
      <c r="WW612" s="1"/>
      <c r="WX612" s="1"/>
      <c r="WY612" s="1"/>
      <c r="WZ612" s="1"/>
      <c r="XA612" s="1"/>
      <c r="XB612" s="1"/>
      <c r="XC612" s="1"/>
      <c r="XD612" s="1"/>
      <c r="XE612" s="1"/>
      <c r="XF612" s="1"/>
      <c r="XG612" s="1"/>
      <c r="XH612" s="1"/>
      <c r="XI612" s="1"/>
      <c r="XJ612" s="1"/>
      <c r="XK612" s="1"/>
      <c r="XL612" s="1"/>
      <c r="XM612" s="1"/>
      <c r="XN612" s="1"/>
      <c r="XO612" s="1"/>
      <c r="XP612" s="1"/>
      <c r="XQ612" s="1"/>
      <c r="XR612" s="1"/>
      <c r="XS612" s="1"/>
      <c r="XT612" s="1"/>
      <c r="XU612" s="1"/>
      <c r="XV612" s="1"/>
      <c r="XW612" s="1"/>
      <c r="XX612" s="1"/>
      <c r="XY612" s="1"/>
      <c r="XZ612" s="1"/>
      <c r="YA612" s="1"/>
      <c r="YB612" s="1"/>
      <c r="YC612" s="1"/>
      <c r="YD612" s="1"/>
      <c r="YE612" s="1"/>
      <c r="YF612" s="1"/>
      <c r="YG612" s="1"/>
      <c r="YH612" s="1"/>
      <c r="YI612" s="1"/>
      <c r="YJ612" s="1"/>
      <c r="YK612" s="1"/>
      <c r="YL612" s="1"/>
      <c r="YM612" s="1"/>
      <c r="YN612" s="1"/>
      <c r="YO612" s="1"/>
      <c r="YP612" s="1"/>
      <c r="YQ612" s="1"/>
      <c r="YR612" s="1"/>
      <c r="YS612" s="1"/>
      <c r="YT612" s="1"/>
      <c r="YU612" s="1"/>
      <c r="YV612" s="1"/>
      <c r="YW612" s="1"/>
      <c r="YX612" s="1"/>
      <c r="YY612" s="1"/>
      <c r="YZ612" s="1"/>
      <c r="ZA612" s="1"/>
      <c r="ZB612" s="1"/>
      <c r="ZC612" s="1"/>
      <c r="ZD612" s="1"/>
      <c r="ZE612" s="1"/>
      <c r="ZF612" s="1"/>
      <c r="ZG612" s="1"/>
      <c r="ZH612" s="1"/>
      <c r="ZI612" s="1"/>
      <c r="ZJ612" s="1"/>
      <c r="ZK612" s="1"/>
      <c r="ZL612" s="1"/>
      <c r="ZM612" s="1"/>
      <c r="ZN612" s="1"/>
      <c r="ZO612" s="1"/>
      <c r="ZP612" s="1"/>
      <c r="ZQ612" s="1"/>
      <c r="ZR612" s="1"/>
      <c r="ZS612" s="1"/>
      <c r="ZT612" s="1"/>
      <c r="ZU612" s="1"/>
      <c r="ZV612" s="1"/>
      <c r="ZW612" s="1"/>
      <c r="ZX612" s="1"/>
      <c r="ZY612" s="1"/>
      <c r="ZZ612" s="1"/>
      <c r="AAA612" s="1"/>
      <c r="AAB612" s="1"/>
      <c r="AAC612" s="1"/>
      <c r="AAD612" s="1"/>
      <c r="AAE612" s="1"/>
      <c r="AAF612" s="1"/>
      <c r="AAG612" s="1"/>
      <c r="AAH612" s="1"/>
      <c r="AAI612" s="1"/>
      <c r="AAJ612" s="1"/>
      <c r="AAK612" s="1"/>
      <c r="AAL612" s="1"/>
      <c r="AAM612" s="1"/>
      <c r="AAN612" s="1"/>
      <c r="AAO612" s="1"/>
      <c r="AAP612" s="1"/>
      <c r="AAQ612" s="1"/>
      <c r="AAR612" s="1"/>
      <c r="AAS612" s="1"/>
      <c r="AAT612" s="1"/>
      <c r="AAU612" s="1"/>
      <c r="AAV612" s="1"/>
      <c r="AAW612" s="1"/>
      <c r="AAX612" s="1"/>
      <c r="AAY612" s="1"/>
      <c r="AAZ612" s="1"/>
      <c r="ABA612" s="1"/>
      <c r="ABB612" s="1"/>
      <c r="ABC612" s="1"/>
      <c r="ABD612" s="1"/>
      <c r="ABE612" s="1"/>
      <c r="ABF612" s="1"/>
      <c r="ABG612" s="1"/>
      <c r="ABH612" s="1"/>
      <c r="ABI612" s="1"/>
      <c r="ABJ612" s="1"/>
      <c r="ABK612" s="1"/>
      <c r="ABL612" s="1"/>
      <c r="ABM612" s="1"/>
      <c r="ABN612" s="1"/>
      <c r="ABO612" s="1"/>
      <c r="ABP612" s="1"/>
      <c r="ABQ612" s="1"/>
      <c r="ABR612" s="1"/>
      <c r="ABS612" s="1"/>
      <c r="ABT612" s="1"/>
      <c r="ABU612" s="1"/>
      <c r="ABV612" s="1"/>
      <c r="ABW612" s="1"/>
      <c r="ABX612" s="1"/>
      <c r="ABY612" s="1"/>
      <c r="ABZ612" s="1"/>
      <c r="ACA612" s="1"/>
      <c r="ACB612" s="1"/>
      <c r="ACC612" s="1"/>
      <c r="ACD612" s="1"/>
      <c r="ACE612" s="1"/>
      <c r="ACF612" s="1"/>
      <c r="ACG612" s="1"/>
      <c r="ACH612" s="1"/>
      <c r="ACI612" s="1"/>
      <c r="ACJ612" s="1"/>
      <c r="ACK612" s="1"/>
      <c r="ACL612" s="1"/>
      <c r="ACM612" s="1"/>
      <c r="ACN612" s="1"/>
      <c r="ACO612" s="1"/>
      <c r="ACP612" s="1"/>
      <c r="ACQ612" s="1"/>
      <c r="ACR612" s="1"/>
      <c r="ACS612" s="1"/>
      <c r="ACT612" s="1"/>
      <c r="ACU612" s="1"/>
      <c r="ACV612" s="1"/>
      <c r="ACW612" s="1"/>
      <c r="ACX612" s="1"/>
      <c r="ACY612" s="1"/>
      <c r="ACZ612" s="1"/>
      <c r="ADA612" s="1"/>
      <c r="ADB612" s="1"/>
      <c r="ADC612" s="1"/>
      <c r="ADD612" s="1"/>
      <c r="ADE612" s="1"/>
      <c r="ADF612" s="1"/>
      <c r="ADG612" s="1"/>
      <c r="ADH612" s="1"/>
      <c r="ADI612" s="1"/>
      <c r="ADJ612" s="1"/>
      <c r="ADK612" s="1"/>
      <c r="ADL612" s="1"/>
      <c r="ADM612" s="1"/>
      <c r="ADN612" s="1"/>
      <c r="ADO612" s="1"/>
      <c r="ADP612" s="1"/>
      <c r="ADQ612" s="1"/>
      <c r="ADR612" s="1"/>
      <c r="ADS612" s="1"/>
      <c r="ADT612" s="1"/>
      <c r="ADU612" s="1"/>
      <c r="ADV612" s="1"/>
    </row>
    <row r="613" spans="1:802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1"/>
      <c r="LT613" s="1"/>
      <c r="LU613" s="1"/>
      <c r="LV613" s="1"/>
      <c r="LW613" s="1"/>
      <c r="LX613" s="1"/>
      <c r="LY613" s="1"/>
      <c r="LZ613" s="1"/>
      <c r="MA613" s="1"/>
      <c r="MB613" s="1"/>
      <c r="MC613" s="1"/>
      <c r="MD613" s="1"/>
      <c r="ME613" s="1"/>
      <c r="MF613" s="1"/>
      <c r="MG613" s="1"/>
      <c r="MH613" s="1"/>
      <c r="MI613" s="1"/>
      <c r="MJ613" s="1"/>
      <c r="MK613" s="1"/>
      <c r="ML613" s="1"/>
      <c r="MM613" s="1"/>
      <c r="MN613" s="1"/>
      <c r="MO613" s="1"/>
      <c r="MP613" s="1"/>
      <c r="MQ613" s="1"/>
      <c r="MR613" s="1"/>
      <c r="MS613" s="1"/>
      <c r="MT613" s="1"/>
      <c r="MU613" s="1"/>
      <c r="MV613" s="1"/>
      <c r="MW613" s="1"/>
      <c r="MX613" s="1"/>
      <c r="MY613" s="1"/>
      <c r="MZ613" s="1"/>
      <c r="NA613" s="1"/>
      <c r="NB613" s="1"/>
      <c r="NC613" s="1"/>
      <c r="ND613" s="1"/>
      <c r="NE613" s="1"/>
      <c r="NF613" s="1"/>
      <c r="NG613" s="1"/>
      <c r="NH613" s="1"/>
      <c r="NI613" s="1"/>
      <c r="NJ613" s="1"/>
      <c r="NK613" s="1"/>
      <c r="NL613" s="1"/>
      <c r="NM613" s="1"/>
      <c r="NN613" s="1"/>
      <c r="NO613" s="1"/>
      <c r="NP613" s="1"/>
      <c r="NQ613" s="1"/>
      <c r="NR613" s="1"/>
      <c r="NS613" s="1"/>
      <c r="NT613" s="1"/>
      <c r="NU613" s="1"/>
      <c r="NV613" s="1"/>
      <c r="NW613" s="1"/>
      <c r="NX613" s="1"/>
      <c r="NY613" s="1"/>
      <c r="NZ613" s="1"/>
      <c r="OA613" s="1"/>
      <c r="OB613" s="1"/>
      <c r="OC613" s="1"/>
      <c r="OD613" s="1"/>
      <c r="OE613" s="1"/>
      <c r="OF613" s="1"/>
      <c r="OG613" s="1"/>
      <c r="OH613" s="1"/>
      <c r="OI613" s="1"/>
      <c r="OJ613" s="1"/>
      <c r="OK613" s="1"/>
      <c r="OL613" s="1"/>
      <c r="OM613" s="1"/>
      <c r="ON613" s="1"/>
      <c r="OO613" s="1"/>
      <c r="OP613" s="1"/>
      <c r="OQ613" s="1"/>
      <c r="OR613" s="1"/>
      <c r="OS613" s="1"/>
      <c r="OT613" s="1"/>
      <c r="OU613" s="1"/>
      <c r="OV613" s="1"/>
      <c r="OW613" s="1"/>
      <c r="OX613" s="1"/>
      <c r="OY613" s="1"/>
      <c r="OZ613" s="1"/>
      <c r="PA613" s="1"/>
      <c r="PB613" s="1"/>
      <c r="PC613" s="1"/>
      <c r="PD613" s="1"/>
      <c r="PE613" s="1"/>
      <c r="PF613" s="1"/>
      <c r="PG613" s="1"/>
      <c r="PH613" s="1"/>
      <c r="PI613" s="1"/>
      <c r="PJ613" s="1"/>
      <c r="PK613" s="1"/>
      <c r="PL613" s="1"/>
      <c r="PM613" s="1"/>
      <c r="PN613" s="1"/>
      <c r="PO613" s="1"/>
      <c r="PP613" s="1"/>
      <c r="PQ613" s="1"/>
      <c r="PR613" s="1"/>
      <c r="PS613" s="1"/>
      <c r="PT613" s="1"/>
      <c r="PU613" s="1"/>
      <c r="PV613" s="1"/>
      <c r="PW613" s="1"/>
      <c r="PX613" s="1"/>
      <c r="PY613" s="1"/>
      <c r="PZ613" s="1"/>
      <c r="QA613" s="1"/>
      <c r="QB613" s="1"/>
      <c r="QC613" s="1"/>
      <c r="QD613" s="1"/>
      <c r="QE613" s="1"/>
      <c r="QF613" s="1"/>
      <c r="QG613" s="1"/>
      <c r="QH613" s="1"/>
      <c r="QI613" s="1"/>
      <c r="QJ613" s="1"/>
      <c r="QK613" s="1"/>
      <c r="QL613" s="1"/>
      <c r="QM613" s="1"/>
      <c r="QN613" s="1"/>
      <c r="QO613" s="1"/>
      <c r="QP613" s="1"/>
      <c r="QQ613" s="1"/>
      <c r="QR613" s="1"/>
      <c r="QS613" s="1"/>
      <c r="QT613" s="1"/>
      <c r="QU613" s="1"/>
      <c r="QV613" s="1"/>
      <c r="QW613" s="1"/>
      <c r="QX613" s="1"/>
      <c r="QY613" s="1"/>
      <c r="QZ613" s="1"/>
      <c r="RA613" s="1"/>
      <c r="RB613" s="1"/>
      <c r="RC613" s="1"/>
      <c r="RD613" s="1"/>
      <c r="RE613" s="1"/>
      <c r="RF613" s="1"/>
      <c r="RG613" s="1"/>
      <c r="RH613" s="1"/>
      <c r="RI613" s="1"/>
      <c r="RJ613" s="1"/>
      <c r="RK613" s="1"/>
      <c r="RL613" s="1"/>
      <c r="RM613" s="1"/>
      <c r="RN613" s="1"/>
      <c r="RO613" s="1"/>
      <c r="RP613" s="1"/>
      <c r="RQ613" s="1"/>
      <c r="RR613" s="1"/>
      <c r="RS613" s="1"/>
      <c r="RT613" s="1"/>
      <c r="RU613" s="1"/>
      <c r="RV613" s="1"/>
      <c r="RW613" s="1"/>
      <c r="RX613" s="1"/>
      <c r="RY613" s="1"/>
      <c r="RZ613" s="1"/>
      <c r="SA613" s="1"/>
      <c r="SB613" s="1"/>
      <c r="SC613" s="1"/>
      <c r="SD613" s="1"/>
      <c r="SE613" s="1"/>
      <c r="SF613" s="1"/>
      <c r="SG613" s="1"/>
      <c r="SH613" s="1"/>
      <c r="SI613" s="1"/>
      <c r="SJ613" s="1"/>
      <c r="SK613" s="1"/>
      <c r="SL613" s="1"/>
      <c r="SM613" s="1"/>
      <c r="SN613" s="1"/>
      <c r="SO613" s="1"/>
      <c r="SP613" s="1"/>
      <c r="SQ613" s="1"/>
      <c r="SR613" s="1"/>
      <c r="SS613" s="1"/>
      <c r="ST613" s="1"/>
      <c r="SU613" s="1"/>
      <c r="SV613" s="1"/>
      <c r="SW613" s="1"/>
      <c r="SX613" s="1"/>
      <c r="SY613" s="1"/>
      <c r="SZ613" s="1"/>
      <c r="TA613" s="1"/>
      <c r="TB613" s="1"/>
      <c r="TC613" s="1"/>
      <c r="TD613" s="1"/>
      <c r="TE613" s="1"/>
      <c r="TF613" s="1"/>
      <c r="TG613" s="1"/>
      <c r="TH613" s="1"/>
      <c r="TI613" s="1"/>
      <c r="TJ613" s="1"/>
      <c r="TK613" s="1"/>
      <c r="TL613" s="1"/>
      <c r="TM613" s="1"/>
      <c r="TN613" s="1"/>
      <c r="TO613" s="1"/>
      <c r="TP613" s="1"/>
      <c r="TQ613" s="1"/>
      <c r="TR613" s="1"/>
      <c r="TS613" s="1"/>
      <c r="TT613" s="1"/>
      <c r="TU613" s="1"/>
      <c r="TV613" s="1"/>
      <c r="TW613" s="1"/>
      <c r="TX613" s="1"/>
      <c r="TY613" s="1"/>
      <c r="TZ613" s="1"/>
      <c r="UA613" s="1"/>
      <c r="UB613" s="1"/>
      <c r="UC613" s="1"/>
      <c r="UD613" s="1"/>
      <c r="UE613" s="1"/>
      <c r="UF613" s="1"/>
      <c r="UG613" s="1"/>
      <c r="UH613" s="1"/>
      <c r="UI613" s="1"/>
      <c r="UJ613" s="1"/>
      <c r="UK613" s="1"/>
      <c r="UL613" s="1"/>
      <c r="UM613" s="1"/>
      <c r="UN613" s="1"/>
      <c r="UO613" s="1"/>
      <c r="UP613" s="1"/>
      <c r="UQ613" s="1"/>
      <c r="UR613" s="1"/>
      <c r="US613" s="1"/>
      <c r="UT613" s="1"/>
      <c r="UU613" s="1"/>
      <c r="UV613" s="1"/>
      <c r="UW613" s="1"/>
      <c r="UX613" s="1"/>
      <c r="UY613" s="1"/>
      <c r="UZ613" s="1"/>
      <c r="VA613" s="1"/>
      <c r="VB613" s="1"/>
      <c r="VC613" s="1"/>
      <c r="VD613" s="1"/>
      <c r="VE613" s="1"/>
      <c r="VF613" s="1"/>
      <c r="VG613" s="1"/>
      <c r="VH613" s="1"/>
      <c r="VI613" s="1"/>
      <c r="VJ613" s="1"/>
      <c r="VK613" s="1"/>
      <c r="VL613" s="1"/>
      <c r="VM613" s="1"/>
      <c r="VN613" s="1"/>
      <c r="VO613" s="1"/>
      <c r="VP613" s="1"/>
      <c r="VQ613" s="1"/>
      <c r="VR613" s="1"/>
      <c r="VS613" s="1"/>
      <c r="VT613" s="1"/>
      <c r="VU613" s="1"/>
      <c r="VV613" s="1"/>
      <c r="VW613" s="1"/>
      <c r="VX613" s="1"/>
      <c r="VY613" s="1"/>
      <c r="VZ613" s="1"/>
      <c r="WA613" s="1"/>
      <c r="WB613" s="1"/>
      <c r="WC613" s="1"/>
      <c r="WD613" s="1"/>
      <c r="WE613" s="1"/>
      <c r="WF613" s="1"/>
      <c r="WG613" s="1"/>
      <c r="WH613" s="1"/>
      <c r="WI613" s="1"/>
      <c r="WJ613" s="1"/>
      <c r="WK613" s="1"/>
      <c r="WL613" s="1"/>
      <c r="WM613" s="1"/>
      <c r="WN613" s="1"/>
      <c r="WO613" s="1"/>
      <c r="WP613" s="1"/>
      <c r="WQ613" s="1"/>
      <c r="WR613" s="1"/>
      <c r="WS613" s="1"/>
      <c r="WT613" s="1"/>
      <c r="WU613" s="1"/>
      <c r="WV613" s="1"/>
      <c r="WW613" s="1"/>
      <c r="WX613" s="1"/>
      <c r="WY613" s="1"/>
      <c r="WZ613" s="1"/>
      <c r="XA613" s="1"/>
      <c r="XB613" s="1"/>
      <c r="XC613" s="1"/>
      <c r="XD613" s="1"/>
      <c r="XE613" s="1"/>
      <c r="XF613" s="1"/>
      <c r="XG613" s="1"/>
      <c r="XH613" s="1"/>
      <c r="XI613" s="1"/>
      <c r="XJ613" s="1"/>
      <c r="XK613" s="1"/>
      <c r="XL613" s="1"/>
      <c r="XM613" s="1"/>
      <c r="XN613" s="1"/>
      <c r="XO613" s="1"/>
      <c r="XP613" s="1"/>
      <c r="XQ613" s="1"/>
      <c r="XR613" s="1"/>
      <c r="XS613" s="1"/>
      <c r="XT613" s="1"/>
      <c r="XU613" s="1"/>
      <c r="XV613" s="1"/>
      <c r="XW613" s="1"/>
      <c r="XX613" s="1"/>
      <c r="XY613" s="1"/>
      <c r="XZ613" s="1"/>
      <c r="YA613" s="1"/>
      <c r="YB613" s="1"/>
      <c r="YC613" s="1"/>
      <c r="YD613" s="1"/>
      <c r="YE613" s="1"/>
      <c r="YF613" s="1"/>
      <c r="YG613" s="1"/>
      <c r="YH613" s="1"/>
      <c r="YI613" s="1"/>
      <c r="YJ613" s="1"/>
      <c r="YK613" s="1"/>
      <c r="YL613" s="1"/>
      <c r="YM613" s="1"/>
      <c r="YN613" s="1"/>
      <c r="YO613" s="1"/>
      <c r="YP613" s="1"/>
      <c r="YQ613" s="1"/>
      <c r="YR613" s="1"/>
      <c r="YS613" s="1"/>
      <c r="YT613" s="1"/>
      <c r="YU613" s="1"/>
      <c r="YV613" s="1"/>
      <c r="YW613" s="1"/>
      <c r="YX613" s="1"/>
      <c r="YY613" s="1"/>
      <c r="YZ613" s="1"/>
      <c r="ZA613" s="1"/>
      <c r="ZB613" s="1"/>
      <c r="ZC613" s="1"/>
      <c r="ZD613" s="1"/>
      <c r="ZE613" s="1"/>
      <c r="ZF613" s="1"/>
      <c r="ZG613" s="1"/>
      <c r="ZH613" s="1"/>
      <c r="ZI613" s="1"/>
      <c r="ZJ613" s="1"/>
      <c r="ZK613" s="1"/>
      <c r="ZL613" s="1"/>
      <c r="ZM613" s="1"/>
      <c r="ZN613" s="1"/>
      <c r="ZO613" s="1"/>
      <c r="ZP613" s="1"/>
      <c r="ZQ613" s="1"/>
      <c r="ZR613" s="1"/>
      <c r="ZS613" s="1"/>
      <c r="ZT613" s="1"/>
      <c r="ZU613" s="1"/>
      <c r="ZV613" s="1"/>
      <c r="ZW613" s="1"/>
      <c r="ZX613" s="1"/>
      <c r="ZY613" s="1"/>
      <c r="ZZ613" s="1"/>
      <c r="AAA613" s="1"/>
      <c r="AAB613" s="1"/>
      <c r="AAC613" s="1"/>
      <c r="AAD613" s="1"/>
      <c r="AAE613" s="1"/>
      <c r="AAF613" s="1"/>
      <c r="AAG613" s="1"/>
      <c r="AAH613" s="1"/>
      <c r="AAI613" s="1"/>
      <c r="AAJ613" s="1"/>
      <c r="AAK613" s="1"/>
      <c r="AAL613" s="1"/>
      <c r="AAM613" s="1"/>
      <c r="AAN613" s="1"/>
      <c r="AAO613" s="1"/>
      <c r="AAP613" s="1"/>
      <c r="AAQ613" s="1"/>
      <c r="AAR613" s="1"/>
      <c r="AAS613" s="1"/>
      <c r="AAT613" s="1"/>
      <c r="AAU613" s="1"/>
      <c r="AAV613" s="1"/>
      <c r="AAW613" s="1"/>
      <c r="AAX613" s="1"/>
      <c r="AAY613" s="1"/>
      <c r="AAZ613" s="1"/>
      <c r="ABA613" s="1"/>
      <c r="ABB613" s="1"/>
      <c r="ABC613" s="1"/>
      <c r="ABD613" s="1"/>
      <c r="ABE613" s="1"/>
      <c r="ABF613" s="1"/>
      <c r="ABG613" s="1"/>
      <c r="ABH613" s="1"/>
      <c r="ABI613" s="1"/>
      <c r="ABJ613" s="1"/>
      <c r="ABK613" s="1"/>
      <c r="ABL613" s="1"/>
      <c r="ABM613" s="1"/>
      <c r="ABN613" s="1"/>
      <c r="ABO613" s="1"/>
      <c r="ABP613" s="1"/>
      <c r="ABQ613" s="1"/>
      <c r="ABR613" s="1"/>
      <c r="ABS613" s="1"/>
      <c r="ABT613" s="1"/>
      <c r="ABU613" s="1"/>
      <c r="ABV613" s="1"/>
      <c r="ABW613" s="1"/>
      <c r="ABX613" s="1"/>
      <c r="ABY613" s="1"/>
      <c r="ABZ613" s="1"/>
      <c r="ACA613" s="1"/>
      <c r="ACB613" s="1"/>
      <c r="ACC613" s="1"/>
      <c r="ACD613" s="1"/>
      <c r="ACE613" s="1"/>
      <c r="ACF613" s="1"/>
      <c r="ACG613" s="1"/>
      <c r="ACH613" s="1"/>
      <c r="ACI613" s="1"/>
      <c r="ACJ613" s="1"/>
      <c r="ACK613" s="1"/>
      <c r="ACL613" s="1"/>
      <c r="ACM613" s="1"/>
      <c r="ACN613" s="1"/>
      <c r="ACO613" s="1"/>
      <c r="ACP613" s="1"/>
      <c r="ACQ613" s="1"/>
      <c r="ACR613" s="1"/>
      <c r="ACS613" s="1"/>
      <c r="ACT613" s="1"/>
      <c r="ACU613" s="1"/>
      <c r="ACV613" s="1"/>
      <c r="ACW613" s="1"/>
      <c r="ACX613" s="1"/>
      <c r="ACY613" s="1"/>
      <c r="ACZ613" s="1"/>
      <c r="ADA613" s="1"/>
      <c r="ADB613" s="1"/>
      <c r="ADC613" s="1"/>
      <c r="ADD613" s="1"/>
      <c r="ADE613" s="1"/>
      <c r="ADF613" s="1"/>
      <c r="ADG613" s="1"/>
      <c r="ADH613" s="1"/>
      <c r="ADI613" s="1"/>
      <c r="ADJ613" s="1"/>
      <c r="ADK613" s="1"/>
      <c r="ADL613" s="1"/>
      <c r="ADM613" s="1"/>
      <c r="ADN613" s="1"/>
      <c r="ADO613" s="1"/>
      <c r="ADP613" s="1"/>
      <c r="ADQ613" s="1"/>
      <c r="ADR613" s="1"/>
      <c r="ADS613" s="1"/>
      <c r="ADT613" s="1"/>
      <c r="ADU613" s="1"/>
      <c r="ADV613" s="1"/>
    </row>
    <row r="614" spans="1:802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  <c r="LW614" s="1"/>
      <c r="LX614" s="1"/>
      <c r="LY614" s="1"/>
      <c r="LZ614" s="1"/>
      <c r="MA614" s="1"/>
      <c r="MB614" s="1"/>
      <c r="MC614" s="1"/>
      <c r="MD614" s="1"/>
      <c r="ME614" s="1"/>
      <c r="MF614" s="1"/>
      <c r="MG614" s="1"/>
      <c r="MH614" s="1"/>
      <c r="MI614" s="1"/>
      <c r="MJ614" s="1"/>
      <c r="MK614" s="1"/>
      <c r="ML614" s="1"/>
      <c r="MM614" s="1"/>
      <c r="MN614" s="1"/>
      <c r="MO614" s="1"/>
      <c r="MP614" s="1"/>
      <c r="MQ614" s="1"/>
      <c r="MR614" s="1"/>
      <c r="MS614" s="1"/>
      <c r="MT614" s="1"/>
      <c r="MU614" s="1"/>
      <c r="MV614" s="1"/>
      <c r="MW614" s="1"/>
      <c r="MX614" s="1"/>
      <c r="MY614" s="1"/>
      <c r="MZ614" s="1"/>
      <c r="NA614" s="1"/>
      <c r="NB614" s="1"/>
      <c r="NC614" s="1"/>
      <c r="ND614" s="1"/>
      <c r="NE614" s="1"/>
      <c r="NF614" s="1"/>
      <c r="NG614" s="1"/>
      <c r="NH614" s="1"/>
      <c r="NI614" s="1"/>
      <c r="NJ614" s="1"/>
      <c r="NK614" s="1"/>
      <c r="NL614" s="1"/>
      <c r="NM614" s="1"/>
      <c r="NN614" s="1"/>
      <c r="NO614" s="1"/>
      <c r="NP614" s="1"/>
      <c r="NQ614" s="1"/>
      <c r="NR614" s="1"/>
      <c r="NS614" s="1"/>
      <c r="NT614" s="1"/>
      <c r="NU614" s="1"/>
      <c r="NV614" s="1"/>
      <c r="NW614" s="1"/>
      <c r="NX614" s="1"/>
      <c r="NY614" s="1"/>
      <c r="NZ614" s="1"/>
      <c r="OA614" s="1"/>
      <c r="OB614" s="1"/>
      <c r="OC614" s="1"/>
      <c r="OD614" s="1"/>
      <c r="OE614" s="1"/>
      <c r="OF614" s="1"/>
      <c r="OG614" s="1"/>
      <c r="OH614" s="1"/>
      <c r="OI614" s="1"/>
      <c r="OJ614" s="1"/>
      <c r="OK614" s="1"/>
      <c r="OL614" s="1"/>
      <c r="OM614" s="1"/>
      <c r="ON614" s="1"/>
      <c r="OO614" s="1"/>
      <c r="OP614" s="1"/>
      <c r="OQ614" s="1"/>
      <c r="OR614" s="1"/>
      <c r="OS614" s="1"/>
      <c r="OT614" s="1"/>
      <c r="OU614" s="1"/>
      <c r="OV614" s="1"/>
      <c r="OW614" s="1"/>
      <c r="OX614" s="1"/>
      <c r="OY614" s="1"/>
      <c r="OZ614" s="1"/>
      <c r="PA614" s="1"/>
      <c r="PB614" s="1"/>
      <c r="PC614" s="1"/>
      <c r="PD614" s="1"/>
      <c r="PE614" s="1"/>
      <c r="PF614" s="1"/>
      <c r="PG614" s="1"/>
      <c r="PH614" s="1"/>
      <c r="PI614" s="1"/>
      <c r="PJ614" s="1"/>
      <c r="PK614" s="1"/>
      <c r="PL614" s="1"/>
      <c r="PM614" s="1"/>
      <c r="PN614" s="1"/>
      <c r="PO614" s="1"/>
      <c r="PP614" s="1"/>
      <c r="PQ614" s="1"/>
      <c r="PR614" s="1"/>
      <c r="PS614" s="1"/>
      <c r="PT614" s="1"/>
      <c r="PU614" s="1"/>
      <c r="PV614" s="1"/>
      <c r="PW614" s="1"/>
      <c r="PX614" s="1"/>
      <c r="PY614" s="1"/>
      <c r="PZ614" s="1"/>
      <c r="QA614" s="1"/>
      <c r="QB614" s="1"/>
      <c r="QC614" s="1"/>
      <c r="QD614" s="1"/>
      <c r="QE614" s="1"/>
      <c r="QF614" s="1"/>
      <c r="QG614" s="1"/>
      <c r="QH614" s="1"/>
      <c r="QI614" s="1"/>
      <c r="QJ614" s="1"/>
      <c r="QK614" s="1"/>
      <c r="QL614" s="1"/>
      <c r="QM614" s="1"/>
      <c r="QN614" s="1"/>
      <c r="QO614" s="1"/>
      <c r="QP614" s="1"/>
      <c r="QQ614" s="1"/>
      <c r="QR614" s="1"/>
      <c r="QS614" s="1"/>
      <c r="QT614" s="1"/>
      <c r="QU614" s="1"/>
      <c r="QV614" s="1"/>
      <c r="QW614" s="1"/>
      <c r="QX614" s="1"/>
      <c r="QY614" s="1"/>
      <c r="QZ614" s="1"/>
      <c r="RA614" s="1"/>
      <c r="RB614" s="1"/>
      <c r="RC614" s="1"/>
      <c r="RD614" s="1"/>
      <c r="RE614" s="1"/>
      <c r="RF614" s="1"/>
      <c r="RG614" s="1"/>
      <c r="RH614" s="1"/>
      <c r="RI614" s="1"/>
      <c r="RJ614" s="1"/>
      <c r="RK614" s="1"/>
      <c r="RL614" s="1"/>
      <c r="RM614" s="1"/>
      <c r="RN614" s="1"/>
      <c r="RO614" s="1"/>
      <c r="RP614" s="1"/>
      <c r="RQ614" s="1"/>
      <c r="RR614" s="1"/>
      <c r="RS614" s="1"/>
      <c r="RT614" s="1"/>
      <c r="RU614" s="1"/>
      <c r="RV614" s="1"/>
      <c r="RW614" s="1"/>
      <c r="RX614" s="1"/>
      <c r="RY614" s="1"/>
      <c r="RZ614" s="1"/>
      <c r="SA614" s="1"/>
      <c r="SB614" s="1"/>
      <c r="SC614" s="1"/>
      <c r="SD614" s="1"/>
      <c r="SE614" s="1"/>
      <c r="SF614" s="1"/>
      <c r="SG614" s="1"/>
      <c r="SH614" s="1"/>
      <c r="SI614" s="1"/>
      <c r="SJ614" s="1"/>
      <c r="SK614" s="1"/>
      <c r="SL614" s="1"/>
      <c r="SM614" s="1"/>
      <c r="SN614" s="1"/>
      <c r="SO614" s="1"/>
      <c r="SP614" s="1"/>
      <c r="SQ614" s="1"/>
      <c r="SR614" s="1"/>
      <c r="SS614" s="1"/>
      <c r="ST614" s="1"/>
      <c r="SU614" s="1"/>
      <c r="SV614" s="1"/>
      <c r="SW614" s="1"/>
      <c r="SX614" s="1"/>
      <c r="SY614" s="1"/>
      <c r="SZ614" s="1"/>
      <c r="TA614" s="1"/>
      <c r="TB614" s="1"/>
      <c r="TC614" s="1"/>
      <c r="TD614" s="1"/>
      <c r="TE614" s="1"/>
      <c r="TF614" s="1"/>
      <c r="TG614" s="1"/>
      <c r="TH614" s="1"/>
      <c r="TI614" s="1"/>
      <c r="TJ614" s="1"/>
      <c r="TK614" s="1"/>
      <c r="TL614" s="1"/>
      <c r="TM614" s="1"/>
      <c r="TN614" s="1"/>
      <c r="TO614" s="1"/>
      <c r="TP614" s="1"/>
      <c r="TQ614" s="1"/>
      <c r="TR614" s="1"/>
      <c r="TS614" s="1"/>
      <c r="TT614" s="1"/>
      <c r="TU614" s="1"/>
      <c r="TV614" s="1"/>
      <c r="TW614" s="1"/>
      <c r="TX614" s="1"/>
      <c r="TY614" s="1"/>
      <c r="TZ614" s="1"/>
      <c r="UA614" s="1"/>
      <c r="UB614" s="1"/>
      <c r="UC614" s="1"/>
      <c r="UD614" s="1"/>
      <c r="UE614" s="1"/>
      <c r="UF614" s="1"/>
      <c r="UG614" s="1"/>
      <c r="UH614" s="1"/>
      <c r="UI614" s="1"/>
      <c r="UJ614" s="1"/>
      <c r="UK614" s="1"/>
      <c r="UL614" s="1"/>
      <c r="UM614" s="1"/>
      <c r="UN614" s="1"/>
      <c r="UO614" s="1"/>
      <c r="UP614" s="1"/>
      <c r="UQ614" s="1"/>
      <c r="UR614" s="1"/>
      <c r="US614" s="1"/>
      <c r="UT614" s="1"/>
      <c r="UU614" s="1"/>
      <c r="UV614" s="1"/>
      <c r="UW614" s="1"/>
      <c r="UX614" s="1"/>
      <c r="UY614" s="1"/>
      <c r="UZ614" s="1"/>
      <c r="VA614" s="1"/>
      <c r="VB614" s="1"/>
      <c r="VC614" s="1"/>
      <c r="VD614" s="1"/>
      <c r="VE614" s="1"/>
      <c r="VF614" s="1"/>
      <c r="VG614" s="1"/>
      <c r="VH614" s="1"/>
      <c r="VI614" s="1"/>
      <c r="VJ614" s="1"/>
      <c r="VK614" s="1"/>
      <c r="VL614" s="1"/>
      <c r="VM614" s="1"/>
      <c r="VN614" s="1"/>
      <c r="VO614" s="1"/>
      <c r="VP614" s="1"/>
      <c r="VQ614" s="1"/>
      <c r="VR614" s="1"/>
      <c r="VS614" s="1"/>
      <c r="VT614" s="1"/>
      <c r="VU614" s="1"/>
      <c r="VV614" s="1"/>
      <c r="VW614" s="1"/>
      <c r="VX614" s="1"/>
      <c r="VY614" s="1"/>
      <c r="VZ614" s="1"/>
      <c r="WA614" s="1"/>
      <c r="WB614" s="1"/>
      <c r="WC614" s="1"/>
      <c r="WD614" s="1"/>
      <c r="WE614" s="1"/>
      <c r="WF614" s="1"/>
      <c r="WG614" s="1"/>
      <c r="WH614" s="1"/>
      <c r="WI614" s="1"/>
      <c r="WJ614" s="1"/>
      <c r="WK614" s="1"/>
      <c r="WL614" s="1"/>
      <c r="WM614" s="1"/>
      <c r="WN614" s="1"/>
      <c r="WO614" s="1"/>
      <c r="WP614" s="1"/>
      <c r="WQ614" s="1"/>
      <c r="WR614" s="1"/>
      <c r="WS614" s="1"/>
      <c r="WT614" s="1"/>
      <c r="WU614" s="1"/>
      <c r="WV614" s="1"/>
      <c r="WW614" s="1"/>
      <c r="WX614" s="1"/>
      <c r="WY614" s="1"/>
      <c r="WZ614" s="1"/>
      <c r="XA614" s="1"/>
      <c r="XB614" s="1"/>
      <c r="XC614" s="1"/>
      <c r="XD614" s="1"/>
      <c r="XE614" s="1"/>
      <c r="XF614" s="1"/>
      <c r="XG614" s="1"/>
      <c r="XH614" s="1"/>
      <c r="XI614" s="1"/>
      <c r="XJ614" s="1"/>
      <c r="XK614" s="1"/>
      <c r="XL614" s="1"/>
      <c r="XM614" s="1"/>
      <c r="XN614" s="1"/>
      <c r="XO614" s="1"/>
      <c r="XP614" s="1"/>
      <c r="XQ614" s="1"/>
      <c r="XR614" s="1"/>
      <c r="XS614" s="1"/>
      <c r="XT614" s="1"/>
      <c r="XU614" s="1"/>
      <c r="XV614" s="1"/>
      <c r="XW614" s="1"/>
      <c r="XX614" s="1"/>
      <c r="XY614" s="1"/>
      <c r="XZ614" s="1"/>
      <c r="YA614" s="1"/>
      <c r="YB614" s="1"/>
      <c r="YC614" s="1"/>
      <c r="YD614" s="1"/>
      <c r="YE614" s="1"/>
      <c r="YF614" s="1"/>
      <c r="YG614" s="1"/>
      <c r="YH614" s="1"/>
      <c r="YI614" s="1"/>
      <c r="YJ614" s="1"/>
      <c r="YK614" s="1"/>
      <c r="YL614" s="1"/>
      <c r="YM614" s="1"/>
      <c r="YN614" s="1"/>
      <c r="YO614" s="1"/>
      <c r="YP614" s="1"/>
      <c r="YQ614" s="1"/>
      <c r="YR614" s="1"/>
      <c r="YS614" s="1"/>
      <c r="YT614" s="1"/>
      <c r="YU614" s="1"/>
      <c r="YV614" s="1"/>
      <c r="YW614" s="1"/>
      <c r="YX614" s="1"/>
      <c r="YY614" s="1"/>
      <c r="YZ614" s="1"/>
      <c r="ZA614" s="1"/>
      <c r="ZB614" s="1"/>
      <c r="ZC614" s="1"/>
      <c r="ZD614" s="1"/>
      <c r="ZE614" s="1"/>
      <c r="ZF614" s="1"/>
      <c r="ZG614" s="1"/>
      <c r="ZH614" s="1"/>
      <c r="ZI614" s="1"/>
      <c r="ZJ614" s="1"/>
      <c r="ZK614" s="1"/>
      <c r="ZL614" s="1"/>
      <c r="ZM614" s="1"/>
      <c r="ZN614" s="1"/>
      <c r="ZO614" s="1"/>
      <c r="ZP614" s="1"/>
      <c r="ZQ614" s="1"/>
      <c r="ZR614" s="1"/>
      <c r="ZS614" s="1"/>
      <c r="ZT614" s="1"/>
      <c r="ZU614" s="1"/>
      <c r="ZV614" s="1"/>
      <c r="ZW614" s="1"/>
      <c r="ZX614" s="1"/>
      <c r="ZY614" s="1"/>
      <c r="ZZ614" s="1"/>
      <c r="AAA614" s="1"/>
      <c r="AAB614" s="1"/>
      <c r="AAC614" s="1"/>
      <c r="AAD614" s="1"/>
      <c r="AAE614" s="1"/>
      <c r="AAF614" s="1"/>
      <c r="AAG614" s="1"/>
      <c r="AAH614" s="1"/>
      <c r="AAI614" s="1"/>
      <c r="AAJ614" s="1"/>
      <c r="AAK614" s="1"/>
      <c r="AAL614" s="1"/>
      <c r="AAM614" s="1"/>
      <c r="AAN614" s="1"/>
      <c r="AAO614" s="1"/>
      <c r="AAP614" s="1"/>
      <c r="AAQ614" s="1"/>
      <c r="AAR614" s="1"/>
      <c r="AAS614" s="1"/>
      <c r="AAT614" s="1"/>
      <c r="AAU614" s="1"/>
      <c r="AAV614" s="1"/>
      <c r="AAW614" s="1"/>
      <c r="AAX614" s="1"/>
      <c r="AAY614" s="1"/>
      <c r="AAZ614" s="1"/>
      <c r="ABA614" s="1"/>
      <c r="ABB614" s="1"/>
      <c r="ABC614" s="1"/>
      <c r="ABD614" s="1"/>
      <c r="ABE614" s="1"/>
      <c r="ABF614" s="1"/>
      <c r="ABG614" s="1"/>
      <c r="ABH614" s="1"/>
      <c r="ABI614" s="1"/>
      <c r="ABJ614" s="1"/>
      <c r="ABK614" s="1"/>
      <c r="ABL614" s="1"/>
      <c r="ABM614" s="1"/>
      <c r="ABN614" s="1"/>
      <c r="ABO614" s="1"/>
      <c r="ABP614" s="1"/>
      <c r="ABQ614" s="1"/>
      <c r="ABR614" s="1"/>
      <c r="ABS614" s="1"/>
      <c r="ABT614" s="1"/>
      <c r="ABU614" s="1"/>
      <c r="ABV614" s="1"/>
      <c r="ABW614" s="1"/>
      <c r="ABX614" s="1"/>
      <c r="ABY614" s="1"/>
      <c r="ABZ614" s="1"/>
      <c r="ACA614" s="1"/>
      <c r="ACB614" s="1"/>
      <c r="ACC614" s="1"/>
      <c r="ACD614" s="1"/>
      <c r="ACE614" s="1"/>
      <c r="ACF614" s="1"/>
      <c r="ACG614" s="1"/>
      <c r="ACH614" s="1"/>
      <c r="ACI614" s="1"/>
      <c r="ACJ614" s="1"/>
      <c r="ACK614" s="1"/>
      <c r="ACL614" s="1"/>
      <c r="ACM614" s="1"/>
      <c r="ACN614" s="1"/>
      <c r="ACO614" s="1"/>
      <c r="ACP614" s="1"/>
      <c r="ACQ614" s="1"/>
      <c r="ACR614" s="1"/>
      <c r="ACS614" s="1"/>
      <c r="ACT614" s="1"/>
      <c r="ACU614" s="1"/>
      <c r="ACV614" s="1"/>
      <c r="ACW614" s="1"/>
      <c r="ACX614" s="1"/>
      <c r="ACY614" s="1"/>
      <c r="ACZ614" s="1"/>
      <c r="ADA614" s="1"/>
      <c r="ADB614" s="1"/>
      <c r="ADC614" s="1"/>
      <c r="ADD614" s="1"/>
      <c r="ADE614" s="1"/>
      <c r="ADF614" s="1"/>
      <c r="ADG614" s="1"/>
      <c r="ADH614" s="1"/>
      <c r="ADI614" s="1"/>
      <c r="ADJ614" s="1"/>
      <c r="ADK614" s="1"/>
      <c r="ADL614" s="1"/>
      <c r="ADM614" s="1"/>
      <c r="ADN614" s="1"/>
      <c r="ADO614" s="1"/>
      <c r="ADP614" s="1"/>
      <c r="ADQ614" s="1"/>
      <c r="ADR614" s="1"/>
      <c r="ADS614" s="1"/>
      <c r="ADT614" s="1"/>
      <c r="ADU614" s="1"/>
      <c r="ADV614" s="1"/>
    </row>
    <row r="615" spans="1:802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  <c r="LW615" s="1"/>
      <c r="LX615" s="1"/>
      <c r="LY615" s="1"/>
      <c r="LZ615" s="1"/>
      <c r="MA615" s="1"/>
      <c r="MB615" s="1"/>
      <c r="MC615" s="1"/>
      <c r="MD615" s="1"/>
      <c r="ME615" s="1"/>
      <c r="MF615" s="1"/>
      <c r="MG615" s="1"/>
      <c r="MH615" s="1"/>
      <c r="MI615" s="1"/>
      <c r="MJ615" s="1"/>
      <c r="MK615" s="1"/>
      <c r="ML615" s="1"/>
      <c r="MM615" s="1"/>
      <c r="MN615" s="1"/>
      <c r="MO615" s="1"/>
      <c r="MP615" s="1"/>
      <c r="MQ615" s="1"/>
      <c r="MR615" s="1"/>
      <c r="MS615" s="1"/>
      <c r="MT615" s="1"/>
      <c r="MU615" s="1"/>
      <c r="MV615" s="1"/>
      <c r="MW615" s="1"/>
      <c r="MX615" s="1"/>
      <c r="MY615" s="1"/>
      <c r="MZ615" s="1"/>
      <c r="NA615" s="1"/>
      <c r="NB615" s="1"/>
      <c r="NC615" s="1"/>
      <c r="ND615" s="1"/>
      <c r="NE615" s="1"/>
      <c r="NF615" s="1"/>
      <c r="NG615" s="1"/>
      <c r="NH615" s="1"/>
      <c r="NI615" s="1"/>
      <c r="NJ615" s="1"/>
      <c r="NK615" s="1"/>
      <c r="NL615" s="1"/>
      <c r="NM615" s="1"/>
      <c r="NN615" s="1"/>
      <c r="NO615" s="1"/>
      <c r="NP615" s="1"/>
      <c r="NQ615" s="1"/>
      <c r="NR615" s="1"/>
      <c r="NS615" s="1"/>
      <c r="NT615" s="1"/>
      <c r="NU615" s="1"/>
      <c r="NV615" s="1"/>
      <c r="NW615" s="1"/>
      <c r="NX615" s="1"/>
      <c r="NY615" s="1"/>
      <c r="NZ615" s="1"/>
      <c r="OA615" s="1"/>
      <c r="OB615" s="1"/>
      <c r="OC615" s="1"/>
      <c r="OD615" s="1"/>
      <c r="OE615" s="1"/>
      <c r="OF615" s="1"/>
      <c r="OG615" s="1"/>
      <c r="OH615" s="1"/>
      <c r="OI615" s="1"/>
      <c r="OJ615" s="1"/>
      <c r="OK615" s="1"/>
      <c r="OL615" s="1"/>
      <c r="OM615" s="1"/>
      <c r="ON615" s="1"/>
      <c r="OO615" s="1"/>
      <c r="OP615" s="1"/>
      <c r="OQ615" s="1"/>
      <c r="OR615" s="1"/>
      <c r="OS615" s="1"/>
      <c r="OT615" s="1"/>
      <c r="OU615" s="1"/>
      <c r="OV615" s="1"/>
      <c r="OW615" s="1"/>
      <c r="OX615" s="1"/>
      <c r="OY615" s="1"/>
      <c r="OZ615" s="1"/>
      <c r="PA615" s="1"/>
      <c r="PB615" s="1"/>
      <c r="PC615" s="1"/>
      <c r="PD615" s="1"/>
      <c r="PE615" s="1"/>
      <c r="PF615" s="1"/>
      <c r="PG615" s="1"/>
      <c r="PH615" s="1"/>
      <c r="PI615" s="1"/>
      <c r="PJ615" s="1"/>
      <c r="PK615" s="1"/>
      <c r="PL615" s="1"/>
      <c r="PM615" s="1"/>
      <c r="PN615" s="1"/>
      <c r="PO615" s="1"/>
      <c r="PP615" s="1"/>
      <c r="PQ615" s="1"/>
      <c r="PR615" s="1"/>
      <c r="PS615" s="1"/>
      <c r="PT615" s="1"/>
      <c r="PU615" s="1"/>
      <c r="PV615" s="1"/>
      <c r="PW615" s="1"/>
      <c r="PX615" s="1"/>
      <c r="PY615" s="1"/>
      <c r="PZ615" s="1"/>
      <c r="QA615" s="1"/>
      <c r="QB615" s="1"/>
      <c r="QC615" s="1"/>
      <c r="QD615" s="1"/>
      <c r="QE615" s="1"/>
      <c r="QF615" s="1"/>
      <c r="QG615" s="1"/>
      <c r="QH615" s="1"/>
      <c r="QI615" s="1"/>
      <c r="QJ615" s="1"/>
      <c r="QK615" s="1"/>
      <c r="QL615" s="1"/>
      <c r="QM615" s="1"/>
      <c r="QN615" s="1"/>
      <c r="QO615" s="1"/>
      <c r="QP615" s="1"/>
      <c r="QQ615" s="1"/>
      <c r="QR615" s="1"/>
      <c r="QS615" s="1"/>
      <c r="QT615" s="1"/>
      <c r="QU615" s="1"/>
      <c r="QV615" s="1"/>
      <c r="QW615" s="1"/>
      <c r="QX615" s="1"/>
      <c r="QY615" s="1"/>
      <c r="QZ615" s="1"/>
      <c r="RA615" s="1"/>
      <c r="RB615" s="1"/>
      <c r="RC615" s="1"/>
      <c r="RD615" s="1"/>
      <c r="RE615" s="1"/>
      <c r="RF615" s="1"/>
      <c r="RG615" s="1"/>
      <c r="RH615" s="1"/>
      <c r="RI615" s="1"/>
      <c r="RJ615" s="1"/>
      <c r="RK615" s="1"/>
      <c r="RL615" s="1"/>
      <c r="RM615" s="1"/>
      <c r="RN615" s="1"/>
      <c r="RO615" s="1"/>
      <c r="RP615" s="1"/>
      <c r="RQ615" s="1"/>
      <c r="RR615" s="1"/>
      <c r="RS615" s="1"/>
      <c r="RT615" s="1"/>
      <c r="RU615" s="1"/>
      <c r="RV615" s="1"/>
      <c r="RW615" s="1"/>
      <c r="RX615" s="1"/>
      <c r="RY615" s="1"/>
      <c r="RZ615" s="1"/>
      <c r="SA615" s="1"/>
      <c r="SB615" s="1"/>
      <c r="SC615" s="1"/>
      <c r="SD615" s="1"/>
      <c r="SE615" s="1"/>
      <c r="SF615" s="1"/>
      <c r="SG615" s="1"/>
      <c r="SH615" s="1"/>
      <c r="SI615" s="1"/>
      <c r="SJ615" s="1"/>
      <c r="SK615" s="1"/>
      <c r="SL615" s="1"/>
      <c r="SM615" s="1"/>
      <c r="SN615" s="1"/>
      <c r="SO615" s="1"/>
      <c r="SP615" s="1"/>
      <c r="SQ615" s="1"/>
      <c r="SR615" s="1"/>
      <c r="SS615" s="1"/>
      <c r="ST615" s="1"/>
      <c r="SU615" s="1"/>
      <c r="SV615" s="1"/>
      <c r="SW615" s="1"/>
      <c r="SX615" s="1"/>
      <c r="SY615" s="1"/>
      <c r="SZ615" s="1"/>
      <c r="TA615" s="1"/>
      <c r="TB615" s="1"/>
      <c r="TC615" s="1"/>
      <c r="TD615" s="1"/>
      <c r="TE615" s="1"/>
      <c r="TF615" s="1"/>
      <c r="TG615" s="1"/>
      <c r="TH615" s="1"/>
      <c r="TI615" s="1"/>
      <c r="TJ615" s="1"/>
      <c r="TK615" s="1"/>
      <c r="TL615" s="1"/>
      <c r="TM615" s="1"/>
      <c r="TN615" s="1"/>
      <c r="TO615" s="1"/>
      <c r="TP615" s="1"/>
      <c r="TQ615" s="1"/>
      <c r="TR615" s="1"/>
      <c r="TS615" s="1"/>
      <c r="TT615" s="1"/>
      <c r="TU615" s="1"/>
      <c r="TV615" s="1"/>
      <c r="TW615" s="1"/>
      <c r="TX615" s="1"/>
      <c r="TY615" s="1"/>
      <c r="TZ615" s="1"/>
      <c r="UA615" s="1"/>
      <c r="UB615" s="1"/>
      <c r="UC615" s="1"/>
      <c r="UD615" s="1"/>
      <c r="UE615" s="1"/>
      <c r="UF615" s="1"/>
      <c r="UG615" s="1"/>
      <c r="UH615" s="1"/>
      <c r="UI615" s="1"/>
      <c r="UJ615" s="1"/>
      <c r="UK615" s="1"/>
      <c r="UL615" s="1"/>
      <c r="UM615" s="1"/>
      <c r="UN615" s="1"/>
      <c r="UO615" s="1"/>
      <c r="UP615" s="1"/>
      <c r="UQ615" s="1"/>
      <c r="UR615" s="1"/>
      <c r="US615" s="1"/>
      <c r="UT615" s="1"/>
      <c r="UU615" s="1"/>
      <c r="UV615" s="1"/>
      <c r="UW615" s="1"/>
      <c r="UX615" s="1"/>
      <c r="UY615" s="1"/>
      <c r="UZ615" s="1"/>
      <c r="VA615" s="1"/>
      <c r="VB615" s="1"/>
      <c r="VC615" s="1"/>
      <c r="VD615" s="1"/>
      <c r="VE615" s="1"/>
      <c r="VF615" s="1"/>
      <c r="VG615" s="1"/>
      <c r="VH615" s="1"/>
      <c r="VI615" s="1"/>
      <c r="VJ615" s="1"/>
      <c r="VK615" s="1"/>
      <c r="VL615" s="1"/>
      <c r="VM615" s="1"/>
      <c r="VN615" s="1"/>
      <c r="VO615" s="1"/>
      <c r="VP615" s="1"/>
      <c r="VQ615" s="1"/>
      <c r="VR615" s="1"/>
      <c r="VS615" s="1"/>
      <c r="VT615" s="1"/>
      <c r="VU615" s="1"/>
      <c r="VV615" s="1"/>
      <c r="VW615" s="1"/>
      <c r="VX615" s="1"/>
      <c r="VY615" s="1"/>
      <c r="VZ615" s="1"/>
      <c r="WA615" s="1"/>
      <c r="WB615" s="1"/>
      <c r="WC615" s="1"/>
      <c r="WD615" s="1"/>
      <c r="WE615" s="1"/>
      <c r="WF615" s="1"/>
      <c r="WG615" s="1"/>
      <c r="WH615" s="1"/>
      <c r="WI615" s="1"/>
      <c r="WJ615" s="1"/>
      <c r="WK615" s="1"/>
      <c r="WL615" s="1"/>
      <c r="WM615" s="1"/>
      <c r="WN615" s="1"/>
      <c r="WO615" s="1"/>
      <c r="WP615" s="1"/>
      <c r="WQ615" s="1"/>
      <c r="WR615" s="1"/>
      <c r="WS615" s="1"/>
      <c r="WT615" s="1"/>
      <c r="WU615" s="1"/>
      <c r="WV615" s="1"/>
      <c r="WW615" s="1"/>
      <c r="WX615" s="1"/>
      <c r="WY615" s="1"/>
      <c r="WZ615" s="1"/>
      <c r="XA615" s="1"/>
      <c r="XB615" s="1"/>
      <c r="XC615" s="1"/>
      <c r="XD615" s="1"/>
      <c r="XE615" s="1"/>
      <c r="XF615" s="1"/>
      <c r="XG615" s="1"/>
      <c r="XH615" s="1"/>
      <c r="XI615" s="1"/>
      <c r="XJ615" s="1"/>
      <c r="XK615" s="1"/>
      <c r="XL615" s="1"/>
      <c r="XM615" s="1"/>
      <c r="XN615" s="1"/>
      <c r="XO615" s="1"/>
      <c r="XP615" s="1"/>
      <c r="XQ615" s="1"/>
      <c r="XR615" s="1"/>
      <c r="XS615" s="1"/>
      <c r="XT615" s="1"/>
      <c r="XU615" s="1"/>
      <c r="XV615" s="1"/>
      <c r="XW615" s="1"/>
      <c r="XX615" s="1"/>
      <c r="XY615" s="1"/>
      <c r="XZ615" s="1"/>
      <c r="YA615" s="1"/>
      <c r="YB615" s="1"/>
      <c r="YC615" s="1"/>
      <c r="YD615" s="1"/>
      <c r="YE615" s="1"/>
      <c r="YF615" s="1"/>
      <c r="YG615" s="1"/>
      <c r="YH615" s="1"/>
      <c r="YI615" s="1"/>
      <c r="YJ615" s="1"/>
      <c r="YK615" s="1"/>
      <c r="YL615" s="1"/>
      <c r="YM615" s="1"/>
      <c r="YN615" s="1"/>
      <c r="YO615" s="1"/>
      <c r="YP615" s="1"/>
      <c r="YQ615" s="1"/>
      <c r="YR615" s="1"/>
      <c r="YS615" s="1"/>
      <c r="YT615" s="1"/>
      <c r="YU615" s="1"/>
      <c r="YV615" s="1"/>
      <c r="YW615" s="1"/>
      <c r="YX615" s="1"/>
      <c r="YY615" s="1"/>
      <c r="YZ615" s="1"/>
      <c r="ZA615" s="1"/>
      <c r="ZB615" s="1"/>
      <c r="ZC615" s="1"/>
      <c r="ZD615" s="1"/>
      <c r="ZE615" s="1"/>
      <c r="ZF615" s="1"/>
      <c r="ZG615" s="1"/>
      <c r="ZH615" s="1"/>
      <c r="ZI615" s="1"/>
      <c r="ZJ615" s="1"/>
      <c r="ZK615" s="1"/>
      <c r="ZL615" s="1"/>
      <c r="ZM615" s="1"/>
      <c r="ZN615" s="1"/>
      <c r="ZO615" s="1"/>
      <c r="ZP615" s="1"/>
      <c r="ZQ615" s="1"/>
      <c r="ZR615" s="1"/>
      <c r="ZS615" s="1"/>
      <c r="ZT615" s="1"/>
      <c r="ZU615" s="1"/>
      <c r="ZV615" s="1"/>
      <c r="ZW615" s="1"/>
      <c r="ZX615" s="1"/>
      <c r="ZY615" s="1"/>
      <c r="ZZ615" s="1"/>
      <c r="AAA615" s="1"/>
      <c r="AAB615" s="1"/>
      <c r="AAC615" s="1"/>
      <c r="AAD615" s="1"/>
      <c r="AAE615" s="1"/>
      <c r="AAF615" s="1"/>
      <c r="AAG615" s="1"/>
      <c r="AAH615" s="1"/>
      <c r="AAI615" s="1"/>
      <c r="AAJ615" s="1"/>
      <c r="AAK615" s="1"/>
      <c r="AAL615" s="1"/>
      <c r="AAM615" s="1"/>
      <c r="AAN615" s="1"/>
      <c r="AAO615" s="1"/>
      <c r="AAP615" s="1"/>
      <c r="AAQ615" s="1"/>
      <c r="AAR615" s="1"/>
      <c r="AAS615" s="1"/>
      <c r="AAT615" s="1"/>
      <c r="AAU615" s="1"/>
      <c r="AAV615" s="1"/>
      <c r="AAW615" s="1"/>
      <c r="AAX615" s="1"/>
      <c r="AAY615" s="1"/>
      <c r="AAZ615" s="1"/>
      <c r="ABA615" s="1"/>
      <c r="ABB615" s="1"/>
      <c r="ABC615" s="1"/>
      <c r="ABD615" s="1"/>
      <c r="ABE615" s="1"/>
      <c r="ABF615" s="1"/>
      <c r="ABG615" s="1"/>
      <c r="ABH615" s="1"/>
      <c r="ABI615" s="1"/>
      <c r="ABJ615" s="1"/>
      <c r="ABK615" s="1"/>
      <c r="ABL615" s="1"/>
      <c r="ABM615" s="1"/>
      <c r="ABN615" s="1"/>
      <c r="ABO615" s="1"/>
      <c r="ABP615" s="1"/>
      <c r="ABQ615" s="1"/>
      <c r="ABR615" s="1"/>
      <c r="ABS615" s="1"/>
      <c r="ABT615" s="1"/>
      <c r="ABU615" s="1"/>
      <c r="ABV615" s="1"/>
      <c r="ABW615" s="1"/>
      <c r="ABX615" s="1"/>
      <c r="ABY615" s="1"/>
      <c r="ABZ615" s="1"/>
      <c r="ACA615" s="1"/>
      <c r="ACB615" s="1"/>
      <c r="ACC615" s="1"/>
      <c r="ACD615" s="1"/>
      <c r="ACE615" s="1"/>
      <c r="ACF615" s="1"/>
      <c r="ACG615" s="1"/>
      <c r="ACH615" s="1"/>
      <c r="ACI615" s="1"/>
      <c r="ACJ615" s="1"/>
      <c r="ACK615" s="1"/>
      <c r="ACL615" s="1"/>
      <c r="ACM615" s="1"/>
      <c r="ACN615" s="1"/>
      <c r="ACO615" s="1"/>
      <c r="ACP615" s="1"/>
      <c r="ACQ615" s="1"/>
      <c r="ACR615" s="1"/>
      <c r="ACS615" s="1"/>
      <c r="ACT615" s="1"/>
      <c r="ACU615" s="1"/>
      <c r="ACV615" s="1"/>
      <c r="ACW615" s="1"/>
      <c r="ACX615" s="1"/>
      <c r="ACY615" s="1"/>
      <c r="ACZ615" s="1"/>
      <c r="ADA615" s="1"/>
      <c r="ADB615" s="1"/>
      <c r="ADC615" s="1"/>
      <c r="ADD615" s="1"/>
      <c r="ADE615" s="1"/>
      <c r="ADF615" s="1"/>
      <c r="ADG615" s="1"/>
      <c r="ADH615" s="1"/>
      <c r="ADI615" s="1"/>
      <c r="ADJ615" s="1"/>
      <c r="ADK615" s="1"/>
      <c r="ADL615" s="1"/>
      <c r="ADM615" s="1"/>
      <c r="ADN615" s="1"/>
      <c r="ADO615" s="1"/>
      <c r="ADP615" s="1"/>
      <c r="ADQ615" s="1"/>
      <c r="ADR615" s="1"/>
      <c r="ADS615" s="1"/>
      <c r="ADT615" s="1"/>
      <c r="ADU615" s="1"/>
      <c r="ADV615" s="1"/>
    </row>
    <row r="616" spans="1:802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  <c r="LW616" s="1"/>
      <c r="LX616" s="1"/>
      <c r="LY616" s="1"/>
      <c r="LZ616" s="1"/>
      <c r="MA616" s="1"/>
      <c r="MB616" s="1"/>
      <c r="MC616" s="1"/>
      <c r="MD616" s="1"/>
      <c r="ME616" s="1"/>
      <c r="MF616" s="1"/>
      <c r="MG616" s="1"/>
      <c r="MH616" s="1"/>
      <c r="MI616" s="1"/>
      <c r="MJ616" s="1"/>
      <c r="MK616" s="1"/>
      <c r="ML616" s="1"/>
      <c r="MM616" s="1"/>
      <c r="MN616" s="1"/>
      <c r="MO616" s="1"/>
      <c r="MP616" s="1"/>
      <c r="MQ616" s="1"/>
      <c r="MR616" s="1"/>
      <c r="MS616" s="1"/>
      <c r="MT616" s="1"/>
      <c r="MU616" s="1"/>
      <c r="MV616" s="1"/>
      <c r="MW616" s="1"/>
      <c r="MX616" s="1"/>
      <c r="MY616" s="1"/>
      <c r="MZ616" s="1"/>
      <c r="NA616" s="1"/>
      <c r="NB616" s="1"/>
      <c r="NC616" s="1"/>
      <c r="ND616" s="1"/>
      <c r="NE616" s="1"/>
      <c r="NF616" s="1"/>
      <c r="NG616" s="1"/>
      <c r="NH616" s="1"/>
      <c r="NI616" s="1"/>
      <c r="NJ616" s="1"/>
      <c r="NK616" s="1"/>
      <c r="NL616" s="1"/>
      <c r="NM616" s="1"/>
      <c r="NN616" s="1"/>
      <c r="NO616" s="1"/>
      <c r="NP616" s="1"/>
      <c r="NQ616" s="1"/>
      <c r="NR616" s="1"/>
      <c r="NS616" s="1"/>
      <c r="NT616" s="1"/>
      <c r="NU616" s="1"/>
      <c r="NV616" s="1"/>
      <c r="NW616" s="1"/>
      <c r="NX616" s="1"/>
      <c r="NY616" s="1"/>
      <c r="NZ616" s="1"/>
      <c r="OA616" s="1"/>
      <c r="OB616" s="1"/>
      <c r="OC616" s="1"/>
      <c r="OD616" s="1"/>
      <c r="OE616" s="1"/>
      <c r="OF616" s="1"/>
      <c r="OG616" s="1"/>
      <c r="OH616" s="1"/>
      <c r="OI616" s="1"/>
      <c r="OJ616" s="1"/>
      <c r="OK616" s="1"/>
      <c r="OL616" s="1"/>
      <c r="OM616" s="1"/>
      <c r="ON616" s="1"/>
      <c r="OO616" s="1"/>
      <c r="OP616" s="1"/>
      <c r="OQ616" s="1"/>
      <c r="OR616" s="1"/>
      <c r="OS616" s="1"/>
      <c r="OT616" s="1"/>
      <c r="OU616" s="1"/>
      <c r="OV616" s="1"/>
      <c r="OW616" s="1"/>
      <c r="OX616" s="1"/>
      <c r="OY616" s="1"/>
      <c r="OZ616" s="1"/>
      <c r="PA616" s="1"/>
      <c r="PB616" s="1"/>
      <c r="PC616" s="1"/>
      <c r="PD616" s="1"/>
      <c r="PE616" s="1"/>
      <c r="PF616" s="1"/>
      <c r="PG616" s="1"/>
      <c r="PH616" s="1"/>
      <c r="PI616" s="1"/>
      <c r="PJ616" s="1"/>
      <c r="PK616" s="1"/>
      <c r="PL616" s="1"/>
      <c r="PM616" s="1"/>
      <c r="PN616" s="1"/>
      <c r="PO616" s="1"/>
      <c r="PP616" s="1"/>
      <c r="PQ616" s="1"/>
      <c r="PR616" s="1"/>
      <c r="PS616" s="1"/>
      <c r="PT616" s="1"/>
      <c r="PU616" s="1"/>
      <c r="PV616" s="1"/>
      <c r="PW616" s="1"/>
      <c r="PX616" s="1"/>
      <c r="PY616" s="1"/>
      <c r="PZ616" s="1"/>
      <c r="QA616" s="1"/>
      <c r="QB616" s="1"/>
      <c r="QC616" s="1"/>
      <c r="QD616" s="1"/>
      <c r="QE616" s="1"/>
      <c r="QF616" s="1"/>
      <c r="QG616" s="1"/>
      <c r="QH616" s="1"/>
      <c r="QI616" s="1"/>
      <c r="QJ616" s="1"/>
      <c r="QK616" s="1"/>
      <c r="QL616" s="1"/>
      <c r="QM616" s="1"/>
      <c r="QN616" s="1"/>
      <c r="QO616" s="1"/>
      <c r="QP616" s="1"/>
      <c r="QQ616" s="1"/>
      <c r="QR616" s="1"/>
      <c r="QS616" s="1"/>
      <c r="QT616" s="1"/>
      <c r="QU616" s="1"/>
      <c r="QV616" s="1"/>
      <c r="QW616" s="1"/>
      <c r="QX616" s="1"/>
      <c r="QY616" s="1"/>
      <c r="QZ616" s="1"/>
      <c r="RA616" s="1"/>
      <c r="RB616" s="1"/>
      <c r="RC616" s="1"/>
      <c r="RD616" s="1"/>
      <c r="RE616" s="1"/>
      <c r="RF616" s="1"/>
      <c r="RG616" s="1"/>
      <c r="RH616" s="1"/>
      <c r="RI616" s="1"/>
      <c r="RJ616" s="1"/>
      <c r="RK616" s="1"/>
      <c r="RL616" s="1"/>
      <c r="RM616" s="1"/>
      <c r="RN616" s="1"/>
      <c r="RO616" s="1"/>
      <c r="RP616" s="1"/>
      <c r="RQ616" s="1"/>
      <c r="RR616" s="1"/>
      <c r="RS616" s="1"/>
      <c r="RT616" s="1"/>
      <c r="RU616" s="1"/>
      <c r="RV616" s="1"/>
      <c r="RW616" s="1"/>
      <c r="RX616" s="1"/>
      <c r="RY616" s="1"/>
      <c r="RZ616" s="1"/>
      <c r="SA616" s="1"/>
      <c r="SB616" s="1"/>
      <c r="SC616" s="1"/>
      <c r="SD616" s="1"/>
      <c r="SE616" s="1"/>
      <c r="SF616" s="1"/>
      <c r="SG616" s="1"/>
      <c r="SH616" s="1"/>
      <c r="SI616" s="1"/>
      <c r="SJ616" s="1"/>
      <c r="SK616" s="1"/>
      <c r="SL616" s="1"/>
      <c r="SM616" s="1"/>
      <c r="SN616" s="1"/>
      <c r="SO616" s="1"/>
      <c r="SP616" s="1"/>
      <c r="SQ616" s="1"/>
      <c r="SR616" s="1"/>
      <c r="SS616" s="1"/>
      <c r="ST616" s="1"/>
      <c r="SU616" s="1"/>
      <c r="SV616" s="1"/>
      <c r="SW616" s="1"/>
      <c r="SX616" s="1"/>
      <c r="SY616" s="1"/>
      <c r="SZ616" s="1"/>
      <c r="TA616" s="1"/>
      <c r="TB616" s="1"/>
      <c r="TC616" s="1"/>
      <c r="TD616" s="1"/>
      <c r="TE616" s="1"/>
      <c r="TF616" s="1"/>
      <c r="TG616" s="1"/>
      <c r="TH616" s="1"/>
      <c r="TI616" s="1"/>
      <c r="TJ616" s="1"/>
      <c r="TK616" s="1"/>
      <c r="TL616" s="1"/>
      <c r="TM616" s="1"/>
      <c r="TN616" s="1"/>
      <c r="TO616" s="1"/>
      <c r="TP616" s="1"/>
      <c r="TQ616" s="1"/>
      <c r="TR616" s="1"/>
      <c r="TS616" s="1"/>
      <c r="TT616" s="1"/>
      <c r="TU616" s="1"/>
      <c r="TV616" s="1"/>
      <c r="TW616" s="1"/>
      <c r="TX616" s="1"/>
      <c r="TY616" s="1"/>
      <c r="TZ616" s="1"/>
      <c r="UA616" s="1"/>
      <c r="UB616" s="1"/>
      <c r="UC616" s="1"/>
      <c r="UD616" s="1"/>
      <c r="UE616" s="1"/>
      <c r="UF616" s="1"/>
      <c r="UG616" s="1"/>
      <c r="UH616" s="1"/>
      <c r="UI616" s="1"/>
      <c r="UJ616" s="1"/>
      <c r="UK616" s="1"/>
      <c r="UL616" s="1"/>
      <c r="UM616" s="1"/>
      <c r="UN616" s="1"/>
      <c r="UO616" s="1"/>
      <c r="UP616" s="1"/>
      <c r="UQ616" s="1"/>
      <c r="UR616" s="1"/>
      <c r="US616" s="1"/>
      <c r="UT616" s="1"/>
      <c r="UU616" s="1"/>
      <c r="UV616" s="1"/>
      <c r="UW616" s="1"/>
      <c r="UX616" s="1"/>
      <c r="UY616" s="1"/>
      <c r="UZ616" s="1"/>
      <c r="VA616" s="1"/>
      <c r="VB616" s="1"/>
      <c r="VC616" s="1"/>
      <c r="VD616" s="1"/>
      <c r="VE616" s="1"/>
      <c r="VF616" s="1"/>
      <c r="VG616" s="1"/>
      <c r="VH616" s="1"/>
      <c r="VI616" s="1"/>
      <c r="VJ616" s="1"/>
      <c r="VK616" s="1"/>
      <c r="VL616" s="1"/>
      <c r="VM616" s="1"/>
      <c r="VN616" s="1"/>
      <c r="VO616" s="1"/>
      <c r="VP616" s="1"/>
      <c r="VQ616" s="1"/>
      <c r="VR616" s="1"/>
      <c r="VS616" s="1"/>
      <c r="VT616" s="1"/>
      <c r="VU616" s="1"/>
      <c r="VV616" s="1"/>
      <c r="VW616" s="1"/>
      <c r="VX616" s="1"/>
      <c r="VY616" s="1"/>
      <c r="VZ616" s="1"/>
      <c r="WA616" s="1"/>
      <c r="WB616" s="1"/>
      <c r="WC616" s="1"/>
      <c r="WD616" s="1"/>
      <c r="WE616" s="1"/>
      <c r="WF616" s="1"/>
      <c r="WG616" s="1"/>
      <c r="WH616" s="1"/>
      <c r="WI616" s="1"/>
      <c r="WJ616" s="1"/>
      <c r="WK616" s="1"/>
      <c r="WL616" s="1"/>
      <c r="WM616" s="1"/>
      <c r="WN616" s="1"/>
      <c r="WO616" s="1"/>
      <c r="WP616" s="1"/>
      <c r="WQ616" s="1"/>
      <c r="WR616" s="1"/>
      <c r="WS616" s="1"/>
      <c r="WT616" s="1"/>
      <c r="WU616" s="1"/>
      <c r="WV616" s="1"/>
      <c r="WW616" s="1"/>
      <c r="WX616" s="1"/>
      <c r="WY616" s="1"/>
      <c r="WZ616" s="1"/>
      <c r="XA616" s="1"/>
      <c r="XB616" s="1"/>
      <c r="XC616" s="1"/>
      <c r="XD616" s="1"/>
      <c r="XE616" s="1"/>
      <c r="XF616" s="1"/>
      <c r="XG616" s="1"/>
      <c r="XH616" s="1"/>
      <c r="XI616" s="1"/>
      <c r="XJ616" s="1"/>
      <c r="XK616" s="1"/>
      <c r="XL616" s="1"/>
      <c r="XM616" s="1"/>
      <c r="XN616" s="1"/>
      <c r="XO616" s="1"/>
      <c r="XP616" s="1"/>
      <c r="XQ616" s="1"/>
      <c r="XR616" s="1"/>
      <c r="XS616" s="1"/>
      <c r="XT616" s="1"/>
      <c r="XU616" s="1"/>
      <c r="XV616" s="1"/>
      <c r="XW616" s="1"/>
      <c r="XX616" s="1"/>
      <c r="XY616" s="1"/>
      <c r="XZ616" s="1"/>
      <c r="YA616" s="1"/>
      <c r="YB616" s="1"/>
      <c r="YC616" s="1"/>
      <c r="YD616" s="1"/>
      <c r="YE616" s="1"/>
      <c r="YF616" s="1"/>
      <c r="YG616" s="1"/>
      <c r="YH616" s="1"/>
      <c r="YI616" s="1"/>
      <c r="YJ616" s="1"/>
      <c r="YK616" s="1"/>
      <c r="YL616" s="1"/>
      <c r="YM616" s="1"/>
      <c r="YN616" s="1"/>
      <c r="YO616" s="1"/>
      <c r="YP616" s="1"/>
      <c r="YQ616" s="1"/>
      <c r="YR616" s="1"/>
      <c r="YS616" s="1"/>
      <c r="YT616" s="1"/>
      <c r="YU616" s="1"/>
      <c r="YV616" s="1"/>
      <c r="YW616" s="1"/>
      <c r="YX616" s="1"/>
      <c r="YY616" s="1"/>
      <c r="YZ616" s="1"/>
      <c r="ZA616" s="1"/>
      <c r="ZB616" s="1"/>
      <c r="ZC616" s="1"/>
      <c r="ZD616" s="1"/>
      <c r="ZE616" s="1"/>
      <c r="ZF616" s="1"/>
      <c r="ZG616" s="1"/>
      <c r="ZH616" s="1"/>
      <c r="ZI616" s="1"/>
      <c r="ZJ616" s="1"/>
      <c r="ZK616" s="1"/>
      <c r="ZL616" s="1"/>
      <c r="ZM616" s="1"/>
      <c r="ZN616" s="1"/>
      <c r="ZO616" s="1"/>
      <c r="ZP616" s="1"/>
      <c r="ZQ616" s="1"/>
      <c r="ZR616" s="1"/>
      <c r="ZS616" s="1"/>
      <c r="ZT616" s="1"/>
      <c r="ZU616" s="1"/>
      <c r="ZV616" s="1"/>
      <c r="ZW616" s="1"/>
      <c r="ZX616" s="1"/>
      <c r="ZY616" s="1"/>
      <c r="ZZ616" s="1"/>
      <c r="AAA616" s="1"/>
      <c r="AAB616" s="1"/>
      <c r="AAC616" s="1"/>
      <c r="AAD616" s="1"/>
      <c r="AAE616" s="1"/>
      <c r="AAF616" s="1"/>
      <c r="AAG616" s="1"/>
      <c r="AAH616" s="1"/>
      <c r="AAI616" s="1"/>
      <c r="AAJ616" s="1"/>
      <c r="AAK616" s="1"/>
      <c r="AAL616" s="1"/>
      <c r="AAM616" s="1"/>
      <c r="AAN616" s="1"/>
      <c r="AAO616" s="1"/>
      <c r="AAP616" s="1"/>
      <c r="AAQ616" s="1"/>
      <c r="AAR616" s="1"/>
      <c r="AAS616" s="1"/>
      <c r="AAT616" s="1"/>
      <c r="AAU616" s="1"/>
      <c r="AAV616" s="1"/>
      <c r="AAW616" s="1"/>
      <c r="AAX616" s="1"/>
      <c r="AAY616" s="1"/>
      <c r="AAZ616" s="1"/>
      <c r="ABA616" s="1"/>
      <c r="ABB616" s="1"/>
      <c r="ABC616" s="1"/>
      <c r="ABD616" s="1"/>
      <c r="ABE616" s="1"/>
      <c r="ABF616" s="1"/>
      <c r="ABG616" s="1"/>
      <c r="ABH616" s="1"/>
      <c r="ABI616" s="1"/>
      <c r="ABJ616" s="1"/>
      <c r="ABK616" s="1"/>
      <c r="ABL616" s="1"/>
      <c r="ABM616" s="1"/>
      <c r="ABN616" s="1"/>
      <c r="ABO616" s="1"/>
      <c r="ABP616" s="1"/>
      <c r="ABQ616" s="1"/>
      <c r="ABR616" s="1"/>
      <c r="ABS616" s="1"/>
      <c r="ABT616" s="1"/>
      <c r="ABU616" s="1"/>
      <c r="ABV616" s="1"/>
      <c r="ABW616" s="1"/>
      <c r="ABX616" s="1"/>
      <c r="ABY616" s="1"/>
      <c r="ABZ616" s="1"/>
      <c r="ACA616" s="1"/>
      <c r="ACB616" s="1"/>
      <c r="ACC616" s="1"/>
      <c r="ACD616" s="1"/>
      <c r="ACE616" s="1"/>
      <c r="ACF616" s="1"/>
      <c r="ACG616" s="1"/>
      <c r="ACH616" s="1"/>
      <c r="ACI616" s="1"/>
      <c r="ACJ616" s="1"/>
      <c r="ACK616" s="1"/>
      <c r="ACL616" s="1"/>
      <c r="ACM616" s="1"/>
      <c r="ACN616" s="1"/>
      <c r="ACO616" s="1"/>
      <c r="ACP616" s="1"/>
      <c r="ACQ616" s="1"/>
      <c r="ACR616" s="1"/>
      <c r="ACS616" s="1"/>
      <c r="ACT616" s="1"/>
      <c r="ACU616" s="1"/>
      <c r="ACV616" s="1"/>
      <c r="ACW616" s="1"/>
      <c r="ACX616" s="1"/>
      <c r="ACY616" s="1"/>
      <c r="ACZ616" s="1"/>
      <c r="ADA616" s="1"/>
      <c r="ADB616" s="1"/>
      <c r="ADC616" s="1"/>
      <c r="ADD616" s="1"/>
      <c r="ADE616" s="1"/>
      <c r="ADF616" s="1"/>
      <c r="ADG616" s="1"/>
      <c r="ADH616" s="1"/>
      <c r="ADI616" s="1"/>
      <c r="ADJ616" s="1"/>
      <c r="ADK616" s="1"/>
      <c r="ADL616" s="1"/>
      <c r="ADM616" s="1"/>
      <c r="ADN616" s="1"/>
      <c r="ADO616" s="1"/>
      <c r="ADP616" s="1"/>
      <c r="ADQ616" s="1"/>
      <c r="ADR616" s="1"/>
      <c r="ADS616" s="1"/>
      <c r="ADT616" s="1"/>
      <c r="ADU616" s="1"/>
      <c r="ADV616" s="1"/>
    </row>
    <row r="617" spans="1:802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1"/>
      <c r="KR617" s="1"/>
      <c r="KS617" s="1"/>
      <c r="KT617" s="1"/>
      <c r="KU617" s="1"/>
      <c r="KV617" s="1"/>
      <c r="KW617" s="1"/>
      <c r="KX617" s="1"/>
      <c r="KY617" s="1"/>
      <c r="KZ617" s="1"/>
      <c r="LA617" s="1"/>
      <c r="LB617" s="1"/>
      <c r="LC617" s="1"/>
      <c r="LD617" s="1"/>
      <c r="LE617" s="1"/>
      <c r="LF617" s="1"/>
      <c r="LG617" s="1"/>
      <c r="LH617" s="1"/>
      <c r="LI617" s="1"/>
      <c r="LJ617" s="1"/>
      <c r="LK617" s="1"/>
      <c r="LL617" s="1"/>
      <c r="LM617" s="1"/>
      <c r="LN617" s="1"/>
      <c r="LO617" s="1"/>
      <c r="LP617" s="1"/>
      <c r="LQ617" s="1"/>
      <c r="LR617" s="1"/>
      <c r="LS617" s="1"/>
      <c r="LT617" s="1"/>
      <c r="LU617" s="1"/>
      <c r="LV617" s="1"/>
      <c r="LW617" s="1"/>
      <c r="LX617" s="1"/>
      <c r="LY617" s="1"/>
      <c r="LZ617" s="1"/>
      <c r="MA617" s="1"/>
      <c r="MB617" s="1"/>
      <c r="MC617" s="1"/>
      <c r="MD617" s="1"/>
      <c r="ME617" s="1"/>
      <c r="MF617" s="1"/>
      <c r="MG617" s="1"/>
      <c r="MH617" s="1"/>
      <c r="MI617" s="1"/>
      <c r="MJ617" s="1"/>
      <c r="MK617" s="1"/>
      <c r="ML617" s="1"/>
      <c r="MM617" s="1"/>
      <c r="MN617" s="1"/>
      <c r="MO617" s="1"/>
      <c r="MP617" s="1"/>
      <c r="MQ617" s="1"/>
      <c r="MR617" s="1"/>
      <c r="MS617" s="1"/>
      <c r="MT617" s="1"/>
      <c r="MU617" s="1"/>
      <c r="MV617" s="1"/>
      <c r="MW617" s="1"/>
      <c r="MX617" s="1"/>
      <c r="MY617" s="1"/>
      <c r="MZ617" s="1"/>
      <c r="NA617" s="1"/>
      <c r="NB617" s="1"/>
      <c r="NC617" s="1"/>
      <c r="ND617" s="1"/>
      <c r="NE617" s="1"/>
      <c r="NF617" s="1"/>
      <c r="NG617" s="1"/>
      <c r="NH617" s="1"/>
      <c r="NI617" s="1"/>
      <c r="NJ617" s="1"/>
      <c r="NK617" s="1"/>
      <c r="NL617" s="1"/>
      <c r="NM617" s="1"/>
      <c r="NN617" s="1"/>
      <c r="NO617" s="1"/>
      <c r="NP617" s="1"/>
      <c r="NQ617" s="1"/>
      <c r="NR617" s="1"/>
      <c r="NS617" s="1"/>
      <c r="NT617" s="1"/>
      <c r="NU617" s="1"/>
      <c r="NV617" s="1"/>
      <c r="NW617" s="1"/>
      <c r="NX617" s="1"/>
      <c r="NY617" s="1"/>
      <c r="NZ617" s="1"/>
      <c r="OA617" s="1"/>
      <c r="OB617" s="1"/>
      <c r="OC617" s="1"/>
      <c r="OD617" s="1"/>
      <c r="OE617" s="1"/>
      <c r="OF617" s="1"/>
      <c r="OG617" s="1"/>
      <c r="OH617" s="1"/>
      <c r="OI617" s="1"/>
      <c r="OJ617" s="1"/>
      <c r="OK617" s="1"/>
      <c r="OL617" s="1"/>
      <c r="OM617" s="1"/>
      <c r="ON617" s="1"/>
      <c r="OO617" s="1"/>
      <c r="OP617" s="1"/>
      <c r="OQ617" s="1"/>
      <c r="OR617" s="1"/>
      <c r="OS617" s="1"/>
      <c r="OT617" s="1"/>
      <c r="OU617" s="1"/>
      <c r="OV617" s="1"/>
      <c r="OW617" s="1"/>
      <c r="OX617" s="1"/>
      <c r="OY617" s="1"/>
      <c r="OZ617" s="1"/>
      <c r="PA617" s="1"/>
      <c r="PB617" s="1"/>
      <c r="PC617" s="1"/>
      <c r="PD617" s="1"/>
      <c r="PE617" s="1"/>
      <c r="PF617" s="1"/>
      <c r="PG617" s="1"/>
      <c r="PH617" s="1"/>
      <c r="PI617" s="1"/>
      <c r="PJ617" s="1"/>
      <c r="PK617" s="1"/>
      <c r="PL617" s="1"/>
      <c r="PM617" s="1"/>
      <c r="PN617" s="1"/>
      <c r="PO617" s="1"/>
      <c r="PP617" s="1"/>
      <c r="PQ617" s="1"/>
      <c r="PR617" s="1"/>
      <c r="PS617" s="1"/>
      <c r="PT617" s="1"/>
      <c r="PU617" s="1"/>
      <c r="PV617" s="1"/>
      <c r="PW617" s="1"/>
      <c r="PX617" s="1"/>
      <c r="PY617" s="1"/>
      <c r="PZ617" s="1"/>
      <c r="QA617" s="1"/>
      <c r="QB617" s="1"/>
      <c r="QC617" s="1"/>
      <c r="QD617" s="1"/>
      <c r="QE617" s="1"/>
      <c r="QF617" s="1"/>
      <c r="QG617" s="1"/>
      <c r="QH617" s="1"/>
      <c r="QI617" s="1"/>
      <c r="QJ617" s="1"/>
      <c r="QK617" s="1"/>
      <c r="QL617" s="1"/>
      <c r="QM617" s="1"/>
      <c r="QN617" s="1"/>
      <c r="QO617" s="1"/>
      <c r="QP617" s="1"/>
      <c r="QQ617" s="1"/>
      <c r="QR617" s="1"/>
      <c r="QS617" s="1"/>
      <c r="QT617" s="1"/>
      <c r="QU617" s="1"/>
      <c r="QV617" s="1"/>
      <c r="QW617" s="1"/>
      <c r="QX617" s="1"/>
      <c r="QY617" s="1"/>
      <c r="QZ617" s="1"/>
      <c r="RA617" s="1"/>
      <c r="RB617" s="1"/>
      <c r="RC617" s="1"/>
      <c r="RD617" s="1"/>
      <c r="RE617" s="1"/>
      <c r="RF617" s="1"/>
      <c r="RG617" s="1"/>
      <c r="RH617" s="1"/>
      <c r="RI617" s="1"/>
      <c r="RJ617" s="1"/>
      <c r="RK617" s="1"/>
      <c r="RL617" s="1"/>
      <c r="RM617" s="1"/>
      <c r="RN617" s="1"/>
      <c r="RO617" s="1"/>
      <c r="RP617" s="1"/>
      <c r="RQ617" s="1"/>
      <c r="RR617" s="1"/>
      <c r="RS617" s="1"/>
      <c r="RT617" s="1"/>
      <c r="RU617" s="1"/>
      <c r="RV617" s="1"/>
      <c r="RW617" s="1"/>
      <c r="RX617" s="1"/>
      <c r="RY617" s="1"/>
      <c r="RZ617" s="1"/>
      <c r="SA617" s="1"/>
      <c r="SB617" s="1"/>
      <c r="SC617" s="1"/>
      <c r="SD617" s="1"/>
      <c r="SE617" s="1"/>
      <c r="SF617" s="1"/>
      <c r="SG617" s="1"/>
      <c r="SH617" s="1"/>
      <c r="SI617" s="1"/>
      <c r="SJ617" s="1"/>
      <c r="SK617" s="1"/>
      <c r="SL617" s="1"/>
      <c r="SM617" s="1"/>
      <c r="SN617" s="1"/>
      <c r="SO617" s="1"/>
      <c r="SP617" s="1"/>
      <c r="SQ617" s="1"/>
      <c r="SR617" s="1"/>
      <c r="SS617" s="1"/>
      <c r="ST617" s="1"/>
      <c r="SU617" s="1"/>
      <c r="SV617" s="1"/>
      <c r="SW617" s="1"/>
      <c r="SX617" s="1"/>
      <c r="SY617" s="1"/>
      <c r="SZ617" s="1"/>
      <c r="TA617" s="1"/>
      <c r="TB617" s="1"/>
      <c r="TC617" s="1"/>
      <c r="TD617" s="1"/>
      <c r="TE617" s="1"/>
      <c r="TF617" s="1"/>
      <c r="TG617" s="1"/>
      <c r="TH617" s="1"/>
      <c r="TI617" s="1"/>
      <c r="TJ617" s="1"/>
      <c r="TK617" s="1"/>
      <c r="TL617" s="1"/>
      <c r="TM617" s="1"/>
      <c r="TN617" s="1"/>
      <c r="TO617" s="1"/>
      <c r="TP617" s="1"/>
      <c r="TQ617" s="1"/>
      <c r="TR617" s="1"/>
      <c r="TS617" s="1"/>
      <c r="TT617" s="1"/>
      <c r="TU617" s="1"/>
      <c r="TV617" s="1"/>
      <c r="TW617" s="1"/>
      <c r="TX617" s="1"/>
      <c r="TY617" s="1"/>
      <c r="TZ617" s="1"/>
      <c r="UA617" s="1"/>
      <c r="UB617" s="1"/>
      <c r="UC617" s="1"/>
      <c r="UD617" s="1"/>
      <c r="UE617" s="1"/>
      <c r="UF617" s="1"/>
      <c r="UG617" s="1"/>
      <c r="UH617" s="1"/>
      <c r="UI617" s="1"/>
      <c r="UJ617" s="1"/>
      <c r="UK617" s="1"/>
      <c r="UL617" s="1"/>
      <c r="UM617" s="1"/>
      <c r="UN617" s="1"/>
      <c r="UO617" s="1"/>
      <c r="UP617" s="1"/>
      <c r="UQ617" s="1"/>
      <c r="UR617" s="1"/>
      <c r="US617" s="1"/>
      <c r="UT617" s="1"/>
      <c r="UU617" s="1"/>
      <c r="UV617" s="1"/>
      <c r="UW617" s="1"/>
      <c r="UX617" s="1"/>
      <c r="UY617" s="1"/>
      <c r="UZ617" s="1"/>
      <c r="VA617" s="1"/>
      <c r="VB617" s="1"/>
      <c r="VC617" s="1"/>
      <c r="VD617" s="1"/>
      <c r="VE617" s="1"/>
      <c r="VF617" s="1"/>
      <c r="VG617" s="1"/>
      <c r="VH617" s="1"/>
      <c r="VI617" s="1"/>
      <c r="VJ617" s="1"/>
      <c r="VK617" s="1"/>
      <c r="VL617" s="1"/>
      <c r="VM617" s="1"/>
      <c r="VN617" s="1"/>
      <c r="VO617" s="1"/>
      <c r="VP617" s="1"/>
      <c r="VQ617" s="1"/>
      <c r="VR617" s="1"/>
      <c r="VS617" s="1"/>
      <c r="VT617" s="1"/>
      <c r="VU617" s="1"/>
      <c r="VV617" s="1"/>
      <c r="VW617" s="1"/>
      <c r="VX617" s="1"/>
      <c r="VY617" s="1"/>
      <c r="VZ617" s="1"/>
      <c r="WA617" s="1"/>
      <c r="WB617" s="1"/>
      <c r="WC617" s="1"/>
      <c r="WD617" s="1"/>
      <c r="WE617" s="1"/>
      <c r="WF617" s="1"/>
      <c r="WG617" s="1"/>
      <c r="WH617" s="1"/>
      <c r="WI617" s="1"/>
      <c r="WJ617" s="1"/>
      <c r="WK617" s="1"/>
      <c r="WL617" s="1"/>
      <c r="WM617" s="1"/>
      <c r="WN617" s="1"/>
      <c r="WO617" s="1"/>
      <c r="WP617" s="1"/>
      <c r="WQ617" s="1"/>
      <c r="WR617" s="1"/>
      <c r="WS617" s="1"/>
      <c r="WT617" s="1"/>
      <c r="WU617" s="1"/>
      <c r="WV617" s="1"/>
      <c r="WW617" s="1"/>
      <c r="WX617" s="1"/>
      <c r="WY617" s="1"/>
      <c r="WZ617" s="1"/>
      <c r="XA617" s="1"/>
      <c r="XB617" s="1"/>
      <c r="XC617" s="1"/>
      <c r="XD617" s="1"/>
      <c r="XE617" s="1"/>
      <c r="XF617" s="1"/>
      <c r="XG617" s="1"/>
      <c r="XH617" s="1"/>
      <c r="XI617" s="1"/>
      <c r="XJ617" s="1"/>
      <c r="XK617" s="1"/>
      <c r="XL617" s="1"/>
      <c r="XM617" s="1"/>
      <c r="XN617" s="1"/>
      <c r="XO617" s="1"/>
      <c r="XP617" s="1"/>
      <c r="XQ617" s="1"/>
      <c r="XR617" s="1"/>
      <c r="XS617" s="1"/>
      <c r="XT617" s="1"/>
      <c r="XU617" s="1"/>
      <c r="XV617" s="1"/>
      <c r="XW617" s="1"/>
      <c r="XX617" s="1"/>
      <c r="XY617" s="1"/>
      <c r="XZ617" s="1"/>
      <c r="YA617" s="1"/>
      <c r="YB617" s="1"/>
      <c r="YC617" s="1"/>
      <c r="YD617" s="1"/>
      <c r="YE617" s="1"/>
      <c r="YF617" s="1"/>
      <c r="YG617" s="1"/>
      <c r="YH617" s="1"/>
      <c r="YI617" s="1"/>
      <c r="YJ617" s="1"/>
      <c r="YK617" s="1"/>
      <c r="YL617" s="1"/>
      <c r="YM617" s="1"/>
      <c r="YN617" s="1"/>
      <c r="YO617" s="1"/>
      <c r="YP617" s="1"/>
      <c r="YQ617" s="1"/>
      <c r="YR617" s="1"/>
      <c r="YS617" s="1"/>
      <c r="YT617" s="1"/>
      <c r="YU617" s="1"/>
      <c r="YV617" s="1"/>
      <c r="YW617" s="1"/>
      <c r="YX617" s="1"/>
      <c r="YY617" s="1"/>
      <c r="YZ617" s="1"/>
      <c r="ZA617" s="1"/>
      <c r="ZB617" s="1"/>
      <c r="ZC617" s="1"/>
      <c r="ZD617" s="1"/>
      <c r="ZE617" s="1"/>
      <c r="ZF617" s="1"/>
      <c r="ZG617" s="1"/>
      <c r="ZH617" s="1"/>
      <c r="ZI617" s="1"/>
      <c r="ZJ617" s="1"/>
      <c r="ZK617" s="1"/>
      <c r="ZL617" s="1"/>
      <c r="ZM617" s="1"/>
      <c r="ZN617" s="1"/>
      <c r="ZO617" s="1"/>
      <c r="ZP617" s="1"/>
      <c r="ZQ617" s="1"/>
      <c r="ZR617" s="1"/>
      <c r="ZS617" s="1"/>
      <c r="ZT617" s="1"/>
      <c r="ZU617" s="1"/>
      <c r="ZV617" s="1"/>
      <c r="ZW617" s="1"/>
      <c r="ZX617" s="1"/>
      <c r="ZY617" s="1"/>
      <c r="ZZ617" s="1"/>
      <c r="AAA617" s="1"/>
      <c r="AAB617" s="1"/>
      <c r="AAC617" s="1"/>
      <c r="AAD617" s="1"/>
      <c r="AAE617" s="1"/>
      <c r="AAF617" s="1"/>
      <c r="AAG617" s="1"/>
      <c r="AAH617" s="1"/>
      <c r="AAI617" s="1"/>
      <c r="AAJ617" s="1"/>
      <c r="AAK617" s="1"/>
      <c r="AAL617" s="1"/>
      <c r="AAM617" s="1"/>
      <c r="AAN617" s="1"/>
      <c r="AAO617" s="1"/>
      <c r="AAP617" s="1"/>
      <c r="AAQ617" s="1"/>
      <c r="AAR617" s="1"/>
      <c r="AAS617" s="1"/>
      <c r="AAT617" s="1"/>
      <c r="AAU617" s="1"/>
      <c r="AAV617" s="1"/>
      <c r="AAW617" s="1"/>
      <c r="AAX617" s="1"/>
      <c r="AAY617" s="1"/>
      <c r="AAZ617" s="1"/>
      <c r="ABA617" s="1"/>
      <c r="ABB617" s="1"/>
      <c r="ABC617" s="1"/>
      <c r="ABD617" s="1"/>
      <c r="ABE617" s="1"/>
      <c r="ABF617" s="1"/>
      <c r="ABG617" s="1"/>
      <c r="ABH617" s="1"/>
      <c r="ABI617" s="1"/>
      <c r="ABJ617" s="1"/>
      <c r="ABK617" s="1"/>
      <c r="ABL617" s="1"/>
      <c r="ABM617" s="1"/>
      <c r="ABN617" s="1"/>
      <c r="ABO617" s="1"/>
      <c r="ABP617" s="1"/>
      <c r="ABQ617" s="1"/>
      <c r="ABR617" s="1"/>
      <c r="ABS617" s="1"/>
      <c r="ABT617" s="1"/>
      <c r="ABU617" s="1"/>
      <c r="ABV617" s="1"/>
      <c r="ABW617" s="1"/>
      <c r="ABX617" s="1"/>
      <c r="ABY617" s="1"/>
      <c r="ABZ617" s="1"/>
      <c r="ACA617" s="1"/>
      <c r="ACB617" s="1"/>
      <c r="ACC617" s="1"/>
      <c r="ACD617" s="1"/>
      <c r="ACE617" s="1"/>
      <c r="ACF617" s="1"/>
      <c r="ACG617" s="1"/>
      <c r="ACH617" s="1"/>
      <c r="ACI617" s="1"/>
      <c r="ACJ617" s="1"/>
      <c r="ACK617" s="1"/>
      <c r="ACL617" s="1"/>
      <c r="ACM617" s="1"/>
      <c r="ACN617" s="1"/>
      <c r="ACO617" s="1"/>
      <c r="ACP617" s="1"/>
      <c r="ACQ617" s="1"/>
      <c r="ACR617" s="1"/>
      <c r="ACS617" s="1"/>
      <c r="ACT617" s="1"/>
      <c r="ACU617" s="1"/>
      <c r="ACV617" s="1"/>
      <c r="ACW617" s="1"/>
      <c r="ACX617" s="1"/>
      <c r="ACY617" s="1"/>
      <c r="ACZ617" s="1"/>
      <c r="ADA617" s="1"/>
      <c r="ADB617" s="1"/>
      <c r="ADC617" s="1"/>
      <c r="ADD617" s="1"/>
      <c r="ADE617" s="1"/>
      <c r="ADF617" s="1"/>
      <c r="ADG617" s="1"/>
      <c r="ADH617" s="1"/>
      <c r="ADI617" s="1"/>
      <c r="ADJ617" s="1"/>
      <c r="ADK617" s="1"/>
      <c r="ADL617" s="1"/>
      <c r="ADM617" s="1"/>
      <c r="ADN617" s="1"/>
      <c r="ADO617" s="1"/>
      <c r="ADP617" s="1"/>
      <c r="ADQ617" s="1"/>
      <c r="ADR617" s="1"/>
      <c r="ADS617" s="1"/>
      <c r="ADT617" s="1"/>
      <c r="ADU617" s="1"/>
      <c r="ADV617" s="1"/>
    </row>
    <row r="618" spans="1:802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  <c r="KY618" s="1"/>
      <c r="KZ618" s="1"/>
      <c r="LA618" s="1"/>
      <c r="LB618" s="1"/>
      <c r="LC618" s="1"/>
      <c r="LD618" s="1"/>
      <c r="LE618" s="1"/>
      <c r="LF618" s="1"/>
      <c r="LG618" s="1"/>
      <c r="LH618" s="1"/>
      <c r="LI618" s="1"/>
      <c r="LJ618" s="1"/>
      <c r="LK618" s="1"/>
      <c r="LL618" s="1"/>
      <c r="LM618" s="1"/>
      <c r="LN618" s="1"/>
      <c r="LO618" s="1"/>
      <c r="LP618" s="1"/>
      <c r="LQ618" s="1"/>
      <c r="LR618" s="1"/>
      <c r="LS618" s="1"/>
      <c r="LT618" s="1"/>
      <c r="LU618" s="1"/>
      <c r="LV618" s="1"/>
      <c r="LW618" s="1"/>
      <c r="LX618" s="1"/>
      <c r="LY618" s="1"/>
      <c r="LZ618" s="1"/>
      <c r="MA618" s="1"/>
      <c r="MB618" s="1"/>
      <c r="MC618" s="1"/>
      <c r="MD618" s="1"/>
      <c r="ME618" s="1"/>
      <c r="MF618" s="1"/>
      <c r="MG618" s="1"/>
      <c r="MH618" s="1"/>
      <c r="MI618" s="1"/>
      <c r="MJ618" s="1"/>
      <c r="MK618" s="1"/>
      <c r="ML618" s="1"/>
      <c r="MM618" s="1"/>
      <c r="MN618" s="1"/>
      <c r="MO618" s="1"/>
      <c r="MP618" s="1"/>
      <c r="MQ618" s="1"/>
      <c r="MR618" s="1"/>
      <c r="MS618" s="1"/>
      <c r="MT618" s="1"/>
      <c r="MU618" s="1"/>
      <c r="MV618" s="1"/>
      <c r="MW618" s="1"/>
      <c r="MX618" s="1"/>
      <c r="MY618" s="1"/>
      <c r="MZ618" s="1"/>
      <c r="NA618" s="1"/>
      <c r="NB618" s="1"/>
      <c r="NC618" s="1"/>
      <c r="ND618" s="1"/>
      <c r="NE618" s="1"/>
      <c r="NF618" s="1"/>
      <c r="NG618" s="1"/>
      <c r="NH618" s="1"/>
      <c r="NI618" s="1"/>
      <c r="NJ618" s="1"/>
      <c r="NK618" s="1"/>
      <c r="NL618" s="1"/>
      <c r="NM618" s="1"/>
      <c r="NN618" s="1"/>
      <c r="NO618" s="1"/>
      <c r="NP618" s="1"/>
      <c r="NQ618" s="1"/>
      <c r="NR618" s="1"/>
      <c r="NS618" s="1"/>
      <c r="NT618" s="1"/>
      <c r="NU618" s="1"/>
      <c r="NV618" s="1"/>
      <c r="NW618" s="1"/>
      <c r="NX618" s="1"/>
      <c r="NY618" s="1"/>
      <c r="NZ618" s="1"/>
      <c r="OA618" s="1"/>
      <c r="OB618" s="1"/>
      <c r="OC618" s="1"/>
      <c r="OD618" s="1"/>
      <c r="OE618" s="1"/>
      <c r="OF618" s="1"/>
      <c r="OG618" s="1"/>
      <c r="OH618" s="1"/>
      <c r="OI618" s="1"/>
      <c r="OJ618" s="1"/>
      <c r="OK618" s="1"/>
      <c r="OL618" s="1"/>
      <c r="OM618" s="1"/>
      <c r="ON618" s="1"/>
      <c r="OO618" s="1"/>
      <c r="OP618" s="1"/>
      <c r="OQ618" s="1"/>
      <c r="OR618" s="1"/>
      <c r="OS618" s="1"/>
      <c r="OT618" s="1"/>
      <c r="OU618" s="1"/>
      <c r="OV618" s="1"/>
      <c r="OW618" s="1"/>
      <c r="OX618" s="1"/>
      <c r="OY618" s="1"/>
      <c r="OZ618" s="1"/>
      <c r="PA618" s="1"/>
      <c r="PB618" s="1"/>
      <c r="PC618" s="1"/>
      <c r="PD618" s="1"/>
      <c r="PE618" s="1"/>
      <c r="PF618" s="1"/>
      <c r="PG618" s="1"/>
      <c r="PH618" s="1"/>
      <c r="PI618" s="1"/>
      <c r="PJ618" s="1"/>
      <c r="PK618" s="1"/>
      <c r="PL618" s="1"/>
      <c r="PM618" s="1"/>
      <c r="PN618" s="1"/>
      <c r="PO618" s="1"/>
      <c r="PP618" s="1"/>
      <c r="PQ618" s="1"/>
      <c r="PR618" s="1"/>
      <c r="PS618" s="1"/>
      <c r="PT618" s="1"/>
      <c r="PU618" s="1"/>
      <c r="PV618" s="1"/>
      <c r="PW618" s="1"/>
      <c r="PX618" s="1"/>
      <c r="PY618" s="1"/>
      <c r="PZ618" s="1"/>
      <c r="QA618" s="1"/>
      <c r="QB618" s="1"/>
      <c r="QC618" s="1"/>
      <c r="QD618" s="1"/>
      <c r="QE618" s="1"/>
      <c r="QF618" s="1"/>
      <c r="QG618" s="1"/>
      <c r="QH618" s="1"/>
      <c r="QI618" s="1"/>
      <c r="QJ618" s="1"/>
      <c r="QK618" s="1"/>
      <c r="QL618" s="1"/>
      <c r="QM618" s="1"/>
      <c r="QN618" s="1"/>
      <c r="QO618" s="1"/>
      <c r="QP618" s="1"/>
      <c r="QQ618" s="1"/>
      <c r="QR618" s="1"/>
      <c r="QS618" s="1"/>
      <c r="QT618" s="1"/>
      <c r="QU618" s="1"/>
      <c r="QV618" s="1"/>
      <c r="QW618" s="1"/>
      <c r="QX618" s="1"/>
      <c r="QY618" s="1"/>
      <c r="QZ618" s="1"/>
      <c r="RA618" s="1"/>
      <c r="RB618" s="1"/>
      <c r="RC618" s="1"/>
      <c r="RD618" s="1"/>
      <c r="RE618" s="1"/>
      <c r="RF618" s="1"/>
      <c r="RG618" s="1"/>
      <c r="RH618" s="1"/>
      <c r="RI618" s="1"/>
      <c r="RJ618" s="1"/>
      <c r="RK618" s="1"/>
      <c r="RL618" s="1"/>
      <c r="RM618" s="1"/>
      <c r="RN618" s="1"/>
      <c r="RO618" s="1"/>
      <c r="RP618" s="1"/>
      <c r="RQ618" s="1"/>
      <c r="RR618" s="1"/>
      <c r="RS618" s="1"/>
      <c r="RT618" s="1"/>
      <c r="RU618" s="1"/>
      <c r="RV618" s="1"/>
      <c r="RW618" s="1"/>
      <c r="RX618" s="1"/>
      <c r="RY618" s="1"/>
      <c r="RZ618" s="1"/>
      <c r="SA618" s="1"/>
      <c r="SB618" s="1"/>
      <c r="SC618" s="1"/>
      <c r="SD618" s="1"/>
      <c r="SE618" s="1"/>
      <c r="SF618" s="1"/>
      <c r="SG618" s="1"/>
      <c r="SH618" s="1"/>
      <c r="SI618" s="1"/>
      <c r="SJ618" s="1"/>
      <c r="SK618" s="1"/>
      <c r="SL618" s="1"/>
      <c r="SM618" s="1"/>
      <c r="SN618" s="1"/>
      <c r="SO618" s="1"/>
      <c r="SP618" s="1"/>
      <c r="SQ618" s="1"/>
      <c r="SR618" s="1"/>
      <c r="SS618" s="1"/>
      <c r="ST618" s="1"/>
      <c r="SU618" s="1"/>
      <c r="SV618" s="1"/>
      <c r="SW618" s="1"/>
      <c r="SX618" s="1"/>
      <c r="SY618" s="1"/>
      <c r="SZ618" s="1"/>
      <c r="TA618" s="1"/>
      <c r="TB618" s="1"/>
      <c r="TC618" s="1"/>
      <c r="TD618" s="1"/>
      <c r="TE618" s="1"/>
      <c r="TF618" s="1"/>
      <c r="TG618" s="1"/>
      <c r="TH618" s="1"/>
      <c r="TI618" s="1"/>
      <c r="TJ618" s="1"/>
      <c r="TK618" s="1"/>
      <c r="TL618" s="1"/>
      <c r="TM618" s="1"/>
      <c r="TN618" s="1"/>
      <c r="TO618" s="1"/>
      <c r="TP618" s="1"/>
      <c r="TQ618" s="1"/>
      <c r="TR618" s="1"/>
      <c r="TS618" s="1"/>
      <c r="TT618" s="1"/>
      <c r="TU618" s="1"/>
      <c r="TV618" s="1"/>
      <c r="TW618" s="1"/>
      <c r="TX618" s="1"/>
      <c r="TY618" s="1"/>
      <c r="TZ618" s="1"/>
      <c r="UA618" s="1"/>
      <c r="UB618" s="1"/>
      <c r="UC618" s="1"/>
      <c r="UD618" s="1"/>
      <c r="UE618" s="1"/>
      <c r="UF618" s="1"/>
      <c r="UG618" s="1"/>
      <c r="UH618" s="1"/>
      <c r="UI618" s="1"/>
      <c r="UJ618" s="1"/>
      <c r="UK618" s="1"/>
      <c r="UL618" s="1"/>
      <c r="UM618" s="1"/>
      <c r="UN618" s="1"/>
      <c r="UO618" s="1"/>
      <c r="UP618" s="1"/>
      <c r="UQ618" s="1"/>
      <c r="UR618" s="1"/>
      <c r="US618" s="1"/>
      <c r="UT618" s="1"/>
      <c r="UU618" s="1"/>
      <c r="UV618" s="1"/>
      <c r="UW618" s="1"/>
      <c r="UX618" s="1"/>
      <c r="UY618" s="1"/>
      <c r="UZ618" s="1"/>
      <c r="VA618" s="1"/>
      <c r="VB618" s="1"/>
      <c r="VC618" s="1"/>
      <c r="VD618" s="1"/>
      <c r="VE618" s="1"/>
      <c r="VF618" s="1"/>
      <c r="VG618" s="1"/>
      <c r="VH618" s="1"/>
      <c r="VI618" s="1"/>
      <c r="VJ618" s="1"/>
      <c r="VK618" s="1"/>
      <c r="VL618" s="1"/>
      <c r="VM618" s="1"/>
      <c r="VN618" s="1"/>
      <c r="VO618" s="1"/>
      <c r="VP618" s="1"/>
      <c r="VQ618" s="1"/>
      <c r="VR618" s="1"/>
      <c r="VS618" s="1"/>
      <c r="VT618" s="1"/>
      <c r="VU618" s="1"/>
      <c r="VV618" s="1"/>
      <c r="VW618" s="1"/>
      <c r="VX618" s="1"/>
      <c r="VY618" s="1"/>
      <c r="VZ618" s="1"/>
      <c r="WA618" s="1"/>
      <c r="WB618" s="1"/>
      <c r="WC618" s="1"/>
      <c r="WD618" s="1"/>
      <c r="WE618" s="1"/>
      <c r="WF618" s="1"/>
      <c r="WG618" s="1"/>
      <c r="WH618" s="1"/>
      <c r="WI618" s="1"/>
      <c r="WJ618" s="1"/>
      <c r="WK618" s="1"/>
      <c r="WL618" s="1"/>
      <c r="WM618" s="1"/>
      <c r="WN618" s="1"/>
      <c r="WO618" s="1"/>
      <c r="WP618" s="1"/>
      <c r="WQ618" s="1"/>
      <c r="WR618" s="1"/>
      <c r="WS618" s="1"/>
      <c r="WT618" s="1"/>
      <c r="WU618" s="1"/>
      <c r="WV618" s="1"/>
      <c r="WW618" s="1"/>
      <c r="WX618" s="1"/>
      <c r="WY618" s="1"/>
      <c r="WZ618" s="1"/>
      <c r="XA618" s="1"/>
      <c r="XB618" s="1"/>
      <c r="XC618" s="1"/>
      <c r="XD618" s="1"/>
      <c r="XE618" s="1"/>
      <c r="XF618" s="1"/>
      <c r="XG618" s="1"/>
      <c r="XH618" s="1"/>
      <c r="XI618" s="1"/>
      <c r="XJ618" s="1"/>
      <c r="XK618" s="1"/>
      <c r="XL618" s="1"/>
      <c r="XM618" s="1"/>
      <c r="XN618" s="1"/>
      <c r="XO618" s="1"/>
      <c r="XP618" s="1"/>
      <c r="XQ618" s="1"/>
      <c r="XR618" s="1"/>
      <c r="XS618" s="1"/>
      <c r="XT618" s="1"/>
      <c r="XU618" s="1"/>
      <c r="XV618" s="1"/>
      <c r="XW618" s="1"/>
      <c r="XX618" s="1"/>
      <c r="XY618" s="1"/>
      <c r="XZ618" s="1"/>
      <c r="YA618" s="1"/>
      <c r="YB618" s="1"/>
      <c r="YC618" s="1"/>
      <c r="YD618" s="1"/>
      <c r="YE618" s="1"/>
      <c r="YF618" s="1"/>
      <c r="YG618" s="1"/>
      <c r="YH618" s="1"/>
      <c r="YI618" s="1"/>
      <c r="YJ618" s="1"/>
      <c r="YK618" s="1"/>
      <c r="YL618" s="1"/>
      <c r="YM618" s="1"/>
      <c r="YN618" s="1"/>
      <c r="YO618" s="1"/>
      <c r="YP618" s="1"/>
      <c r="YQ618" s="1"/>
      <c r="YR618" s="1"/>
      <c r="YS618" s="1"/>
      <c r="YT618" s="1"/>
      <c r="YU618" s="1"/>
      <c r="YV618" s="1"/>
      <c r="YW618" s="1"/>
      <c r="YX618" s="1"/>
      <c r="YY618" s="1"/>
      <c r="YZ618" s="1"/>
      <c r="ZA618" s="1"/>
      <c r="ZB618" s="1"/>
      <c r="ZC618" s="1"/>
      <c r="ZD618" s="1"/>
      <c r="ZE618" s="1"/>
      <c r="ZF618" s="1"/>
      <c r="ZG618" s="1"/>
      <c r="ZH618" s="1"/>
      <c r="ZI618" s="1"/>
      <c r="ZJ618" s="1"/>
      <c r="ZK618" s="1"/>
      <c r="ZL618" s="1"/>
      <c r="ZM618" s="1"/>
      <c r="ZN618" s="1"/>
      <c r="ZO618" s="1"/>
      <c r="ZP618" s="1"/>
      <c r="ZQ618" s="1"/>
      <c r="ZR618" s="1"/>
      <c r="ZS618" s="1"/>
      <c r="ZT618" s="1"/>
      <c r="ZU618" s="1"/>
      <c r="ZV618" s="1"/>
      <c r="ZW618" s="1"/>
      <c r="ZX618" s="1"/>
      <c r="ZY618" s="1"/>
      <c r="ZZ618" s="1"/>
      <c r="AAA618" s="1"/>
      <c r="AAB618" s="1"/>
      <c r="AAC618" s="1"/>
      <c r="AAD618" s="1"/>
      <c r="AAE618" s="1"/>
      <c r="AAF618" s="1"/>
      <c r="AAG618" s="1"/>
      <c r="AAH618" s="1"/>
      <c r="AAI618" s="1"/>
      <c r="AAJ618" s="1"/>
      <c r="AAK618" s="1"/>
      <c r="AAL618" s="1"/>
      <c r="AAM618" s="1"/>
      <c r="AAN618" s="1"/>
      <c r="AAO618" s="1"/>
      <c r="AAP618" s="1"/>
      <c r="AAQ618" s="1"/>
      <c r="AAR618" s="1"/>
      <c r="AAS618" s="1"/>
      <c r="AAT618" s="1"/>
      <c r="AAU618" s="1"/>
      <c r="AAV618" s="1"/>
      <c r="AAW618" s="1"/>
      <c r="AAX618" s="1"/>
      <c r="AAY618" s="1"/>
      <c r="AAZ618" s="1"/>
      <c r="ABA618" s="1"/>
      <c r="ABB618" s="1"/>
      <c r="ABC618" s="1"/>
      <c r="ABD618" s="1"/>
      <c r="ABE618" s="1"/>
      <c r="ABF618" s="1"/>
      <c r="ABG618" s="1"/>
      <c r="ABH618" s="1"/>
      <c r="ABI618" s="1"/>
      <c r="ABJ618" s="1"/>
      <c r="ABK618" s="1"/>
      <c r="ABL618" s="1"/>
      <c r="ABM618" s="1"/>
      <c r="ABN618" s="1"/>
      <c r="ABO618" s="1"/>
      <c r="ABP618" s="1"/>
      <c r="ABQ618" s="1"/>
      <c r="ABR618" s="1"/>
      <c r="ABS618" s="1"/>
      <c r="ABT618" s="1"/>
      <c r="ABU618" s="1"/>
      <c r="ABV618" s="1"/>
      <c r="ABW618" s="1"/>
      <c r="ABX618" s="1"/>
      <c r="ABY618" s="1"/>
      <c r="ABZ618" s="1"/>
      <c r="ACA618" s="1"/>
      <c r="ACB618" s="1"/>
      <c r="ACC618" s="1"/>
      <c r="ACD618" s="1"/>
      <c r="ACE618" s="1"/>
      <c r="ACF618" s="1"/>
      <c r="ACG618" s="1"/>
      <c r="ACH618" s="1"/>
      <c r="ACI618" s="1"/>
      <c r="ACJ618" s="1"/>
      <c r="ACK618" s="1"/>
      <c r="ACL618" s="1"/>
      <c r="ACM618" s="1"/>
      <c r="ACN618" s="1"/>
      <c r="ACO618" s="1"/>
      <c r="ACP618" s="1"/>
      <c r="ACQ618" s="1"/>
      <c r="ACR618" s="1"/>
      <c r="ACS618" s="1"/>
      <c r="ACT618" s="1"/>
      <c r="ACU618" s="1"/>
      <c r="ACV618" s="1"/>
      <c r="ACW618" s="1"/>
      <c r="ACX618" s="1"/>
      <c r="ACY618" s="1"/>
      <c r="ACZ618" s="1"/>
      <c r="ADA618" s="1"/>
      <c r="ADB618" s="1"/>
      <c r="ADC618" s="1"/>
      <c r="ADD618" s="1"/>
      <c r="ADE618" s="1"/>
      <c r="ADF618" s="1"/>
      <c r="ADG618" s="1"/>
      <c r="ADH618" s="1"/>
      <c r="ADI618" s="1"/>
      <c r="ADJ618" s="1"/>
      <c r="ADK618" s="1"/>
      <c r="ADL618" s="1"/>
      <c r="ADM618" s="1"/>
      <c r="ADN618" s="1"/>
      <c r="ADO618" s="1"/>
      <c r="ADP618" s="1"/>
      <c r="ADQ618" s="1"/>
      <c r="ADR618" s="1"/>
      <c r="ADS618" s="1"/>
      <c r="ADT618" s="1"/>
      <c r="ADU618" s="1"/>
      <c r="ADV618" s="1"/>
    </row>
    <row r="619" spans="1:802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  <c r="KY619" s="1"/>
      <c r="KZ619" s="1"/>
      <c r="LA619" s="1"/>
      <c r="LB619" s="1"/>
      <c r="LC619" s="1"/>
      <c r="LD619" s="1"/>
      <c r="LE619" s="1"/>
      <c r="LF619" s="1"/>
      <c r="LG619" s="1"/>
      <c r="LH619" s="1"/>
      <c r="LI619" s="1"/>
      <c r="LJ619" s="1"/>
      <c r="LK619" s="1"/>
      <c r="LL619" s="1"/>
      <c r="LM619" s="1"/>
      <c r="LN619" s="1"/>
      <c r="LO619" s="1"/>
      <c r="LP619" s="1"/>
      <c r="LQ619" s="1"/>
      <c r="LR619" s="1"/>
      <c r="LS619" s="1"/>
      <c r="LT619" s="1"/>
      <c r="LU619" s="1"/>
      <c r="LV619" s="1"/>
      <c r="LW619" s="1"/>
      <c r="LX619" s="1"/>
      <c r="LY619" s="1"/>
      <c r="LZ619" s="1"/>
      <c r="MA619" s="1"/>
      <c r="MB619" s="1"/>
      <c r="MC619" s="1"/>
      <c r="MD619" s="1"/>
      <c r="ME619" s="1"/>
      <c r="MF619" s="1"/>
      <c r="MG619" s="1"/>
      <c r="MH619" s="1"/>
      <c r="MI619" s="1"/>
      <c r="MJ619" s="1"/>
      <c r="MK619" s="1"/>
      <c r="ML619" s="1"/>
      <c r="MM619" s="1"/>
      <c r="MN619" s="1"/>
      <c r="MO619" s="1"/>
      <c r="MP619" s="1"/>
      <c r="MQ619" s="1"/>
      <c r="MR619" s="1"/>
      <c r="MS619" s="1"/>
      <c r="MT619" s="1"/>
      <c r="MU619" s="1"/>
      <c r="MV619" s="1"/>
      <c r="MW619" s="1"/>
      <c r="MX619" s="1"/>
      <c r="MY619" s="1"/>
      <c r="MZ619" s="1"/>
      <c r="NA619" s="1"/>
      <c r="NB619" s="1"/>
      <c r="NC619" s="1"/>
      <c r="ND619" s="1"/>
      <c r="NE619" s="1"/>
      <c r="NF619" s="1"/>
      <c r="NG619" s="1"/>
      <c r="NH619" s="1"/>
      <c r="NI619" s="1"/>
      <c r="NJ619" s="1"/>
      <c r="NK619" s="1"/>
      <c r="NL619" s="1"/>
      <c r="NM619" s="1"/>
      <c r="NN619" s="1"/>
      <c r="NO619" s="1"/>
      <c r="NP619" s="1"/>
      <c r="NQ619" s="1"/>
      <c r="NR619" s="1"/>
      <c r="NS619" s="1"/>
      <c r="NT619" s="1"/>
      <c r="NU619" s="1"/>
      <c r="NV619" s="1"/>
      <c r="NW619" s="1"/>
      <c r="NX619" s="1"/>
      <c r="NY619" s="1"/>
      <c r="NZ619" s="1"/>
      <c r="OA619" s="1"/>
      <c r="OB619" s="1"/>
      <c r="OC619" s="1"/>
      <c r="OD619" s="1"/>
      <c r="OE619" s="1"/>
      <c r="OF619" s="1"/>
      <c r="OG619" s="1"/>
      <c r="OH619" s="1"/>
      <c r="OI619" s="1"/>
      <c r="OJ619" s="1"/>
      <c r="OK619" s="1"/>
      <c r="OL619" s="1"/>
      <c r="OM619" s="1"/>
      <c r="ON619" s="1"/>
      <c r="OO619" s="1"/>
      <c r="OP619" s="1"/>
      <c r="OQ619" s="1"/>
      <c r="OR619" s="1"/>
      <c r="OS619" s="1"/>
      <c r="OT619" s="1"/>
      <c r="OU619" s="1"/>
      <c r="OV619" s="1"/>
      <c r="OW619" s="1"/>
      <c r="OX619" s="1"/>
      <c r="OY619" s="1"/>
      <c r="OZ619" s="1"/>
      <c r="PA619" s="1"/>
      <c r="PB619" s="1"/>
      <c r="PC619" s="1"/>
      <c r="PD619" s="1"/>
      <c r="PE619" s="1"/>
      <c r="PF619" s="1"/>
      <c r="PG619" s="1"/>
      <c r="PH619" s="1"/>
      <c r="PI619" s="1"/>
      <c r="PJ619" s="1"/>
      <c r="PK619" s="1"/>
      <c r="PL619" s="1"/>
      <c r="PM619" s="1"/>
      <c r="PN619" s="1"/>
      <c r="PO619" s="1"/>
      <c r="PP619" s="1"/>
      <c r="PQ619" s="1"/>
      <c r="PR619" s="1"/>
      <c r="PS619" s="1"/>
      <c r="PT619" s="1"/>
      <c r="PU619" s="1"/>
      <c r="PV619" s="1"/>
      <c r="PW619" s="1"/>
      <c r="PX619" s="1"/>
      <c r="PY619" s="1"/>
      <c r="PZ619" s="1"/>
      <c r="QA619" s="1"/>
      <c r="QB619" s="1"/>
      <c r="QC619" s="1"/>
      <c r="QD619" s="1"/>
      <c r="QE619" s="1"/>
      <c r="QF619" s="1"/>
      <c r="QG619" s="1"/>
      <c r="QH619" s="1"/>
      <c r="QI619" s="1"/>
      <c r="QJ619" s="1"/>
      <c r="QK619" s="1"/>
      <c r="QL619" s="1"/>
      <c r="QM619" s="1"/>
      <c r="QN619" s="1"/>
      <c r="QO619" s="1"/>
      <c r="QP619" s="1"/>
      <c r="QQ619" s="1"/>
      <c r="QR619" s="1"/>
      <c r="QS619" s="1"/>
      <c r="QT619" s="1"/>
      <c r="QU619" s="1"/>
      <c r="QV619" s="1"/>
      <c r="QW619" s="1"/>
      <c r="QX619" s="1"/>
      <c r="QY619" s="1"/>
      <c r="QZ619" s="1"/>
      <c r="RA619" s="1"/>
      <c r="RB619" s="1"/>
      <c r="RC619" s="1"/>
      <c r="RD619" s="1"/>
      <c r="RE619" s="1"/>
      <c r="RF619" s="1"/>
      <c r="RG619" s="1"/>
      <c r="RH619" s="1"/>
      <c r="RI619" s="1"/>
      <c r="RJ619" s="1"/>
      <c r="RK619" s="1"/>
      <c r="RL619" s="1"/>
      <c r="RM619" s="1"/>
      <c r="RN619" s="1"/>
      <c r="RO619" s="1"/>
      <c r="RP619" s="1"/>
      <c r="RQ619" s="1"/>
      <c r="RR619" s="1"/>
      <c r="RS619" s="1"/>
      <c r="RT619" s="1"/>
      <c r="RU619" s="1"/>
      <c r="RV619" s="1"/>
      <c r="RW619" s="1"/>
      <c r="RX619" s="1"/>
      <c r="RY619" s="1"/>
      <c r="RZ619" s="1"/>
      <c r="SA619" s="1"/>
      <c r="SB619" s="1"/>
      <c r="SC619" s="1"/>
      <c r="SD619" s="1"/>
      <c r="SE619" s="1"/>
      <c r="SF619" s="1"/>
      <c r="SG619" s="1"/>
      <c r="SH619" s="1"/>
      <c r="SI619" s="1"/>
      <c r="SJ619" s="1"/>
      <c r="SK619" s="1"/>
      <c r="SL619" s="1"/>
      <c r="SM619" s="1"/>
      <c r="SN619" s="1"/>
      <c r="SO619" s="1"/>
      <c r="SP619" s="1"/>
      <c r="SQ619" s="1"/>
      <c r="SR619" s="1"/>
      <c r="SS619" s="1"/>
      <c r="ST619" s="1"/>
      <c r="SU619" s="1"/>
      <c r="SV619" s="1"/>
      <c r="SW619" s="1"/>
      <c r="SX619" s="1"/>
      <c r="SY619" s="1"/>
      <c r="SZ619" s="1"/>
      <c r="TA619" s="1"/>
      <c r="TB619" s="1"/>
      <c r="TC619" s="1"/>
      <c r="TD619" s="1"/>
      <c r="TE619" s="1"/>
      <c r="TF619" s="1"/>
      <c r="TG619" s="1"/>
      <c r="TH619" s="1"/>
      <c r="TI619" s="1"/>
      <c r="TJ619" s="1"/>
      <c r="TK619" s="1"/>
      <c r="TL619" s="1"/>
      <c r="TM619" s="1"/>
      <c r="TN619" s="1"/>
      <c r="TO619" s="1"/>
      <c r="TP619" s="1"/>
      <c r="TQ619" s="1"/>
      <c r="TR619" s="1"/>
      <c r="TS619" s="1"/>
      <c r="TT619" s="1"/>
      <c r="TU619" s="1"/>
      <c r="TV619" s="1"/>
      <c r="TW619" s="1"/>
      <c r="TX619" s="1"/>
      <c r="TY619" s="1"/>
      <c r="TZ619" s="1"/>
      <c r="UA619" s="1"/>
      <c r="UB619" s="1"/>
      <c r="UC619" s="1"/>
      <c r="UD619" s="1"/>
      <c r="UE619" s="1"/>
      <c r="UF619" s="1"/>
      <c r="UG619" s="1"/>
      <c r="UH619" s="1"/>
      <c r="UI619" s="1"/>
      <c r="UJ619" s="1"/>
      <c r="UK619" s="1"/>
      <c r="UL619" s="1"/>
      <c r="UM619" s="1"/>
      <c r="UN619" s="1"/>
      <c r="UO619" s="1"/>
      <c r="UP619" s="1"/>
      <c r="UQ619" s="1"/>
      <c r="UR619" s="1"/>
      <c r="US619" s="1"/>
      <c r="UT619" s="1"/>
      <c r="UU619" s="1"/>
      <c r="UV619" s="1"/>
      <c r="UW619" s="1"/>
      <c r="UX619" s="1"/>
      <c r="UY619" s="1"/>
      <c r="UZ619" s="1"/>
      <c r="VA619" s="1"/>
      <c r="VB619" s="1"/>
      <c r="VC619" s="1"/>
      <c r="VD619" s="1"/>
      <c r="VE619" s="1"/>
      <c r="VF619" s="1"/>
      <c r="VG619" s="1"/>
      <c r="VH619" s="1"/>
      <c r="VI619" s="1"/>
      <c r="VJ619" s="1"/>
      <c r="VK619" s="1"/>
      <c r="VL619" s="1"/>
      <c r="VM619" s="1"/>
      <c r="VN619" s="1"/>
      <c r="VO619" s="1"/>
      <c r="VP619" s="1"/>
      <c r="VQ619" s="1"/>
      <c r="VR619" s="1"/>
      <c r="VS619" s="1"/>
      <c r="VT619" s="1"/>
      <c r="VU619" s="1"/>
      <c r="VV619" s="1"/>
      <c r="VW619" s="1"/>
      <c r="VX619" s="1"/>
      <c r="VY619" s="1"/>
      <c r="VZ619" s="1"/>
      <c r="WA619" s="1"/>
      <c r="WB619" s="1"/>
      <c r="WC619" s="1"/>
      <c r="WD619" s="1"/>
      <c r="WE619" s="1"/>
      <c r="WF619" s="1"/>
      <c r="WG619" s="1"/>
      <c r="WH619" s="1"/>
      <c r="WI619" s="1"/>
      <c r="WJ619" s="1"/>
      <c r="WK619" s="1"/>
      <c r="WL619" s="1"/>
      <c r="WM619" s="1"/>
      <c r="WN619" s="1"/>
      <c r="WO619" s="1"/>
      <c r="WP619" s="1"/>
      <c r="WQ619" s="1"/>
      <c r="WR619" s="1"/>
      <c r="WS619" s="1"/>
      <c r="WT619" s="1"/>
      <c r="WU619" s="1"/>
      <c r="WV619" s="1"/>
      <c r="WW619" s="1"/>
      <c r="WX619" s="1"/>
      <c r="WY619" s="1"/>
      <c r="WZ619" s="1"/>
      <c r="XA619" s="1"/>
      <c r="XB619" s="1"/>
      <c r="XC619" s="1"/>
      <c r="XD619" s="1"/>
      <c r="XE619" s="1"/>
      <c r="XF619" s="1"/>
      <c r="XG619" s="1"/>
      <c r="XH619" s="1"/>
      <c r="XI619" s="1"/>
      <c r="XJ619" s="1"/>
      <c r="XK619" s="1"/>
      <c r="XL619" s="1"/>
      <c r="XM619" s="1"/>
      <c r="XN619" s="1"/>
      <c r="XO619" s="1"/>
      <c r="XP619" s="1"/>
      <c r="XQ619" s="1"/>
      <c r="XR619" s="1"/>
      <c r="XS619" s="1"/>
      <c r="XT619" s="1"/>
      <c r="XU619" s="1"/>
      <c r="XV619" s="1"/>
      <c r="XW619" s="1"/>
      <c r="XX619" s="1"/>
      <c r="XY619" s="1"/>
      <c r="XZ619" s="1"/>
      <c r="YA619" s="1"/>
      <c r="YB619" s="1"/>
      <c r="YC619" s="1"/>
      <c r="YD619" s="1"/>
      <c r="YE619" s="1"/>
      <c r="YF619" s="1"/>
      <c r="YG619" s="1"/>
      <c r="YH619" s="1"/>
      <c r="YI619" s="1"/>
      <c r="YJ619" s="1"/>
      <c r="YK619" s="1"/>
      <c r="YL619" s="1"/>
      <c r="YM619" s="1"/>
      <c r="YN619" s="1"/>
      <c r="YO619" s="1"/>
      <c r="YP619" s="1"/>
      <c r="YQ619" s="1"/>
      <c r="YR619" s="1"/>
      <c r="YS619" s="1"/>
      <c r="YT619" s="1"/>
      <c r="YU619" s="1"/>
      <c r="YV619" s="1"/>
      <c r="YW619" s="1"/>
      <c r="YX619" s="1"/>
      <c r="YY619" s="1"/>
      <c r="YZ619" s="1"/>
      <c r="ZA619" s="1"/>
      <c r="ZB619" s="1"/>
      <c r="ZC619" s="1"/>
      <c r="ZD619" s="1"/>
      <c r="ZE619" s="1"/>
      <c r="ZF619" s="1"/>
      <c r="ZG619" s="1"/>
      <c r="ZH619" s="1"/>
      <c r="ZI619" s="1"/>
      <c r="ZJ619" s="1"/>
      <c r="ZK619" s="1"/>
      <c r="ZL619" s="1"/>
      <c r="ZM619" s="1"/>
      <c r="ZN619" s="1"/>
      <c r="ZO619" s="1"/>
      <c r="ZP619" s="1"/>
      <c r="ZQ619" s="1"/>
      <c r="ZR619" s="1"/>
      <c r="ZS619" s="1"/>
      <c r="ZT619" s="1"/>
      <c r="ZU619" s="1"/>
      <c r="ZV619" s="1"/>
      <c r="ZW619" s="1"/>
      <c r="ZX619" s="1"/>
      <c r="ZY619" s="1"/>
      <c r="ZZ619" s="1"/>
      <c r="AAA619" s="1"/>
      <c r="AAB619" s="1"/>
      <c r="AAC619" s="1"/>
      <c r="AAD619" s="1"/>
      <c r="AAE619" s="1"/>
      <c r="AAF619" s="1"/>
      <c r="AAG619" s="1"/>
      <c r="AAH619" s="1"/>
      <c r="AAI619" s="1"/>
      <c r="AAJ619" s="1"/>
      <c r="AAK619" s="1"/>
      <c r="AAL619" s="1"/>
      <c r="AAM619" s="1"/>
      <c r="AAN619" s="1"/>
      <c r="AAO619" s="1"/>
      <c r="AAP619" s="1"/>
      <c r="AAQ619" s="1"/>
      <c r="AAR619" s="1"/>
      <c r="AAS619" s="1"/>
      <c r="AAT619" s="1"/>
      <c r="AAU619" s="1"/>
      <c r="AAV619" s="1"/>
      <c r="AAW619" s="1"/>
      <c r="AAX619" s="1"/>
      <c r="AAY619" s="1"/>
      <c r="AAZ619" s="1"/>
      <c r="ABA619" s="1"/>
      <c r="ABB619" s="1"/>
      <c r="ABC619" s="1"/>
      <c r="ABD619" s="1"/>
      <c r="ABE619" s="1"/>
      <c r="ABF619" s="1"/>
      <c r="ABG619" s="1"/>
      <c r="ABH619" s="1"/>
      <c r="ABI619" s="1"/>
      <c r="ABJ619" s="1"/>
      <c r="ABK619" s="1"/>
      <c r="ABL619" s="1"/>
      <c r="ABM619" s="1"/>
      <c r="ABN619" s="1"/>
      <c r="ABO619" s="1"/>
      <c r="ABP619" s="1"/>
      <c r="ABQ619" s="1"/>
      <c r="ABR619" s="1"/>
      <c r="ABS619" s="1"/>
      <c r="ABT619" s="1"/>
      <c r="ABU619" s="1"/>
      <c r="ABV619" s="1"/>
      <c r="ABW619" s="1"/>
      <c r="ABX619" s="1"/>
      <c r="ABY619" s="1"/>
      <c r="ABZ619" s="1"/>
      <c r="ACA619" s="1"/>
      <c r="ACB619" s="1"/>
      <c r="ACC619" s="1"/>
      <c r="ACD619" s="1"/>
      <c r="ACE619" s="1"/>
      <c r="ACF619" s="1"/>
      <c r="ACG619" s="1"/>
      <c r="ACH619" s="1"/>
      <c r="ACI619" s="1"/>
      <c r="ACJ619" s="1"/>
      <c r="ACK619" s="1"/>
      <c r="ACL619" s="1"/>
      <c r="ACM619" s="1"/>
      <c r="ACN619" s="1"/>
      <c r="ACO619" s="1"/>
      <c r="ACP619" s="1"/>
      <c r="ACQ619" s="1"/>
      <c r="ACR619" s="1"/>
      <c r="ACS619" s="1"/>
      <c r="ACT619" s="1"/>
      <c r="ACU619" s="1"/>
      <c r="ACV619" s="1"/>
      <c r="ACW619" s="1"/>
      <c r="ACX619" s="1"/>
      <c r="ACY619" s="1"/>
      <c r="ACZ619" s="1"/>
      <c r="ADA619" s="1"/>
      <c r="ADB619" s="1"/>
      <c r="ADC619" s="1"/>
      <c r="ADD619" s="1"/>
      <c r="ADE619" s="1"/>
      <c r="ADF619" s="1"/>
      <c r="ADG619" s="1"/>
      <c r="ADH619" s="1"/>
      <c r="ADI619" s="1"/>
      <c r="ADJ619" s="1"/>
      <c r="ADK619" s="1"/>
      <c r="ADL619" s="1"/>
      <c r="ADM619" s="1"/>
      <c r="ADN619" s="1"/>
      <c r="ADO619" s="1"/>
      <c r="ADP619" s="1"/>
      <c r="ADQ619" s="1"/>
      <c r="ADR619" s="1"/>
      <c r="ADS619" s="1"/>
      <c r="ADT619" s="1"/>
      <c r="ADU619" s="1"/>
      <c r="ADV619" s="1"/>
    </row>
    <row r="620" spans="1:802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  <c r="LN620" s="1"/>
      <c r="LO620" s="1"/>
      <c r="LP620" s="1"/>
      <c r="LQ620" s="1"/>
      <c r="LR620" s="1"/>
      <c r="LS620" s="1"/>
      <c r="LT620" s="1"/>
      <c r="LU620" s="1"/>
      <c r="LV620" s="1"/>
      <c r="LW620" s="1"/>
      <c r="LX620" s="1"/>
      <c r="LY620" s="1"/>
      <c r="LZ620" s="1"/>
      <c r="MA620" s="1"/>
      <c r="MB620" s="1"/>
      <c r="MC620" s="1"/>
      <c r="MD620" s="1"/>
      <c r="ME620" s="1"/>
      <c r="MF620" s="1"/>
      <c r="MG620" s="1"/>
      <c r="MH620" s="1"/>
      <c r="MI620" s="1"/>
      <c r="MJ620" s="1"/>
      <c r="MK620" s="1"/>
      <c r="ML620" s="1"/>
      <c r="MM620" s="1"/>
      <c r="MN620" s="1"/>
      <c r="MO620" s="1"/>
      <c r="MP620" s="1"/>
      <c r="MQ620" s="1"/>
      <c r="MR620" s="1"/>
      <c r="MS620" s="1"/>
      <c r="MT620" s="1"/>
      <c r="MU620" s="1"/>
      <c r="MV620" s="1"/>
      <c r="MW620" s="1"/>
      <c r="MX620" s="1"/>
      <c r="MY620" s="1"/>
      <c r="MZ620" s="1"/>
      <c r="NA620" s="1"/>
      <c r="NB620" s="1"/>
      <c r="NC620" s="1"/>
      <c r="ND620" s="1"/>
      <c r="NE620" s="1"/>
      <c r="NF620" s="1"/>
      <c r="NG620" s="1"/>
      <c r="NH620" s="1"/>
      <c r="NI620" s="1"/>
      <c r="NJ620" s="1"/>
      <c r="NK620" s="1"/>
      <c r="NL620" s="1"/>
      <c r="NM620" s="1"/>
      <c r="NN620" s="1"/>
      <c r="NO620" s="1"/>
      <c r="NP620" s="1"/>
      <c r="NQ620" s="1"/>
      <c r="NR620" s="1"/>
      <c r="NS620" s="1"/>
      <c r="NT620" s="1"/>
      <c r="NU620" s="1"/>
      <c r="NV620" s="1"/>
      <c r="NW620" s="1"/>
      <c r="NX620" s="1"/>
      <c r="NY620" s="1"/>
      <c r="NZ620" s="1"/>
      <c r="OA620" s="1"/>
      <c r="OB620" s="1"/>
      <c r="OC620" s="1"/>
      <c r="OD620" s="1"/>
      <c r="OE620" s="1"/>
      <c r="OF620" s="1"/>
      <c r="OG620" s="1"/>
      <c r="OH620" s="1"/>
      <c r="OI620" s="1"/>
      <c r="OJ620" s="1"/>
      <c r="OK620" s="1"/>
      <c r="OL620" s="1"/>
      <c r="OM620" s="1"/>
      <c r="ON620" s="1"/>
      <c r="OO620" s="1"/>
      <c r="OP620" s="1"/>
      <c r="OQ620" s="1"/>
      <c r="OR620" s="1"/>
      <c r="OS620" s="1"/>
      <c r="OT620" s="1"/>
      <c r="OU620" s="1"/>
      <c r="OV620" s="1"/>
      <c r="OW620" s="1"/>
      <c r="OX620" s="1"/>
      <c r="OY620" s="1"/>
      <c r="OZ620" s="1"/>
      <c r="PA620" s="1"/>
      <c r="PB620" s="1"/>
      <c r="PC620" s="1"/>
      <c r="PD620" s="1"/>
      <c r="PE620" s="1"/>
      <c r="PF620" s="1"/>
      <c r="PG620" s="1"/>
      <c r="PH620" s="1"/>
      <c r="PI620" s="1"/>
      <c r="PJ620" s="1"/>
      <c r="PK620" s="1"/>
      <c r="PL620" s="1"/>
      <c r="PM620" s="1"/>
      <c r="PN620" s="1"/>
      <c r="PO620" s="1"/>
      <c r="PP620" s="1"/>
      <c r="PQ620" s="1"/>
      <c r="PR620" s="1"/>
      <c r="PS620" s="1"/>
      <c r="PT620" s="1"/>
      <c r="PU620" s="1"/>
      <c r="PV620" s="1"/>
      <c r="PW620" s="1"/>
      <c r="PX620" s="1"/>
      <c r="PY620" s="1"/>
      <c r="PZ620" s="1"/>
      <c r="QA620" s="1"/>
      <c r="QB620" s="1"/>
      <c r="QC620" s="1"/>
      <c r="QD620" s="1"/>
      <c r="QE620" s="1"/>
      <c r="QF620" s="1"/>
      <c r="QG620" s="1"/>
      <c r="QH620" s="1"/>
      <c r="QI620" s="1"/>
      <c r="QJ620" s="1"/>
      <c r="QK620" s="1"/>
      <c r="QL620" s="1"/>
      <c r="QM620" s="1"/>
      <c r="QN620" s="1"/>
      <c r="QO620" s="1"/>
      <c r="QP620" s="1"/>
      <c r="QQ620" s="1"/>
      <c r="QR620" s="1"/>
      <c r="QS620" s="1"/>
      <c r="QT620" s="1"/>
      <c r="QU620" s="1"/>
      <c r="QV620" s="1"/>
      <c r="QW620" s="1"/>
      <c r="QX620" s="1"/>
      <c r="QY620" s="1"/>
      <c r="QZ620" s="1"/>
      <c r="RA620" s="1"/>
      <c r="RB620" s="1"/>
      <c r="RC620" s="1"/>
      <c r="RD620" s="1"/>
      <c r="RE620" s="1"/>
      <c r="RF620" s="1"/>
      <c r="RG620" s="1"/>
      <c r="RH620" s="1"/>
      <c r="RI620" s="1"/>
      <c r="RJ620" s="1"/>
      <c r="RK620" s="1"/>
      <c r="RL620" s="1"/>
      <c r="RM620" s="1"/>
      <c r="RN620" s="1"/>
      <c r="RO620" s="1"/>
      <c r="RP620" s="1"/>
      <c r="RQ620" s="1"/>
      <c r="RR620" s="1"/>
      <c r="RS620" s="1"/>
      <c r="RT620" s="1"/>
      <c r="RU620" s="1"/>
      <c r="RV620" s="1"/>
      <c r="RW620" s="1"/>
      <c r="RX620" s="1"/>
      <c r="RY620" s="1"/>
      <c r="RZ620" s="1"/>
      <c r="SA620" s="1"/>
      <c r="SB620" s="1"/>
      <c r="SC620" s="1"/>
      <c r="SD620" s="1"/>
      <c r="SE620" s="1"/>
      <c r="SF620" s="1"/>
      <c r="SG620" s="1"/>
      <c r="SH620" s="1"/>
      <c r="SI620" s="1"/>
      <c r="SJ620" s="1"/>
      <c r="SK620" s="1"/>
      <c r="SL620" s="1"/>
      <c r="SM620" s="1"/>
      <c r="SN620" s="1"/>
      <c r="SO620" s="1"/>
      <c r="SP620" s="1"/>
      <c r="SQ620" s="1"/>
      <c r="SR620" s="1"/>
      <c r="SS620" s="1"/>
      <c r="ST620" s="1"/>
      <c r="SU620" s="1"/>
      <c r="SV620" s="1"/>
      <c r="SW620" s="1"/>
      <c r="SX620" s="1"/>
      <c r="SY620" s="1"/>
      <c r="SZ620" s="1"/>
      <c r="TA620" s="1"/>
      <c r="TB620" s="1"/>
      <c r="TC620" s="1"/>
      <c r="TD620" s="1"/>
      <c r="TE620" s="1"/>
      <c r="TF620" s="1"/>
      <c r="TG620" s="1"/>
      <c r="TH620" s="1"/>
      <c r="TI620" s="1"/>
      <c r="TJ620" s="1"/>
      <c r="TK620" s="1"/>
      <c r="TL620" s="1"/>
      <c r="TM620" s="1"/>
      <c r="TN620" s="1"/>
      <c r="TO620" s="1"/>
      <c r="TP620" s="1"/>
      <c r="TQ620" s="1"/>
      <c r="TR620" s="1"/>
      <c r="TS620" s="1"/>
      <c r="TT620" s="1"/>
      <c r="TU620" s="1"/>
      <c r="TV620" s="1"/>
      <c r="TW620" s="1"/>
      <c r="TX620" s="1"/>
      <c r="TY620" s="1"/>
      <c r="TZ620" s="1"/>
      <c r="UA620" s="1"/>
      <c r="UB620" s="1"/>
      <c r="UC620" s="1"/>
      <c r="UD620" s="1"/>
      <c r="UE620" s="1"/>
      <c r="UF620" s="1"/>
      <c r="UG620" s="1"/>
      <c r="UH620" s="1"/>
      <c r="UI620" s="1"/>
      <c r="UJ620" s="1"/>
      <c r="UK620" s="1"/>
      <c r="UL620" s="1"/>
      <c r="UM620" s="1"/>
      <c r="UN620" s="1"/>
      <c r="UO620" s="1"/>
      <c r="UP620" s="1"/>
      <c r="UQ620" s="1"/>
      <c r="UR620" s="1"/>
      <c r="US620" s="1"/>
      <c r="UT620" s="1"/>
      <c r="UU620" s="1"/>
      <c r="UV620" s="1"/>
      <c r="UW620" s="1"/>
      <c r="UX620" s="1"/>
      <c r="UY620" s="1"/>
      <c r="UZ620" s="1"/>
      <c r="VA620" s="1"/>
      <c r="VB620" s="1"/>
      <c r="VC620" s="1"/>
      <c r="VD620" s="1"/>
      <c r="VE620" s="1"/>
      <c r="VF620" s="1"/>
      <c r="VG620" s="1"/>
      <c r="VH620" s="1"/>
      <c r="VI620" s="1"/>
      <c r="VJ620" s="1"/>
      <c r="VK620" s="1"/>
      <c r="VL620" s="1"/>
      <c r="VM620" s="1"/>
      <c r="VN620" s="1"/>
      <c r="VO620" s="1"/>
      <c r="VP620" s="1"/>
      <c r="VQ620" s="1"/>
      <c r="VR620" s="1"/>
      <c r="VS620" s="1"/>
      <c r="VT620" s="1"/>
      <c r="VU620" s="1"/>
      <c r="VV620" s="1"/>
      <c r="VW620" s="1"/>
      <c r="VX620" s="1"/>
      <c r="VY620" s="1"/>
      <c r="VZ620" s="1"/>
      <c r="WA620" s="1"/>
      <c r="WB620" s="1"/>
      <c r="WC620" s="1"/>
      <c r="WD620" s="1"/>
      <c r="WE620" s="1"/>
      <c r="WF620" s="1"/>
      <c r="WG620" s="1"/>
      <c r="WH620" s="1"/>
      <c r="WI620" s="1"/>
      <c r="WJ620" s="1"/>
      <c r="WK620" s="1"/>
      <c r="WL620" s="1"/>
      <c r="WM620" s="1"/>
      <c r="WN620" s="1"/>
      <c r="WO620" s="1"/>
      <c r="WP620" s="1"/>
      <c r="WQ620" s="1"/>
      <c r="WR620" s="1"/>
      <c r="WS620" s="1"/>
      <c r="WT620" s="1"/>
      <c r="WU620" s="1"/>
      <c r="WV620" s="1"/>
      <c r="WW620" s="1"/>
      <c r="WX620" s="1"/>
      <c r="WY620" s="1"/>
      <c r="WZ620" s="1"/>
      <c r="XA620" s="1"/>
      <c r="XB620" s="1"/>
      <c r="XC620" s="1"/>
      <c r="XD620" s="1"/>
      <c r="XE620" s="1"/>
      <c r="XF620" s="1"/>
      <c r="XG620" s="1"/>
      <c r="XH620" s="1"/>
      <c r="XI620" s="1"/>
      <c r="XJ620" s="1"/>
      <c r="XK620" s="1"/>
      <c r="XL620" s="1"/>
      <c r="XM620" s="1"/>
      <c r="XN620" s="1"/>
      <c r="XO620" s="1"/>
      <c r="XP620" s="1"/>
      <c r="XQ620" s="1"/>
      <c r="XR620" s="1"/>
      <c r="XS620" s="1"/>
      <c r="XT620" s="1"/>
      <c r="XU620" s="1"/>
      <c r="XV620" s="1"/>
      <c r="XW620" s="1"/>
      <c r="XX620" s="1"/>
      <c r="XY620" s="1"/>
      <c r="XZ620" s="1"/>
      <c r="YA620" s="1"/>
      <c r="YB620" s="1"/>
      <c r="YC620" s="1"/>
      <c r="YD620" s="1"/>
      <c r="YE620" s="1"/>
      <c r="YF620" s="1"/>
      <c r="YG620" s="1"/>
      <c r="YH620" s="1"/>
      <c r="YI620" s="1"/>
      <c r="YJ620" s="1"/>
      <c r="YK620" s="1"/>
      <c r="YL620" s="1"/>
      <c r="YM620" s="1"/>
      <c r="YN620" s="1"/>
      <c r="YO620" s="1"/>
      <c r="YP620" s="1"/>
      <c r="YQ620" s="1"/>
      <c r="YR620" s="1"/>
      <c r="YS620" s="1"/>
      <c r="YT620" s="1"/>
      <c r="YU620" s="1"/>
      <c r="YV620" s="1"/>
      <c r="YW620" s="1"/>
      <c r="YX620" s="1"/>
      <c r="YY620" s="1"/>
      <c r="YZ620" s="1"/>
      <c r="ZA620" s="1"/>
      <c r="ZB620" s="1"/>
      <c r="ZC620" s="1"/>
      <c r="ZD620" s="1"/>
      <c r="ZE620" s="1"/>
      <c r="ZF620" s="1"/>
      <c r="ZG620" s="1"/>
      <c r="ZH620" s="1"/>
      <c r="ZI620" s="1"/>
      <c r="ZJ620" s="1"/>
      <c r="ZK620" s="1"/>
      <c r="ZL620" s="1"/>
      <c r="ZM620" s="1"/>
      <c r="ZN620" s="1"/>
      <c r="ZO620" s="1"/>
      <c r="ZP620" s="1"/>
      <c r="ZQ620" s="1"/>
      <c r="ZR620" s="1"/>
      <c r="ZS620" s="1"/>
      <c r="ZT620" s="1"/>
      <c r="ZU620" s="1"/>
      <c r="ZV620" s="1"/>
      <c r="ZW620" s="1"/>
      <c r="ZX620" s="1"/>
      <c r="ZY620" s="1"/>
      <c r="ZZ620" s="1"/>
      <c r="AAA620" s="1"/>
      <c r="AAB620" s="1"/>
      <c r="AAC620" s="1"/>
      <c r="AAD620" s="1"/>
      <c r="AAE620" s="1"/>
      <c r="AAF620" s="1"/>
      <c r="AAG620" s="1"/>
      <c r="AAH620" s="1"/>
      <c r="AAI620" s="1"/>
      <c r="AAJ620" s="1"/>
      <c r="AAK620" s="1"/>
      <c r="AAL620" s="1"/>
      <c r="AAM620" s="1"/>
      <c r="AAN620" s="1"/>
      <c r="AAO620" s="1"/>
      <c r="AAP620" s="1"/>
      <c r="AAQ620" s="1"/>
      <c r="AAR620" s="1"/>
      <c r="AAS620" s="1"/>
      <c r="AAT620" s="1"/>
      <c r="AAU620" s="1"/>
      <c r="AAV620" s="1"/>
      <c r="AAW620" s="1"/>
      <c r="AAX620" s="1"/>
      <c r="AAY620" s="1"/>
      <c r="AAZ620" s="1"/>
      <c r="ABA620" s="1"/>
      <c r="ABB620" s="1"/>
      <c r="ABC620" s="1"/>
      <c r="ABD620" s="1"/>
      <c r="ABE620" s="1"/>
      <c r="ABF620" s="1"/>
      <c r="ABG620" s="1"/>
      <c r="ABH620" s="1"/>
      <c r="ABI620" s="1"/>
      <c r="ABJ620" s="1"/>
      <c r="ABK620" s="1"/>
      <c r="ABL620" s="1"/>
      <c r="ABM620" s="1"/>
      <c r="ABN620" s="1"/>
      <c r="ABO620" s="1"/>
      <c r="ABP620" s="1"/>
      <c r="ABQ620" s="1"/>
      <c r="ABR620" s="1"/>
      <c r="ABS620" s="1"/>
      <c r="ABT620" s="1"/>
      <c r="ABU620" s="1"/>
      <c r="ABV620" s="1"/>
      <c r="ABW620" s="1"/>
      <c r="ABX620" s="1"/>
      <c r="ABY620" s="1"/>
      <c r="ABZ620" s="1"/>
      <c r="ACA620" s="1"/>
      <c r="ACB620" s="1"/>
      <c r="ACC620" s="1"/>
      <c r="ACD620" s="1"/>
      <c r="ACE620" s="1"/>
      <c r="ACF620" s="1"/>
      <c r="ACG620" s="1"/>
      <c r="ACH620" s="1"/>
      <c r="ACI620" s="1"/>
      <c r="ACJ620" s="1"/>
      <c r="ACK620" s="1"/>
      <c r="ACL620" s="1"/>
      <c r="ACM620" s="1"/>
      <c r="ACN620" s="1"/>
      <c r="ACO620" s="1"/>
      <c r="ACP620" s="1"/>
      <c r="ACQ620" s="1"/>
      <c r="ACR620" s="1"/>
      <c r="ACS620" s="1"/>
      <c r="ACT620" s="1"/>
      <c r="ACU620" s="1"/>
      <c r="ACV620" s="1"/>
      <c r="ACW620" s="1"/>
      <c r="ACX620" s="1"/>
      <c r="ACY620" s="1"/>
      <c r="ACZ620" s="1"/>
      <c r="ADA620" s="1"/>
      <c r="ADB620" s="1"/>
      <c r="ADC620" s="1"/>
      <c r="ADD620" s="1"/>
      <c r="ADE620" s="1"/>
      <c r="ADF620" s="1"/>
      <c r="ADG620" s="1"/>
      <c r="ADH620" s="1"/>
      <c r="ADI620" s="1"/>
      <c r="ADJ620" s="1"/>
      <c r="ADK620" s="1"/>
      <c r="ADL620" s="1"/>
      <c r="ADM620" s="1"/>
      <c r="ADN620" s="1"/>
      <c r="ADO620" s="1"/>
      <c r="ADP620" s="1"/>
      <c r="ADQ620" s="1"/>
      <c r="ADR620" s="1"/>
      <c r="ADS620" s="1"/>
      <c r="ADT620" s="1"/>
      <c r="ADU620" s="1"/>
      <c r="ADV620" s="1"/>
    </row>
    <row r="621" spans="1:802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  <c r="LN621" s="1"/>
      <c r="LO621" s="1"/>
      <c r="LP621" s="1"/>
      <c r="LQ621" s="1"/>
      <c r="LR621" s="1"/>
      <c r="LS621" s="1"/>
      <c r="LT621" s="1"/>
      <c r="LU621" s="1"/>
      <c r="LV621" s="1"/>
      <c r="LW621" s="1"/>
      <c r="LX621" s="1"/>
      <c r="LY621" s="1"/>
      <c r="LZ621" s="1"/>
      <c r="MA621" s="1"/>
      <c r="MB621" s="1"/>
      <c r="MC621" s="1"/>
      <c r="MD621" s="1"/>
      <c r="ME621" s="1"/>
      <c r="MF621" s="1"/>
      <c r="MG621" s="1"/>
      <c r="MH621" s="1"/>
      <c r="MI621" s="1"/>
      <c r="MJ621" s="1"/>
      <c r="MK621" s="1"/>
      <c r="ML621" s="1"/>
      <c r="MM621" s="1"/>
      <c r="MN621" s="1"/>
      <c r="MO621" s="1"/>
      <c r="MP621" s="1"/>
      <c r="MQ621" s="1"/>
      <c r="MR621" s="1"/>
      <c r="MS621" s="1"/>
      <c r="MT621" s="1"/>
      <c r="MU621" s="1"/>
      <c r="MV621" s="1"/>
      <c r="MW621" s="1"/>
      <c r="MX621" s="1"/>
      <c r="MY621" s="1"/>
      <c r="MZ621" s="1"/>
      <c r="NA621" s="1"/>
      <c r="NB621" s="1"/>
      <c r="NC621" s="1"/>
      <c r="ND621" s="1"/>
      <c r="NE621" s="1"/>
      <c r="NF621" s="1"/>
      <c r="NG621" s="1"/>
      <c r="NH621" s="1"/>
      <c r="NI621" s="1"/>
      <c r="NJ621" s="1"/>
      <c r="NK621" s="1"/>
      <c r="NL621" s="1"/>
      <c r="NM621" s="1"/>
      <c r="NN621" s="1"/>
      <c r="NO621" s="1"/>
      <c r="NP621" s="1"/>
      <c r="NQ621" s="1"/>
      <c r="NR621" s="1"/>
      <c r="NS621" s="1"/>
      <c r="NT621" s="1"/>
      <c r="NU621" s="1"/>
      <c r="NV621" s="1"/>
      <c r="NW621" s="1"/>
      <c r="NX621" s="1"/>
      <c r="NY621" s="1"/>
      <c r="NZ621" s="1"/>
      <c r="OA621" s="1"/>
      <c r="OB621" s="1"/>
      <c r="OC621" s="1"/>
      <c r="OD621" s="1"/>
      <c r="OE621" s="1"/>
      <c r="OF621" s="1"/>
      <c r="OG621" s="1"/>
      <c r="OH621" s="1"/>
      <c r="OI621" s="1"/>
      <c r="OJ621" s="1"/>
      <c r="OK621" s="1"/>
      <c r="OL621" s="1"/>
      <c r="OM621" s="1"/>
      <c r="ON621" s="1"/>
      <c r="OO621" s="1"/>
      <c r="OP621" s="1"/>
      <c r="OQ621" s="1"/>
      <c r="OR621" s="1"/>
      <c r="OS621" s="1"/>
      <c r="OT621" s="1"/>
      <c r="OU621" s="1"/>
      <c r="OV621" s="1"/>
      <c r="OW621" s="1"/>
      <c r="OX621" s="1"/>
      <c r="OY621" s="1"/>
      <c r="OZ621" s="1"/>
      <c r="PA621" s="1"/>
      <c r="PB621" s="1"/>
      <c r="PC621" s="1"/>
      <c r="PD621" s="1"/>
      <c r="PE621" s="1"/>
      <c r="PF621" s="1"/>
      <c r="PG621" s="1"/>
      <c r="PH621" s="1"/>
      <c r="PI621" s="1"/>
      <c r="PJ621" s="1"/>
      <c r="PK621" s="1"/>
      <c r="PL621" s="1"/>
      <c r="PM621" s="1"/>
      <c r="PN621" s="1"/>
      <c r="PO621" s="1"/>
      <c r="PP621" s="1"/>
      <c r="PQ621" s="1"/>
      <c r="PR621" s="1"/>
      <c r="PS621" s="1"/>
      <c r="PT621" s="1"/>
      <c r="PU621" s="1"/>
      <c r="PV621" s="1"/>
      <c r="PW621" s="1"/>
      <c r="PX621" s="1"/>
      <c r="PY621" s="1"/>
      <c r="PZ621" s="1"/>
      <c r="QA621" s="1"/>
      <c r="QB621" s="1"/>
      <c r="QC621" s="1"/>
      <c r="QD621" s="1"/>
      <c r="QE621" s="1"/>
      <c r="QF621" s="1"/>
      <c r="QG621" s="1"/>
      <c r="QH621" s="1"/>
      <c r="QI621" s="1"/>
      <c r="QJ621" s="1"/>
      <c r="QK621" s="1"/>
      <c r="QL621" s="1"/>
      <c r="QM621" s="1"/>
      <c r="QN621" s="1"/>
      <c r="QO621" s="1"/>
      <c r="QP621" s="1"/>
      <c r="QQ621" s="1"/>
      <c r="QR621" s="1"/>
      <c r="QS621" s="1"/>
      <c r="QT621" s="1"/>
      <c r="QU621" s="1"/>
      <c r="QV621" s="1"/>
      <c r="QW621" s="1"/>
      <c r="QX621" s="1"/>
      <c r="QY621" s="1"/>
      <c r="QZ621" s="1"/>
      <c r="RA621" s="1"/>
      <c r="RB621" s="1"/>
      <c r="RC621" s="1"/>
      <c r="RD621" s="1"/>
      <c r="RE621" s="1"/>
      <c r="RF621" s="1"/>
      <c r="RG621" s="1"/>
      <c r="RH621" s="1"/>
      <c r="RI621" s="1"/>
      <c r="RJ621" s="1"/>
      <c r="RK621" s="1"/>
      <c r="RL621" s="1"/>
      <c r="RM621" s="1"/>
      <c r="RN621" s="1"/>
      <c r="RO621" s="1"/>
      <c r="RP621" s="1"/>
      <c r="RQ621" s="1"/>
      <c r="RR621" s="1"/>
      <c r="RS621" s="1"/>
      <c r="RT621" s="1"/>
      <c r="RU621" s="1"/>
      <c r="RV621" s="1"/>
      <c r="RW621" s="1"/>
      <c r="RX621" s="1"/>
      <c r="RY621" s="1"/>
      <c r="RZ621" s="1"/>
      <c r="SA621" s="1"/>
      <c r="SB621" s="1"/>
      <c r="SC621" s="1"/>
      <c r="SD621" s="1"/>
      <c r="SE621" s="1"/>
      <c r="SF621" s="1"/>
      <c r="SG621" s="1"/>
      <c r="SH621" s="1"/>
      <c r="SI621" s="1"/>
      <c r="SJ621" s="1"/>
      <c r="SK621" s="1"/>
      <c r="SL621" s="1"/>
      <c r="SM621" s="1"/>
      <c r="SN621" s="1"/>
      <c r="SO621" s="1"/>
      <c r="SP621" s="1"/>
      <c r="SQ621" s="1"/>
      <c r="SR621" s="1"/>
      <c r="SS621" s="1"/>
      <c r="ST621" s="1"/>
      <c r="SU621" s="1"/>
      <c r="SV621" s="1"/>
      <c r="SW621" s="1"/>
      <c r="SX621" s="1"/>
      <c r="SY621" s="1"/>
      <c r="SZ621" s="1"/>
      <c r="TA621" s="1"/>
      <c r="TB621" s="1"/>
      <c r="TC621" s="1"/>
      <c r="TD621" s="1"/>
      <c r="TE621" s="1"/>
      <c r="TF621" s="1"/>
      <c r="TG621" s="1"/>
      <c r="TH621" s="1"/>
      <c r="TI621" s="1"/>
      <c r="TJ621" s="1"/>
      <c r="TK621" s="1"/>
      <c r="TL621" s="1"/>
      <c r="TM621" s="1"/>
      <c r="TN621" s="1"/>
      <c r="TO621" s="1"/>
      <c r="TP621" s="1"/>
      <c r="TQ621" s="1"/>
      <c r="TR621" s="1"/>
      <c r="TS621" s="1"/>
      <c r="TT621" s="1"/>
      <c r="TU621" s="1"/>
      <c r="TV621" s="1"/>
      <c r="TW621" s="1"/>
      <c r="TX621" s="1"/>
      <c r="TY621" s="1"/>
      <c r="TZ621" s="1"/>
      <c r="UA621" s="1"/>
      <c r="UB621" s="1"/>
      <c r="UC621" s="1"/>
      <c r="UD621" s="1"/>
      <c r="UE621" s="1"/>
      <c r="UF621" s="1"/>
      <c r="UG621" s="1"/>
      <c r="UH621" s="1"/>
      <c r="UI621" s="1"/>
      <c r="UJ621" s="1"/>
      <c r="UK621" s="1"/>
      <c r="UL621" s="1"/>
      <c r="UM621" s="1"/>
      <c r="UN621" s="1"/>
      <c r="UO621" s="1"/>
      <c r="UP621" s="1"/>
      <c r="UQ621" s="1"/>
      <c r="UR621" s="1"/>
      <c r="US621" s="1"/>
      <c r="UT621" s="1"/>
      <c r="UU621" s="1"/>
      <c r="UV621" s="1"/>
      <c r="UW621" s="1"/>
      <c r="UX621" s="1"/>
      <c r="UY621" s="1"/>
      <c r="UZ621" s="1"/>
      <c r="VA621" s="1"/>
      <c r="VB621" s="1"/>
      <c r="VC621" s="1"/>
      <c r="VD621" s="1"/>
      <c r="VE621" s="1"/>
      <c r="VF621" s="1"/>
      <c r="VG621" s="1"/>
      <c r="VH621" s="1"/>
      <c r="VI621" s="1"/>
      <c r="VJ621" s="1"/>
      <c r="VK621" s="1"/>
      <c r="VL621" s="1"/>
      <c r="VM621" s="1"/>
      <c r="VN621" s="1"/>
      <c r="VO621" s="1"/>
      <c r="VP621" s="1"/>
      <c r="VQ621" s="1"/>
      <c r="VR621" s="1"/>
      <c r="VS621" s="1"/>
      <c r="VT621" s="1"/>
      <c r="VU621" s="1"/>
      <c r="VV621" s="1"/>
      <c r="VW621" s="1"/>
      <c r="VX621" s="1"/>
      <c r="VY621" s="1"/>
      <c r="VZ621" s="1"/>
      <c r="WA621" s="1"/>
      <c r="WB621" s="1"/>
      <c r="WC621" s="1"/>
      <c r="WD621" s="1"/>
      <c r="WE621" s="1"/>
      <c r="WF621" s="1"/>
      <c r="WG621" s="1"/>
      <c r="WH621" s="1"/>
      <c r="WI621" s="1"/>
      <c r="WJ621" s="1"/>
      <c r="WK621" s="1"/>
      <c r="WL621" s="1"/>
      <c r="WM621" s="1"/>
      <c r="WN621" s="1"/>
      <c r="WO621" s="1"/>
      <c r="WP621" s="1"/>
      <c r="WQ621" s="1"/>
      <c r="WR621" s="1"/>
      <c r="WS621" s="1"/>
      <c r="WT621" s="1"/>
      <c r="WU621" s="1"/>
      <c r="WV621" s="1"/>
      <c r="WW621" s="1"/>
      <c r="WX621" s="1"/>
      <c r="WY621" s="1"/>
      <c r="WZ621" s="1"/>
      <c r="XA621" s="1"/>
      <c r="XB621" s="1"/>
      <c r="XC621" s="1"/>
      <c r="XD621" s="1"/>
      <c r="XE621" s="1"/>
      <c r="XF621" s="1"/>
      <c r="XG621" s="1"/>
      <c r="XH621" s="1"/>
      <c r="XI621" s="1"/>
      <c r="XJ621" s="1"/>
      <c r="XK621" s="1"/>
      <c r="XL621" s="1"/>
      <c r="XM621" s="1"/>
      <c r="XN621" s="1"/>
      <c r="XO621" s="1"/>
      <c r="XP621" s="1"/>
      <c r="XQ621" s="1"/>
      <c r="XR621" s="1"/>
      <c r="XS621" s="1"/>
      <c r="XT621" s="1"/>
      <c r="XU621" s="1"/>
      <c r="XV621" s="1"/>
      <c r="XW621" s="1"/>
      <c r="XX621" s="1"/>
      <c r="XY621" s="1"/>
      <c r="XZ621" s="1"/>
      <c r="YA621" s="1"/>
      <c r="YB621" s="1"/>
      <c r="YC621" s="1"/>
      <c r="YD621" s="1"/>
      <c r="YE621" s="1"/>
      <c r="YF621" s="1"/>
      <c r="YG621" s="1"/>
      <c r="YH621" s="1"/>
      <c r="YI621" s="1"/>
      <c r="YJ621" s="1"/>
      <c r="YK621" s="1"/>
      <c r="YL621" s="1"/>
      <c r="YM621" s="1"/>
      <c r="YN621" s="1"/>
      <c r="YO621" s="1"/>
      <c r="YP621" s="1"/>
      <c r="YQ621" s="1"/>
      <c r="YR621" s="1"/>
      <c r="YS621" s="1"/>
      <c r="YT621" s="1"/>
      <c r="YU621" s="1"/>
      <c r="YV621" s="1"/>
      <c r="YW621" s="1"/>
      <c r="YX621" s="1"/>
      <c r="YY621" s="1"/>
      <c r="YZ621" s="1"/>
      <c r="ZA621" s="1"/>
      <c r="ZB621" s="1"/>
      <c r="ZC621" s="1"/>
      <c r="ZD621" s="1"/>
      <c r="ZE621" s="1"/>
      <c r="ZF621" s="1"/>
      <c r="ZG621" s="1"/>
      <c r="ZH621" s="1"/>
      <c r="ZI621" s="1"/>
      <c r="ZJ621" s="1"/>
      <c r="ZK621" s="1"/>
      <c r="ZL621" s="1"/>
      <c r="ZM621" s="1"/>
      <c r="ZN621" s="1"/>
      <c r="ZO621" s="1"/>
      <c r="ZP621" s="1"/>
      <c r="ZQ621" s="1"/>
      <c r="ZR621" s="1"/>
      <c r="ZS621" s="1"/>
      <c r="ZT621" s="1"/>
      <c r="ZU621" s="1"/>
      <c r="ZV621" s="1"/>
      <c r="ZW621" s="1"/>
      <c r="ZX621" s="1"/>
      <c r="ZY621" s="1"/>
      <c r="ZZ621" s="1"/>
      <c r="AAA621" s="1"/>
      <c r="AAB621" s="1"/>
      <c r="AAC621" s="1"/>
      <c r="AAD621" s="1"/>
      <c r="AAE621" s="1"/>
      <c r="AAF621" s="1"/>
      <c r="AAG621" s="1"/>
      <c r="AAH621" s="1"/>
      <c r="AAI621" s="1"/>
      <c r="AAJ621" s="1"/>
      <c r="AAK621" s="1"/>
      <c r="AAL621" s="1"/>
      <c r="AAM621" s="1"/>
      <c r="AAN621" s="1"/>
      <c r="AAO621" s="1"/>
      <c r="AAP621" s="1"/>
      <c r="AAQ621" s="1"/>
      <c r="AAR621" s="1"/>
      <c r="AAS621" s="1"/>
      <c r="AAT621" s="1"/>
      <c r="AAU621" s="1"/>
      <c r="AAV621" s="1"/>
      <c r="AAW621" s="1"/>
      <c r="AAX621" s="1"/>
      <c r="AAY621" s="1"/>
      <c r="AAZ621" s="1"/>
      <c r="ABA621" s="1"/>
      <c r="ABB621" s="1"/>
      <c r="ABC621" s="1"/>
      <c r="ABD621" s="1"/>
      <c r="ABE621" s="1"/>
      <c r="ABF621" s="1"/>
      <c r="ABG621" s="1"/>
      <c r="ABH621" s="1"/>
      <c r="ABI621" s="1"/>
      <c r="ABJ621" s="1"/>
      <c r="ABK621" s="1"/>
      <c r="ABL621" s="1"/>
      <c r="ABM621" s="1"/>
      <c r="ABN621" s="1"/>
      <c r="ABO621" s="1"/>
      <c r="ABP621" s="1"/>
      <c r="ABQ621" s="1"/>
      <c r="ABR621" s="1"/>
      <c r="ABS621" s="1"/>
      <c r="ABT621" s="1"/>
      <c r="ABU621" s="1"/>
      <c r="ABV621" s="1"/>
      <c r="ABW621" s="1"/>
      <c r="ABX621" s="1"/>
      <c r="ABY621" s="1"/>
      <c r="ABZ621" s="1"/>
      <c r="ACA621" s="1"/>
      <c r="ACB621" s="1"/>
      <c r="ACC621" s="1"/>
      <c r="ACD621" s="1"/>
      <c r="ACE621" s="1"/>
      <c r="ACF621" s="1"/>
      <c r="ACG621" s="1"/>
      <c r="ACH621" s="1"/>
      <c r="ACI621" s="1"/>
      <c r="ACJ621" s="1"/>
      <c r="ACK621" s="1"/>
      <c r="ACL621" s="1"/>
      <c r="ACM621" s="1"/>
      <c r="ACN621" s="1"/>
      <c r="ACO621" s="1"/>
      <c r="ACP621" s="1"/>
      <c r="ACQ621" s="1"/>
      <c r="ACR621" s="1"/>
      <c r="ACS621" s="1"/>
      <c r="ACT621" s="1"/>
      <c r="ACU621" s="1"/>
      <c r="ACV621" s="1"/>
      <c r="ACW621" s="1"/>
      <c r="ACX621" s="1"/>
      <c r="ACY621" s="1"/>
      <c r="ACZ621" s="1"/>
      <c r="ADA621" s="1"/>
      <c r="ADB621" s="1"/>
      <c r="ADC621" s="1"/>
      <c r="ADD621" s="1"/>
      <c r="ADE621" s="1"/>
      <c r="ADF621" s="1"/>
      <c r="ADG621" s="1"/>
      <c r="ADH621" s="1"/>
      <c r="ADI621" s="1"/>
      <c r="ADJ621" s="1"/>
      <c r="ADK621" s="1"/>
      <c r="ADL621" s="1"/>
      <c r="ADM621" s="1"/>
      <c r="ADN621" s="1"/>
      <c r="ADO621" s="1"/>
      <c r="ADP621" s="1"/>
      <c r="ADQ621" s="1"/>
      <c r="ADR621" s="1"/>
      <c r="ADS621" s="1"/>
      <c r="ADT621" s="1"/>
      <c r="ADU621" s="1"/>
      <c r="ADV621" s="1"/>
    </row>
    <row r="622" spans="1:802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  <c r="KY622" s="1"/>
      <c r="KZ622" s="1"/>
      <c r="LA622" s="1"/>
      <c r="LB622" s="1"/>
      <c r="LC622" s="1"/>
      <c r="LD622" s="1"/>
      <c r="LE622" s="1"/>
      <c r="LF622" s="1"/>
      <c r="LG622" s="1"/>
      <c r="LH622" s="1"/>
      <c r="LI622" s="1"/>
      <c r="LJ622" s="1"/>
      <c r="LK622" s="1"/>
      <c r="LL622" s="1"/>
      <c r="LM622" s="1"/>
      <c r="LN622" s="1"/>
      <c r="LO622" s="1"/>
      <c r="LP622" s="1"/>
      <c r="LQ622" s="1"/>
      <c r="LR622" s="1"/>
      <c r="LS622" s="1"/>
      <c r="LT622" s="1"/>
      <c r="LU622" s="1"/>
      <c r="LV622" s="1"/>
      <c r="LW622" s="1"/>
      <c r="LX622" s="1"/>
      <c r="LY622" s="1"/>
      <c r="LZ622" s="1"/>
      <c r="MA622" s="1"/>
      <c r="MB622" s="1"/>
      <c r="MC622" s="1"/>
      <c r="MD622" s="1"/>
      <c r="ME622" s="1"/>
      <c r="MF622" s="1"/>
      <c r="MG622" s="1"/>
      <c r="MH622" s="1"/>
      <c r="MI622" s="1"/>
      <c r="MJ622" s="1"/>
      <c r="MK622" s="1"/>
      <c r="ML622" s="1"/>
      <c r="MM622" s="1"/>
      <c r="MN622" s="1"/>
      <c r="MO622" s="1"/>
      <c r="MP622" s="1"/>
      <c r="MQ622" s="1"/>
      <c r="MR622" s="1"/>
      <c r="MS622" s="1"/>
      <c r="MT622" s="1"/>
      <c r="MU622" s="1"/>
      <c r="MV622" s="1"/>
      <c r="MW622" s="1"/>
      <c r="MX622" s="1"/>
      <c r="MY622" s="1"/>
      <c r="MZ622" s="1"/>
      <c r="NA622" s="1"/>
      <c r="NB622" s="1"/>
      <c r="NC622" s="1"/>
      <c r="ND622" s="1"/>
      <c r="NE622" s="1"/>
      <c r="NF622" s="1"/>
      <c r="NG622" s="1"/>
      <c r="NH622" s="1"/>
      <c r="NI622" s="1"/>
      <c r="NJ622" s="1"/>
      <c r="NK622" s="1"/>
      <c r="NL622" s="1"/>
      <c r="NM622" s="1"/>
      <c r="NN622" s="1"/>
      <c r="NO622" s="1"/>
      <c r="NP622" s="1"/>
      <c r="NQ622" s="1"/>
      <c r="NR622" s="1"/>
      <c r="NS622" s="1"/>
      <c r="NT622" s="1"/>
      <c r="NU622" s="1"/>
      <c r="NV622" s="1"/>
      <c r="NW622" s="1"/>
      <c r="NX622" s="1"/>
      <c r="NY622" s="1"/>
      <c r="NZ622" s="1"/>
      <c r="OA622" s="1"/>
      <c r="OB622" s="1"/>
      <c r="OC622" s="1"/>
      <c r="OD622" s="1"/>
      <c r="OE622" s="1"/>
      <c r="OF622" s="1"/>
      <c r="OG622" s="1"/>
      <c r="OH622" s="1"/>
      <c r="OI622" s="1"/>
      <c r="OJ622" s="1"/>
      <c r="OK622" s="1"/>
      <c r="OL622" s="1"/>
      <c r="OM622" s="1"/>
      <c r="ON622" s="1"/>
      <c r="OO622" s="1"/>
      <c r="OP622" s="1"/>
      <c r="OQ622" s="1"/>
      <c r="OR622" s="1"/>
      <c r="OS622" s="1"/>
      <c r="OT622" s="1"/>
      <c r="OU622" s="1"/>
      <c r="OV622" s="1"/>
      <c r="OW622" s="1"/>
      <c r="OX622" s="1"/>
      <c r="OY622" s="1"/>
      <c r="OZ622" s="1"/>
      <c r="PA622" s="1"/>
      <c r="PB622" s="1"/>
      <c r="PC622" s="1"/>
      <c r="PD622" s="1"/>
      <c r="PE622" s="1"/>
      <c r="PF622" s="1"/>
      <c r="PG622" s="1"/>
      <c r="PH622" s="1"/>
      <c r="PI622" s="1"/>
      <c r="PJ622" s="1"/>
      <c r="PK622" s="1"/>
      <c r="PL622" s="1"/>
      <c r="PM622" s="1"/>
      <c r="PN622" s="1"/>
      <c r="PO622" s="1"/>
      <c r="PP622" s="1"/>
      <c r="PQ622" s="1"/>
      <c r="PR622" s="1"/>
      <c r="PS622" s="1"/>
      <c r="PT622" s="1"/>
      <c r="PU622" s="1"/>
      <c r="PV622" s="1"/>
      <c r="PW622" s="1"/>
      <c r="PX622" s="1"/>
      <c r="PY622" s="1"/>
      <c r="PZ622" s="1"/>
      <c r="QA622" s="1"/>
      <c r="QB622" s="1"/>
      <c r="QC622" s="1"/>
      <c r="QD622" s="1"/>
      <c r="QE622" s="1"/>
      <c r="QF622" s="1"/>
      <c r="QG622" s="1"/>
      <c r="QH622" s="1"/>
      <c r="QI622" s="1"/>
      <c r="QJ622" s="1"/>
      <c r="QK622" s="1"/>
      <c r="QL622" s="1"/>
      <c r="QM622" s="1"/>
      <c r="QN622" s="1"/>
      <c r="QO622" s="1"/>
      <c r="QP622" s="1"/>
      <c r="QQ622" s="1"/>
      <c r="QR622" s="1"/>
      <c r="QS622" s="1"/>
      <c r="QT622" s="1"/>
      <c r="QU622" s="1"/>
      <c r="QV622" s="1"/>
      <c r="QW622" s="1"/>
      <c r="QX622" s="1"/>
      <c r="QY622" s="1"/>
      <c r="QZ622" s="1"/>
      <c r="RA622" s="1"/>
      <c r="RB622" s="1"/>
      <c r="RC622" s="1"/>
      <c r="RD622" s="1"/>
      <c r="RE622" s="1"/>
      <c r="RF622" s="1"/>
      <c r="RG622" s="1"/>
      <c r="RH622" s="1"/>
      <c r="RI622" s="1"/>
      <c r="RJ622" s="1"/>
      <c r="RK622" s="1"/>
      <c r="RL622" s="1"/>
      <c r="RM622" s="1"/>
      <c r="RN622" s="1"/>
      <c r="RO622" s="1"/>
      <c r="RP622" s="1"/>
      <c r="RQ622" s="1"/>
      <c r="RR622" s="1"/>
      <c r="RS622" s="1"/>
      <c r="RT622" s="1"/>
      <c r="RU622" s="1"/>
      <c r="RV622" s="1"/>
      <c r="RW622" s="1"/>
      <c r="RX622" s="1"/>
      <c r="RY622" s="1"/>
      <c r="RZ622" s="1"/>
      <c r="SA622" s="1"/>
      <c r="SB622" s="1"/>
      <c r="SC622" s="1"/>
      <c r="SD622" s="1"/>
      <c r="SE622" s="1"/>
      <c r="SF622" s="1"/>
      <c r="SG622" s="1"/>
      <c r="SH622" s="1"/>
      <c r="SI622" s="1"/>
      <c r="SJ622" s="1"/>
      <c r="SK622" s="1"/>
      <c r="SL622" s="1"/>
      <c r="SM622" s="1"/>
      <c r="SN622" s="1"/>
      <c r="SO622" s="1"/>
      <c r="SP622" s="1"/>
      <c r="SQ622" s="1"/>
      <c r="SR622" s="1"/>
      <c r="SS622" s="1"/>
      <c r="ST622" s="1"/>
      <c r="SU622" s="1"/>
      <c r="SV622" s="1"/>
      <c r="SW622" s="1"/>
      <c r="SX622" s="1"/>
      <c r="SY622" s="1"/>
      <c r="SZ622" s="1"/>
      <c r="TA622" s="1"/>
      <c r="TB622" s="1"/>
      <c r="TC622" s="1"/>
      <c r="TD622" s="1"/>
      <c r="TE622" s="1"/>
      <c r="TF622" s="1"/>
      <c r="TG622" s="1"/>
      <c r="TH622" s="1"/>
      <c r="TI622" s="1"/>
      <c r="TJ622" s="1"/>
      <c r="TK622" s="1"/>
      <c r="TL622" s="1"/>
      <c r="TM622" s="1"/>
      <c r="TN622" s="1"/>
      <c r="TO622" s="1"/>
      <c r="TP622" s="1"/>
      <c r="TQ622" s="1"/>
      <c r="TR622" s="1"/>
      <c r="TS622" s="1"/>
      <c r="TT622" s="1"/>
      <c r="TU622" s="1"/>
      <c r="TV622" s="1"/>
      <c r="TW622" s="1"/>
      <c r="TX622" s="1"/>
      <c r="TY622" s="1"/>
      <c r="TZ622" s="1"/>
      <c r="UA622" s="1"/>
      <c r="UB622" s="1"/>
      <c r="UC622" s="1"/>
      <c r="UD622" s="1"/>
      <c r="UE622" s="1"/>
      <c r="UF622" s="1"/>
      <c r="UG622" s="1"/>
      <c r="UH622" s="1"/>
      <c r="UI622" s="1"/>
      <c r="UJ622" s="1"/>
      <c r="UK622" s="1"/>
      <c r="UL622" s="1"/>
      <c r="UM622" s="1"/>
      <c r="UN622" s="1"/>
      <c r="UO622" s="1"/>
      <c r="UP622" s="1"/>
      <c r="UQ622" s="1"/>
      <c r="UR622" s="1"/>
      <c r="US622" s="1"/>
      <c r="UT622" s="1"/>
      <c r="UU622" s="1"/>
      <c r="UV622" s="1"/>
      <c r="UW622" s="1"/>
      <c r="UX622" s="1"/>
      <c r="UY622" s="1"/>
      <c r="UZ622" s="1"/>
      <c r="VA622" s="1"/>
      <c r="VB622" s="1"/>
      <c r="VC622" s="1"/>
      <c r="VD622" s="1"/>
      <c r="VE622" s="1"/>
      <c r="VF622" s="1"/>
      <c r="VG622" s="1"/>
      <c r="VH622" s="1"/>
      <c r="VI622" s="1"/>
      <c r="VJ622" s="1"/>
      <c r="VK622" s="1"/>
      <c r="VL622" s="1"/>
      <c r="VM622" s="1"/>
      <c r="VN622" s="1"/>
      <c r="VO622" s="1"/>
      <c r="VP622" s="1"/>
      <c r="VQ622" s="1"/>
      <c r="VR622" s="1"/>
      <c r="VS622" s="1"/>
      <c r="VT622" s="1"/>
      <c r="VU622" s="1"/>
      <c r="VV622" s="1"/>
      <c r="VW622" s="1"/>
      <c r="VX622" s="1"/>
      <c r="VY622" s="1"/>
      <c r="VZ622" s="1"/>
      <c r="WA622" s="1"/>
      <c r="WB622" s="1"/>
      <c r="WC622" s="1"/>
      <c r="WD622" s="1"/>
      <c r="WE622" s="1"/>
      <c r="WF622" s="1"/>
      <c r="WG622" s="1"/>
      <c r="WH622" s="1"/>
      <c r="WI622" s="1"/>
      <c r="WJ622" s="1"/>
      <c r="WK622" s="1"/>
      <c r="WL622" s="1"/>
      <c r="WM622" s="1"/>
      <c r="WN622" s="1"/>
      <c r="WO622" s="1"/>
      <c r="WP622" s="1"/>
      <c r="WQ622" s="1"/>
      <c r="WR622" s="1"/>
      <c r="WS622" s="1"/>
      <c r="WT622" s="1"/>
      <c r="WU622" s="1"/>
      <c r="WV622" s="1"/>
      <c r="WW622" s="1"/>
      <c r="WX622" s="1"/>
      <c r="WY622" s="1"/>
      <c r="WZ622" s="1"/>
      <c r="XA622" s="1"/>
      <c r="XB622" s="1"/>
      <c r="XC622" s="1"/>
      <c r="XD622" s="1"/>
      <c r="XE622" s="1"/>
      <c r="XF622" s="1"/>
      <c r="XG622" s="1"/>
      <c r="XH622" s="1"/>
      <c r="XI622" s="1"/>
      <c r="XJ622" s="1"/>
      <c r="XK622" s="1"/>
      <c r="XL622" s="1"/>
      <c r="XM622" s="1"/>
      <c r="XN622" s="1"/>
      <c r="XO622" s="1"/>
      <c r="XP622" s="1"/>
      <c r="XQ622" s="1"/>
      <c r="XR622" s="1"/>
      <c r="XS622" s="1"/>
      <c r="XT622" s="1"/>
      <c r="XU622" s="1"/>
      <c r="XV622" s="1"/>
      <c r="XW622" s="1"/>
      <c r="XX622" s="1"/>
      <c r="XY622" s="1"/>
      <c r="XZ622" s="1"/>
      <c r="YA622" s="1"/>
      <c r="YB622" s="1"/>
      <c r="YC622" s="1"/>
      <c r="YD622" s="1"/>
      <c r="YE622" s="1"/>
      <c r="YF622" s="1"/>
      <c r="YG622" s="1"/>
      <c r="YH622" s="1"/>
      <c r="YI622" s="1"/>
      <c r="YJ622" s="1"/>
      <c r="YK622" s="1"/>
      <c r="YL622" s="1"/>
      <c r="YM622" s="1"/>
      <c r="YN622" s="1"/>
      <c r="YO622" s="1"/>
      <c r="YP622" s="1"/>
      <c r="YQ622" s="1"/>
      <c r="YR622" s="1"/>
      <c r="YS622" s="1"/>
      <c r="YT622" s="1"/>
      <c r="YU622" s="1"/>
      <c r="YV622" s="1"/>
      <c r="YW622" s="1"/>
      <c r="YX622" s="1"/>
      <c r="YY622" s="1"/>
      <c r="YZ622" s="1"/>
      <c r="ZA622" s="1"/>
      <c r="ZB622" s="1"/>
      <c r="ZC622" s="1"/>
      <c r="ZD622" s="1"/>
      <c r="ZE622" s="1"/>
      <c r="ZF622" s="1"/>
      <c r="ZG622" s="1"/>
      <c r="ZH622" s="1"/>
      <c r="ZI622" s="1"/>
      <c r="ZJ622" s="1"/>
      <c r="ZK622" s="1"/>
      <c r="ZL622" s="1"/>
      <c r="ZM622" s="1"/>
      <c r="ZN622" s="1"/>
      <c r="ZO622" s="1"/>
      <c r="ZP622" s="1"/>
      <c r="ZQ622" s="1"/>
      <c r="ZR622" s="1"/>
      <c r="ZS622" s="1"/>
      <c r="ZT622" s="1"/>
      <c r="ZU622" s="1"/>
      <c r="ZV622" s="1"/>
      <c r="ZW622" s="1"/>
      <c r="ZX622" s="1"/>
      <c r="ZY622" s="1"/>
      <c r="ZZ622" s="1"/>
      <c r="AAA622" s="1"/>
      <c r="AAB622" s="1"/>
      <c r="AAC622" s="1"/>
      <c r="AAD622" s="1"/>
      <c r="AAE622" s="1"/>
      <c r="AAF622" s="1"/>
      <c r="AAG622" s="1"/>
      <c r="AAH622" s="1"/>
      <c r="AAI622" s="1"/>
      <c r="AAJ622" s="1"/>
      <c r="AAK622" s="1"/>
      <c r="AAL622" s="1"/>
      <c r="AAM622" s="1"/>
      <c r="AAN622" s="1"/>
      <c r="AAO622" s="1"/>
      <c r="AAP622" s="1"/>
      <c r="AAQ622" s="1"/>
      <c r="AAR622" s="1"/>
      <c r="AAS622" s="1"/>
      <c r="AAT622" s="1"/>
      <c r="AAU622" s="1"/>
      <c r="AAV622" s="1"/>
      <c r="AAW622" s="1"/>
      <c r="AAX622" s="1"/>
      <c r="AAY622" s="1"/>
      <c r="AAZ622" s="1"/>
      <c r="ABA622" s="1"/>
      <c r="ABB622" s="1"/>
      <c r="ABC622" s="1"/>
      <c r="ABD622" s="1"/>
      <c r="ABE622" s="1"/>
      <c r="ABF622" s="1"/>
      <c r="ABG622" s="1"/>
      <c r="ABH622" s="1"/>
      <c r="ABI622" s="1"/>
      <c r="ABJ622" s="1"/>
      <c r="ABK622" s="1"/>
      <c r="ABL622" s="1"/>
      <c r="ABM622" s="1"/>
      <c r="ABN622" s="1"/>
      <c r="ABO622" s="1"/>
      <c r="ABP622" s="1"/>
      <c r="ABQ622" s="1"/>
      <c r="ABR622" s="1"/>
      <c r="ABS622" s="1"/>
      <c r="ABT622" s="1"/>
      <c r="ABU622" s="1"/>
      <c r="ABV622" s="1"/>
      <c r="ABW622" s="1"/>
      <c r="ABX622" s="1"/>
      <c r="ABY622" s="1"/>
      <c r="ABZ622" s="1"/>
      <c r="ACA622" s="1"/>
      <c r="ACB622" s="1"/>
      <c r="ACC622" s="1"/>
      <c r="ACD622" s="1"/>
      <c r="ACE622" s="1"/>
      <c r="ACF622" s="1"/>
      <c r="ACG622" s="1"/>
      <c r="ACH622" s="1"/>
      <c r="ACI622" s="1"/>
      <c r="ACJ622" s="1"/>
      <c r="ACK622" s="1"/>
      <c r="ACL622" s="1"/>
      <c r="ACM622" s="1"/>
      <c r="ACN622" s="1"/>
      <c r="ACO622" s="1"/>
      <c r="ACP622" s="1"/>
      <c r="ACQ622" s="1"/>
      <c r="ACR622" s="1"/>
      <c r="ACS622" s="1"/>
      <c r="ACT622" s="1"/>
      <c r="ACU622" s="1"/>
      <c r="ACV622" s="1"/>
      <c r="ACW622" s="1"/>
      <c r="ACX622" s="1"/>
      <c r="ACY622" s="1"/>
      <c r="ACZ622" s="1"/>
      <c r="ADA622" s="1"/>
      <c r="ADB622" s="1"/>
      <c r="ADC622" s="1"/>
      <c r="ADD622" s="1"/>
      <c r="ADE622" s="1"/>
      <c r="ADF622" s="1"/>
      <c r="ADG622" s="1"/>
      <c r="ADH622" s="1"/>
      <c r="ADI622" s="1"/>
      <c r="ADJ622" s="1"/>
      <c r="ADK622" s="1"/>
      <c r="ADL622" s="1"/>
      <c r="ADM622" s="1"/>
      <c r="ADN622" s="1"/>
      <c r="ADO622" s="1"/>
      <c r="ADP622" s="1"/>
      <c r="ADQ622" s="1"/>
      <c r="ADR622" s="1"/>
      <c r="ADS622" s="1"/>
      <c r="ADT622" s="1"/>
      <c r="ADU622" s="1"/>
      <c r="ADV622" s="1"/>
    </row>
    <row r="623" spans="1:802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  <c r="KY623" s="1"/>
      <c r="KZ623" s="1"/>
      <c r="LA623" s="1"/>
      <c r="LB623" s="1"/>
      <c r="LC623" s="1"/>
      <c r="LD623" s="1"/>
      <c r="LE623" s="1"/>
      <c r="LF623" s="1"/>
      <c r="LG623" s="1"/>
      <c r="LH623" s="1"/>
      <c r="LI623" s="1"/>
      <c r="LJ623" s="1"/>
      <c r="LK623" s="1"/>
      <c r="LL623" s="1"/>
      <c r="LM623" s="1"/>
      <c r="LN623" s="1"/>
      <c r="LO623" s="1"/>
      <c r="LP623" s="1"/>
      <c r="LQ623" s="1"/>
      <c r="LR623" s="1"/>
      <c r="LS623" s="1"/>
      <c r="LT623" s="1"/>
      <c r="LU623" s="1"/>
      <c r="LV623" s="1"/>
      <c r="LW623" s="1"/>
      <c r="LX623" s="1"/>
      <c r="LY623" s="1"/>
      <c r="LZ623" s="1"/>
      <c r="MA623" s="1"/>
      <c r="MB623" s="1"/>
      <c r="MC623" s="1"/>
      <c r="MD623" s="1"/>
      <c r="ME623" s="1"/>
      <c r="MF623" s="1"/>
      <c r="MG623" s="1"/>
      <c r="MH623" s="1"/>
      <c r="MI623" s="1"/>
      <c r="MJ623" s="1"/>
      <c r="MK623" s="1"/>
      <c r="ML623" s="1"/>
      <c r="MM623" s="1"/>
      <c r="MN623" s="1"/>
      <c r="MO623" s="1"/>
      <c r="MP623" s="1"/>
      <c r="MQ623" s="1"/>
      <c r="MR623" s="1"/>
      <c r="MS623" s="1"/>
      <c r="MT623" s="1"/>
      <c r="MU623" s="1"/>
      <c r="MV623" s="1"/>
      <c r="MW623" s="1"/>
      <c r="MX623" s="1"/>
      <c r="MY623" s="1"/>
      <c r="MZ623" s="1"/>
      <c r="NA623" s="1"/>
      <c r="NB623" s="1"/>
      <c r="NC623" s="1"/>
      <c r="ND623" s="1"/>
      <c r="NE623" s="1"/>
      <c r="NF623" s="1"/>
      <c r="NG623" s="1"/>
      <c r="NH623" s="1"/>
      <c r="NI623" s="1"/>
      <c r="NJ623" s="1"/>
      <c r="NK623" s="1"/>
      <c r="NL623" s="1"/>
      <c r="NM623" s="1"/>
      <c r="NN623" s="1"/>
      <c r="NO623" s="1"/>
      <c r="NP623" s="1"/>
      <c r="NQ623" s="1"/>
      <c r="NR623" s="1"/>
      <c r="NS623" s="1"/>
      <c r="NT623" s="1"/>
      <c r="NU623" s="1"/>
      <c r="NV623" s="1"/>
      <c r="NW623" s="1"/>
      <c r="NX623" s="1"/>
      <c r="NY623" s="1"/>
      <c r="NZ623" s="1"/>
      <c r="OA623" s="1"/>
      <c r="OB623" s="1"/>
      <c r="OC623" s="1"/>
      <c r="OD623" s="1"/>
      <c r="OE623" s="1"/>
      <c r="OF623" s="1"/>
      <c r="OG623" s="1"/>
      <c r="OH623" s="1"/>
      <c r="OI623" s="1"/>
      <c r="OJ623" s="1"/>
      <c r="OK623" s="1"/>
      <c r="OL623" s="1"/>
      <c r="OM623" s="1"/>
      <c r="ON623" s="1"/>
      <c r="OO623" s="1"/>
      <c r="OP623" s="1"/>
      <c r="OQ623" s="1"/>
      <c r="OR623" s="1"/>
      <c r="OS623" s="1"/>
      <c r="OT623" s="1"/>
      <c r="OU623" s="1"/>
      <c r="OV623" s="1"/>
      <c r="OW623" s="1"/>
      <c r="OX623" s="1"/>
      <c r="OY623" s="1"/>
      <c r="OZ623" s="1"/>
      <c r="PA623" s="1"/>
      <c r="PB623" s="1"/>
      <c r="PC623" s="1"/>
      <c r="PD623" s="1"/>
      <c r="PE623" s="1"/>
      <c r="PF623" s="1"/>
      <c r="PG623" s="1"/>
      <c r="PH623" s="1"/>
      <c r="PI623" s="1"/>
      <c r="PJ623" s="1"/>
      <c r="PK623" s="1"/>
      <c r="PL623" s="1"/>
      <c r="PM623" s="1"/>
      <c r="PN623" s="1"/>
      <c r="PO623" s="1"/>
      <c r="PP623" s="1"/>
      <c r="PQ623" s="1"/>
      <c r="PR623" s="1"/>
      <c r="PS623" s="1"/>
      <c r="PT623" s="1"/>
      <c r="PU623" s="1"/>
      <c r="PV623" s="1"/>
      <c r="PW623" s="1"/>
      <c r="PX623" s="1"/>
      <c r="PY623" s="1"/>
      <c r="PZ623" s="1"/>
      <c r="QA623" s="1"/>
      <c r="QB623" s="1"/>
      <c r="QC623" s="1"/>
      <c r="QD623" s="1"/>
      <c r="QE623" s="1"/>
      <c r="QF623" s="1"/>
      <c r="QG623" s="1"/>
      <c r="QH623" s="1"/>
      <c r="QI623" s="1"/>
      <c r="QJ623" s="1"/>
      <c r="QK623" s="1"/>
      <c r="QL623" s="1"/>
      <c r="QM623" s="1"/>
      <c r="QN623" s="1"/>
      <c r="QO623" s="1"/>
      <c r="QP623" s="1"/>
      <c r="QQ623" s="1"/>
      <c r="QR623" s="1"/>
      <c r="QS623" s="1"/>
      <c r="QT623" s="1"/>
      <c r="QU623" s="1"/>
      <c r="QV623" s="1"/>
      <c r="QW623" s="1"/>
      <c r="QX623" s="1"/>
      <c r="QY623" s="1"/>
      <c r="QZ623" s="1"/>
      <c r="RA623" s="1"/>
      <c r="RB623" s="1"/>
      <c r="RC623" s="1"/>
      <c r="RD623" s="1"/>
      <c r="RE623" s="1"/>
      <c r="RF623" s="1"/>
      <c r="RG623" s="1"/>
      <c r="RH623" s="1"/>
      <c r="RI623" s="1"/>
      <c r="RJ623" s="1"/>
      <c r="RK623" s="1"/>
      <c r="RL623" s="1"/>
      <c r="RM623" s="1"/>
      <c r="RN623" s="1"/>
      <c r="RO623" s="1"/>
      <c r="RP623" s="1"/>
      <c r="RQ623" s="1"/>
      <c r="RR623" s="1"/>
      <c r="RS623" s="1"/>
      <c r="RT623" s="1"/>
      <c r="RU623" s="1"/>
      <c r="RV623" s="1"/>
      <c r="RW623" s="1"/>
      <c r="RX623" s="1"/>
      <c r="RY623" s="1"/>
      <c r="RZ623" s="1"/>
      <c r="SA623" s="1"/>
      <c r="SB623" s="1"/>
      <c r="SC623" s="1"/>
      <c r="SD623" s="1"/>
      <c r="SE623" s="1"/>
      <c r="SF623" s="1"/>
      <c r="SG623" s="1"/>
      <c r="SH623" s="1"/>
      <c r="SI623" s="1"/>
      <c r="SJ623" s="1"/>
      <c r="SK623" s="1"/>
      <c r="SL623" s="1"/>
      <c r="SM623" s="1"/>
      <c r="SN623" s="1"/>
      <c r="SO623" s="1"/>
      <c r="SP623" s="1"/>
      <c r="SQ623" s="1"/>
      <c r="SR623" s="1"/>
      <c r="SS623" s="1"/>
      <c r="ST623" s="1"/>
      <c r="SU623" s="1"/>
      <c r="SV623" s="1"/>
      <c r="SW623" s="1"/>
      <c r="SX623" s="1"/>
      <c r="SY623" s="1"/>
      <c r="SZ623" s="1"/>
      <c r="TA623" s="1"/>
      <c r="TB623" s="1"/>
      <c r="TC623" s="1"/>
      <c r="TD623" s="1"/>
      <c r="TE623" s="1"/>
      <c r="TF623" s="1"/>
      <c r="TG623" s="1"/>
      <c r="TH623" s="1"/>
      <c r="TI623" s="1"/>
      <c r="TJ623" s="1"/>
      <c r="TK623" s="1"/>
      <c r="TL623" s="1"/>
      <c r="TM623" s="1"/>
      <c r="TN623" s="1"/>
      <c r="TO623" s="1"/>
      <c r="TP623" s="1"/>
      <c r="TQ623" s="1"/>
      <c r="TR623" s="1"/>
      <c r="TS623" s="1"/>
      <c r="TT623" s="1"/>
      <c r="TU623" s="1"/>
      <c r="TV623" s="1"/>
      <c r="TW623" s="1"/>
      <c r="TX623" s="1"/>
      <c r="TY623" s="1"/>
      <c r="TZ623" s="1"/>
      <c r="UA623" s="1"/>
      <c r="UB623" s="1"/>
      <c r="UC623" s="1"/>
      <c r="UD623" s="1"/>
      <c r="UE623" s="1"/>
      <c r="UF623" s="1"/>
      <c r="UG623" s="1"/>
      <c r="UH623" s="1"/>
      <c r="UI623" s="1"/>
      <c r="UJ623" s="1"/>
      <c r="UK623" s="1"/>
      <c r="UL623" s="1"/>
      <c r="UM623" s="1"/>
      <c r="UN623" s="1"/>
      <c r="UO623" s="1"/>
      <c r="UP623" s="1"/>
      <c r="UQ623" s="1"/>
      <c r="UR623" s="1"/>
      <c r="US623" s="1"/>
      <c r="UT623" s="1"/>
      <c r="UU623" s="1"/>
      <c r="UV623" s="1"/>
      <c r="UW623" s="1"/>
      <c r="UX623" s="1"/>
      <c r="UY623" s="1"/>
      <c r="UZ623" s="1"/>
      <c r="VA623" s="1"/>
      <c r="VB623" s="1"/>
      <c r="VC623" s="1"/>
      <c r="VD623" s="1"/>
      <c r="VE623" s="1"/>
      <c r="VF623" s="1"/>
      <c r="VG623" s="1"/>
      <c r="VH623" s="1"/>
      <c r="VI623" s="1"/>
      <c r="VJ623" s="1"/>
      <c r="VK623" s="1"/>
      <c r="VL623" s="1"/>
      <c r="VM623" s="1"/>
      <c r="VN623" s="1"/>
      <c r="VO623" s="1"/>
      <c r="VP623" s="1"/>
      <c r="VQ623" s="1"/>
      <c r="VR623" s="1"/>
      <c r="VS623" s="1"/>
      <c r="VT623" s="1"/>
      <c r="VU623" s="1"/>
      <c r="VV623" s="1"/>
      <c r="VW623" s="1"/>
      <c r="VX623" s="1"/>
      <c r="VY623" s="1"/>
      <c r="VZ623" s="1"/>
      <c r="WA623" s="1"/>
      <c r="WB623" s="1"/>
      <c r="WC623" s="1"/>
      <c r="WD623" s="1"/>
      <c r="WE623" s="1"/>
      <c r="WF623" s="1"/>
      <c r="WG623" s="1"/>
      <c r="WH623" s="1"/>
      <c r="WI623" s="1"/>
      <c r="WJ623" s="1"/>
      <c r="WK623" s="1"/>
      <c r="WL623" s="1"/>
      <c r="WM623" s="1"/>
      <c r="WN623" s="1"/>
      <c r="WO623" s="1"/>
      <c r="WP623" s="1"/>
      <c r="WQ623" s="1"/>
      <c r="WR623" s="1"/>
      <c r="WS623" s="1"/>
      <c r="WT623" s="1"/>
      <c r="WU623" s="1"/>
      <c r="WV623" s="1"/>
      <c r="WW623" s="1"/>
      <c r="WX623" s="1"/>
      <c r="WY623" s="1"/>
      <c r="WZ623" s="1"/>
      <c r="XA623" s="1"/>
      <c r="XB623" s="1"/>
      <c r="XC623" s="1"/>
      <c r="XD623" s="1"/>
      <c r="XE623" s="1"/>
      <c r="XF623" s="1"/>
      <c r="XG623" s="1"/>
      <c r="XH623" s="1"/>
      <c r="XI623" s="1"/>
      <c r="XJ623" s="1"/>
      <c r="XK623" s="1"/>
      <c r="XL623" s="1"/>
      <c r="XM623" s="1"/>
      <c r="XN623" s="1"/>
      <c r="XO623" s="1"/>
      <c r="XP623" s="1"/>
      <c r="XQ623" s="1"/>
      <c r="XR623" s="1"/>
      <c r="XS623" s="1"/>
      <c r="XT623" s="1"/>
      <c r="XU623" s="1"/>
      <c r="XV623" s="1"/>
      <c r="XW623" s="1"/>
      <c r="XX623" s="1"/>
      <c r="XY623" s="1"/>
      <c r="XZ623" s="1"/>
      <c r="YA623" s="1"/>
      <c r="YB623" s="1"/>
      <c r="YC623" s="1"/>
      <c r="YD623" s="1"/>
      <c r="YE623" s="1"/>
      <c r="YF623" s="1"/>
      <c r="YG623" s="1"/>
      <c r="YH623" s="1"/>
      <c r="YI623" s="1"/>
      <c r="YJ623" s="1"/>
      <c r="YK623" s="1"/>
      <c r="YL623" s="1"/>
      <c r="YM623" s="1"/>
      <c r="YN623" s="1"/>
      <c r="YO623" s="1"/>
      <c r="YP623" s="1"/>
      <c r="YQ623" s="1"/>
      <c r="YR623" s="1"/>
      <c r="YS623" s="1"/>
      <c r="YT623" s="1"/>
      <c r="YU623" s="1"/>
      <c r="YV623" s="1"/>
      <c r="YW623" s="1"/>
      <c r="YX623" s="1"/>
      <c r="YY623" s="1"/>
      <c r="YZ623" s="1"/>
      <c r="ZA623" s="1"/>
      <c r="ZB623" s="1"/>
      <c r="ZC623" s="1"/>
      <c r="ZD623" s="1"/>
      <c r="ZE623" s="1"/>
      <c r="ZF623" s="1"/>
      <c r="ZG623" s="1"/>
      <c r="ZH623" s="1"/>
      <c r="ZI623" s="1"/>
      <c r="ZJ623" s="1"/>
      <c r="ZK623" s="1"/>
      <c r="ZL623" s="1"/>
      <c r="ZM623" s="1"/>
      <c r="ZN623" s="1"/>
      <c r="ZO623" s="1"/>
      <c r="ZP623" s="1"/>
      <c r="ZQ623" s="1"/>
      <c r="ZR623" s="1"/>
      <c r="ZS623" s="1"/>
      <c r="ZT623" s="1"/>
      <c r="ZU623" s="1"/>
      <c r="ZV623" s="1"/>
      <c r="ZW623" s="1"/>
      <c r="ZX623" s="1"/>
      <c r="ZY623" s="1"/>
      <c r="ZZ623" s="1"/>
      <c r="AAA623" s="1"/>
      <c r="AAB623" s="1"/>
      <c r="AAC623" s="1"/>
      <c r="AAD623" s="1"/>
      <c r="AAE623" s="1"/>
      <c r="AAF623" s="1"/>
      <c r="AAG623" s="1"/>
      <c r="AAH623" s="1"/>
      <c r="AAI623" s="1"/>
      <c r="AAJ623" s="1"/>
      <c r="AAK623" s="1"/>
      <c r="AAL623" s="1"/>
      <c r="AAM623" s="1"/>
      <c r="AAN623" s="1"/>
      <c r="AAO623" s="1"/>
      <c r="AAP623" s="1"/>
      <c r="AAQ623" s="1"/>
      <c r="AAR623" s="1"/>
      <c r="AAS623" s="1"/>
      <c r="AAT623" s="1"/>
      <c r="AAU623" s="1"/>
      <c r="AAV623" s="1"/>
      <c r="AAW623" s="1"/>
      <c r="AAX623" s="1"/>
      <c r="AAY623" s="1"/>
      <c r="AAZ623" s="1"/>
      <c r="ABA623" s="1"/>
      <c r="ABB623" s="1"/>
      <c r="ABC623" s="1"/>
      <c r="ABD623" s="1"/>
      <c r="ABE623" s="1"/>
      <c r="ABF623" s="1"/>
      <c r="ABG623" s="1"/>
      <c r="ABH623" s="1"/>
      <c r="ABI623" s="1"/>
      <c r="ABJ623" s="1"/>
      <c r="ABK623" s="1"/>
      <c r="ABL623" s="1"/>
      <c r="ABM623" s="1"/>
      <c r="ABN623" s="1"/>
      <c r="ABO623" s="1"/>
      <c r="ABP623" s="1"/>
      <c r="ABQ623" s="1"/>
      <c r="ABR623" s="1"/>
      <c r="ABS623" s="1"/>
      <c r="ABT623" s="1"/>
      <c r="ABU623" s="1"/>
      <c r="ABV623" s="1"/>
      <c r="ABW623" s="1"/>
      <c r="ABX623" s="1"/>
      <c r="ABY623" s="1"/>
      <c r="ABZ623" s="1"/>
      <c r="ACA623" s="1"/>
      <c r="ACB623" s="1"/>
      <c r="ACC623" s="1"/>
      <c r="ACD623" s="1"/>
      <c r="ACE623" s="1"/>
      <c r="ACF623" s="1"/>
      <c r="ACG623" s="1"/>
      <c r="ACH623" s="1"/>
      <c r="ACI623" s="1"/>
      <c r="ACJ623" s="1"/>
      <c r="ACK623" s="1"/>
      <c r="ACL623" s="1"/>
      <c r="ACM623" s="1"/>
      <c r="ACN623" s="1"/>
      <c r="ACO623" s="1"/>
      <c r="ACP623" s="1"/>
      <c r="ACQ623" s="1"/>
      <c r="ACR623" s="1"/>
      <c r="ACS623" s="1"/>
      <c r="ACT623" s="1"/>
      <c r="ACU623" s="1"/>
      <c r="ACV623" s="1"/>
      <c r="ACW623" s="1"/>
      <c r="ACX623" s="1"/>
      <c r="ACY623" s="1"/>
      <c r="ACZ623" s="1"/>
      <c r="ADA623" s="1"/>
      <c r="ADB623" s="1"/>
      <c r="ADC623" s="1"/>
      <c r="ADD623" s="1"/>
      <c r="ADE623" s="1"/>
      <c r="ADF623" s="1"/>
      <c r="ADG623" s="1"/>
      <c r="ADH623" s="1"/>
      <c r="ADI623" s="1"/>
      <c r="ADJ623" s="1"/>
      <c r="ADK623" s="1"/>
      <c r="ADL623" s="1"/>
      <c r="ADM623" s="1"/>
      <c r="ADN623" s="1"/>
      <c r="ADO623" s="1"/>
      <c r="ADP623" s="1"/>
      <c r="ADQ623" s="1"/>
      <c r="ADR623" s="1"/>
      <c r="ADS623" s="1"/>
      <c r="ADT623" s="1"/>
      <c r="ADU623" s="1"/>
      <c r="ADV623" s="1"/>
    </row>
    <row r="624" spans="1:802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  <c r="LN624" s="1"/>
      <c r="LO624" s="1"/>
      <c r="LP624" s="1"/>
      <c r="LQ624" s="1"/>
      <c r="LR624" s="1"/>
      <c r="LS624" s="1"/>
      <c r="LT624" s="1"/>
      <c r="LU624" s="1"/>
      <c r="LV624" s="1"/>
      <c r="LW624" s="1"/>
      <c r="LX624" s="1"/>
      <c r="LY624" s="1"/>
      <c r="LZ624" s="1"/>
      <c r="MA624" s="1"/>
      <c r="MB624" s="1"/>
      <c r="MC624" s="1"/>
      <c r="MD624" s="1"/>
      <c r="ME624" s="1"/>
      <c r="MF624" s="1"/>
      <c r="MG624" s="1"/>
      <c r="MH624" s="1"/>
      <c r="MI624" s="1"/>
      <c r="MJ624" s="1"/>
      <c r="MK624" s="1"/>
      <c r="ML624" s="1"/>
      <c r="MM624" s="1"/>
      <c r="MN624" s="1"/>
      <c r="MO624" s="1"/>
      <c r="MP624" s="1"/>
      <c r="MQ624" s="1"/>
      <c r="MR624" s="1"/>
      <c r="MS624" s="1"/>
      <c r="MT624" s="1"/>
      <c r="MU624" s="1"/>
      <c r="MV624" s="1"/>
      <c r="MW624" s="1"/>
      <c r="MX624" s="1"/>
      <c r="MY624" s="1"/>
      <c r="MZ624" s="1"/>
      <c r="NA624" s="1"/>
      <c r="NB624" s="1"/>
      <c r="NC624" s="1"/>
      <c r="ND624" s="1"/>
      <c r="NE624" s="1"/>
      <c r="NF624" s="1"/>
      <c r="NG624" s="1"/>
      <c r="NH624" s="1"/>
      <c r="NI624" s="1"/>
      <c r="NJ624" s="1"/>
      <c r="NK624" s="1"/>
      <c r="NL624" s="1"/>
      <c r="NM624" s="1"/>
      <c r="NN624" s="1"/>
      <c r="NO624" s="1"/>
      <c r="NP624" s="1"/>
      <c r="NQ624" s="1"/>
      <c r="NR624" s="1"/>
      <c r="NS624" s="1"/>
      <c r="NT624" s="1"/>
      <c r="NU624" s="1"/>
      <c r="NV624" s="1"/>
      <c r="NW624" s="1"/>
      <c r="NX624" s="1"/>
      <c r="NY624" s="1"/>
      <c r="NZ624" s="1"/>
      <c r="OA624" s="1"/>
      <c r="OB624" s="1"/>
      <c r="OC624" s="1"/>
      <c r="OD624" s="1"/>
      <c r="OE624" s="1"/>
      <c r="OF624" s="1"/>
      <c r="OG624" s="1"/>
      <c r="OH624" s="1"/>
      <c r="OI624" s="1"/>
      <c r="OJ624" s="1"/>
      <c r="OK624" s="1"/>
      <c r="OL624" s="1"/>
      <c r="OM624" s="1"/>
      <c r="ON624" s="1"/>
      <c r="OO624" s="1"/>
      <c r="OP624" s="1"/>
      <c r="OQ624" s="1"/>
      <c r="OR624" s="1"/>
      <c r="OS624" s="1"/>
      <c r="OT624" s="1"/>
      <c r="OU624" s="1"/>
      <c r="OV624" s="1"/>
      <c r="OW624" s="1"/>
      <c r="OX624" s="1"/>
      <c r="OY624" s="1"/>
      <c r="OZ624" s="1"/>
      <c r="PA624" s="1"/>
      <c r="PB624" s="1"/>
      <c r="PC624" s="1"/>
      <c r="PD624" s="1"/>
      <c r="PE624" s="1"/>
      <c r="PF624" s="1"/>
      <c r="PG624" s="1"/>
      <c r="PH624" s="1"/>
      <c r="PI624" s="1"/>
      <c r="PJ624" s="1"/>
      <c r="PK624" s="1"/>
      <c r="PL624" s="1"/>
      <c r="PM624" s="1"/>
      <c r="PN624" s="1"/>
      <c r="PO624" s="1"/>
      <c r="PP624" s="1"/>
      <c r="PQ624" s="1"/>
      <c r="PR624" s="1"/>
      <c r="PS624" s="1"/>
      <c r="PT624" s="1"/>
      <c r="PU624" s="1"/>
      <c r="PV624" s="1"/>
      <c r="PW624" s="1"/>
      <c r="PX624" s="1"/>
      <c r="PY624" s="1"/>
      <c r="PZ624" s="1"/>
      <c r="QA624" s="1"/>
      <c r="QB624" s="1"/>
      <c r="QC624" s="1"/>
      <c r="QD624" s="1"/>
      <c r="QE624" s="1"/>
      <c r="QF624" s="1"/>
      <c r="QG624" s="1"/>
      <c r="QH624" s="1"/>
      <c r="QI624" s="1"/>
      <c r="QJ624" s="1"/>
      <c r="QK624" s="1"/>
      <c r="QL624" s="1"/>
      <c r="QM624" s="1"/>
      <c r="QN624" s="1"/>
      <c r="QO624" s="1"/>
      <c r="QP624" s="1"/>
      <c r="QQ624" s="1"/>
      <c r="QR624" s="1"/>
      <c r="QS624" s="1"/>
      <c r="QT624" s="1"/>
      <c r="QU624" s="1"/>
      <c r="QV624" s="1"/>
      <c r="QW624" s="1"/>
      <c r="QX624" s="1"/>
      <c r="QY624" s="1"/>
      <c r="QZ624" s="1"/>
      <c r="RA624" s="1"/>
      <c r="RB624" s="1"/>
      <c r="RC624" s="1"/>
      <c r="RD624" s="1"/>
      <c r="RE624" s="1"/>
      <c r="RF624" s="1"/>
      <c r="RG624" s="1"/>
      <c r="RH624" s="1"/>
      <c r="RI624" s="1"/>
      <c r="RJ624" s="1"/>
      <c r="RK624" s="1"/>
      <c r="RL624" s="1"/>
      <c r="RM624" s="1"/>
      <c r="RN624" s="1"/>
      <c r="RO624" s="1"/>
      <c r="RP624" s="1"/>
      <c r="RQ624" s="1"/>
      <c r="RR624" s="1"/>
      <c r="RS624" s="1"/>
      <c r="RT624" s="1"/>
      <c r="RU624" s="1"/>
      <c r="RV624" s="1"/>
      <c r="RW624" s="1"/>
      <c r="RX624" s="1"/>
      <c r="RY624" s="1"/>
      <c r="RZ624" s="1"/>
      <c r="SA624" s="1"/>
      <c r="SB624" s="1"/>
      <c r="SC624" s="1"/>
      <c r="SD624" s="1"/>
      <c r="SE624" s="1"/>
      <c r="SF624" s="1"/>
      <c r="SG624" s="1"/>
      <c r="SH624" s="1"/>
      <c r="SI624" s="1"/>
      <c r="SJ624" s="1"/>
      <c r="SK624" s="1"/>
      <c r="SL624" s="1"/>
      <c r="SM624" s="1"/>
      <c r="SN624" s="1"/>
      <c r="SO624" s="1"/>
      <c r="SP624" s="1"/>
      <c r="SQ624" s="1"/>
      <c r="SR624" s="1"/>
      <c r="SS624" s="1"/>
      <c r="ST624" s="1"/>
      <c r="SU624" s="1"/>
      <c r="SV624" s="1"/>
      <c r="SW624" s="1"/>
      <c r="SX624" s="1"/>
      <c r="SY624" s="1"/>
      <c r="SZ624" s="1"/>
      <c r="TA624" s="1"/>
      <c r="TB624" s="1"/>
      <c r="TC624" s="1"/>
      <c r="TD624" s="1"/>
      <c r="TE624" s="1"/>
      <c r="TF624" s="1"/>
      <c r="TG624" s="1"/>
      <c r="TH624" s="1"/>
      <c r="TI624" s="1"/>
      <c r="TJ624" s="1"/>
      <c r="TK624" s="1"/>
      <c r="TL624" s="1"/>
      <c r="TM624" s="1"/>
      <c r="TN624" s="1"/>
      <c r="TO624" s="1"/>
      <c r="TP624" s="1"/>
      <c r="TQ624" s="1"/>
      <c r="TR624" s="1"/>
      <c r="TS624" s="1"/>
      <c r="TT624" s="1"/>
      <c r="TU624" s="1"/>
      <c r="TV624" s="1"/>
      <c r="TW624" s="1"/>
      <c r="TX624" s="1"/>
      <c r="TY624" s="1"/>
      <c r="TZ624" s="1"/>
      <c r="UA624" s="1"/>
      <c r="UB624" s="1"/>
      <c r="UC624" s="1"/>
      <c r="UD624" s="1"/>
      <c r="UE624" s="1"/>
      <c r="UF624" s="1"/>
      <c r="UG624" s="1"/>
      <c r="UH624" s="1"/>
      <c r="UI624" s="1"/>
      <c r="UJ624" s="1"/>
      <c r="UK624" s="1"/>
      <c r="UL624" s="1"/>
      <c r="UM624" s="1"/>
      <c r="UN624" s="1"/>
      <c r="UO624" s="1"/>
      <c r="UP624" s="1"/>
      <c r="UQ624" s="1"/>
      <c r="UR624" s="1"/>
      <c r="US624" s="1"/>
      <c r="UT624" s="1"/>
      <c r="UU624" s="1"/>
      <c r="UV624" s="1"/>
      <c r="UW624" s="1"/>
      <c r="UX624" s="1"/>
      <c r="UY624" s="1"/>
      <c r="UZ624" s="1"/>
      <c r="VA624" s="1"/>
      <c r="VB624" s="1"/>
      <c r="VC624" s="1"/>
      <c r="VD624" s="1"/>
      <c r="VE624" s="1"/>
      <c r="VF624" s="1"/>
      <c r="VG624" s="1"/>
      <c r="VH624" s="1"/>
      <c r="VI624" s="1"/>
      <c r="VJ624" s="1"/>
      <c r="VK624" s="1"/>
      <c r="VL624" s="1"/>
      <c r="VM624" s="1"/>
      <c r="VN624" s="1"/>
      <c r="VO624" s="1"/>
      <c r="VP624" s="1"/>
      <c r="VQ624" s="1"/>
      <c r="VR624" s="1"/>
      <c r="VS624" s="1"/>
      <c r="VT624" s="1"/>
      <c r="VU624" s="1"/>
      <c r="VV624" s="1"/>
      <c r="VW624" s="1"/>
      <c r="VX624" s="1"/>
      <c r="VY624" s="1"/>
      <c r="VZ624" s="1"/>
      <c r="WA624" s="1"/>
      <c r="WB624" s="1"/>
      <c r="WC624" s="1"/>
      <c r="WD624" s="1"/>
      <c r="WE624" s="1"/>
      <c r="WF624" s="1"/>
      <c r="WG624" s="1"/>
      <c r="WH624" s="1"/>
      <c r="WI624" s="1"/>
      <c r="WJ624" s="1"/>
      <c r="WK624" s="1"/>
      <c r="WL624" s="1"/>
      <c r="WM624" s="1"/>
      <c r="WN624" s="1"/>
      <c r="WO624" s="1"/>
      <c r="WP624" s="1"/>
      <c r="WQ624" s="1"/>
      <c r="WR624" s="1"/>
      <c r="WS624" s="1"/>
      <c r="WT624" s="1"/>
      <c r="WU624" s="1"/>
      <c r="WV624" s="1"/>
      <c r="WW624" s="1"/>
      <c r="WX624" s="1"/>
      <c r="WY624" s="1"/>
      <c r="WZ624" s="1"/>
      <c r="XA624" s="1"/>
      <c r="XB624" s="1"/>
      <c r="XC624" s="1"/>
      <c r="XD624" s="1"/>
      <c r="XE624" s="1"/>
      <c r="XF624" s="1"/>
      <c r="XG624" s="1"/>
      <c r="XH624" s="1"/>
      <c r="XI624" s="1"/>
      <c r="XJ624" s="1"/>
      <c r="XK624" s="1"/>
      <c r="XL624" s="1"/>
      <c r="XM624" s="1"/>
      <c r="XN624" s="1"/>
      <c r="XO624" s="1"/>
      <c r="XP624" s="1"/>
      <c r="XQ624" s="1"/>
      <c r="XR624" s="1"/>
      <c r="XS624" s="1"/>
      <c r="XT624" s="1"/>
      <c r="XU624" s="1"/>
      <c r="XV624" s="1"/>
      <c r="XW624" s="1"/>
      <c r="XX624" s="1"/>
      <c r="XY624" s="1"/>
      <c r="XZ624" s="1"/>
      <c r="YA624" s="1"/>
      <c r="YB624" s="1"/>
      <c r="YC624" s="1"/>
      <c r="YD624" s="1"/>
      <c r="YE624" s="1"/>
      <c r="YF624" s="1"/>
      <c r="YG624" s="1"/>
      <c r="YH624" s="1"/>
      <c r="YI624" s="1"/>
      <c r="YJ624" s="1"/>
      <c r="YK624" s="1"/>
      <c r="YL624" s="1"/>
      <c r="YM624" s="1"/>
      <c r="YN624" s="1"/>
      <c r="YO624" s="1"/>
      <c r="YP624" s="1"/>
      <c r="YQ624" s="1"/>
      <c r="YR624" s="1"/>
      <c r="YS624" s="1"/>
      <c r="YT624" s="1"/>
      <c r="YU624" s="1"/>
      <c r="YV624" s="1"/>
      <c r="YW624" s="1"/>
      <c r="YX624" s="1"/>
      <c r="YY624" s="1"/>
      <c r="YZ624" s="1"/>
      <c r="ZA624" s="1"/>
      <c r="ZB624" s="1"/>
      <c r="ZC624" s="1"/>
      <c r="ZD624" s="1"/>
      <c r="ZE624" s="1"/>
      <c r="ZF624" s="1"/>
      <c r="ZG624" s="1"/>
      <c r="ZH624" s="1"/>
      <c r="ZI624" s="1"/>
      <c r="ZJ624" s="1"/>
      <c r="ZK624" s="1"/>
      <c r="ZL624" s="1"/>
      <c r="ZM624" s="1"/>
      <c r="ZN624" s="1"/>
      <c r="ZO624" s="1"/>
      <c r="ZP624" s="1"/>
      <c r="ZQ624" s="1"/>
      <c r="ZR624" s="1"/>
      <c r="ZS624" s="1"/>
      <c r="ZT624" s="1"/>
      <c r="ZU624" s="1"/>
      <c r="ZV624" s="1"/>
      <c r="ZW624" s="1"/>
      <c r="ZX624" s="1"/>
      <c r="ZY624" s="1"/>
      <c r="ZZ624" s="1"/>
      <c r="AAA624" s="1"/>
      <c r="AAB624" s="1"/>
      <c r="AAC624" s="1"/>
      <c r="AAD624" s="1"/>
      <c r="AAE624" s="1"/>
      <c r="AAF624" s="1"/>
      <c r="AAG624" s="1"/>
      <c r="AAH624" s="1"/>
      <c r="AAI624" s="1"/>
      <c r="AAJ624" s="1"/>
      <c r="AAK624" s="1"/>
      <c r="AAL624" s="1"/>
      <c r="AAM624" s="1"/>
      <c r="AAN624" s="1"/>
      <c r="AAO624" s="1"/>
      <c r="AAP624" s="1"/>
      <c r="AAQ624" s="1"/>
      <c r="AAR624" s="1"/>
      <c r="AAS624" s="1"/>
      <c r="AAT624" s="1"/>
      <c r="AAU624" s="1"/>
      <c r="AAV624" s="1"/>
      <c r="AAW624" s="1"/>
      <c r="AAX624" s="1"/>
      <c r="AAY624" s="1"/>
      <c r="AAZ624" s="1"/>
      <c r="ABA624" s="1"/>
      <c r="ABB624" s="1"/>
      <c r="ABC624" s="1"/>
      <c r="ABD624" s="1"/>
      <c r="ABE624" s="1"/>
      <c r="ABF624" s="1"/>
      <c r="ABG624" s="1"/>
      <c r="ABH624" s="1"/>
      <c r="ABI624" s="1"/>
      <c r="ABJ624" s="1"/>
      <c r="ABK624" s="1"/>
      <c r="ABL624" s="1"/>
      <c r="ABM624" s="1"/>
      <c r="ABN624" s="1"/>
      <c r="ABO624" s="1"/>
      <c r="ABP624" s="1"/>
      <c r="ABQ624" s="1"/>
      <c r="ABR624" s="1"/>
      <c r="ABS624" s="1"/>
      <c r="ABT624" s="1"/>
      <c r="ABU624" s="1"/>
      <c r="ABV624" s="1"/>
      <c r="ABW624" s="1"/>
      <c r="ABX624" s="1"/>
      <c r="ABY624" s="1"/>
      <c r="ABZ624" s="1"/>
      <c r="ACA624" s="1"/>
      <c r="ACB624" s="1"/>
      <c r="ACC624" s="1"/>
      <c r="ACD624" s="1"/>
      <c r="ACE624" s="1"/>
      <c r="ACF624" s="1"/>
      <c r="ACG624" s="1"/>
      <c r="ACH624" s="1"/>
      <c r="ACI624" s="1"/>
      <c r="ACJ624" s="1"/>
      <c r="ACK624" s="1"/>
      <c r="ACL624" s="1"/>
      <c r="ACM624" s="1"/>
      <c r="ACN624" s="1"/>
      <c r="ACO624" s="1"/>
      <c r="ACP624" s="1"/>
      <c r="ACQ624" s="1"/>
      <c r="ACR624" s="1"/>
      <c r="ACS624" s="1"/>
      <c r="ACT624" s="1"/>
      <c r="ACU624" s="1"/>
      <c r="ACV624" s="1"/>
      <c r="ACW624" s="1"/>
      <c r="ACX624" s="1"/>
      <c r="ACY624" s="1"/>
      <c r="ACZ624" s="1"/>
      <c r="ADA624" s="1"/>
      <c r="ADB624" s="1"/>
      <c r="ADC624" s="1"/>
      <c r="ADD624" s="1"/>
      <c r="ADE624" s="1"/>
      <c r="ADF624" s="1"/>
      <c r="ADG624" s="1"/>
      <c r="ADH624" s="1"/>
      <c r="ADI624" s="1"/>
      <c r="ADJ624" s="1"/>
      <c r="ADK624" s="1"/>
      <c r="ADL624" s="1"/>
      <c r="ADM624" s="1"/>
      <c r="ADN624" s="1"/>
      <c r="ADO624" s="1"/>
      <c r="ADP624" s="1"/>
      <c r="ADQ624" s="1"/>
      <c r="ADR624" s="1"/>
      <c r="ADS624" s="1"/>
      <c r="ADT624" s="1"/>
      <c r="ADU624" s="1"/>
      <c r="ADV624" s="1"/>
    </row>
    <row r="625" spans="1:802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  <c r="LG625" s="1"/>
      <c r="LH625" s="1"/>
      <c r="LI625" s="1"/>
      <c r="LJ625" s="1"/>
      <c r="LK625" s="1"/>
      <c r="LL625" s="1"/>
      <c r="LM625" s="1"/>
      <c r="LN625" s="1"/>
      <c r="LO625" s="1"/>
      <c r="LP625" s="1"/>
      <c r="LQ625" s="1"/>
      <c r="LR625" s="1"/>
      <c r="LS625" s="1"/>
      <c r="LT625" s="1"/>
      <c r="LU625" s="1"/>
      <c r="LV625" s="1"/>
      <c r="LW625" s="1"/>
      <c r="LX625" s="1"/>
      <c r="LY625" s="1"/>
      <c r="LZ625" s="1"/>
      <c r="MA625" s="1"/>
      <c r="MB625" s="1"/>
      <c r="MC625" s="1"/>
      <c r="MD625" s="1"/>
      <c r="ME625" s="1"/>
      <c r="MF625" s="1"/>
      <c r="MG625" s="1"/>
      <c r="MH625" s="1"/>
      <c r="MI625" s="1"/>
      <c r="MJ625" s="1"/>
      <c r="MK625" s="1"/>
      <c r="ML625" s="1"/>
      <c r="MM625" s="1"/>
      <c r="MN625" s="1"/>
      <c r="MO625" s="1"/>
      <c r="MP625" s="1"/>
      <c r="MQ625" s="1"/>
      <c r="MR625" s="1"/>
      <c r="MS625" s="1"/>
      <c r="MT625" s="1"/>
      <c r="MU625" s="1"/>
      <c r="MV625" s="1"/>
      <c r="MW625" s="1"/>
      <c r="MX625" s="1"/>
      <c r="MY625" s="1"/>
      <c r="MZ625" s="1"/>
      <c r="NA625" s="1"/>
      <c r="NB625" s="1"/>
      <c r="NC625" s="1"/>
      <c r="ND625" s="1"/>
      <c r="NE625" s="1"/>
      <c r="NF625" s="1"/>
      <c r="NG625" s="1"/>
      <c r="NH625" s="1"/>
      <c r="NI625" s="1"/>
      <c r="NJ625" s="1"/>
      <c r="NK625" s="1"/>
      <c r="NL625" s="1"/>
      <c r="NM625" s="1"/>
      <c r="NN625" s="1"/>
      <c r="NO625" s="1"/>
      <c r="NP625" s="1"/>
      <c r="NQ625" s="1"/>
      <c r="NR625" s="1"/>
      <c r="NS625" s="1"/>
      <c r="NT625" s="1"/>
      <c r="NU625" s="1"/>
      <c r="NV625" s="1"/>
      <c r="NW625" s="1"/>
      <c r="NX625" s="1"/>
      <c r="NY625" s="1"/>
      <c r="NZ625" s="1"/>
      <c r="OA625" s="1"/>
      <c r="OB625" s="1"/>
      <c r="OC625" s="1"/>
      <c r="OD625" s="1"/>
      <c r="OE625" s="1"/>
      <c r="OF625" s="1"/>
      <c r="OG625" s="1"/>
      <c r="OH625" s="1"/>
      <c r="OI625" s="1"/>
      <c r="OJ625" s="1"/>
      <c r="OK625" s="1"/>
      <c r="OL625" s="1"/>
      <c r="OM625" s="1"/>
      <c r="ON625" s="1"/>
      <c r="OO625" s="1"/>
      <c r="OP625" s="1"/>
      <c r="OQ625" s="1"/>
      <c r="OR625" s="1"/>
      <c r="OS625" s="1"/>
      <c r="OT625" s="1"/>
      <c r="OU625" s="1"/>
      <c r="OV625" s="1"/>
      <c r="OW625" s="1"/>
      <c r="OX625" s="1"/>
      <c r="OY625" s="1"/>
      <c r="OZ625" s="1"/>
      <c r="PA625" s="1"/>
      <c r="PB625" s="1"/>
      <c r="PC625" s="1"/>
      <c r="PD625" s="1"/>
      <c r="PE625" s="1"/>
      <c r="PF625" s="1"/>
      <c r="PG625" s="1"/>
      <c r="PH625" s="1"/>
      <c r="PI625" s="1"/>
      <c r="PJ625" s="1"/>
      <c r="PK625" s="1"/>
      <c r="PL625" s="1"/>
      <c r="PM625" s="1"/>
      <c r="PN625" s="1"/>
      <c r="PO625" s="1"/>
      <c r="PP625" s="1"/>
      <c r="PQ625" s="1"/>
      <c r="PR625" s="1"/>
      <c r="PS625" s="1"/>
      <c r="PT625" s="1"/>
      <c r="PU625" s="1"/>
      <c r="PV625" s="1"/>
      <c r="PW625" s="1"/>
      <c r="PX625" s="1"/>
      <c r="PY625" s="1"/>
      <c r="PZ625" s="1"/>
      <c r="QA625" s="1"/>
      <c r="QB625" s="1"/>
      <c r="QC625" s="1"/>
      <c r="QD625" s="1"/>
      <c r="QE625" s="1"/>
      <c r="QF625" s="1"/>
      <c r="QG625" s="1"/>
      <c r="QH625" s="1"/>
      <c r="QI625" s="1"/>
      <c r="QJ625" s="1"/>
      <c r="QK625" s="1"/>
      <c r="QL625" s="1"/>
      <c r="QM625" s="1"/>
      <c r="QN625" s="1"/>
      <c r="QO625" s="1"/>
      <c r="QP625" s="1"/>
      <c r="QQ625" s="1"/>
      <c r="QR625" s="1"/>
      <c r="QS625" s="1"/>
      <c r="QT625" s="1"/>
      <c r="QU625" s="1"/>
      <c r="QV625" s="1"/>
      <c r="QW625" s="1"/>
      <c r="QX625" s="1"/>
      <c r="QY625" s="1"/>
      <c r="QZ625" s="1"/>
      <c r="RA625" s="1"/>
      <c r="RB625" s="1"/>
      <c r="RC625" s="1"/>
      <c r="RD625" s="1"/>
      <c r="RE625" s="1"/>
      <c r="RF625" s="1"/>
      <c r="RG625" s="1"/>
      <c r="RH625" s="1"/>
      <c r="RI625" s="1"/>
      <c r="RJ625" s="1"/>
      <c r="RK625" s="1"/>
      <c r="RL625" s="1"/>
      <c r="RM625" s="1"/>
      <c r="RN625" s="1"/>
      <c r="RO625" s="1"/>
      <c r="RP625" s="1"/>
      <c r="RQ625" s="1"/>
      <c r="RR625" s="1"/>
      <c r="RS625" s="1"/>
      <c r="RT625" s="1"/>
      <c r="RU625" s="1"/>
      <c r="RV625" s="1"/>
      <c r="RW625" s="1"/>
      <c r="RX625" s="1"/>
      <c r="RY625" s="1"/>
      <c r="RZ625" s="1"/>
      <c r="SA625" s="1"/>
      <c r="SB625" s="1"/>
      <c r="SC625" s="1"/>
      <c r="SD625" s="1"/>
      <c r="SE625" s="1"/>
      <c r="SF625" s="1"/>
      <c r="SG625" s="1"/>
      <c r="SH625" s="1"/>
      <c r="SI625" s="1"/>
      <c r="SJ625" s="1"/>
      <c r="SK625" s="1"/>
      <c r="SL625" s="1"/>
      <c r="SM625" s="1"/>
      <c r="SN625" s="1"/>
      <c r="SO625" s="1"/>
      <c r="SP625" s="1"/>
      <c r="SQ625" s="1"/>
      <c r="SR625" s="1"/>
      <c r="SS625" s="1"/>
      <c r="ST625" s="1"/>
      <c r="SU625" s="1"/>
      <c r="SV625" s="1"/>
      <c r="SW625" s="1"/>
      <c r="SX625" s="1"/>
      <c r="SY625" s="1"/>
      <c r="SZ625" s="1"/>
      <c r="TA625" s="1"/>
      <c r="TB625" s="1"/>
      <c r="TC625" s="1"/>
      <c r="TD625" s="1"/>
      <c r="TE625" s="1"/>
      <c r="TF625" s="1"/>
      <c r="TG625" s="1"/>
      <c r="TH625" s="1"/>
      <c r="TI625" s="1"/>
      <c r="TJ625" s="1"/>
      <c r="TK625" s="1"/>
      <c r="TL625" s="1"/>
      <c r="TM625" s="1"/>
      <c r="TN625" s="1"/>
      <c r="TO625" s="1"/>
      <c r="TP625" s="1"/>
      <c r="TQ625" s="1"/>
      <c r="TR625" s="1"/>
      <c r="TS625" s="1"/>
      <c r="TT625" s="1"/>
      <c r="TU625" s="1"/>
      <c r="TV625" s="1"/>
      <c r="TW625" s="1"/>
      <c r="TX625" s="1"/>
      <c r="TY625" s="1"/>
      <c r="TZ625" s="1"/>
      <c r="UA625" s="1"/>
      <c r="UB625" s="1"/>
      <c r="UC625" s="1"/>
      <c r="UD625" s="1"/>
      <c r="UE625" s="1"/>
      <c r="UF625" s="1"/>
      <c r="UG625" s="1"/>
      <c r="UH625" s="1"/>
      <c r="UI625" s="1"/>
      <c r="UJ625" s="1"/>
      <c r="UK625" s="1"/>
      <c r="UL625" s="1"/>
      <c r="UM625" s="1"/>
      <c r="UN625" s="1"/>
      <c r="UO625" s="1"/>
      <c r="UP625" s="1"/>
      <c r="UQ625" s="1"/>
      <c r="UR625" s="1"/>
      <c r="US625" s="1"/>
      <c r="UT625" s="1"/>
      <c r="UU625" s="1"/>
      <c r="UV625" s="1"/>
      <c r="UW625" s="1"/>
      <c r="UX625" s="1"/>
      <c r="UY625" s="1"/>
      <c r="UZ625" s="1"/>
      <c r="VA625" s="1"/>
      <c r="VB625" s="1"/>
      <c r="VC625" s="1"/>
      <c r="VD625" s="1"/>
      <c r="VE625" s="1"/>
      <c r="VF625" s="1"/>
      <c r="VG625" s="1"/>
      <c r="VH625" s="1"/>
      <c r="VI625" s="1"/>
      <c r="VJ625" s="1"/>
      <c r="VK625" s="1"/>
      <c r="VL625" s="1"/>
      <c r="VM625" s="1"/>
      <c r="VN625" s="1"/>
      <c r="VO625" s="1"/>
      <c r="VP625" s="1"/>
      <c r="VQ625" s="1"/>
      <c r="VR625" s="1"/>
      <c r="VS625" s="1"/>
      <c r="VT625" s="1"/>
      <c r="VU625" s="1"/>
      <c r="VV625" s="1"/>
      <c r="VW625" s="1"/>
      <c r="VX625" s="1"/>
      <c r="VY625" s="1"/>
      <c r="VZ625" s="1"/>
      <c r="WA625" s="1"/>
      <c r="WB625" s="1"/>
      <c r="WC625" s="1"/>
      <c r="WD625" s="1"/>
      <c r="WE625" s="1"/>
      <c r="WF625" s="1"/>
      <c r="WG625" s="1"/>
      <c r="WH625" s="1"/>
      <c r="WI625" s="1"/>
      <c r="WJ625" s="1"/>
      <c r="WK625" s="1"/>
      <c r="WL625" s="1"/>
      <c r="WM625" s="1"/>
      <c r="WN625" s="1"/>
      <c r="WO625" s="1"/>
      <c r="WP625" s="1"/>
      <c r="WQ625" s="1"/>
      <c r="WR625" s="1"/>
      <c r="WS625" s="1"/>
      <c r="WT625" s="1"/>
      <c r="WU625" s="1"/>
      <c r="WV625" s="1"/>
      <c r="WW625" s="1"/>
      <c r="WX625" s="1"/>
      <c r="WY625" s="1"/>
      <c r="WZ625" s="1"/>
      <c r="XA625" s="1"/>
      <c r="XB625" s="1"/>
      <c r="XC625" s="1"/>
      <c r="XD625" s="1"/>
      <c r="XE625" s="1"/>
      <c r="XF625" s="1"/>
      <c r="XG625" s="1"/>
      <c r="XH625" s="1"/>
      <c r="XI625" s="1"/>
      <c r="XJ625" s="1"/>
      <c r="XK625" s="1"/>
      <c r="XL625" s="1"/>
      <c r="XM625" s="1"/>
      <c r="XN625" s="1"/>
      <c r="XO625" s="1"/>
      <c r="XP625" s="1"/>
      <c r="XQ625" s="1"/>
      <c r="XR625" s="1"/>
      <c r="XS625" s="1"/>
      <c r="XT625" s="1"/>
      <c r="XU625" s="1"/>
      <c r="XV625" s="1"/>
      <c r="XW625" s="1"/>
      <c r="XX625" s="1"/>
      <c r="XY625" s="1"/>
      <c r="XZ625" s="1"/>
      <c r="YA625" s="1"/>
      <c r="YB625" s="1"/>
      <c r="YC625" s="1"/>
      <c r="YD625" s="1"/>
      <c r="YE625" s="1"/>
      <c r="YF625" s="1"/>
      <c r="YG625" s="1"/>
      <c r="YH625" s="1"/>
      <c r="YI625" s="1"/>
      <c r="YJ625" s="1"/>
      <c r="YK625" s="1"/>
      <c r="YL625" s="1"/>
      <c r="YM625" s="1"/>
      <c r="YN625" s="1"/>
      <c r="YO625" s="1"/>
      <c r="YP625" s="1"/>
      <c r="YQ625" s="1"/>
      <c r="YR625" s="1"/>
      <c r="YS625" s="1"/>
      <c r="YT625" s="1"/>
      <c r="YU625" s="1"/>
      <c r="YV625" s="1"/>
      <c r="YW625" s="1"/>
      <c r="YX625" s="1"/>
      <c r="YY625" s="1"/>
      <c r="YZ625" s="1"/>
      <c r="ZA625" s="1"/>
      <c r="ZB625" s="1"/>
      <c r="ZC625" s="1"/>
      <c r="ZD625" s="1"/>
      <c r="ZE625" s="1"/>
      <c r="ZF625" s="1"/>
      <c r="ZG625" s="1"/>
      <c r="ZH625" s="1"/>
      <c r="ZI625" s="1"/>
      <c r="ZJ625" s="1"/>
      <c r="ZK625" s="1"/>
      <c r="ZL625" s="1"/>
      <c r="ZM625" s="1"/>
      <c r="ZN625" s="1"/>
      <c r="ZO625" s="1"/>
      <c r="ZP625" s="1"/>
      <c r="ZQ625" s="1"/>
      <c r="ZR625" s="1"/>
      <c r="ZS625" s="1"/>
      <c r="ZT625" s="1"/>
      <c r="ZU625" s="1"/>
      <c r="ZV625" s="1"/>
      <c r="ZW625" s="1"/>
      <c r="ZX625" s="1"/>
      <c r="ZY625" s="1"/>
      <c r="ZZ625" s="1"/>
      <c r="AAA625" s="1"/>
      <c r="AAB625" s="1"/>
      <c r="AAC625" s="1"/>
      <c r="AAD625" s="1"/>
      <c r="AAE625" s="1"/>
      <c r="AAF625" s="1"/>
      <c r="AAG625" s="1"/>
      <c r="AAH625" s="1"/>
      <c r="AAI625" s="1"/>
      <c r="AAJ625" s="1"/>
      <c r="AAK625" s="1"/>
      <c r="AAL625" s="1"/>
      <c r="AAM625" s="1"/>
      <c r="AAN625" s="1"/>
      <c r="AAO625" s="1"/>
      <c r="AAP625" s="1"/>
      <c r="AAQ625" s="1"/>
      <c r="AAR625" s="1"/>
      <c r="AAS625" s="1"/>
      <c r="AAT625" s="1"/>
      <c r="AAU625" s="1"/>
      <c r="AAV625" s="1"/>
      <c r="AAW625" s="1"/>
      <c r="AAX625" s="1"/>
      <c r="AAY625" s="1"/>
      <c r="AAZ625" s="1"/>
      <c r="ABA625" s="1"/>
      <c r="ABB625" s="1"/>
      <c r="ABC625" s="1"/>
      <c r="ABD625" s="1"/>
      <c r="ABE625" s="1"/>
      <c r="ABF625" s="1"/>
      <c r="ABG625" s="1"/>
      <c r="ABH625" s="1"/>
      <c r="ABI625" s="1"/>
      <c r="ABJ625" s="1"/>
      <c r="ABK625" s="1"/>
      <c r="ABL625" s="1"/>
      <c r="ABM625" s="1"/>
      <c r="ABN625" s="1"/>
      <c r="ABO625" s="1"/>
      <c r="ABP625" s="1"/>
      <c r="ABQ625" s="1"/>
      <c r="ABR625" s="1"/>
      <c r="ABS625" s="1"/>
      <c r="ABT625" s="1"/>
      <c r="ABU625" s="1"/>
      <c r="ABV625" s="1"/>
      <c r="ABW625" s="1"/>
      <c r="ABX625" s="1"/>
      <c r="ABY625" s="1"/>
      <c r="ABZ625" s="1"/>
      <c r="ACA625" s="1"/>
      <c r="ACB625" s="1"/>
      <c r="ACC625" s="1"/>
      <c r="ACD625" s="1"/>
      <c r="ACE625" s="1"/>
      <c r="ACF625" s="1"/>
      <c r="ACG625" s="1"/>
      <c r="ACH625" s="1"/>
      <c r="ACI625" s="1"/>
      <c r="ACJ625" s="1"/>
      <c r="ACK625" s="1"/>
      <c r="ACL625" s="1"/>
      <c r="ACM625" s="1"/>
      <c r="ACN625" s="1"/>
      <c r="ACO625" s="1"/>
      <c r="ACP625" s="1"/>
      <c r="ACQ625" s="1"/>
      <c r="ACR625" s="1"/>
      <c r="ACS625" s="1"/>
      <c r="ACT625" s="1"/>
      <c r="ACU625" s="1"/>
      <c r="ACV625" s="1"/>
      <c r="ACW625" s="1"/>
      <c r="ACX625" s="1"/>
      <c r="ACY625" s="1"/>
      <c r="ACZ625" s="1"/>
      <c r="ADA625" s="1"/>
      <c r="ADB625" s="1"/>
      <c r="ADC625" s="1"/>
      <c r="ADD625" s="1"/>
      <c r="ADE625" s="1"/>
      <c r="ADF625" s="1"/>
      <c r="ADG625" s="1"/>
      <c r="ADH625" s="1"/>
      <c r="ADI625" s="1"/>
      <c r="ADJ625" s="1"/>
      <c r="ADK625" s="1"/>
      <c r="ADL625" s="1"/>
      <c r="ADM625" s="1"/>
      <c r="ADN625" s="1"/>
      <c r="ADO625" s="1"/>
      <c r="ADP625" s="1"/>
      <c r="ADQ625" s="1"/>
      <c r="ADR625" s="1"/>
      <c r="ADS625" s="1"/>
      <c r="ADT625" s="1"/>
      <c r="ADU625" s="1"/>
      <c r="ADV625" s="1"/>
    </row>
    <row r="626" spans="1:802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  <c r="LO626" s="1"/>
      <c r="LP626" s="1"/>
      <c r="LQ626" s="1"/>
      <c r="LR626" s="1"/>
      <c r="LS626" s="1"/>
      <c r="LT626" s="1"/>
      <c r="LU626" s="1"/>
      <c r="LV626" s="1"/>
      <c r="LW626" s="1"/>
      <c r="LX626" s="1"/>
      <c r="LY626" s="1"/>
      <c r="LZ626" s="1"/>
      <c r="MA626" s="1"/>
      <c r="MB626" s="1"/>
      <c r="MC626" s="1"/>
      <c r="MD626" s="1"/>
      <c r="ME626" s="1"/>
      <c r="MF626" s="1"/>
      <c r="MG626" s="1"/>
      <c r="MH626" s="1"/>
      <c r="MI626" s="1"/>
      <c r="MJ626" s="1"/>
      <c r="MK626" s="1"/>
      <c r="ML626" s="1"/>
      <c r="MM626" s="1"/>
      <c r="MN626" s="1"/>
      <c r="MO626" s="1"/>
      <c r="MP626" s="1"/>
      <c r="MQ626" s="1"/>
      <c r="MR626" s="1"/>
      <c r="MS626" s="1"/>
      <c r="MT626" s="1"/>
      <c r="MU626" s="1"/>
      <c r="MV626" s="1"/>
      <c r="MW626" s="1"/>
      <c r="MX626" s="1"/>
      <c r="MY626" s="1"/>
      <c r="MZ626" s="1"/>
      <c r="NA626" s="1"/>
      <c r="NB626" s="1"/>
      <c r="NC626" s="1"/>
      <c r="ND626" s="1"/>
      <c r="NE626" s="1"/>
      <c r="NF626" s="1"/>
      <c r="NG626" s="1"/>
      <c r="NH626" s="1"/>
      <c r="NI626" s="1"/>
      <c r="NJ626" s="1"/>
      <c r="NK626" s="1"/>
      <c r="NL626" s="1"/>
      <c r="NM626" s="1"/>
      <c r="NN626" s="1"/>
      <c r="NO626" s="1"/>
      <c r="NP626" s="1"/>
      <c r="NQ626" s="1"/>
      <c r="NR626" s="1"/>
      <c r="NS626" s="1"/>
      <c r="NT626" s="1"/>
      <c r="NU626" s="1"/>
      <c r="NV626" s="1"/>
      <c r="NW626" s="1"/>
      <c r="NX626" s="1"/>
      <c r="NY626" s="1"/>
      <c r="NZ626" s="1"/>
      <c r="OA626" s="1"/>
      <c r="OB626" s="1"/>
      <c r="OC626" s="1"/>
      <c r="OD626" s="1"/>
      <c r="OE626" s="1"/>
      <c r="OF626" s="1"/>
      <c r="OG626" s="1"/>
      <c r="OH626" s="1"/>
      <c r="OI626" s="1"/>
      <c r="OJ626" s="1"/>
      <c r="OK626" s="1"/>
      <c r="OL626" s="1"/>
      <c r="OM626" s="1"/>
      <c r="ON626" s="1"/>
      <c r="OO626" s="1"/>
      <c r="OP626" s="1"/>
      <c r="OQ626" s="1"/>
      <c r="OR626" s="1"/>
      <c r="OS626" s="1"/>
      <c r="OT626" s="1"/>
      <c r="OU626" s="1"/>
      <c r="OV626" s="1"/>
      <c r="OW626" s="1"/>
      <c r="OX626" s="1"/>
      <c r="OY626" s="1"/>
      <c r="OZ626" s="1"/>
      <c r="PA626" s="1"/>
      <c r="PB626" s="1"/>
      <c r="PC626" s="1"/>
      <c r="PD626" s="1"/>
      <c r="PE626" s="1"/>
      <c r="PF626" s="1"/>
      <c r="PG626" s="1"/>
      <c r="PH626" s="1"/>
      <c r="PI626" s="1"/>
      <c r="PJ626" s="1"/>
      <c r="PK626" s="1"/>
      <c r="PL626" s="1"/>
      <c r="PM626" s="1"/>
      <c r="PN626" s="1"/>
      <c r="PO626" s="1"/>
      <c r="PP626" s="1"/>
      <c r="PQ626" s="1"/>
      <c r="PR626" s="1"/>
      <c r="PS626" s="1"/>
      <c r="PT626" s="1"/>
      <c r="PU626" s="1"/>
      <c r="PV626" s="1"/>
      <c r="PW626" s="1"/>
      <c r="PX626" s="1"/>
      <c r="PY626" s="1"/>
      <c r="PZ626" s="1"/>
      <c r="QA626" s="1"/>
      <c r="QB626" s="1"/>
      <c r="QC626" s="1"/>
      <c r="QD626" s="1"/>
      <c r="QE626" s="1"/>
      <c r="QF626" s="1"/>
      <c r="QG626" s="1"/>
      <c r="QH626" s="1"/>
      <c r="QI626" s="1"/>
      <c r="QJ626" s="1"/>
      <c r="QK626" s="1"/>
      <c r="QL626" s="1"/>
      <c r="QM626" s="1"/>
      <c r="QN626" s="1"/>
      <c r="QO626" s="1"/>
      <c r="QP626" s="1"/>
      <c r="QQ626" s="1"/>
      <c r="QR626" s="1"/>
      <c r="QS626" s="1"/>
      <c r="QT626" s="1"/>
      <c r="QU626" s="1"/>
      <c r="QV626" s="1"/>
      <c r="QW626" s="1"/>
      <c r="QX626" s="1"/>
      <c r="QY626" s="1"/>
      <c r="QZ626" s="1"/>
      <c r="RA626" s="1"/>
      <c r="RB626" s="1"/>
      <c r="RC626" s="1"/>
      <c r="RD626" s="1"/>
      <c r="RE626" s="1"/>
      <c r="RF626" s="1"/>
      <c r="RG626" s="1"/>
      <c r="RH626" s="1"/>
      <c r="RI626" s="1"/>
      <c r="RJ626" s="1"/>
      <c r="RK626" s="1"/>
      <c r="RL626" s="1"/>
      <c r="RM626" s="1"/>
      <c r="RN626" s="1"/>
      <c r="RO626" s="1"/>
      <c r="RP626" s="1"/>
      <c r="RQ626" s="1"/>
      <c r="RR626" s="1"/>
      <c r="RS626" s="1"/>
      <c r="RT626" s="1"/>
      <c r="RU626" s="1"/>
      <c r="RV626" s="1"/>
      <c r="RW626" s="1"/>
      <c r="RX626" s="1"/>
      <c r="RY626" s="1"/>
      <c r="RZ626" s="1"/>
      <c r="SA626" s="1"/>
      <c r="SB626" s="1"/>
      <c r="SC626" s="1"/>
      <c r="SD626" s="1"/>
      <c r="SE626" s="1"/>
      <c r="SF626" s="1"/>
      <c r="SG626" s="1"/>
      <c r="SH626" s="1"/>
      <c r="SI626" s="1"/>
      <c r="SJ626" s="1"/>
      <c r="SK626" s="1"/>
      <c r="SL626" s="1"/>
      <c r="SM626" s="1"/>
      <c r="SN626" s="1"/>
      <c r="SO626" s="1"/>
      <c r="SP626" s="1"/>
      <c r="SQ626" s="1"/>
      <c r="SR626" s="1"/>
      <c r="SS626" s="1"/>
      <c r="ST626" s="1"/>
      <c r="SU626" s="1"/>
      <c r="SV626" s="1"/>
      <c r="SW626" s="1"/>
      <c r="SX626" s="1"/>
      <c r="SY626" s="1"/>
      <c r="SZ626" s="1"/>
      <c r="TA626" s="1"/>
      <c r="TB626" s="1"/>
      <c r="TC626" s="1"/>
      <c r="TD626" s="1"/>
      <c r="TE626" s="1"/>
      <c r="TF626" s="1"/>
      <c r="TG626" s="1"/>
      <c r="TH626" s="1"/>
      <c r="TI626" s="1"/>
      <c r="TJ626" s="1"/>
      <c r="TK626" s="1"/>
      <c r="TL626" s="1"/>
      <c r="TM626" s="1"/>
      <c r="TN626" s="1"/>
      <c r="TO626" s="1"/>
      <c r="TP626" s="1"/>
      <c r="TQ626" s="1"/>
      <c r="TR626" s="1"/>
      <c r="TS626" s="1"/>
      <c r="TT626" s="1"/>
      <c r="TU626" s="1"/>
      <c r="TV626" s="1"/>
      <c r="TW626" s="1"/>
      <c r="TX626" s="1"/>
      <c r="TY626" s="1"/>
      <c r="TZ626" s="1"/>
      <c r="UA626" s="1"/>
      <c r="UB626" s="1"/>
      <c r="UC626" s="1"/>
      <c r="UD626" s="1"/>
      <c r="UE626" s="1"/>
      <c r="UF626" s="1"/>
      <c r="UG626" s="1"/>
      <c r="UH626" s="1"/>
      <c r="UI626" s="1"/>
      <c r="UJ626" s="1"/>
      <c r="UK626" s="1"/>
      <c r="UL626" s="1"/>
      <c r="UM626" s="1"/>
      <c r="UN626" s="1"/>
      <c r="UO626" s="1"/>
      <c r="UP626" s="1"/>
      <c r="UQ626" s="1"/>
      <c r="UR626" s="1"/>
      <c r="US626" s="1"/>
      <c r="UT626" s="1"/>
      <c r="UU626" s="1"/>
      <c r="UV626" s="1"/>
      <c r="UW626" s="1"/>
      <c r="UX626" s="1"/>
      <c r="UY626" s="1"/>
      <c r="UZ626" s="1"/>
      <c r="VA626" s="1"/>
      <c r="VB626" s="1"/>
      <c r="VC626" s="1"/>
      <c r="VD626" s="1"/>
      <c r="VE626" s="1"/>
      <c r="VF626" s="1"/>
      <c r="VG626" s="1"/>
      <c r="VH626" s="1"/>
      <c r="VI626" s="1"/>
      <c r="VJ626" s="1"/>
      <c r="VK626" s="1"/>
      <c r="VL626" s="1"/>
      <c r="VM626" s="1"/>
      <c r="VN626" s="1"/>
      <c r="VO626" s="1"/>
      <c r="VP626" s="1"/>
      <c r="VQ626" s="1"/>
      <c r="VR626" s="1"/>
      <c r="VS626" s="1"/>
      <c r="VT626" s="1"/>
      <c r="VU626" s="1"/>
      <c r="VV626" s="1"/>
      <c r="VW626" s="1"/>
      <c r="VX626" s="1"/>
      <c r="VY626" s="1"/>
      <c r="VZ626" s="1"/>
      <c r="WA626" s="1"/>
      <c r="WB626" s="1"/>
      <c r="WC626" s="1"/>
      <c r="WD626" s="1"/>
      <c r="WE626" s="1"/>
      <c r="WF626" s="1"/>
      <c r="WG626" s="1"/>
      <c r="WH626" s="1"/>
      <c r="WI626" s="1"/>
      <c r="WJ626" s="1"/>
      <c r="WK626" s="1"/>
      <c r="WL626" s="1"/>
      <c r="WM626" s="1"/>
      <c r="WN626" s="1"/>
      <c r="WO626" s="1"/>
      <c r="WP626" s="1"/>
      <c r="WQ626" s="1"/>
      <c r="WR626" s="1"/>
      <c r="WS626" s="1"/>
      <c r="WT626" s="1"/>
      <c r="WU626" s="1"/>
      <c r="WV626" s="1"/>
      <c r="WW626" s="1"/>
      <c r="WX626" s="1"/>
      <c r="WY626" s="1"/>
      <c r="WZ626" s="1"/>
      <c r="XA626" s="1"/>
      <c r="XB626" s="1"/>
      <c r="XC626" s="1"/>
      <c r="XD626" s="1"/>
      <c r="XE626" s="1"/>
      <c r="XF626" s="1"/>
      <c r="XG626" s="1"/>
      <c r="XH626" s="1"/>
      <c r="XI626" s="1"/>
      <c r="XJ626" s="1"/>
      <c r="XK626" s="1"/>
      <c r="XL626" s="1"/>
      <c r="XM626" s="1"/>
      <c r="XN626" s="1"/>
      <c r="XO626" s="1"/>
      <c r="XP626" s="1"/>
      <c r="XQ626" s="1"/>
      <c r="XR626" s="1"/>
      <c r="XS626" s="1"/>
      <c r="XT626" s="1"/>
      <c r="XU626" s="1"/>
      <c r="XV626" s="1"/>
      <c r="XW626" s="1"/>
      <c r="XX626" s="1"/>
      <c r="XY626" s="1"/>
      <c r="XZ626" s="1"/>
      <c r="YA626" s="1"/>
      <c r="YB626" s="1"/>
      <c r="YC626" s="1"/>
      <c r="YD626" s="1"/>
      <c r="YE626" s="1"/>
      <c r="YF626" s="1"/>
      <c r="YG626" s="1"/>
      <c r="YH626" s="1"/>
      <c r="YI626" s="1"/>
      <c r="YJ626" s="1"/>
      <c r="YK626" s="1"/>
      <c r="YL626" s="1"/>
      <c r="YM626" s="1"/>
      <c r="YN626" s="1"/>
      <c r="YO626" s="1"/>
      <c r="YP626" s="1"/>
      <c r="YQ626" s="1"/>
      <c r="YR626" s="1"/>
      <c r="YS626" s="1"/>
      <c r="YT626" s="1"/>
      <c r="YU626" s="1"/>
      <c r="YV626" s="1"/>
      <c r="YW626" s="1"/>
      <c r="YX626" s="1"/>
      <c r="YY626" s="1"/>
      <c r="YZ626" s="1"/>
      <c r="ZA626" s="1"/>
      <c r="ZB626" s="1"/>
      <c r="ZC626" s="1"/>
      <c r="ZD626" s="1"/>
      <c r="ZE626" s="1"/>
      <c r="ZF626" s="1"/>
      <c r="ZG626" s="1"/>
      <c r="ZH626" s="1"/>
      <c r="ZI626" s="1"/>
      <c r="ZJ626" s="1"/>
      <c r="ZK626" s="1"/>
      <c r="ZL626" s="1"/>
      <c r="ZM626" s="1"/>
      <c r="ZN626" s="1"/>
      <c r="ZO626" s="1"/>
      <c r="ZP626" s="1"/>
      <c r="ZQ626" s="1"/>
      <c r="ZR626" s="1"/>
      <c r="ZS626" s="1"/>
      <c r="ZT626" s="1"/>
      <c r="ZU626" s="1"/>
      <c r="ZV626" s="1"/>
      <c r="ZW626" s="1"/>
      <c r="ZX626" s="1"/>
      <c r="ZY626" s="1"/>
      <c r="ZZ626" s="1"/>
      <c r="AAA626" s="1"/>
      <c r="AAB626" s="1"/>
      <c r="AAC626" s="1"/>
      <c r="AAD626" s="1"/>
      <c r="AAE626" s="1"/>
      <c r="AAF626" s="1"/>
      <c r="AAG626" s="1"/>
      <c r="AAH626" s="1"/>
      <c r="AAI626" s="1"/>
      <c r="AAJ626" s="1"/>
      <c r="AAK626" s="1"/>
      <c r="AAL626" s="1"/>
      <c r="AAM626" s="1"/>
      <c r="AAN626" s="1"/>
      <c r="AAO626" s="1"/>
      <c r="AAP626" s="1"/>
      <c r="AAQ626" s="1"/>
      <c r="AAR626" s="1"/>
      <c r="AAS626" s="1"/>
      <c r="AAT626" s="1"/>
      <c r="AAU626" s="1"/>
      <c r="AAV626" s="1"/>
      <c r="AAW626" s="1"/>
      <c r="AAX626" s="1"/>
      <c r="AAY626" s="1"/>
      <c r="AAZ626" s="1"/>
      <c r="ABA626" s="1"/>
      <c r="ABB626" s="1"/>
      <c r="ABC626" s="1"/>
      <c r="ABD626" s="1"/>
      <c r="ABE626" s="1"/>
      <c r="ABF626" s="1"/>
      <c r="ABG626" s="1"/>
      <c r="ABH626" s="1"/>
      <c r="ABI626" s="1"/>
      <c r="ABJ626" s="1"/>
      <c r="ABK626" s="1"/>
      <c r="ABL626" s="1"/>
      <c r="ABM626" s="1"/>
      <c r="ABN626" s="1"/>
      <c r="ABO626" s="1"/>
      <c r="ABP626" s="1"/>
      <c r="ABQ626" s="1"/>
      <c r="ABR626" s="1"/>
      <c r="ABS626" s="1"/>
      <c r="ABT626" s="1"/>
      <c r="ABU626" s="1"/>
      <c r="ABV626" s="1"/>
      <c r="ABW626" s="1"/>
      <c r="ABX626" s="1"/>
      <c r="ABY626" s="1"/>
      <c r="ABZ626" s="1"/>
      <c r="ACA626" s="1"/>
      <c r="ACB626" s="1"/>
      <c r="ACC626" s="1"/>
      <c r="ACD626" s="1"/>
      <c r="ACE626" s="1"/>
      <c r="ACF626" s="1"/>
      <c r="ACG626" s="1"/>
      <c r="ACH626" s="1"/>
      <c r="ACI626" s="1"/>
      <c r="ACJ626" s="1"/>
      <c r="ACK626" s="1"/>
      <c r="ACL626" s="1"/>
      <c r="ACM626" s="1"/>
      <c r="ACN626" s="1"/>
      <c r="ACO626" s="1"/>
      <c r="ACP626" s="1"/>
      <c r="ACQ626" s="1"/>
      <c r="ACR626" s="1"/>
      <c r="ACS626" s="1"/>
      <c r="ACT626" s="1"/>
      <c r="ACU626" s="1"/>
      <c r="ACV626" s="1"/>
      <c r="ACW626" s="1"/>
      <c r="ACX626" s="1"/>
      <c r="ACY626" s="1"/>
      <c r="ACZ626" s="1"/>
      <c r="ADA626" s="1"/>
      <c r="ADB626" s="1"/>
      <c r="ADC626" s="1"/>
      <c r="ADD626" s="1"/>
      <c r="ADE626" s="1"/>
      <c r="ADF626" s="1"/>
      <c r="ADG626" s="1"/>
      <c r="ADH626" s="1"/>
      <c r="ADI626" s="1"/>
      <c r="ADJ626" s="1"/>
      <c r="ADK626" s="1"/>
      <c r="ADL626" s="1"/>
      <c r="ADM626" s="1"/>
      <c r="ADN626" s="1"/>
      <c r="ADO626" s="1"/>
      <c r="ADP626" s="1"/>
      <c r="ADQ626" s="1"/>
      <c r="ADR626" s="1"/>
      <c r="ADS626" s="1"/>
      <c r="ADT626" s="1"/>
      <c r="ADU626" s="1"/>
      <c r="ADV626" s="1"/>
    </row>
    <row r="627" spans="1:802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  <c r="LG627" s="1"/>
      <c r="LH627" s="1"/>
      <c r="LI627" s="1"/>
      <c r="LJ627" s="1"/>
      <c r="LK627" s="1"/>
      <c r="LL627" s="1"/>
      <c r="LM627" s="1"/>
      <c r="LN627" s="1"/>
      <c r="LO627" s="1"/>
      <c r="LP627" s="1"/>
      <c r="LQ627" s="1"/>
      <c r="LR627" s="1"/>
      <c r="LS627" s="1"/>
      <c r="LT627" s="1"/>
      <c r="LU627" s="1"/>
      <c r="LV627" s="1"/>
      <c r="LW627" s="1"/>
      <c r="LX627" s="1"/>
      <c r="LY627" s="1"/>
      <c r="LZ627" s="1"/>
      <c r="MA627" s="1"/>
      <c r="MB627" s="1"/>
      <c r="MC627" s="1"/>
      <c r="MD627" s="1"/>
      <c r="ME627" s="1"/>
      <c r="MF627" s="1"/>
      <c r="MG627" s="1"/>
      <c r="MH627" s="1"/>
      <c r="MI627" s="1"/>
      <c r="MJ627" s="1"/>
      <c r="MK627" s="1"/>
      <c r="ML627" s="1"/>
      <c r="MM627" s="1"/>
      <c r="MN627" s="1"/>
      <c r="MO627" s="1"/>
      <c r="MP627" s="1"/>
      <c r="MQ627" s="1"/>
      <c r="MR627" s="1"/>
      <c r="MS627" s="1"/>
      <c r="MT627" s="1"/>
      <c r="MU627" s="1"/>
      <c r="MV627" s="1"/>
      <c r="MW627" s="1"/>
      <c r="MX627" s="1"/>
      <c r="MY627" s="1"/>
      <c r="MZ627" s="1"/>
      <c r="NA627" s="1"/>
      <c r="NB627" s="1"/>
      <c r="NC627" s="1"/>
      <c r="ND627" s="1"/>
      <c r="NE627" s="1"/>
      <c r="NF627" s="1"/>
      <c r="NG627" s="1"/>
      <c r="NH627" s="1"/>
      <c r="NI627" s="1"/>
      <c r="NJ627" s="1"/>
      <c r="NK627" s="1"/>
      <c r="NL627" s="1"/>
      <c r="NM627" s="1"/>
      <c r="NN627" s="1"/>
      <c r="NO627" s="1"/>
      <c r="NP627" s="1"/>
      <c r="NQ627" s="1"/>
      <c r="NR627" s="1"/>
      <c r="NS627" s="1"/>
      <c r="NT627" s="1"/>
      <c r="NU627" s="1"/>
      <c r="NV627" s="1"/>
      <c r="NW627" s="1"/>
      <c r="NX627" s="1"/>
      <c r="NY627" s="1"/>
      <c r="NZ627" s="1"/>
      <c r="OA627" s="1"/>
      <c r="OB627" s="1"/>
      <c r="OC627" s="1"/>
      <c r="OD627" s="1"/>
      <c r="OE627" s="1"/>
      <c r="OF627" s="1"/>
      <c r="OG627" s="1"/>
      <c r="OH627" s="1"/>
      <c r="OI627" s="1"/>
      <c r="OJ627" s="1"/>
      <c r="OK627" s="1"/>
      <c r="OL627" s="1"/>
      <c r="OM627" s="1"/>
      <c r="ON627" s="1"/>
      <c r="OO627" s="1"/>
      <c r="OP627" s="1"/>
      <c r="OQ627" s="1"/>
      <c r="OR627" s="1"/>
      <c r="OS627" s="1"/>
      <c r="OT627" s="1"/>
      <c r="OU627" s="1"/>
      <c r="OV627" s="1"/>
      <c r="OW627" s="1"/>
      <c r="OX627" s="1"/>
      <c r="OY627" s="1"/>
      <c r="OZ627" s="1"/>
      <c r="PA627" s="1"/>
      <c r="PB627" s="1"/>
      <c r="PC627" s="1"/>
      <c r="PD627" s="1"/>
      <c r="PE627" s="1"/>
      <c r="PF627" s="1"/>
      <c r="PG627" s="1"/>
      <c r="PH627" s="1"/>
      <c r="PI627" s="1"/>
      <c r="PJ627" s="1"/>
      <c r="PK627" s="1"/>
      <c r="PL627" s="1"/>
      <c r="PM627" s="1"/>
      <c r="PN627" s="1"/>
      <c r="PO627" s="1"/>
      <c r="PP627" s="1"/>
      <c r="PQ627" s="1"/>
      <c r="PR627" s="1"/>
      <c r="PS627" s="1"/>
      <c r="PT627" s="1"/>
      <c r="PU627" s="1"/>
      <c r="PV627" s="1"/>
      <c r="PW627" s="1"/>
      <c r="PX627" s="1"/>
      <c r="PY627" s="1"/>
      <c r="PZ627" s="1"/>
      <c r="QA627" s="1"/>
      <c r="QB627" s="1"/>
      <c r="QC627" s="1"/>
      <c r="QD627" s="1"/>
      <c r="QE627" s="1"/>
      <c r="QF627" s="1"/>
      <c r="QG627" s="1"/>
      <c r="QH627" s="1"/>
      <c r="QI627" s="1"/>
      <c r="QJ627" s="1"/>
      <c r="QK627" s="1"/>
      <c r="QL627" s="1"/>
      <c r="QM627" s="1"/>
      <c r="QN627" s="1"/>
      <c r="QO627" s="1"/>
      <c r="QP627" s="1"/>
      <c r="QQ627" s="1"/>
      <c r="QR627" s="1"/>
      <c r="QS627" s="1"/>
      <c r="QT627" s="1"/>
      <c r="QU627" s="1"/>
      <c r="QV627" s="1"/>
      <c r="QW627" s="1"/>
      <c r="QX627" s="1"/>
      <c r="QY627" s="1"/>
      <c r="QZ627" s="1"/>
      <c r="RA627" s="1"/>
      <c r="RB627" s="1"/>
      <c r="RC627" s="1"/>
      <c r="RD627" s="1"/>
      <c r="RE627" s="1"/>
      <c r="RF627" s="1"/>
      <c r="RG627" s="1"/>
      <c r="RH627" s="1"/>
      <c r="RI627" s="1"/>
      <c r="RJ627" s="1"/>
      <c r="RK627" s="1"/>
      <c r="RL627" s="1"/>
      <c r="RM627" s="1"/>
      <c r="RN627" s="1"/>
      <c r="RO627" s="1"/>
      <c r="RP627" s="1"/>
      <c r="RQ627" s="1"/>
      <c r="RR627" s="1"/>
      <c r="RS627" s="1"/>
      <c r="RT627" s="1"/>
      <c r="RU627" s="1"/>
      <c r="RV627" s="1"/>
      <c r="RW627" s="1"/>
      <c r="RX627" s="1"/>
      <c r="RY627" s="1"/>
      <c r="RZ627" s="1"/>
      <c r="SA627" s="1"/>
      <c r="SB627" s="1"/>
      <c r="SC627" s="1"/>
      <c r="SD627" s="1"/>
      <c r="SE627" s="1"/>
      <c r="SF627" s="1"/>
      <c r="SG627" s="1"/>
      <c r="SH627" s="1"/>
      <c r="SI627" s="1"/>
      <c r="SJ627" s="1"/>
      <c r="SK627" s="1"/>
      <c r="SL627" s="1"/>
      <c r="SM627" s="1"/>
      <c r="SN627" s="1"/>
      <c r="SO627" s="1"/>
      <c r="SP627" s="1"/>
      <c r="SQ627" s="1"/>
      <c r="SR627" s="1"/>
      <c r="SS627" s="1"/>
      <c r="ST627" s="1"/>
      <c r="SU627" s="1"/>
      <c r="SV627" s="1"/>
      <c r="SW627" s="1"/>
      <c r="SX627" s="1"/>
      <c r="SY627" s="1"/>
      <c r="SZ627" s="1"/>
      <c r="TA627" s="1"/>
      <c r="TB627" s="1"/>
      <c r="TC627" s="1"/>
      <c r="TD627" s="1"/>
      <c r="TE627" s="1"/>
      <c r="TF627" s="1"/>
      <c r="TG627" s="1"/>
      <c r="TH627" s="1"/>
      <c r="TI627" s="1"/>
      <c r="TJ627" s="1"/>
      <c r="TK627" s="1"/>
      <c r="TL627" s="1"/>
      <c r="TM627" s="1"/>
      <c r="TN627" s="1"/>
      <c r="TO627" s="1"/>
      <c r="TP627" s="1"/>
      <c r="TQ627" s="1"/>
      <c r="TR627" s="1"/>
      <c r="TS627" s="1"/>
      <c r="TT627" s="1"/>
      <c r="TU627" s="1"/>
      <c r="TV627" s="1"/>
      <c r="TW627" s="1"/>
      <c r="TX627" s="1"/>
      <c r="TY627" s="1"/>
      <c r="TZ627" s="1"/>
      <c r="UA627" s="1"/>
      <c r="UB627" s="1"/>
      <c r="UC627" s="1"/>
      <c r="UD627" s="1"/>
      <c r="UE627" s="1"/>
      <c r="UF627" s="1"/>
      <c r="UG627" s="1"/>
      <c r="UH627" s="1"/>
      <c r="UI627" s="1"/>
      <c r="UJ627" s="1"/>
      <c r="UK627" s="1"/>
      <c r="UL627" s="1"/>
      <c r="UM627" s="1"/>
      <c r="UN627" s="1"/>
      <c r="UO627" s="1"/>
      <c r="UP627" s="1"/>
      <c r="UQ627" s="1"/>
      <c r="UR627" s="1"/>
      <c r="US627" s="1"/>
      <c r="UT627" s="1"/>
      <c r="UU627" s="1"/>
      <c r="UV627" s="1"/>
      <c r="UW627" s="1"/>
      <c r="UX627" s="1"/>
      <c r="UY627" s="1"/>
      <c r="UZ627" s="1"/>
      <c r="VA627" s="1"/>
      <c r="VB627" s="1"/>
      <c r="VC627" s="1"/>
      <c r="VD627" s="1"/>
      <c r="VE627" s="1"/>
      <c r="VF627" s="1"/>
      <c r="VG627" s="1"/>
      <c r="VH627" s="1"/>
      <c r="VI627" s="1"/>
      <c r="VJ627" s="1"/>
      <c r="VK627" s="1"/>
      <c r="VL627" s="1"/>
      <c r="VM627" s="1"/>
      <c r="VN627" s="1"/>
      <c r="VO627" s="1"/>
      <c r="VP627" s="1"/>
      <c r="VQ627" s="1"/>
      <c r="VR627" s="1"/>
      <c r="VS627" s="1"/>
      <c r="VT627" s="1"/>
      <c r="VU627" s="1"/>
      <c r="VV627" s="1"/>
      <c r="VW627" s="1"/>
      <c r="VX627" s="1"/>
      <c r="VY627" s="1"/>
      <c r="VZ627" s="1"/>
      <c r="WA627" s="1"/>
      <c r="WB627" s="1"/>
      <c r="WC627" s="1"/>
      <c r="WD627" s="1"/>
      <c r="WE627" s="1"/>
      <c r="WF627" s="1"/>
      <c r="WG627" s="1"/>
      <c r="WH627" s="1"/>
      <c r="WI627" s="1"/>
      <c r="WJ627" s="1"/>
      <c r="WK627" s="1"/>
      <c r="WL627" s="1"/>
      <c r="WM627" s="1"/>
      <c r="WN627" s="1"/>
      <c r="WO627" s="1"/>
      <c r="WP627" s="1"/>
      <c r="WQ627" s="1"/>
      <c r="WR627" s="1"/>
      <c r="WS627" s="1"/>
      <c r="WT627" s="1"/>
      <c r="WU627" s="1"/>
      <c r="WV627" s="1"/>
      <c r="WW627" s="1"/>
      <c r="WX627" s="1"/>
      <c r="WY627" s="1"/>
      <c r="WZ627" s="1"/>
      <c r="XA627" s="1"/>
      <c r="XB627" s="1"/>
      <c r="XC627" s="1"/>
      <c r="XD627" s="1"/>
      <c r="XE627" s="1"/>
      <c r="XF627" s="1"/>
      <c r="XG627" s="1"/>
      <c r="XH627" s="1"/>
      <c r="XI627" s="1"/>
      <c r="XJ627" s="1"/>
      <c r="XK627" s="1"/>
      <c r="XL627" s="1"/>
      <c r="XM627" s="1"/>
      <c r="XN627" s="1"/>
      <c r="XO627" s="1"/>
      <c r="XP627" s="1"/>
      <c r="XQ627" s="1"/>
      <c r="XR627" s="1"/>
      <c r="XS627" s="1"/>
      <c r="XT627" s="1"/>
      <c r="XU627" s="1"/>
      <c r="XV627" s="1"/>
      <c r="XW627" s="1"/>
      <c r="XX627" s="1"/>
      <c r="XY627" s="1"/>
      <c r="XZ627" s="1"/>
      <c r="YA627" s="1"/>
      <c r="YB627" s="1"/>
      <c r="YC627" s="1"/>
      <c r="YD627" s="1"/>
      <c r="YE627" s="1"/>
      <c r="YF627" s="1"/>
      <c r="YG627" s="1"/>
      <c r="YH627" s="1"/>
      <c r="YI627" s="1"/>
      <c r="YJ627" s="1"/>
      <c r="YK627" s="1"/>
      <c r="YL627" s="1"/>
      <c r="YM627" s="1"/>
      <c r="YN627" s="1"/>
      <c r="YO627" s="1"/>
      <c r="YP627" s="1"/>
      <c r="YQ627" s="1"/>
      <c r="YR627" s="1"/>
      <c r="YS627" s="1"/>
      <c r="YT627" s="1"/>
      <c r="YU627" s="1"/>
      <c r="YV627" s="1"/>
      <c r="YW627" s="1"/>
      <c r="YX627" s="1"/>
      <c r="YY627" s="1"/>
      <c r="YZ627" s="1"/>
      <c r="ZA627" s="1"/>
      <c r="ZB627" s="1"/>
      <c r="ZC627" s="1"/>
      <c r="ZD627" s="1"/>
      <c r="ZE627" s="1"/>
      <c r="ZF627" s="1"/>
      <c r="ZG627" s="1"/>
      <c r="ZH627" s="1"/>
      <c r="ZI627" s="1"/>
      <c r="ZJ627" s="1"/>
      <c r="ZK627" s="1"/>
      <c r="ZL627" s="1"/>
      <c r="ZM627" s="1"/>
      <c r="ZN627" s="1"/>
      <c r="ZO627" s="1"/>
      <c r="ZP627" s="1"/>
      <c r="ZQ627" s="1"/>
      <c r="ZR627" s="1"/>
      <c r="ZS627" s="1"/>
      <c r="ZT627" s="1"/>
      <c r="ZU627" s="1"/>
      <c r="ZV627" s="1"/>
      <c r="ZW627" s="1"/>
      <c r="ZX627" s="1"/>
      <c r="ZY627" s="1"/>
      <c r="ZZ627" s="1"/>
      <c r="AAA627" s="1"/>
      <c r="AAB627" s="1"/>
      <c r="AAC627" s="1"/>
      <c r="AAD627" s="1"/>
      <c r="AAE627" s="1"/>
      <c r="AAF627" s="1"/>
      <c r="AAG627" s="1"/>
      <c r="AAH627" s="1"/>
      <c r="AAI627" s="1"/>
      <c r="AAJ627" s="1"/>
      <c r="AAK627" s="1"/>
      <c r="AAL627" s="1"/>
      <c r="AAM627" s="1"/>
      <c r="AAN627" s="1"/>
      <c r="AAO627" s="1"/>
      <c r="AAP627" s="1"/>
      <c r="AAQ627" s="1"/>
      <c r="AAR627" s="1"/>
      <c r="AAS627" s="1"/>
      <c r="AAT627" s="1"/>
      <c r="AAU627" s="1"/>
      <c r="AAV627" s="1"/>
      <c r="AAW627" s="1"/>
      <c r="AAX627" s="1"/>
      <c r="AAY627" s="1"/>
      <c r="AAZ627" s="1"/>
      <c r="ABA627" s="1"/>
      <c r="ABB627" s="1"/>
      <c r="ABC627" s="1"/>
      <c r="ABD627" s="1"/>
      <c r="ABE627" s="1"/>
      <c r="ABF627" s="1"/>
      <c r="ABG627" s="1"/>
      <c r="ABH627" s="1"/>
      <c r="ABI627" s="1"/>
      <c r="ABJ627" s="1"/>
      <c r="ABK627" s="1"/>
      <c r="ABL627" s="1"/>
      <c r="ABM627" s="1"/>
      <c r="ABN627" s="1"/>
      <c r="ABO627" s="1"/>
      <c r="ABP627" s="1"/>
      <c r="ABQ627" s="1"/>
      <c r="ABR627" s="1"/>
      <c r="ABS627" s="1"/>
      <c r="ABT627" s="1"/>
      <c r="ABU627" s="1"/>
      <c r="ABV627" s="1"/>
      <c r="ABW627" s="1"/>
      <c r="ABX627" s="1"/>
      <c r="ABY627" s="1"/>
      <c r="ABZ627" s="1"/>
      <c r="ACA627" s="1"/>
      <c r="ACB627" s="1"/>
      <c r="ACC627" s="1"/>
      <c r="ACD627" s="1"/>
      <c r="ACE627" s="1"/>
      <c r="ACF627" s="1"/>
      <c r="ACG627" s="1"/>
      <c r="ACH627" s="1"/>
      <c r="ACI627" s="1"/>
      <c r="ACJ627" s="1"/>
      <c r="ACK627" s="1"/>
      <c r="ACL627" s="1"/>
      <c r="ACM627" s="1"/>
      <c r="ACN627" s="1"/>
      <c r="ACO627" s="1"/>
      <c r="ACP627" s="1"/>
      <c r="ACQ627" s="1"/>
      <c r="ACR627" s="1"/>
      <c r="ACS627" s="1"/>
      <c r="ACT627" s="1"/>
      <c r="ACU627" s="1"/>
      <c r="ACV627" s="1"/>
      <c r="ACW627" s="1"/>
      <c r="ACX627" s="1"/>
      <c r="ACY627" s="1"/>
      <c r="ACZ627" s="1"/>
      <c r="ADA627" s="1"/>
      <c r="ADB627" s="1"/>
      <c r="ADC627" s="1"/>
      <c r="ADD627" s="1"/>
      <c r="ADE627" s="1"/>
      <c r="ADF627" s="1"/>
      <c r="ADG627" s="1"/>
      <c r="ADH627" s="1"/>
      <c r="ADI627" s="1"/>
      <c r="ADJ627" s="1"/>
      <c r="ADK627" s="1"/>
      <c r="ADL627" s="1"/>
      <c r="ADM627" s="1"/>
      <c r="ADN627" s="1"/>
      <c r="ADO627" s="1"/>
      <c r="ADP627" s="1"/>
      <c r="ADQ627" s="1"/>
      <c r="ADR627" s="1"/>
      <c r="ADS627" s="1"/>
      <c r="ADT627" s="1"/>
      <c r="ADU627" s="1"/>
      <c r="ADV627" s="1"/>
    </row>
    <row r="628" spans="1:802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1"/>
      <c r="KR628" s="1"/>
      <c r="KS628" s="1"/>
      <c r="KT628" s="1"/>
      <c r="KU628" s="1"/>
      <c r="KV628" s="1"/>
      <c r="KW628" s="1"/>
      <c r="KX628" s="1"/>
      <c r="KY628" s="1"/>
      <c r="KZ628" s="1"/>
      <c r="LA628" s="1"/>
      <c r="LB628" s="1"/>
      <c r="LC628" s="1"/>
      <c r="LD628" s="1"/>
      <c r="LE628" s="1"/>
      <c r="LF628" s="1"/>
      <c r="LG628" s="1"/>
      <c r="LH628" s="1"/>
      <c r="LI628" s="1"/>
      <c r="LJ628" s="1"/>
      <c r="LK628" s="1"/>
      <c r="LL628" s="1"/>
      <c r="LM628" s="1"/>
      <c r="LN628" s="1"/>
      <c r="LO628" s="1"/>
      <c r="LP628" s="1"/>
      <c r="LQ628" s="1"/>
      <c r="LR628" s="1"/>
      <c r="LS628" s="1"/>
      <c r="LT628" s="1"/>
      <c r="LU628" s="1"/>
      <c r="LV628" s="1"/>
      <c r="LW628" s="1"/>
      <c r="LX628" s="1"/>
      <c r="LY628" s="1"/>
      <c r="LZ628" s="1"/>
      <c r="MA628" s="1"/>
      <c r="MB628" s="1"/>
      <c r="MC628" s="1"/>
      <c r="MD628" s="1"/>
      <c r="ME628" s="1"/>
      <c r="MF628" s="1"/>
      <c r="MG628" s="1"/>
      <c r="MH628" s="1"/>
      <c r="MI628" s="1"/>
      <c r="MJ628" s="1"/>
      <c r="MK628" s="1"/>
      <c r="ML628" s="1"/>
      <c r="MM628" s="1"/>
      <c r="MN628" s="1"/>
      <c r="MO628" s="1"/>
      <c r="MP628" s="1"/>
      <c r="MQ628" s="1"/>
      <c r="MR628" s="1"/>
      <c r="MS628" s="1"/>
      <c r="MT628" s="1"/>
      <c r="MU628" s="1"/>
      <c r="MV628" s="1"/>
      <c r="MW628" s="1"/>
      <c r="MX628" s="1"/>
      <c r="MY628" s="1"/>
      <c r="MZ628" s="1"/>
      <c r="NA628" s="1"/>
      <c r="NB628" s="1"/>
      <c r="NC628" s="1"/>
      <c r="ND628" s="1"/>
      <c r="NE628" s="1"/>
      <c r="NF628" s="1"/>
      <c r="NG628" s="1"/>
      <c r="NH628" s="1"/>
      <c r="NI628" s="1"/>
      <c r="NJ628" s="1"/>
      <c r="NK628" s="1"/>
      <c r="NL628" s="1"/>
      <c r="NM628" s="1"/>
      <c r="NN628" s="1"/>
      <c r="NO628" s="1"/>
      <c r="NP628" s="1"/>
      <c r="NQ628" s="1"/>
      <c r="NR628" s="1"/>
      <c r="NS628" s="1"/>
      <c r="NT628" s="1"/>
      <c r="NU628" s="1"/>
      <c r="NV628" s="1"/>
      <c r="NW628" s="1"/>
      <c r="NX628" s="1"/>
      <c r="NY628" s="1"/>
      <c r="NZ628" s="1"/>
      <c r="OA628" s="1"/>
      <c r="OB628" s="1"/>
      <c r="OC628" s="1"/>
      <c r="OD628" s="1"/>
      <c r="OE628" s="1"/>
      <c r="OF628" s="1"/>
      <c r="OG628" s="1"/>
      <c r="OH628" s="1"/>
      <c r="OI628" s="1"/>
      <c r="OJ628" s="1"/>
      <c r="OK628" s="1"/>
      <c r="OL628" s="1"/>
      <c r="OM628" s="1"/>
      <c r="ON628" s="1"/>
      <c r="OO628" s="1"/>
      <c r="OP628" s="1"/>
      <c r="OQ628" s="1"/>
      <c r="OR628" s="1"/>
      <c r="OS628" s="1"/>
      <c r="OT628" s="1"/>
      <c r="OU628" s="1"/>
      <c r="OV628" s="1"/>
      <c r="OW628" s="1"/>
      <c r="OX628" s="1"/>
      <c r="OY628" s="1"/>
      <c r="OZ628" s="1"/>
      <c r="PA628" s="1"/>
      <c r="PB628" s="1"/>
      <c r="PC628" s="1"/>
      <c r="PD628" s="1"/>
      <c r="PE628" s="1"/>
      <c r="PF628" s="1"/>
      <c r="PG628" s="1"/>
      <c r="PH628" s="1"/>
      <c r="PI628" s="1"/>
      <c r="PJ628" s="1"/>
      <c r="PK628" s="1"/>
      <c r="PL628" s="1"/>
      <c r="PM628" s="1"/>
      <c r="PN628" s="1"/>
      <c r="PO628" s="1"/>
      <c r="PP628" s="1"/>
      <c r="PQ628" s="1"/>
      <c r="PR628" s="1"/>
      <c r="PS628" s="1"/>
      <c r="PT628" s="1"/>
      <c r="PU628" s="1"/>
      <c r="PV628" s="1"/>
      <c r="PW628" s="1"/>
      <c r="PX628" s="1"/>
      <c r="PY628" s="1"/>
      <c r="PZ628" s="1"/>
      <c r="QA628" s="1"/>
      <c r="QB628" s="1"/>
      <c r="QC628" s="1"/>
      <c r="QD628" s="1"/>
      <c r="QE628" s="1"/>
      <c r="QF628" s="1"/>
      <c r="QG628" s="1"/>
      <c r="QH628" s="1"/>
      <c r="QI628" s="1"/>
      <c r="QJ628" s="1"/>
      <c r="QK628" s="1"/>
      <c r="QL628" s="1"/>
      <c r="QM628" s="1"/>
      <c r="QN628" s="1"/>
      <c r="QO628" s="1"/>
      <c r="QP628" s="1"/>
      <c r="QQ628" s="1"/>
      <c r="QR628" s="1"/>
      <c r="QS628" s="1"/>
      <c r="QT628" s="1"/>
      <c r="QU628" s="1"/>
      <c r="QV628" s="1"/>
      <c r="QW628" s="1"/>
      <c r="QX628" s="1"/>
      <c r="QY628" s="1"/>
      <c r="QZ628" s="1"/>
      <c r="RA628" s="1"/>
      <c r="RB628" s="1"/>
      <c r="RC628" s="1"/>
      <c r="RD628" s="1"/>
      <c r="RE628" s="1"/>
      <c r="RF628" s="1"/>
      <c r="RG628" s="1"/>
      <c r="RH628" s="1"/>
      <c r="RI628" s="1"/>
      <c r="RJ628" s="1"/>
      <c r="RK628" s="1"/>
      <c r="RL628" s="1"/>
      <c r="RM628" s="1"/>
      <c r="RN628" s="1"/>
      <c r="RO628" s="1"/>
      <c r="RP628" s="1"/>
      <c r="RQ628" s="1"/>
      <c r="RR628" s="1"/>
      <c r="RS628" s="1"/>
      <c r="RT628" s="1"/>
      <c r="RU628" s="1"/>
      <c r="RV628" s="1"/>
      <c r="RW628" s="1"/>
      <c r="RX628" s="1"/>
      <c r="RY628" s="1"/>
      <c r="RZ628" s="1"/>
      <c r="SA628" s="1"/>
      <c r="SB628" s="1"/>
      <c r="SC628" s="1"/>
      <c r="SD628" s="1"/>
      <c r="SE628" s="1"/>
      <c r="SF628" s="1"/>
      <c r="SG628" s="1"/>
      <c r="SH628" s="1"/>
      <c r="SI628" s="1"/>
      <c r="SJ628" s="1"/>
      <c r="SK628" s="1"/>
      <c r="SL628" s="1"/>
      <c r="SM628" s="1"/>
      <c r="SN628" s="1"/>
      <c r="SO628" s="1"/>
      <c r="SP628" s="1"/>
      <c r="SQ628" s="1"/>
      <c r="SR628" s="1"/>
      <c r="SS628" s="1"/>
      <c r="ST628" s="1"/>
      <c r="SU628" s="1"/>
      <c r="SV628" s="1"/>
      <c r="SW628" s="1"/>
      <c r="SX628" s="1"/>
      <c r="SY628" s="1"/>
      <c r="SZ628" s="1"/>
      <c r="TA628" s="1"/>
      <c r="TB628" s="1"/>
      <c r="TC628" s="1"/>
      <c r="TD628" s="1"/>
      <c r="TE628" s="1"/>
      <c r="TF628" s="1"/>
      <c r="TG628" s="1"/>
      <c r="TH628" s="1"/>
      <c r="TI628" s="1"/>
      <c r="TJ628" s="1"/>
      <c r="TK628" s="1"/>
      <c r="TL628" s="1"/>
      <c r="TM628" s="1"/>
      <c r="TN628" s="1"/>
      <c r="TO628" s="1"/>
      <c r="TP628" s="1"/>
      <c r="TQ628" s="1"/>
      <c r="TR628" s="1"/>
      <c r="TS628" s="1"/>
      <c r="TT628" s="1"/>
      <c r="TU628" s="1"/>
      <c r="TV628" s="1"/>
      <c r="TW628" s="1"/>
      <c r="TX628" s="1"/>
      <c r="TY628" s="1"/>
      <c r="TZ628" s="1"/>
      <c r="UA628" s="1"/>
      <c r="UB628" s="1"/>
      <c r="UC628" s="1"/>
      <c r="UD628" s="1"/>
      <c r="UE628" s="1"/>
      <c r="UF628" s="1"/>
      <c r="UG628" s="1"/>
      <c r="UH628" s="1"/>
      <c r="UI628" s="1"/>
      <c r="UJ628" s="1"/>
      <c r="UK628" s="1"/>
      <c r="UL628" s="1"/>
      <c r="UM628" s="1"/>
      <c r="UN628" s="1"/>
      <c r="UO628" s="1"/>
      <c r="UP628" s="1"/>
      <c r="UQ628" s="1"/>
      <c r="UR628" s="1"/>
      <c r="US628" s="1"/>
      <c r="UT628" s="1"/>
      <c r="UU628" s="1"/>
      <c r="UV628" s="1"/>
      <c r="UW628" s="1"/>
      <c r="UX628" s="1"/>
      <c r="UY628" s="1"/>
      <c r="UZ628" s="1"/>
      <c r="VA628" s="1"/>
      <c r="VB628" s="1"/>
      <c r="VC628" s="1"/>
      <c r="VD628" s="1"/>
      <c r="VE628" s="1"/>
      <c r="VF628" s="1"/>
      <c r="VG628" s="1"/>
      <c r="VH628" s="1"/>
      <c r="VI628" s="1"/>
      <c r="VJ628" s="1"/>
      <c r="VK628" s="1"/>
      <c r="VL628" s="1"/>
      <c r="VM628" s="1"/>
      <c r="VN628" s="1"/>
      <c r="VO628" s="1"/>
      <c r="VP628" s="1"/>
      <c r="VQ628" s="1"/>
      <c r="VR628" s="1"/>
      <c r="VS628" s="1"/>
      <c r="VT628" s="1"/>
      <c r="VU628" s="1"/>
      <c r="VV628" s="1"/>
      <c r="VW628" s="1"/>
      <c r="VX628" s="1"/>
      <c r="VY628" s="1"/>
      <c r="VZ628" s="1"/>
      <c r="WA628" s="1"/>
      <c r="WB628" s="1"/>
      <c r="WC628" s="1"/>
      <c r="WD628" s="1"/>
      <c r="WE628" s="1"/>
      <c r="WF628" s="1"/>
      <c r="WG628" s="1"/>
      <c r="WH628" s="1"/>
      <c r="WI628" s="1"/>
      <c r="WJ628" s="1"/>
      <c r="WK628" s="1"/>
      <c r="WL628" s="1"/>
      <c r="WM628" s="1"/>
      <c r="WN628" s="1"/>
      <c r="WO628" s="1"/>
      <c r="WP628" s="1"/>
      <c r="WQ628" s="1"/>
      <c r="WR628" s="1"/>
      <c r="WS628" s="1"/>
      <c r="WT628" s="1"/>
      <c r="WU628" s="1"/>
      <c r="WV628" s="1"/>
      <c r="WW628" s="1"/>
      <c r="WX628" s="1"/>
      <c r="WY628" s="1"/>
      <c r="WZ628" s="1"/>
      <c r="XA628" s="1"/>
      <c r="XB628" s="1"/>
      <c r="XC628" s="1"/>
      <c r="XD628" s="1"/>
      <c r="XE628" s="1"/>
      <c r="XF628" s="1"/>
      <c r="XG628" s="1"/>
      <c r="XH628" s="1"/>
      <c r="XI628" s="1"/>
      <c r="XJ628" s="1"/>
      <c r="XK628" s="1"/>
      <c r="XL628" s="1"/>
      <c r="XM628" s="1"/>
      <c r="XN628" s="1"/>
      <c r="XO628" s="1"/>
      <c r="XP628" s="1"/>
      <c r="XQ628" s="1"/>
      <c r="XR628" s="1"/>
      <c r="XS628" s="1"/>
      <c r="XT628" s="1"/>
      <c r="XU628" s="1"/>
      <c r="XV628" s="1"/>
      <c r="XW628" s="1"/>
      <c r="XX628" s="1"/>
      <c r="XY628" s="1"/>
      <c r="XZ628" s="1"/>
      <c r="YA628" s="1"/>
      <c r="YB628" s="1"/>
      <c r="YC628" s="1"/>
      <c r="YD628" s="1"/>
      <c r="YE628" s="1"/>
      <c r="YF628" s="1"/>
      <c r="YG628" s="1"/>
      <c r="YH628" s="1"/>
      <c r="YI628" s="1"/>
      <c r="YJ628" s="1"/>
      <c r="YK628" s="1"/>
      <c r="YL628" s="1"/>
      <c r="YM628" s="1"/>
      <c r="YN628" s="1"/>
      <c r="YO628" s="1"/>
      <c r="YP628" s="1"/>
      <c r="YQ628" s="1"/>
      <c r="YR628" s="1"/>
      <c r="YS628" s="1"/>
      <c r="YT628" s="1"/>
      <c r="YU628" s="1"/>
      <c r="YV628" s="1"/>
      <c r="YW628" s="1"/>
      <c r="YX628" s="1"/>
      <c r="YY628" s="1"/>
      <c r="YZ628" s="1"/>
      <c r="ZA628" s="1"/>
      <c r="ZB628" s="1"/>
      <c r="ZC628" s="1"/>
      <c r="ZD628" s="1"/>
      <c r="ZE628" s="1"/>
      <c r="ZF628" s="1"/>
      <c r="ZG628" s="1"/>
      <c r="ZH628" s="1"/>
      <c r="ZI628" s="1"/>
      <c r="ZJ628" s="1"/>
      <c r="ZK628" s="1"/>
      <c r="ZL628" s="1"/>
      <c r="ZM628" s="1"/>
      <c r="ZN628" s="1"/>
      <c r="ZO628" s="1"/>
      <c r="ZP628" s="1"/>
      <c r="ZQ628" s="1"/>
      <c r="ZR628" s="1"/>
      <c r="ZS628" s="1"/>
      <c r="ZT628" s="1"/>
      <c r="ZU628" s="1"/>
      <c r="ZV628" s="1"/>
      <c r="ZW628" s="1"/>
      <c r="ZX628" s="1"/>
      <c r="ZY628" s="1"/>
      <c r="ZZ628" s="1"/>
      <c r="AAA628" s="1"/>
      <c r="AAB628" s="1"/>
      <c r="AAC628" s="1"/>
      <c r="AAD628" s="1"/>
      <c r="AAE628" s="1"/>
      <c r="AAF628" s="1"/>
      <c r="AAG628" s="1"/>
      <c r="AAH628" s="1"/>
      <c r="AAI628" s="1"/>
      <c r="AAJ628" s="1"/>
      <c r="AAK628" s="1"/>
      <c r="AAL628" s="1"/>
      <c r="AAM628" s="1"/>
      <c r="AAN628" s="1"/>
      <c r="AAO628" s="1"/>
      <c r="AAP628" s="1"/>
      <c r="AAQ628" s="1"/>
      <c r="AAR628" s="1"/>
      <c r="AAS628" s="1"/>
      <c r="AAT628" s="1"/>
      <c r="AAU628" s="1"/>
      <c r="AAV628" s="1"/>
      <c r="AAW628" s="1"/>
      <c r="AAX628" s="1"/>
      <c r="AAY628" s="1"/>
      <c r="AAZ628" s="1"/>
      <c r="ABA628" s="1"/>
      <c r="ABB628" s="1"/>
      <c r="ABC628" s="1"/>
      <c r="ABD628" s="1"/>
      <c r="ABE628" s="1"/>
      <c r="ABF628" s="1"/>
      <c r="ABG628" s="1"/>
      <c r="ABH628" s="1"/>
      <c r="ABI628" s="1"/>
      <c r="ABJ628" s="1"/>
      <c r="ABK628" s="1"/>
      <c r="ABL628" s="1"/>
      <c r="ABM628" s="1"/>
      <c r="ABN628" s="1"/>
      <c r="ABO628" s="1"/>
      <c r="ABP628" s="1"/>
      <c r="ABQ628" s="1"/>
      <c r="ABR628" s="1"/>
      <c r="ABS628" s="1"/>
      <c r="ABT628" s="1"/>
      <c r="ABU628" s="1"/>
      <c r="ABV628" s="1"/>
      <c r="ABW628" s="1"/>
      <c r="ABX628" s="1"/>
      <c r="ABY628" s="1"/>
      <c r="ABZ628" s="1"/>
      <c r="ACA628" s="1"/>
      <c r="ACB628" s="1"/>
      <c r="ACC628" s="1"/>
      <c r="ACD628" s="1"/>
      <c r="ACE628" s="1"/>
      <c r="ACF628" s="1"/>
      <c r="ACG628" s="1"/>
      <c r="ACH628" s="1"/>
      <c r="ACI628" s="1"/>
      <c r="ACJ628" s="1"/>
      <c r="ACK628" s="1"/>
      <c r="ACL628" s="1"/>
      <c r="ACM628" s="1"/>
      <c r="ACN628" s="1"/>
      <c r="ACO628" s="1"/>
      <c r="ACP628" s="1"/>
      <c r="ACQ628" s="1"/>
      <c r="ACR628" s="1"/>
      <c r="ACS628" s="1"/>
      <c r="ACT628" s="1"/>
      <c r="ACU628" s="1"/>
      <c r="ACV628" s="1"/>
      <c r="ACW628" s="1"/>
      <c r="ACX628" s="1"/>
      <c r="ACY628" s="1"/>
      <c r="ACZ628" s="1"/>
      <c r="ADA628" s="1"/>
      <c r="ADB628" s="1"/>
      <c r="ADC628" s="1"/>
      <c r="ADD628" s="1"/>
      <c r="ADE628" s="1"/>
      <c r="ADF628" s="1"/>
      <c r="ADG628" s="1"/>
      <c r="ADH628" s="1"/>
      <c r="ADI628" s="1"/>
      <c r="ADJ628" s="1"/>
      <c r="ADK628" s="1"/>
      <c r="ADL628" s="1"/>
      <c r="ADM628" s="1"/>
      <c r="ADN628" s="1"/>
      <c r="ADO628" s="1"/>
      <c r="ADP628" s="1"/>
      <c r="ADQ628" s="1"/>
      <c r="ADR628" s="1"/>
      <c r="ADS628" s="1"/>
      <c r="ADT628" s="1"/>
      <c r="ADU628" s="1"/>
      <c r="ADV628" s="1"/>
    </row>
    <row r="629" spans="1:802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  <c r="LO629" s="1"/>
      <c r="LP629" s="1"/>
      <c r="LQ629" s="1"/>
      <c r="LR629" s="1"/>
      <c r="LS629" s="1"/>
      <c r="LT629" s="1"/>
      <c r="LU629" s="1"/>
      <c r="LV629" s="1"/>
      <c r="LW629" s="1"/>
      <c r="LX629" s="1"/>
      <c r="LY629" s="1"/>
      <c r="LZ629" s="1"/>
      <c r="MA629" s="1"/>
      <c r="MB629" s="1"/>
      <c r="MC629" s="1"/>
      <c r="MD629" s="1"/>
      <c r="ME629" s="1"/>
      <c r="MF629" s="1"/>
      <c r="MG629" s="1"/>
      <c r="MH629" s="1"/>
      <c r="MI629" s="1"/>
      <c r="MJ629" s="1"/>
      <c r="MK629" s="1"/>
      <c r="ML629" s="1"/>
      <c r="MM629" s="1"/>
      <c r="MN629" s="1"/>
      <c r="MO629" s="1"/>
      <c r="MP629" s="1"/>
      <c r="MQ629" s="1"/>
      <c r="MR629" s="1"/>
      <c r="MS629" s="1"/>
      <c r="MT629" s="1"/>
      <c r="MU629" s="1"/>
      <c r="MV629" s="1"/>
      <c r="MW629" s="1"/>
      <c r="MX629" s="1"/>
      <c r="MY629" s="1"/>
      <c r="MZ629" s="1"/>
      <c r="NA629" s="1"/>
      <c r="NB629" s="1"/>
      <c r="NC629" s="1"/>
      <c r="ND629" s="1"/>
      <c r="NE629" s="1"/>
      <c r="NF629" s="1"/>
      <c r="NG629" s="1"/>
      <c r="NH629" s="1"/>
      <c r="NI629" s="1"/>
      <c r="NJ629" s="1"/>
      <c r="NK629" s="1"/>
      <c r="NL629" s="1"/>
      <c r="NM629" s="1"/>
      <c r="NN629" s="1"/>
      <c r="NO629" s="1"/>
      <c r="NP629" s="1"/>
      <c r="NQ629" s="1"/>
      <c r="NR629" s="1"/>
      <c r="NS629" s="1"/>
      <c r="NT629" s="1"/>
      <c r="NU629" s="1"/>
      <c r="NV629" s="1"/>
      <c r="NW629" s="1"/>
      <c r="NX629" s="1"/>
      <c r="NY629" s="1"/>
      <c r="NZ629" s="1"/>
      <c r="OA629" s="1"/>
      <c r="OB629" s="1"/>
      <c r="OC629" s="1"/>
      <c r="OD629" s="1"/>
      <c r="OE629" s="1"/>
      <c r="OF629" s="1"/>
      <c r="OG629" s="1"/>
      <c r="OH629" s="1"/>
      <c r="OI629" s="1"/>
      <c r="OJ629" s="1"/>
      <c r="OK629" s="1"/>
      <c r="OL629" s="1"/>
      <c r="OM629" s="1"/>
      <c r="ON629" s="1"/>
      <c r="OO629" s="1"/>
      <c r="OP629" s="1"/>
      <c r="OQ629" s="1"/>
      <c r="OR629" s="1"/>
      <c r="OS629" s="1"/>
      <c r="OT629" s="1"/>
      <c r="OU629" s="1"/>
      <c r="OV629" s="1"/>
      <c r="OW629" s="1"/>
      <c r="OX629" s="1"/>
      <c r="OY629" s="1"/>
      <c r="OZ629" s="1"/>
      <c r="PA629" s="1"/>
      <c r="PB629" s="1"/>
      <c r="PC629" s="1"/>
      <c r="PD629" s="1"/>
      <c r="PE629" s="1"/>
      <c r="PF629" s="1"/>
      <c r="PG629" s="1"/>
      <c r="PH629" s="1"/>
      <c r="PI629" s="1"/>
      <c r="PJ629" s="1"/>
      <c r="PK629" s="1"/>
      <c r="PL629" s="1"/>
      <c r="PM629" s="1"/>
      <c r="PN629" s="1"/>
      <c r="PO629" s="1"/>
      <c r="PP629" s="1"/>
      <c r="PQ629" s="1"/>
      <c r="PR629" s="1"/>
      <c r="PS629" s="1"/>
      <c r="PT629" s="1"/>
      <c r="PU629" s="1"/>
      <c r="PV629" s="1"/>
      <c r="PW629" s="1"/>
      <c r="PX629" s="1"/>
      <c r="PY629" s="1"/>
      <c r="PZ629" s="1"/>
      <c r="QA629" s="1"/>
      <c r="QB629" s="1"/>
      <c r="QC629" s="1"/>
      <c r="QD629" s="1"/>
      <c r="QE629" s="1"/>
      <c r="QF629" s="1"/>
      <c r="QG629" s="1"/>
      <c r="QH629" s="1"/>
      <c r="QI629" s="1"/>
      <c r="QJ629" s="1"/>
      <c r="QK629" s="1"/>
      <c r="QL629" s="1"/>
      <c r="QM629" s="1"/>
      <c r="QN629" s="1"/>
      <c r="QO629" s="1"/>
      <c r="QP629" s="1"/>
      <c r="QQ629" s="1"/>
      <c r="QR629" s="1"/>
      <c r="QS629" s="1"/>
      <c r="QT629" s="1"/>
      <c r="QU629" s="1"/>
      <c r="QV629" s="1"/>
      <c r="QW629" s="1"/>
      <c r="QX629" s="1"/>
      <c r="QY629" s="1"/>
      <c r="QZ629" s="1"/>
      <c r="RA629" s="1"/>
      <c r="RB629" s="1"/>
      <c r="RC629" s="1"/>
      <c r="RD629" s="1"/>
      <c r="RE629" s="1"/>
      <c r="RF629" s="1"/>
      <c r="RG629" s="1"/>
      <c r="RH629" s="1"/>
      <c r="RI629" s="1"/>
      <c r="RJ629" s="1"/>
      <c r="RK629" s="1"/>
      <c r="RL629" s="1"/>
      <c r="RM629" s="1"/>
      <c r="RN629" s="1"/>
      <c r="RO629" s="1"/>
      <c r="RP629" s="1"/>
      <c r="RQ629" s="1"/>
      <c r="RR629" s="1"/>
      <c r="RS629" s="1"/>
      <c r="RT629" s="1"/>
      <c r="RU629" s="1"/>
      <c r="RV629" s="1"/>
      <c r="RW629" s="1"/>
      <c r="RX629" s="1"/>
      <c r="RY629" s="1"/>
      <c r="RZ629" s="1"/>
      <c r="SA629" s="1"/>
      <c r="SB629" s="1"/>
      <c r="SC629" s="1"/>
      <c r="SD629" s="1"/>
      <c r="SE629" s="1"/>
      <c r="SF629" s="1"/>
      <c r="SG629" s="1"/>
      <c r="SH629" s="1"/>
      <c r="SI629" s="1"/>
      <c r="SJ629" s="1"/>
      <c r="SK629" s="1"/>
      <c r="SL629" s="1"/>
      <c r="SM629" s="1"/>
      <c r="SN629" s="1"/>
      <c r="SO629" s="1"/>
      <c r="SP629" s="1"/>
      <c r="SQ629" s="1"/>
      <c r="SR629" s="1"/>
      <c r="SS629" s="1"/>
      <c r="ST629" s="1"/>
      <c r="SU629" s="1"/>
      <c r="SV629" s="1"/>
      <c r="SW629" s="1"/>
      <c r="SX629" s="1"/>
      <c r="SY629" s="1"/>
      <c r="SZ629" s="1"/>
      <c r="TA629" s="1"/>
      <c r="TB629" s="1"/>
      <c r="TC629" s="1"/>
      <c r="TD629" s="1"/>
      <c r="TE629" s="1"/>
      <c r="TF629" s="1"/>
      <c r="TG629" s="1"/>
      <c r="TH629" s="1"/>
      <c r="TI629" s="1"/>
      <c r="TJ629" s="1"/>
      <c r="TK629" s="1"/>
      <c r="TL629" s="1"/>
      <c r="TM629" s="1"/>
      <c r="TN629" s="1"/>
      <c r="TO629" s="1"/>
      <c r="TP629" s="1"/>
      <c r="TQ629" s="1"/>
      <c r="TR629" s="1"/>
      <c r="TS629" s="1"/>
      <c r="TT629" s="1"/>
      <c r="TU629" s="1"/>
      <c r="TV629" s="1"/>
      <c r="TW629" s="1"/>
      <c r="TX629" s="1"/>
      <c r="TY629" s="1"/>
      <c r="TZ629" s="1"/>
      <c r="UA629" s="1"/>
      <c r="UB629" s="1"/>
      <c r="UC629" s="1"/>
      <c r="UD629" s="1"/>
      <c r="UE629" s="1"/>
      <c r="UF629" s="1"/>
      <c r="UG629" s="1"/>
      <c r="UH629" s="1"/>
      <c r="UI629" s="1"/>
      <c r="UJ629" s="1"/>
      <c r="UK629" s="1"/>
      <c r="UL629" s="1"/>
      <c r="UM629" s="1"/>
      <c r="UN629" s="1"/>
      <c r="UO629" s="1"/>
      <c r="UP629" s="1"/>
      <c r="UQ629" s="1"/>
      <c r="UR629" s="1"/>
      <c r="US629" s="1"/>
      <c r="UT629" s="1"/>
      <c r="UU629" s="1"/>
      <c r="UV629" s="1"/>
      <c r="UW629" s="1"/>
      <c r="UX629" s="1"/>
      <c r="UY629" s="1"/>
      <c r="UZ629" s="1"/>
      <c r="VA629" s="1"/>
      <c r="VB629" s="1"/>
      <c r="VC629" s="1"/>
      <c r="VD629" s="1"/>
      <c r="VE629" s="1"/>
      <c r="VF629" s="1"/>
      <c r="VG629" s="1"/>
      <c r="VH629" s="1"/>
      <c r="VI629" s="1"/>
      <c r="VJ629" s="1"/>
      <c r="VK629" s="1"/>
      <c r="VL629" s="1"/>
      <c r="VM629" s="1"/>
      <c r="VN629" s="1"/>
      <c r="VO629" s="1"/>
      <c r="VP629" s="1"/>
      <c r="VQ629" s="1"/>
      <c r="VR629" s="1"/>
      <c r="VS629" s="1"/>
      <c r="VT629" s="1"/>
      <c r="VU629" s="1"/>
      <c r="VV629" s="1"/>
      <c r="VW629" s="1"/>
      <c r="VX629" s="1"/>
      <c r="VY629" s="1"/>
      <c r="VZ629" s="1"/>
      <c r="WA629" s="1"/>
      <c r="WB629" s="1"/>
      <c r="WC629" s="1"/>
      <c r="WD629" s="1"/>
      <c r="WE629" s="1"/>
      <c r="WF629" s="1"/>
      <c r="WG629" s="1"/>
      <c r="WH629" s="1"/>
      <c r="WI629" s="1"/>
      <c r="WJ629" s="1"/>
      <c r="WK629" s="1"/>
      <c r="WL629" s="1"/>
      <c r="WM629" s="1"/>
      <c r="WN629" s="1"/>
      <c r="WO629" s="1"/>
      <c r="WP629" s="1"/>
      <c r="WQ629" s="1"/>
      <c r="WR629" s="1"/>
      <c r="WS629" s="1"/>
      <c r="WT629" s="1"/>
      <c r="WU629" s="1"/>
      <c r="WV629" s="1"/>
      <c r="WW629" s="1"/>
      <c r="WX629" s="1"/>
      <c r="WY629" s="1"/>
      <c r="WZ629" s="1"/>
      <c r="XA629" s="1"/>
      <c r="XB629" s="1"/>
      <c r="XC629" s="1"/>
      <c r="XD629" s="1"/>
      <c r="XE629" s="1"/>
      <c r="XF629" s="1"/>
      <c r="XG629" s="1"/>
      <c r="XH629" s="1"/>
      <c r="XI629" s="1"/>
      <c r="XJ629" s="1"/>
      <c r="XK629" s="1"/>
      <c r="XL629" s="1"/>
      <c r="XM629" s="1"/>
      <c r="XN629" s="1"/>
      <c r="XO629" s="1"/>
      <c r="XP629" s="1"/>
      <c r="XQ629" s="1"/>
      <c r="XR629" s="1"/>
      <c r="XS629" s="1"/>
      <c r="XT629" s="1"/>
      <c r="XU629" s="1"/>
      <c r="XV629" s="1"/>
      <c r="XW629" s="1"/>
      <c r="XX629" s="1"/>
      <c r="XY629" s="1"/>
      <c r="XZ629" s="1"/>
      <c r="YA629" s="1"/>
      <c r="YB629" s="1"/>
      <c r="YC629" s="1"/>
      <c r="YD629" s="1"/>
      <c r="YE629" s="1"/>
      <c r="YF629" s="1"/>
      <c r="YG629" s="1"/>
      <c r="YH629" s="1"/>
      <c r="YI629" s="1"/>
      <c r="YJ629" s="1"/>
      <c r="YK629" s="1"/>
      <c r="YL629" s="1"/>
      <c r="YM629" s="1"/>
      <c r="YN629" s="1"/>
      <c r="YO629" s="1"/>
      <c r="YP629" s="1"/>
      <c r="YQ629" s="1"/>
      <c r="YR629" s="1"/>
      <c r="YS629" s="1"/>
      <c r="YT629" s="1"/>
      <c r="YU629" s="1"/>
      <c r="YV629" s="1"/>
      <c r="YW629" s="1"/>
      <c r="YX629" s="1"/>
      <c r="YY629" s="1"/>
      <c r="YZ629" s="1"/>
      <c r="ZA629" s="1"/>
      <c r="ZB629" s="1"/>
      <c r="ZC629" s="1"/>
      <c r="ZD629" s="1"/>
      <c r="ZE629" s="1"/>
      <c r="ZF629" s="1"/>
      <c r="ZG629" s="1"/>
      <c r="ZH629" s="1"/>
      <c r="ZI629" s="1"/>
      <c r="ZJ629" s="1"/>
      <c r="ZK629" s="1"/>
      <c r="ZL629" s="1"/>
      <c r="ZM629" s="1"/>
      <c r="ZN629" s="1"/>
      <c r="ZO629" s="1"/>
      <c r="ZP629" s="1"/>
      <c r="ZQ629" s="1"/>
      <c r="ZR629" s="1"/>
      <c r="ZS629" s="1"/>
      <c r="ZT629" s="1"/>
      <c r="ZU629" s="1"/>
      <c r="ZV629" s="1"/>
      <c r="ZW629" s="1"/>
      <c r="ZX629" s="1"/>
      <c r="ZY629" s="1"/>
      <c r="ZZ629" s="1"/>
      <c r="AAA629" s="1"/>
      <c r="AAB629" s="1"/>
      <c r="AAC629" s="1"/>
      <c r="AAD629" s="1"/>
      <c r="AAE629" s="1"/>
      <c r="AAF629" s="1"/>
      <c r="AAG629" s="1"/>
      <c r="AAH629" s="1"/>
      <c r="AAI629" s="1"/>
      <c r="AAJ629" s="1"/>
      <c r="AAK629" s="1"/>
      <c r="AAL629" s="1"/>
      <c r="AAM629" s="1"/>
      <c r="AAN629" s="1"/>
      <c r="AAO629" s="1"/>
      <c r="AAP629" s="1"/>
      <c r="AAQ629" s="1"/>
      <c r="AAR629" s="1"/>
      <c r="AAS629" s="1"/>
      <c r="AAT629" s="1"/>
      <c r="AAU629" s="1"/>
      <c r="AAV629" s="1"/>
      <c r="AAW629" s="1"/>
      <c r="AAX629" s="1"/>
      <c r="AAY629" s="1"/>
      <c r="AAZ629" s="1"/>
      <c r="ABA629" s="1"/>
      <c r="ABB629" s="1"/>
      <c r="ABC629" s="1"/>
      <c r="ABD629" s="1"/>
      <c r="ABE629" s="1"/>
      <c r="ABF629" s="1"/>
      <c r="ABG629" s="1"/>
      <c r="ABH629" s="1"/>
      <c r="ABI629" s="1"/>
      <c r="ABJ629" s="1"/>
      <c r="ABK629" s="1"/>
      <c r="ABL629" s="1"/>
      <c r="ABM629" s="1"/>
      <c r="ABN629" s="1"/>
      <c r="ABO629" s="1"/>
      <c r="ABP629" s="1"/>
      <c r="ABQ629" s="1"/>
      <c r="ABR629" s="1"/>
      <c r="ABS629" s="1"/>
      <c r="ABT629" s="1"/>
      <c r="ABU629" s="1"/>
      <c r="ABV629" s="1"/>
      <c r="ABW629" s="1"/>
      <c r="ABX629" s="1"/>
      <c r="ABY629" s="1"/>
      <c r="ABZ629" s="1"/>
      <c r="ACA629" s="1"/>
      <c r="ACB629" s="1"/>
      <c r="ACC629" s="1"/>
      <c r="ACD629" s="1"/>
      <c r="ACE629" s="1"/>
      <c r="ACF629" s="1"/>
      <c r="ACG629" s="1"/>
      <c r="ACH629" s="1"/>
      <c r="ACI629" s="1"/>
      <c r="ACJ629" s="1"/>
      <c r="ACK629" s="1"/>
      <c r="ACL629" s="1"/>
      <c r="ACM629" s="1"/>
      <c r="ACN629" s="1"/>
      <c r="ACO629" s="1"/>
      <c r="ACP629" s="1"/>
      <c r="ACQ629" s="1"/>
      <c r="ACR629" s="1"/>
      <c r="ACS629" s="1"/>
      <c r="ACT629" s="1"/>
      <c r="ACU629" s="1"/>
      <c r="ACV629" s="1"/>
      <c r="ACW629" s="1"/>
      <c r="ACX629" s="1"/>
      <c r="ACY629" s="1"/>
      <c r="ACZ629" s="1"/>
      <c r="ADA629" s="1"/>
      <c r="ADB629" s="1"/>
      <c r="ADC629" s="1"/>
      <c r="ADD629" s="1"/>
      <c r="ADE629" s="1"/>
      <c r="ADF629" s="1"/>
      <c r="ADG629" s="1"/>
      <c r="ADH629" s="1"/>
      <c r="ADI629" s="1"/>
      <c r="ADJ629" s="1"/>
      <c r="ADK629" s="1"/>
      <c r="ADL629" s="1"/>
      <c r="ADM629" s="1"/>
      <c r="ADN629" s="1"/>
      <c r="ADO629" s="1"/>
      <c r="ADP629" s="1"/>
      <c r="ADQ629" s="1"/>
      <c r="ADR629" s="1"/>
      <c r="ADS629" s="1"/>
      <c r="ADT629" s="1"/>
      <c r="ADU629" s="1"/>
      <c r="ADV629" s="1"/>
    </row>
    <row r="630" spans="1:802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s="1"/>
      <c r="KS630" s="1"/>
      <c r="KT630" s="1"/>
      <c r="KU630" s="1"/>
      <c r="KV630" s="1"/>
      <c r="KW630" s="1"/>
      <c r="KX630" s="1"/>
      <c r="KY630" s="1"/>
      <c r="KZ630" s="1"/>
      <c r="LA630" s="1"/>
      <c r="LB630" s="1"/>
      <c r="LC630" s="1"/>
      <c r="LD630" s="1"/>
      <c r="LE630" s="1"/>
      <c r="LF630" s="1"/>
      <c r="LG630" s="1"/>
      <c r="LH630" s="1"/>
      <c r="LI630" s="1"/>
      <c r="LJ630" s="1"/>
      <c r="LK630" s="1"/>
      <c r="LL630" s="1"/>
      <c r="LM630" s="1"/>
      <c r="LN630" s="1"/>
      <c r="LO630" s="1"/>
      <c r="LP630" s="1"/>
      <c r="LQ630" s="1"/>
      <c r="LR630" s="1"/>
      <c r="LS630" s="1"/>
      <c r="LT630" s="1"/>
      <c r="LU630" s="1"/>
      <c r="LV630" s="1"/>
      <c r="LW630" s="1"/>
      <c r="LX630" s="1"/>
      <c r="LY630" s="1"/>
      <c r="LZ630" s="1"/>
      <c r="MA630" s="1"/>
      <c r="MB630" s="1"/>
      <c r="MC630" s="1"/>
      <c r="MD630" s="1"/>
      <c r="ME630" s="1"/>
      <c r="MF630" s="1"/>
      <c r="MG630" s="1"/>
      <c r="MH630" s="1"/>
      <c r="MI630" s="1"/>
      <c r="MJ630" s="1"/>
      <c r="MK630" s="1"/>
      <c r="ML630" s="1"/>
      <c r="MM630" s="1"/>
      <c r="MN630" s="1"/>
      <c r="MO630" s="1"/>
      <c r="MP630" s="1"/>
      <c r="MQ630" s="1"/>
      <c r="MR630" s="1"/>
      <c r="MS630" s="1"/>
      <c r="MT630" s="1"/>
      <c r="MU630" s="1"/>
      <c r="MV630" s="1"/>
      <c r="MW630" s="1"/>
      <c r="MX630" s="1"/>
      <c r="MY630" s="1"/>
      <c r="MZ630" s="1"/>
      <c r="NA630" s="1"/>
      <c r="NB630" s="1"/>
      <c r="NC630" s="1"/>
      <c r="ND630" s="1"/>
      <c r="NE630" s="1"/>
      <c r="NF630" s="1"/>
      <c r="NG630" s="1"/>
      <c r="NH630" s="1"/>
      <c r="NI630" s="1"/>
      <c r="NJ630" s="1"/>
      <c r="NK630" s="1"/>
      <c r="NL630" s="1"/>
      <c r="NM630" s="1"/>
      <c r="NN630" s="1"/>
      <c r="NO630" s="1"/>
      <c r="NP630" s="1"/>
      <c r="NQ630" s="1"/>
      <c r="NR630" s="1"/>
      <c r="NS630" s="1"/>
      <c r="NT630" s="1"/>
      <c r="NU630" s="1"/>
      <c r="NV630" s="1"/>
      <c r="NW630" s="1"/>
      <c r="NX630" s="1"/>
      <c r="NY630" s="1"/>
      <c r="NZ630" s="1"/>
      <c r="OA630" s="1"/>
      <c r="OB630" s="1"/>
      <c r="OC630" s="1"/>
      <c r="OD630" s="1"/>
      <c r="OE630" s="1"/>
      <c r="OF630" s="1"/>
      <c r="OG630" s="1"/>
      <c r="OH630" s="1"/>
      <c r="OI630" s="1"/>
      <c r="OJ630" s="1"/>
      <c r="OK630" s="1"/>
      <c r="OL630" s="1"/>
      <c r="OM630" s="1"/>
      <c r="ON630" s="1"/>
      <c r="OO630" s="1"/>
      <c r="OP630" s="1"/>
      <c r="OQ630" s="1"/>
      <c r="OR630" s="1"/>
      <c r="OS630" s="1"/>
      <c r="OT630" s="1"/>
      <c r="OU630" s="1"/>
      <c r="OV630" s="1"/>
      <c r="OW630" s="1"/>
      <c r="OX630" s="1"/>
      <c r="OY630" s="1"/>
      <c r="OZ630" s="1"/>
      <c r="PA630" s="1"/>
      <c r="PB630" s="1"/>
      <c r="PC630" s="1"/>
      <c r="PD630" s="1"/>
      <c r="PE630" s="1"/>
      <c r="PF630" s="1"/>
      <c r="PG630" s="1"/>
      <c r="PH630" s="1"/>
      <c r="PI630" s="1"/>
      <c r="PJ630" s="1"/>
      <c r="PK630" s="1"/>
      <c r="PL630" s="1"/>
      <c r="PM630" s="1"/>
      <c r="PN630" s="1"/>
      <c r="PO630" s="1"/>
      <c r="PP630" s="1"/>
      <c r="PQ630" s="1"/>
      <c r="PR630" s="1"/>
      <c r="PS630" s="1"/>
      <c r="PT630" s="1"/>
      <c r="PU630" s="1"/>
      <c r="PV630" s="1"/>
      <c r="PW630" s="1"/>
      <c r="PX630" s="1"/>
      <c r="PY630" s="1"/>
      <c r="PZ630" s="1"/>
      <c r="QA630" s="1"/>
      <c r="QB630" s="1"/>
      <c r="QC630" s="1"/>
      <c r="QD630" s="1"/>
      <c r="QE630" s="1"/>
      <c r="QF630" s="1"/>
      <c r="QG630" s="1"/>
      <c r="QH630" s="1"/>
      <c r="QI630" s="1"/>
      <c r="QJ630" s="1"/>
      <c r="QK630" s="1"/>
      <c r="QL630" s="1"/>
      <c r="QM630" s="1"/>
      <c r="QN630" s="1"/>
      <c r="QO630" s="1"/>
      <c r="QP630" s="1"/>
      <c r="QQ630" s="1"/>
      <c r="QR630" s="1"/>
      <c r="QS630" s="1"/>
      <c r="QT630" s="1"/>
      <c r="QU630" s="1"/>
      <c r="QV630" s="1"/>
      <c r="QW630" s="1"/>
      <c r="QX630" s="1"/>
      <c r="QY630" s="1"/>
      <c r="QZ630" s="1"/>
      <c r="RA630" s="1"/>
      <c r="RB630" s="1"/>
      <c r="RC630" s="1"/>
      <c r="RD630" s="1"/>
      <c r="RE630" s="1"/>
      <c r="RF630" s="1"/>
      <c r="RG630" s="1"/>
      <c r="RH630" s="1"/>
      <c r="RI630" s="1"/>
      <c r="RJ630" s="1"/>
      <c r="RK630" s="1"/>
      <c r="RL630" s="1"/>
      <c r="RM630" s="1"/>
      <c r="RN630" s="1"/>
      <c r="RO630" s="1"/>
      <c r="RP630" s="1"/>
      <c r="RQ630" s="1"/>
      <c r="RR630" s="1"/>
      <c r="RS630" s="1"/>
      <c r="RT630" s="1"/>
      <c r="RU630" s="1"/>
      <c r="RV630" s="1"/>
      <c r="RW630" s="1"/>
      <c r="RX630" s="1"/>
      <c r="RY630" s="1"/>
      <c r="RZ630" s="1"/>
      <c r="SA630" s="1"/>
      <c r="SB630" s="1"/>
      <c r="SC630" s="1"/>
      <c r="SD630" s="1"/>
      <c r="SE630" s="1"/>
      <c r="SF630" s="1"/>
      <c r="SG630" s="1"/>
      <c r="SH630" s="1"/>
      <c r="SI630" s="1"/>
      <c r="SJ630" s="1"/>
      <c r="SK630" s="1"/>
      <c r="SL630" s="1"/>
      <c r="SM630" s="1"/>
      <c r="SN630" s="1"/>
      <c r="SO630" s="1"/>
      <c r="SP630" s="1"/>
      <c r="SQ630" s="1"/>
      <c r="SR630" s="1"/>
      <c r="SS630" s="1"/>
      <c r="ST630" s="1"/>
      <c r="SU630" s="1"/>
      <c r="SV630" s="1"/>
      <c r="SW630" s="1"/>
      <c r="SX630" s="1"/>
      <c r="SY630" s="1"/>
      <c r="SZ630" s="1"/>
      <c r="TA630" s="1"/>
      <c r="TB630" s="1"/>
      <c r="TC630" s="1"/>
      <c r="TD630" s="1"/>
      <c r="TE630" s="1"/>
      <c r="TF630" s="1"/>
      <c r="TG630" s="1"/>
      <c r="TH630" s="1"/>
      <c r="TI630" s="1"/>
      <c r="TJ630" s="1"/>
      <c r="TK630" s="1"/>
      <c r="TL630" s="1"/>
      <c r="TM630" s="1"/>
      <c r="TN630" s="1"/>
      <c r="TO630" s="1"/>
      <c r="TP630" s="1"/>
      <c r="TQ630" s="1"/>
      <c r="TR630" s="1"/>
      <c r="TS630" s="1"/>
      <c r="TT630" s="1"/>
      <c r="TU630" s="1"/>
      <c r="TV630" s="1"/>
      <c r="TW630" s="1"/>
      <c r="TX630" s="1"/>
      <c r="TY630" s="1"/>
      <c r="TZ630" s="1"/>
      <c r="UA630" s="1"/>
      <c r="UB630" s="1"/>
      <c r="UC630" s="1"/>
      <c r="UD630" s="1"/>
      <c r="UE630" s="1"/>
      <c r="UF630" s="1"/>
      <c r="UG630" s="1"/>
      <c r="UH630" s="1"/>
      <c r="UI630" s="1"/>
      <c r="UJ630" s="1"/>
      <c r="UK630" s="1"/>
      <c r="UL630" s="1"/>
      <c r="UM630" s="1"/>
      <c r="UN630" s="1"/>
      <c r="UO630" s="1"/>
      <c r="UP630" s="1"/>
      <c r="UQ630" s="1"/>
      <c r="UR630" s="1"/>
      <c r="US630" s="1"/>
      <c r="UT630" s="1"/>
      <c r="UU630" s="1"/>
      <c r="UV630" s="1"/>
      <c r="UW630" s="1"/>
      <c r="UX630" s="1"/>
      <c r="UY630" s="1"/>
      <c r="UZ630" s="1"/>
      <c r="VA630" s="1"/>
      <c r="VB630" s="1"/>
      <c r="VC630" s="1"/>
      <c r="VD630" s="1"/>
      <c r="VE630" s="1"/>
      <c r="VF630" s="1"/>
      <c r="VG630" s="1"/>
      <c r="VH630" s="1"/>
      <c r="VI630" s="1"/>
      <c r="VJ630" s="1"/>
      <c r="VK630" s="1"/>
      <c r="VL630" s="1"/>
      <c r="VM630" s="1"/>
      <c r="VN630" s="1"/>
      <c r="VO630" s="1"/>
      <c r="VP630" s="1"/>
      <c r="VQ630" s="1"/>
      <c r="VR630" s="1"/>
      <c r="VS630" s="1"/>
      <c r="VT630" s="1"/>
      <c r="VU630" s="1"/>
      <c r="VV630" s="1"/>
      <c r="VW630" s="1"/>
      <c r="VX630" s="1"/>
      <c r="VY630" s="1"/>
      <c r="VZ630" s="1"/>
      <c r="WA630" s="1"/>
      <c r="WB630" s="1"/>
      <c r="WC630" s="1"/>
      <c r="WD630" s="1"/>
      <c r="WE630" s="1"/>
      <c r="WF630" s="1"/>
      <c r="WG630" s="1"/>
      <c r="WH630" s="1"/>
      <c r="WI630" s="1"/>
      <c r="WJ630" s="1"/>
      <c r="WK630" s="1"/>
      <c r="WL630" s="1"/>
      <c r="WM630" s="1"/>
      <c r="WN630" s="1"/>
      <c r="WO630" s="1"/>
      <c r="WP630" s="1"/>
      <c r="WQ630" s="1"/>
      <c r="WR630" s="1"/>
      <c r="WS630" s="1"/>
      <c r="WT630" s="1"/>
      <c r="WU630" s="1"/>
      <c r="WV630" s="1"/>
      <c r="WW630" s="1"/>
      <c r="WX630" s="1"/>
      <c r="WY630" s="1"/>
      <c r="WZ630" s="1"/>
      <c r="XA630" s="1"/>
      <c r="XB630" s="1"/>
      <c r="XC630" s="1"/>
      <c r="XD630" s="1"/>
      <c r="XE630" s="1"/>
      <c r="XF630" s="1"/>
      <c r="XG630" s="1"/>
      <c r="XH630" s="1"/>
      <c r="XI630" s="1"/>
      <c r="XJ630" s="1"/>
      <c r="XK630" s="1"/>
      <c r="XL630" s="1"/>
      <c r="XM630" s="1"/>
      <c r="XN630" s="1"/>
      <c r="XO630" s="1"/>
      <c r="XP630" s="1"/>
      <c r="XQ630" s="1"/>
      <c r="XR630" s="1"/>
      <c r="XS630" s="1"/>
      <c r="XT630" s="1"/>
      <c r="XU630" s="1"/>
      <c r="XV630" s="1"/>
      <c r="XW630" s="1"/>
      <c r="XX630" s="1"/>
      <c r="XY630" s="1"/>
      <c r="XZ630" s="1"/>
      <c r="YA630" s="1"/>
      <c r="YB630" s="1"/>
      <c r="YC630" s="1"/>
      <c r="YD630" s="1"/>
      <c r="YE630" s="1"/>
      <c r="YF630" s="1"/>
      <c r="YG630" s="1"/>
      <c r="YH630" s="1"/>
      <c r="YI630" s="1"/>
      <c r="YJ630" s="1"/>
      <c r="YK630" s="1"/>
      <c r="YL630" s="1"/>
      <c r="YM630" s="1"/>
      <c r="YN630" s="1"/>
      <c r="YO630" s="1"/>
      <c r="YP630" s="1"/>
      <c r="YQ630" s="1"/>
      <c r="YR630" s="1"/>
      <c r="YS630" s="1"/>
      <c r="YT630" s="1"/>
      <c r="YU630" s="1"/>
      <c r="YV630" s="1"/>
      <c r="YW630" s="1"/>
      <c r="YX630" s="1"/>
      <c r="YY630" s="1"/>
      <c r="YZ630" s="1"/>
      <c r="ZA630" s="1"/>
      <c r="ZB630" s="1"/>
      <c r="ZC630" s="1"/>
      <c r="ZD630" s="1"/>
      <c r="ZE630" s="1"/>
      <c r="ZF630" s="1"/>
      <c r="ZG630" s="1"/>
      <c r="ZH630" s="1"/>
      <c r="ZI630" s="1"/>
      <c r="ZJ630" s="1"/>
      <c r="ZK630" s="1"/>
      <c r="ZL630" s="1"/>
      <c r="ZM630" s="1"/>
      <c r="ZN630" s="1"/>
      <c r="ZO630" s="1"/>
      <c r="ZP630" s="1"/>
      <c r="ZQ630" s="1"/>
      <c r="ZR630" s="1"/>
      <c r="ZS630" s="1"/>
      <c r="ZT630" s="1"/>
      <c r="ZU630" s="1"/>
      <c r="ZV630" s="1"/>
      <c r="ZW630" s="1"/>
      <c r="ZX630" s="1"/>
      <c r="ZY630" s="1"/>
      <c r="ZZ630" s="1"/>
      <c r="AAA630" s="1"/>
      <c r="AAB630" s="1"/>
      <c r="AAC630" s="1"/>
      <c r="AAD630" s="1"/>
      <c r="AAE630" s="1"/>
      <c r="AAF630" s="1"/>
      <c r="AAG630" s="1"/>
      <c r="AAH630" s="1"/>
      <c r="AAI630" s="1"/>
      <c r="AAJ630" s="1"/>
      <c r="AAK630" s="1"/>
      <c r="AAL630" s="1"/>
      <c r="AAM630" s="1"/>
      <c r="AAN630" s="1"/>
      <c r="AAO630" s="1"/>
      <c r="AAP630" s="1"/>
      <c r="AAQ630" s="1"/>
      <c r="AAR630" s="1"/>
      <c r="AAS630" s="1"/>
      <c r="AAT630" s="1"/>
      <c r="AAU630" s="1"/>
      <c r="AAV630" s="1"/>
      <c r="AAW630" s="1"/>
      <c r="AAX630" s="1"/>
      <c r="AAY630" s="1"/>
      <c r="AAZ630" s="1"/>
      <c r="ABA630" s="1"/>
      <c r="ABB630" s="1"/>
      <c r="ABC630" s="1"/>
      <c r="ABD630" s="1"/>
      <c r="ABE630" s="1"/>
      <c r="ABF630" s="1"/>
      <c r="ABG630" s="1"/>
      <c r="ABH630" s="1"/>
      <c r="ABI630" s="1"/>
      <c r="ABJ630" s="1"/>
      <c r="ABK630" s="1"/>
      <c r="ABL630" s="1"/>
      <c r="ABM630" s="1"/>
      <c r="ABN630" s="1"/>
      <c r="ABO630" s="1"/>
      <c r="ABP630" s="1"/>
      <c r="ABQ630" s="1"/>
      <c r="ABR630" s="1"/>
      <c r="ABS630" s="1"/>
      <c r="ABT630" s="1"/>
      <c r="ABU630" s="1"/>
      <c r="ABV630" s="1"/>
      <c r="ABW630" s="1"/>
      <c r="ABX630" s="1"/>
      <c r="ABY630" s="1"/>
      <c r="ABZ630" s="1"/>
      <c r="ACA630" s="1"/>
      <c r="ACB630" s="1"/>
      <c r="ACC630" s="1"/>
      <c r="ACD630" s="1"/>
      <c r="ACE630" s="1"/>
      <c r="ACF630" s="1"/>
      <c r="ACG630" s="1"/>
      <c r="ACH630" s="1"/>
      <c r="ACI630" s="1"/>
      <c r="ACJ630" s="1"/>
      <c r="ACK630" s="1"/>
      <c r="ACL630" s="1"/>
      <c r="ACM630" s="1"/>
      <c r="ACN630" s="1"/>
      <c r="ACO630" s="1"/>
      <c r="ACP630" s="1"/>
      <c r="ACQ630" s="1"/>
      <c r="ACR630" s="1"/>
      <c r="ACS630" s="1"/>
      <c r="ACT630" s="1"/>
      <c r="ACU630" s="1"/>
      <c r="ACV630" s="1"/>
      <c r="ACW630" s="1"/>
      <c r="ACX630" s="1"/>
      <c r="ACY630" s="1"/>
      <c r="ACZ630" s="1"/>
      <c r="ADA630" s="1"/>
      <c r="ADB630" s="1"/>
      <c r="ADC630" s="1"/>
      <c r="ADD630" s="1"/>
      <c r="ADE630" s="1"/>
      <c r="ADF630" s="1"/>
      <c r="ADG630" s="1"/>
      <c r="ADH630" s="1"/>
      <c r="ADI630" s="1"/>
      <c r="ADJ630" s="1"/>
      <c r="ADK630" s="1"/>
      <c r="ADL630" s="1"/>
      <c r="ADM630" s="1"/>
      <c r="ADN630" s="1"/>
      <c r="ADO630" s="1"/>
      <c r="ADP630" s="1"/>
      <c r="ADQ630" s="1"/>
      <c r="ADR630" s="1"/>
      <c r="ADS630" s="1"/>
      <c r="ADT630" s="1"/>
      <c r="ADU630" s="1"/>
      <c r="ADV630" s="1"/>
    </row>
    <row r="631" spans="1:802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  <c r="LG631" s="1"/>
      <c r="LH631" s="1"/>
      <c r="LI631" s="1"/>
      <c r="LJ631" s="1"/>
      <c r="LK631" s="1"/>
      <c r="LL631" s="1"/>
      <c r="LM631" s="1"/>
      <c r="LN631" s="1"/>
      <c r="LO631" s="1"/>
      <c r="LP631" s="1"/>
      <c r="LQ631" s="1"/>
      <c r="LR631" s="1"/>
      <c r="LS631" s="1"/>
      <c r="LT631" s="1"/>
      <c r="LU631" s="1"/>
      <c r="LV631" s="1"/>
      <c r="LW631" s="1"/>
      <c r="LX631" s="1"/>
      <c r="LY631" s="1"/>
      <c r="LZ631" s="1"/>
      <c r="MA631" s="1"/>
      <c r="MB631" s="1"/>
      <c r="MC631" s="1"/>
      <c r="MD631" s="1"/>
      <c r="ME631" s="1"/>
      <c r="MF631" s="1"/>
      <c r="MG631" s="1"/>
      <c r="MH631" s="1"/>
      <c r="MI631" s="1"/>
      <c r="MJ631" s="1"/>
      <c r="MK631" s="1"/>
      <c r="ML631" s="1"/>
      <c r="MM631" s="1"/>
      <c r="MN631" s="1"/>
      <c r="MO631" s="1"/>
      <c r="MP631" s="1"/>
      <c r="MQ631" s="1"/>
      <c r="MR631" s="1"/>
      <c r="MS631" s="1"/>
      <c r="MT631" s="1"/>
      <c r="MU631" s="1"/>
      <c r="MV631" s="1"/>
      <c r="MW631" s="1"/>
      <c r="MX631" s="1"/>
      <c r="MY631" s="1"/>
      <c r="MZ631" s="1"/>
      <c r="NA631" s="1"/>
      <c r="NB631" s="1"/>
      <c r="NC631" s="1"/>
      <c r="ND631" s="1"/>
      <c r="NE631" s="1"/>
      <c r="NF631" s="1"/>
      <c r="NG631" s="1"/>
      <c r="NH631" s="1"/>
      <c r="NI631" s="1"/>
      <c r="NJ631" s="1"/>
      <c r="NK631" s="1"/>
      <c r="NL631" s="1"/>
      <c r="NM631" s="1"/>
      <c r="NN631" s="1"/>
      <c r="NO631" s="1"/>
      <c r="NP631" s="1"/>
      <c r="NQ631" s="1"/>
      <c r="NR631" s="1"/>
      <c r="NS631" s="1"/>
      <c r="NT631" s="1"/>
      <c r="NU631" s="1"/>
      <c r="NV631" s="1"/>
      <c r="NW631" s="1"/>
      <c r="NX631" s="1"/>
      <c r="NY631" s="1"/>
      <c r="NZ631" s="1"/>
      <c r="OA631" s="1"/>
      <c r="OB631" s="1"/>
      <c r="OC631" s="1"/>
      <c r="OD631" s="1"/>
      <c r="OE631" s="1"/>
      <c r="OF631" s="1"/>
      <c r="OG631" s="1"/>
      <c r="OH631" s="1"/>
      <c r="OI631" s="1"/>
      <c r="OJ631" s="1"/>
      <c r="OK631" s="1"/>
      <c r="OL631" s="1"/>
      <c r="OM631" s="1"/>
      <c r="ON631" s="1"/>
      <c r="OO631" s="1"/>
      <c r="OP631" s="1"/>
      <c r="OQ631" s="1"/>
      <c r="OR631" s="1"/>
      <c r="OS631" s="1"/>
      <c r="OT631" s="1"/>
      <c r="OU631" s="1"/>
      <c r="OV631" s="1"/>
      <c r="OW631" s="1"/>
      <c r="OX631" s="1"/>
      <c r="OY631" s="1"/>
      <c r="OZ631" s="1"/>
      <c r="PA631" s="1"/>
      <c r="PB631" s="1"/>
      <c r="PC631" s="1"/>
      <c r="PD631" s="1"/>
      <c r="PE631" s="1"/>
      <c r="PF631" s="1"/>
      <c r="PG631" s="1"/>
      <c r="PH631" s="1"/>
      <c r="PI631" s="1"/>
      <c r="PJ631" s="1"/>
      <c r="PK631" s="1"/>
      <c r="PL631" s="1"/>
      <c r="PM631" s="1"/>
      <c r="PN631" s="1"/>
      <c r="PO631" s="1"/>
      <c r="PP631" s="1"/>
      <c r="PQ631" s="1"/>
      <c r="PR631" s="1"/>
      <c r="PS631" s="1"/>
      <c r="PT631" s="1"/>
      <c r="PU631" s="1"/>
      <c r="PV631" s="1"/>
      <c r="PW631" s="1"/>
      <c r="PX631" s="1"/>
      <c r="PY631" s="1"/>
      <c r="PZ631" s="1"/>
      <c r="QA631" s="1"/>
      <c r="QB631" s="1"/>
      <c r="QC631" s="1"/>
      <c r="QD631" s="1"/>
      <c r="QE631" s="1"/>
      <c r="QF631" s="1"/>
      <c r="QG631" s="1"/>
      <c r="QH631" s="1"/>
      <c r="QI631" s="1"/>
      <c r="QJ631" s="1"/>
      <c r="QK631" s="1"/>
      <c r="QL631" s="1"/>
      <c r="QM631" s="1"/>
      <c r="QN631" s="1"/>
      <c r="QO631" s="1"/>
      <c r="QP631" s="1"/>
      <c r="QQ631" s="1"/>
      <c r="QR631" s="1"/>
      <c r="QS631" s="1"/>
      <c r="QT631" s="1"/>
      <c r="QU631" s="1"/>
      <c r="QV631" s="1"/>
      <c r="QW631" s="1"/>
      <c r="QX631" s="1"/>
      <c r="QY631" s="1"/>
      <c r="QZ631" s="1"/>
      <c r="RA631" s="1"/>
      <c r="RB631" s="1"/>
      <c r="RC631" s="1"/>
      <c r="RD631" s="1"/>
      <c r="RE631" s="1"/>
      <c r="RF631" s="1"/>
      <c r="RG631" s="1"/>
      <c r="RH631" s="1"/>
      <c r="RI631" s="1"/>
      <c r="RJ631" s="1"/>
      <c r="RK631" s="1"/>
      <c r="RL631" s="1"/>
      <c r="RM631" s="1"/>
      <c r="RN631" s="1"/>
      <c r="RO631" s="1"/>
      <c r="RP631" s="1"/>
      <c r="RQ631" s="1"/>
      <c r="RR631" s="1"/>
      <c r="RS631" s="1"/>
      <c r="RT631" s="1"/>
      <c r="RU631" s="1"/>
      <c r="RV631" s="1"/>
      <c r="RW631" s="1"/>
      <c r="RX631" s="1"/>
      <c r="RY631" s="1"/>
      <c r="RZ631" s="1"/>
      <c r="SA631" s="1"/>
      <c r="SB631" s="1"/>
      <c r="SC631" s="1"/>
      <c r="SD631" s="1"/>
      <c r="SE631" s="1"/>
      <c r="SF631" s="1"/>
      <c r="SG631" s="1"/>
      <c r="SH631" s="1"/>
      <c r="SI631" s="1"/>
      <c r="SJ631" s="1"/>
      <c r="SK631" s="1"/>
      <c r="SL631" s="1"/>
      <c r="SM631" s="1"/>
      <c r="SN631" s="1"/>
      <c r="SO631" s="1"/>
      <c r="SP631" s="1"/>
      <c r="SQ631" s="1"/>
      <c r="SR631" s="1"/>
      <c r="SS631" s="1"/>
      <c r="ST631" s="1"/>
      <c r="SU631" s="1"/>
      <c r="SV631" s="1"/>
      <c r="SW631" s="1"/>
      <c r="SX631" s="1"/>
      <c r="SY631" s="1"/>
      <c r="SZ631" s="1"/>
      <c r="TA631" s="1"/>
      <c r="TB631" s="1"/>
      <c r="TC631" s="1"/>
      <c r="TD631" s="1"/>
      <c r="TE631" s="1"/>
      <c r="TF631" s="1"/>
      <c r="TG631" s="1"/>
      <c r="TH631" s="1"/>
      <c r="TI631" s="1"/>
      <c r="TJ631" s="1"/>
      <c r="TK631" s="1"/>
      <c r="TL631" s="1"/>
      <c r="TM631" s="1"/>
      <c r="TN631" s="1"/>
      <c r="TO631" s="1"/>
      <c r="TP631" s="1"/>
      <c r="TQ631" s="1"/>
      <c r="TR631" s="1"/>
      <c r="TS631" s="1"/>
      <c r="TT631" s="1"/>
      <c r="TU631" s="1"/>
      <c r="TV631" s="1"/>
      <c r="TW631" s="1"/>
      <c r="TX631" s="1"/>
      <c r="TY631" s="1"/>
      <c r="TZ631" s="1"/>
      <c r="UA631" s="1"/>
      <c r="UB631" s="1"/>
      <c r="UC631" s="1"/>
      <c r="UD631" s="1"/>
      <c r="UE631" s="1"/>
      <c r="UF631" s="1"/>
      <c r="UG631" s="1"/>
      <c r="UH631" s="1"/>
      <c r="UI631" s="1"/>
      <c r="UJ631" s="1"/>
      <c r="UK631" s="1"/>
      <c r="UL631" s="1"/>
      <c r="UM631" s="1"/>
      <c r="UN631" s="1"/>
      <c r="UO631" s="1"/>
      <c r="UP631" s="1"/>
      <c r="UQ631" s="1"/>
      <c r="UR631" s="1"/>
      <c r="US631" s="1"/>
      <c r="UT631" s="1"/>
      <c r="UU631" s="1"/>
      <c r="UV631" s="1"/>
      <c r="UW631" s="1"/>
      <c r="UX631" s="1"/>
      <c r="UY631" s="1"/>
      <c r="UZ631" s="1"/>
      <c r="VA631" s="1"/>
      <c r="VB631" s="1"/>
      <c r="VC631" s="1"/>
      <c r="VD631" s="1"/>
      <c r="VE631" s="1"/>
      <c r="VF631" s="1"/>
      <c r="VG631" s="1"/>
      <c r="VH631" s="1"/>
      <c r="VI631" s="1"/>
      <c r="VJ631" s="1"/>
      <c r="VK631" s="1"/>
      <c r="VL631" s="1"/>
      <c r="VM631" s="1"/>
      <c r="VN631" s="1"/>
      <c r="VO631" s="1"/>
      <c r="VP631" s="1"/>
      <c r="VQ631" s="1"/>
      <c r="VR631" s="1"/>
      <c r="VS631" s="1"/>
      <c r="VT631" s="1"/>
      <c r="VU631" s="1"/>
      <c r="VV631" s="1"/>
      <c r="VW631" s="1"/>
      <c r="VX631" s="1"/>
      <c r="VY631" s="1"/>
      <c r="VZ631" s="1"/>
      <c r="WA631" s="1"/>
      <c r="WB631" s="1"/>
      <c r="WC631" s="1"/>
      <c r="WD631" s="1"/>
      <c r="WE631" s="1"/>
      <c r="WF631" s="1"/>
      <c r="WG631" s="1"/>
      <c r="WH631" s="1"/>
      <c r="WI631" s="1"/>
      <c r="WJ631" s="1"/>
      <c r="WK631" s="1"/>
      <c r="WL631" s="1"/>
      <c r="WM631" s="1"/>
      <c r="WN631" s="1"/>
      <c r="WO631" s="1"/>
      <c r="WP631" s="1"/>
      <c r="WQ631" s="1"/>
      <c r="WR631" s="1"/>
      <c r="WS631" s="1"/>
      <c r="WT631" s="1"/>
      <c r="WU631" s="1"/>
      <c r="WV631" s="1"/>
      <c r="WW631" s="1"/>
      <c r="WX631" s="1"/>
      <c r="WY631" s="1"/>
      <c r="WZ631" s="1"/>
      <c r="XA631" s="1"/>
      <c r="XB631" s="1"/>
      <c r="XC631" s="1"/>
      <c r="XD631" s="1"/>
      <c r="XE631" s="1"/>
      <c r="XF631" s="1"/>
      <c r="XG631" s="1"/>
      <c r="XH631" s="1"/>
      <c r="XI631" s="1"/>
      <c r="XJ631" s="1"/>
      <c r="XK631" s="1"/>
      <c r="XL631" s="1"/>
      <c r="XM631" s="1"/>
      <c r="XN631" s="1"/>
      <c r="XO631" s="1"/>
      <c r="XP631" s="1"/>
      <c r="XQ631" s="1"/>
      <c r="XR631" s="1"/>
      <c r="XS631" s="1"/>
      <c r="XT631" s="1"/>
      <c r="XU631" s="1"/>
      <c r="XV631" s="1"/>
      <c r="XW631" s="1"/>
      <c r="XX631" s="1"/>
      <c r="XY631" s="1"/>
      <c r="XZ631" s="1"/>
      <c r="YA631" s="1"/>
      <c r="YB631" s="1"/>
      <c r="YC631" s="1"/>
      <c r="YD631" s="1"/>
      <c r="YE631" s="1"/>
      <c r="YF631" s="1"/>
      <c r="YG631" s="1"/>
      <c r="YH631" s="1"/>
      <c r="YI631" s="1"/>
      <c r="YJ631" s="1"/>
      <c r="YK631" s="1"/>
      <c r="YL631" s="1"/>
      <c r="YM631" s="1"/>
      <c r="YN631" s="1"/>
      <c r="YO631" s="1"/>
      <c r="YP631" s="1"/>
      <c r="YQ631" s="1"/>
      <c r="YR631" s="1"/>
      <c r="YS631" s="1"/>
      <c r="YT631" s="1"/>
      <c r="YU631" s="1"/>
      <c r="YV631" s="1"/>
      <c r="YW631" s="1"/>
      <c r="YX631" s="1"/>
      <c r="YY631" s="1"/>
      <c r="YZ631" s="1"/>
      <c r="ZA631" s="1"/>
      <c r="ZB631" s="1"/>
      <c r="ZC631" s="1"/>
      <c r="ZD631" s="1"/>
      <c r="ZE631" s="1"/>
      <c r="ZF631" s="1"/>
      <c r="ZG631" s="1"/>
      <c r="ZH631" s="1"/>
      <c r="ZI631" s="1"/>
      <c r="ZJ631" s="1"/>
      <c r="ZK631" s="1"/>
      <c r="ZL631" s="1"/>
      <c r="ZM631" s="1"/>
      <c r="ZN631" s="1"/>
      <c r="ZO631" s="1"/>
      <c r="ZP631" s="1"/>
      <c r="ZQ631" s="1"/>
      <c r="ZR631" s="1"/>
      <c r="ZS631" s="1"/>
      <c r="ZT631" s="1"/>
      <c r="ZU631" s="1"/>
      <c r="ZV631" s="1"/>
      <c r="ZW631" s="1"/>
      <c r="ZX631" s="1"/>
      <c r="ZY631" s="1"/>
      <c r="ZZ631" s="1"/>
      <c r="AAA631" s="1"/>
      <c r="AAB631" s="1"/>
      <c r="AAC631" s="1"/>
      <c r="AAD631" s="1"/>
      <c r="AAE631" s="1"/>
      <c r="AAF631" s="1"/>
      <c r="AAG631" s="1"/>
      <c r="AAH631" s="1"/>
      <c r="AAI631" s="1"/>
      <c r="AAJ631" s="1"/>
      <c r="AAK631" s="1"/>
      <c r="AAL631" s="1"/>
      <c r="AAM631" s="1"/>
      <c r="AAN631" s="1"/>
      <c r="AAO631" s="1"/>
      <c r="AAP631" s="1"/>
      <c r="AAQ631" s="1"/>
      <c r="AAR631" s="1"/>
      <c r="AAS631" s="1"/>
      <c r="AAT631" s="1"/>
      <c r="AAU631" s="1"/>
      <c r="AAV631" s="1"/>
      <c r="AAW631" s="1"/>
      <c r="AAX631" s="1"/>
      <c r="AAY631" s="1"/>
      <c r="AAZ631" s="1"/>
      <c r="ABA631" s="1"/>
      <c r="ABB631" s="1"/>
      <c r="ABC631" s="1"/>
      <c r="ABD631" s="1"/>
      <c r="ABE631" s="1"/>
      <c r="ABF631" s="1"/>
      <c r="ABG631" s="1"/>
      <c r="ABH631" s="1"/>
      <c r="ABI631" s="1"/>
      <c r="ABJ631" s="1"/>
      <c r="ABK631" s="1"/>
      <c r="ABL631" s="1"/>
      <c r="ABM631" s="1"/>
      <c r="ABN631" s="1"/>
      <c r="ABO631" s="1"/>
      <c r="ABP631" s="1"/>
      <c r="ABQ631" s="1"/>
      <c r="ABR631" s="1"/>
      <c r="ABS631" s="1"/>
      <c r="ABT631" s="1"/>
      <c r="ABU631" s="1"/>
      <c r="ABV631" s="1"/>
      <c r="ABW631" s="1"/>
      <c r="ABX631" s="1"/>
      <c r="ABY631" s="1"/>
      <c r="ABZ631" s="1"/>
      <c r="ACA631" s="1"/>
      <c r="ACB631" s="1"/>
      <c r="ACC631" s="1"/>
      <c r="ACD631" s="1"/>
      <c r="ACE631" s="1"/>
      <c r="ACF631" s="1"/>
      <c r="ACG631" s="1"/>
      <c r="ACH631" s="1"/>
      <c r="ACI631" s="1"/>
      <c r="ACJ631" s="1"/>
      <c r="ACK631" s="1"/>
      <c r="ACL631" s="1"/>
      <c r="ACM631" s="1"/>
      <c r="ACN631" s="1"/>
      <c r="ACO631" s="1"/>
      <c r="ACP631" s="1"/>
      <c r="ACQ631" s="1"/>
      <c r="ACR631" s="1"/>
      <c r="ACS631" s="1"/>
      <c r="ACT631" s="1"/>
      <c r="ACU631" s="1"/>
      <c r="ACV631" s="1"/>
      <c r="ACW631" s="1"/>
      <c r="ACX631" s="1"/>
      <c r="ACY631" s="1"/>
      <c r="ACZ631" s="1"/>
      <c r="ADA631" s="1"/>
      <c r="ADB631" s="1"/>
      <c r="ADC631" s="1"/>
      <c r="ADD631" s="1"/>
      <c r="ADE631" s="1"/>
      <c r="ADF631" s="1"/>
      <c r="ADG631" s="1"/>
      <c r="ADH631" s="1"/>
      <c r="ADI631" s="1"/>
      <c r="ADJ631" s="1"/>
      <c r="ADK631" s="1"/>
      <c r="ADL631" s="1"/>
      <c r="ADM631" s="1"/>
      <c r="ADN631" s="1"/>
      <c r="ADO631" s="1"/>
      <c r="ADP631" s="1"/>
      <c r="ADQ631" s="1"/>
      <c r="ADR631" s="1"/>
      <c r="ADS631" s="1"/>
      <c r="ADT631" s="1"/>
      <c r="ADU631" s="1"/>
      <c r="ADV631" s="1"/>
    </row>
    <row r="632" spans="1:802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  <c r="LG632" s="1"/>
      <c r="LH632" s="1"/>
      <c r="LI632" s="1"/>
      <c r="LJ632" s="1"/>
      <c r="LK632" s="1"/>
      <c r="LL632" s="1"/>
      <c r="LM632" s="1"/>
      <c r="LN632" s="1"/>
      <c r="LO632" s="1"/>
      <c r="LP632" s="1"/>
      <c r="LQ632" s="1"/>
      <c r="LR632" s="1"/>
      <c r="LS632" s="1"/>
      <c r="LT632" s="1"/>
      <c r="LU632" s="1"/>
      <c r="LV632" s="1"/>
      <c r="LW632" s="1"/>
      <c r="LX632" s="1"/>
      <c r="LY632" s="1"/>
      <c r="LZ632" s="1"/>
      <c r="MA632" s="1"/>
      <c r="MB632" s="1"/>
      <c r="MC632" s="1"/>
      <c r="MD632" s="1"/>
      <c r="ME632" s="1"/>
      <c r="MF632" s="1"/>
      <c r="MG632" s="1"/>
      <c r="MH632" s="1"/>
      <c r="MI632" s="1"/>
      <c r="MJ632" s="1"/>
      <c r="MK632" s="1"/>
      <c r="ML632" s="1"/>
      <c r="MM632" s="1"/>
      <c r="MN632" s="1"/>
      <c r="MO632" s="1"/>
      <c r="MP632" s="1"/>
      <c r="MQ632" s="1"/>
      <c r="MR632" s="1"/>
      <c r="MS632" s="1"/>
      <c r="MT632" s="1"/>
      <c r="MU632" s="1"/>
      <c r="MV632" s="1"/>
      <c r="MW632" s="1"/>
      <c r="MX632" s="1"/>
      <c r="MY632" s="1"/>
      <c r="MZ632" s="1"/>
      <c r="NA632" s="1"/>
      <c r="NB632" s="1"/>
      <c r="NC632" s="1"/>
      <c r="ND632" s="1"/>
      <c r="NE632" s="1"/>
      <c r="NF632" s="1"/>
      <c r="NG632" s="1"/>
      <c r="NH632" s="1"/>
      <c r="NI632" s="1"/>
      <c r="NJ632" s="1"/>
      <c r="NK632" s="1"/>
      <c r="NL632" s="1"/>
      <c r="NM632" s="1"/>
      <c r="NN632" s="1"/>
      <c r="NO632" s="1"/>
      <c r="NP632" s="1"/>
      <c r="NQ632" s="1"/>
      <c r="NR632" s="1"/>
      <c r="NS632" s="1"/>
      <c r="NT632" s="1"/>
      <c r="NU632" s="1"/>
      <c r="NV632" s="1"/>
      <c r="NW632" s="1"/>
      <c r="NX632" s="1"/>
      <c r="NY632" s="1"/>
      <c r="NZ632" s="1"/>
      <c r="OA632" s="1"/>
      <c r="OB632" s="1"/>
      <c r="OC632" s="1"/>
      <c r="OD632" s="1"/>
      <c r="OE632" s="1"/>
      <c r="OF632" s="1"/>
      <c r="OG632" s="1"/>
      <c r="OH632" s="1"/>
      <c r="OI632" s="1"/>
      <c r="OJ632" s="1"/>
      <c r="OK632" s="1"/>
      <c r="OL632" s="1"/>
      <c r="OM632" s="1"/>
      <c r="ON632" s="1"/>
      <c r="OO632" s="1"/>
      <c r="OP632" s="1"/>
      <c r="OQ632" s="1"/>
      <c r="OR632" s="1"/>
      <c r="OS632" s="1"/>
      <c r="OT632" s="1"/>
      <c r="OU632" s="1"/>
      <c r="OV632" s="1"/>
      <c r="OW632" s="1"/>
      <c r="OX632" s="1"/>
      <c r="OY632" s="1"/>
      <c r="OZ632" s="1"/>
      <c r="PA632" s="1"/>
      <c r="PB632" s="1"/>
      <c r="PC632" s="1"/>
      <c r="PD632" s="1"/>
      <c r="PE632" s="1"/>
      <c r="PF632" s="1"/>
      <c r="PG632" s="1"/>
      <c r="PH632" s="1"/>
      <c r="PI632" s="1"/>
      <c r="PJ632" s="1"/>
      <c r="PK632" s="1"/>
      <c r="PL632" s="1"/>
      <c r="PM632" s="1"/>
      <c r="PN632" s="1"/>
      <c r="PO632" s="1"/>
      <c r="PP632" s="1"/>
      <c r="PQ632" s="1"/>
      <c r="PR632" s="1"/>
      <c r="PS632" s="1"/>
      <c r="PT632" s="1"/>
      <c r="PU632" s="1"/>
      <c r="PV632" s="1"/>
      <c r="PW632" s="1"/>
      <c r="PX632" s="1"/>
      <c r="PY632" s="1"/>
      <c r="PZ632" s="1"/>
      <c r="QA632" s="1"/>
      <c r="QB632" s="1"/>
      <c r="QC632" s="1"/>
      <c r="QD632" s="1"/>
      <c r="QE632" s="1"/>
      <c r="QF632" s="1"/>
      <c r="QG632" s="1"/>
      <c r="QH632" s="1"/>
      <c r="QI632" s="1"/>
      <c r="QJ632" s="1"/>
      <c r="QK632" s="1"/>
      <c r="QL632" s="1"/>
      <c r="QM632" s="1"/>
      <c r="QN632" s="1"/>
      <c r="QO632" s="1"/>
      <c r="QP632" s="1"/>
      <c r="QQ632" s="1"/>
      <c r="QR632" s="1"/>
      <c r="QS632" s="1"/>
      <c r="QT632" s="1"/>
      <c r="QU632" s="1"/>
      <c r="QV632" s="1"/>
      <c r="QW632" s="1"/>
      <c r="QX632" s="1"/>
      <c r="QY632" s="1"/>
      <c r="QZ632" s="1"/>
      <c r="RA632" s="1"/>
      <c r="RB632" s="1"/>
      <c r="RC632" s="1"/>
      <c r="RD632" s="1"/>
      <c r="RE632" s="1"/>
      <c r="RF632" s="1"/>
      <c r="RG632" s="1"/>
      <c r="RH632" s="1"/>
      <c r="RI632" s="1"/>
      <c r="RJ632" s="1"/>
      <c r="RK632" s="1"/>
      <c r="RL632" s="1"/>
      <c r="RM632" s="1"/>
      <c r="RN632" s="1"/>
      <c r="RO632" s="1"/>
      <c r="RP632" s="1"/>
      <c r="RQ632" s="1"/>
      <c r="RR632" s="1"/>
      <c r="RS632" s="1"/>
      <c r="RT632" s="1"/>
      <c r="RU632" s="1"/>
      <c r="RV632" s="1"/>
      <c r="RW632" s="1"/>
      <c r="RX632" s="1"/>
      <c r="RY632" s="1"/>
      <c r="RZ632" s="1"/>
      <c r="SA632" s="1"/>
      <c r="SB632" s="1"/>
      <c r="SC632" s="1"/>
      <c r="SD632" s="1"/>
      <c r="SE632" s="1"/>
      <c r="SF632" s="1"/>
      <c r="SG632" s="1"/>
      <c r="SH632" s="1"/>
      <c r="SI632" s="1"/>
      <c r="SJ632" s="1"/>
      <c r="SK632" s="1"/>
      <c r="SL632" s="1"/>
      <c r="SM632" s="1"/>
      <c r="SN632" s="1"/>
      <c r="SO632" s="1"/>
      <c r="SP632" s="1"/>
      <c r="SQ632" s="1"/>
      <c r="SR632" s="1"/>
      <c r="SS632" s="1"/>
      <c r="ST632" s="1"/>
      <c r="SU632" s="1"/>
      <c r="SV632" s="1"/>
      <c r="SW632" s="1"/>
      <c r="SX632" s="1"/>
      <c r="SY632" s="1"/>
      <c r="SZ632" s="1"/>
      <c r="TA632" s="1"/>
      <c r="TB632" s="1"/>
      <c r="TC632" s="1"/>
      <c r="TD632" s="1"/>
      <c r="TE632" s="1"/>
      <c r="TF632" s="1"/>
      <c r="TG632" s="1"/>
      <c r="TH632" s="1"/>
      <c r="TI632" s="1"/>
      <c r="TJ632" s="1"/>
      <c r="TK632" s="1"/>
      <c r="TL632" s="1"/>
      <c r="TM632" s="1"/>
      <c r="TN632" s="1"/>
      <c r="TO632" s="1"/>
      <c r="TP632" s="1"/>
      <c r="TQ632" s="1"/>
      <c r="TR632" s="1"/>
      <c r="TS632" s="1"/>
      <c r="TT632" s="1"/>
      <c r="TU632" s="1"/>
      <c r="TV632" s="1"/>
      <c r="TW632" s="1"/>
      <c r="TX632" s="1"/>
      <c r="TY632" s="1"/>
      <c r="TZ632" s="1"/>
      <c r="UA632" s="1"/>
      <c r="UB632" s="1"/>
      <c r="UC632" s="1"/>
      <c r="UD632" s="1"/>
      <c r="UE632" s="1"/>
      <c r="UF632" s="1"/>
      <c r="UG632" s="1"/>
      <c r="UH632" s="1"/>
      <c r="UI632" s="1"/>
      <c r="UJ632" s="1"/>
      <c r="UK632" s="1"/>
      <c r="UL632" s="1"/>
      <c r="UM632" s="1"/>
      <c r="UN632" s="1"/>
      <c r="UO632" s="1"/>
      <c r="UP632" s="1"/>
      <c r="UQ632" s="1"/>
      <c r="UR632" s="1"/>
      <c r="US632" s="1"/>
      <c r="UT632" s="1"/>
      <c r="UU632" s="1"/>
      <c r="UV632" s="1"/>
      <c r="UW632" s="1"/>
      <c r="UX632" s="1"/>
      <c r="UY632" s="1"/>
      <c r="UZ632" s="1"/>
      <c r="VA632" s="1"/>
      <c r="VB632" s="1"/>
      <c r="VC632" s="1"/>
      <c r="VD632" s="1"/>
      <c r="VE632" s="1"/>
      <c r="VF632" s="1"/>
      <c r="VG632" s="1"/>
      <c r="VH632" s="1"/>
      <c r="VI632" s="1"/>
      <c r="VJ632" s="1"/>
      <c r="VK632" s="1"/>
      <c r="VL632" s="1"/>
      <c r="VM632" s="1"/>
      <c r="VN632" s="1"/>
      <c r="VO632" s="1"/>
      <c r="VP632" s="1"/>
      <c r="VQ632" s="1"/>
      <c r="VR632" s="1"/>
      <c r="VS632" s="1"/>
      <c r="VT632" s="1"/>
      <c r="VU632" s="1"/>
      <c r="VV632" s="1"/>
      <c r="VW632" s="1"/>
      <c r="VX632" s="1"/>
      <c r="VY632" s="1"/>
      <c r="VZ632" s="1"/>
      <c r="WA632" s="1"/>
      <c r="WB632" s="1"/>
      <c r="WC632" s="1"/>
      <c r="WD632" s="1"/>
      <c r="WE632" s="1"/>
      <c r="WF632" s="1"/>
      <c r="WG632" s="1"/>
      <c r="WH632" s="1"/>
      <c r="WI632" s="1"/>
      <c r="WJ632" s="1"/>
      <c r="WK632" s="1"/>
      <c r="WL632" s="1"/>
      <c r="WM632" s="1"/>
      <c r="WN632" s="1"/>
      <c r="WO632" s="1"/>
      <c r="WP632" s="1"/>
      <c r="WQ632" s="1"/>
      <c r="WR632" s="1"/>
      <c r="WS632" s="1"/>
      <c r="WT632" s="1"/>
      <c r="WU632" s="1"/>
      <c r="WV632" s="1"/>
      <c r="WW632" s="1"/>
      <c r="WX632" s="1"/>
      <c r="WY632" s="1"/>
      <c r="WZ632" s="1"/>
      <c r="XA632" s="1"/>
      <c r="XB632" s="1"/>
      <c r="XC632" s="1"/>
      <c r="XD632" s="1"/>
      <c r="XE632" s="1"/>
      <c r="XF632" s="1"/>
      <c r="XG632" s="1"/>
      <c r="XH632" s="1"/>
      <c r="XI632" s="1"/>
      <c r="XJ632" s="1"/>
      <c r="XK632" s="1"/>
      <c r="XL632" s="1"/>
      <c r="XM632" s="1"/>
      <c r="XN632" s="1"/>
      <c r="XO632" s="1"/>
      <c r="XP632" s="1"/>
      <c r="XQ632" s="1"/>
      <c r="XR632" s="1"/>
      <c r="XS632" s="1"/>
      <c r="XT632" s="1"/>
      <c r="XU632" s="1"/>
      <c r="XV632" s="1"/>
      <c r="XW632" s="1"/>
      <c r="XX632" s="1"/>
      <c r="XY632" s="1"/>
      <c r="XZ632" s="1"/>
      <c r="YA632" s="1"/>
      <c r="YB632" s="1"/>
      <c r="YC632" s="1"/>
      <c r="YD632" s="1"/>
      <c r="YE632" s="1"/>
      <c r="YF632" s="1"/>
      <c r="YG632" s="1"/>
      <c r="YH632" s="1"/>
      <c r="YI632" s="1"/>
      <c r="YJ632" s="1"/>
      <c r="YK632" s="1"/>
      <c r="YL632" s="1"/>
      <c r="YM632" s="1"/>
      <c r="YN632" s="1"/>
      <c r="YO632" s="1"/>
      <c r="YP632" s="1"/>
      <c r="YQ632" s="1"/>
      <c r="YR632" s="1"/>
      <c r="YS632" s="1"/>
      <c r="YT632" s="1"/>
      <c r="YU632" s="1"/>
      <c r="YV632" s="1"/>
      <c r="YW632" s="1"/>
      <c r="YX632" s="1"/>
      <c r="YY632" s="1"/>
      <c r="YZ632" s="1"/>
      <c r="ZA632" s="1"/>
      <c r="ZB632" s="1"/>
      <c r="ZC632" s="1"/>
      <c r="ZD632" s="1"/>
      <c r="ZE632" s="1"/>
      <c r="ZF632" s="1"/>
      <c r="ZG632" s="1"/>
      <c r="ZH632" s="1"/>
      <c r="ZI632" s="1"/>
      <c r="ZJ632" s="1"/>
      <c r="ZK632" s="1"/>
      <c r="ZL632" s="1"/>
      <c r="ZM632" s="1"/>
      <c r="ZN632" s="1"/>
      <c r="ZO632" s="1"/>
      <c r="ZP632" s="1"/>
      <c r="ZQ632" s="1"/>
      <c r="ZR632" s="1"/>
      <c r="ZS632" s="1"/>
      <c r="ZT632" s="1"/>
      <c r="ZU632" s="1"/>
      <c r="ZV632" s="1"/>
      <c r="ZW632" s="1"/>
      <c r="ZX632" s="1"/>
      <c r="ZY632" s="1"/>
      <c r="ZZ632" s="1"/>
      <c r="AAA632" s="1"/>
      <c r="AAB632" s="1"/>
      <c r="AAC632" s="1"/>
      <c r="AAD632" s="1"/>
      <c r="AAE632" s="1"/>
      <c r="AAF632" s="1"/>
      <c r="AAG632" s="1"/>
      <c r="AAH632" s="1"/>
      <c r="AAI632" s="1"/>
      <c r="AAJ632" s="1"/>
      <c r="AAK632" s="1"/>
      <c r="AAL632" s="1"/>
      <c r="AAM632" s="1"/>
      <c r="AAN632" s="1"/>
      <c r="AAO632" s="1"/>
      <c r="AAP632" s="1"/>
      <c r="AAQ632" s="1"/>
      <c r="AAR632" s="1"/>
      <c r="AAS632" s="1"/>
      <c r="AAT632" s="1"/>
      <c r="AAU632" s="1"/>
      <c r="AAV632" s="1"/>
      <c r="AAW632" s="1"/>
      <c r="AAX632" s="1"/>
      <c r="AAY632" s="1"/>
      <c r="AAZ632" s="1"/>
      <c r="ABA632" s="1"/>
      <c r="ABB632" s="1"/>
      <c r="ABC632" s="1"/>
      <c r="ABD632" s="1"/>
      <c r="ABE632" s="1"/>
      <c r="ABF632" s="1"/>
      <c r="ABG632" s="1"/>
      <c r="ABH632" s="1"/>
      <c r="ABI632" s="1"/>
      <c r="ABJ632" s="1"/>
      <c r="ABK632" s="1"/>
      <c r="ABL632" s="1"/>
      <c r="ABM632" s="1"/>
      <c r="ABN632" s="1"/>
      <c r="ABO632" s="1"/>
      <c r="ABP632" s="1"/>
      <c r="ABQ632" s="1"/>
      <c r="ABR632" s="1"/>
      <c r="ABS632" s="1"/>
      <c r="ABT632" s="1"/>
      <c r="ABU632" s="1"/>
      <c r="ABV632" s="1"/>
      <c r="ABW632" s="1"/>
      <c r="ABX632" s="1"/>
      <c r="ABY632" s="1"/>
      <c r="ABZ632" s="1"/>
      <c r="ACA632" s="1"/>
      <c r="ACB632" s="1"/>
      <c r="ACC632" s="1"/>
      <c r="ACD632" s="1"/>
      <c r="ACE632" s="1"/>
      <c r="ACF632" s="1"/>
      <c r="ACG632" s="1"/>
      <c r="ACH632" s="1"/>
      <c r="ACI632" s="1"/>
      <c r="ACJ632" s="1"/>
      <c r="ACK632" s="1"/>
      <c r="ACL632" s="1"/>
      <c r="ACM632" s="1"/>
      <c r="ACN632" s="1"/>
      <c r="ACO632" s="1"/>
      <c r="ACP632" s="1"/>
      <c r="ACQ632" s="1"/>
      <c r="ACR632" s="1"/>
      <c r="ACS632" s="1"/>
      <c r="ACT632" s="1"/>
      <c r="ACU632" s="1"/>
      <c r="ACV632" s="1"/>
      <c r="ACW632" s="1"/>
      <c r="ACX632" s="1"/>
      <c r="ACY632" s="1"/>
      <c r="ACZ632" s="1"/>
      <c r="ADA632" s="1"/>
      <c r="ADB632" s="1"/>
      <c r="ADC632" s="1"/>
      <c r="ADD632" s="1"/>
      <c r="ADE632" s="1"/>
      <c r="ADF632" s="1"/>
      <c r="ADG632" s="1"/>
      <c r="ADH632" s="1"/>
      <c r="ADI632" s="1"/>
      <c r="ADJ632" s="1"/>
      <c r="ADK632" s="1"/>
      <c r="ADL632" s="1"/>
      <c r="ADM632" s="1"/>
      <c r="ADN632" s="1"/>
      <c r="ADO632" s="1"/>
      <c r="ADP632" s="1"/>
      <c r="ADQ632" s="1"/>
      <c r="ADR632" s="1"/>
      <c r="ADS632" s="1"/>
      <c r="ADT632" s="1"/>
      <c r="ADU632" s="1"/>
      <c r="ADV632" s="1"/>
    </row>
    <row r="633" spans="1:802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  <c r="KY633" s="1"/>
      <c r="KZ633" s="1"/>
      <c r="LA633" s="1"/>
      <c r="LB633" s="1"/>
      <c r="LC633" s="1"/>
      <c r="LD633" s="1"/>
      <c r="LE633" s="1"/>
      <c r="LF633" s="1"/>
      <c r="LG633" s="1"/>
      <c r="LH633" s="1"/>
      <c r="LI633" s="1"/>
      <c r="LJ633" s="1"/>
      <c r="LK633" s="1"/>
      <c r="LL633" s="1"/>
      <c r="LM633" s="1"/>
      <c r="LN633" s="1"/>
      <c r="LO633" s="1"/>
      <c r="LP633" s="1"/>
      <c r="LQ633" s="1"/>
      <c r="LR633" s="1"/>
      <c r="LS633" s="1"/>
      <c r="LT633" s="1"/>
      <c r="LU633" s="1"/>
      <c r="LV633" s="1"/>
      <c r="LW633" s="1"/>
      <c r="LX633" s="1"/>
      <c r="LY633" s="1"/>
      <c r="LZ633" s="1"/>
      <c r="MA633" s="1"/>
      <c r="MB633" s="1"/>
      <c r="MC633" s="1"/>
      <c r="MD633" s="1"/>
      <c r="ME633" s="1"/>
      <c r="MF633" s="1"/>
      <c r="MG633" s="1"/>
      <c r="MH633" s="1"/>
      <c r="MI633" s="1"/>
      <c r="MJ633" s="1"/>
      <c r="MK633" s="1"/>
      <c r="ML633" s="1"/>
      <c r="MM633" s="1"/>
      <c r="MN633" s="1"/>
      <c r="MO633" s="1"/>
      <c r="MP633" s="1"/>
      <c r="MQ633" s="1"/>
      <c r="MR633" s="1"/>
      <c r="MS633" s="1"/>
      <c r="MT633" s="1"/>
      <c r="MU633" s="1"/>
      <c r="MV633" s="1"/>
      <c r="MW633" s="1"/>
      <c r="MX633" s="1"/>
      <c r="MY633" s="1"/>
      <c r="MZ633" s="1"/>
      <c r="NA633" s="1"/>
      <c r="NB633" s="1"/>
      <c r="NC633" s="1"/>
      <c r="ND633" s="1"/>
      <c r="NE633" s="1"/>
      <c r="NF633" s="1"/>
      <c r="NG633" s="1"/>
      <c r="NH633" s="1"/>
      <c r="NI633" s="1"/>
      <c r="NJ633" s="1"/>
      <c r="NK633" s="1"/>
      <c r="NL633" s="1"/>
      <c r="NM633" s="1"/>
      <c r="NN633" s="1"/>
      <c r="NO633" s="1"/>
      <c r="NP633" s="1"/>
      <c r="NQ633" s="1"/>
      <c r="NR633" s="1"/>
      <c r="NS633" s="1"/>
      <c r="NT633" s="1"/>
      <c r="NU633" s="1"/>
      <c r="NV633" s="1"/>
      <c r="NW633" s="1"/>
      <c r="NX633" s="1"/>
      <c r="NY633" s="1"/>
      <c r="NZ633" s="1"/>
      <c r="OA633" s="1"/>
      <c r="OB633" s="1"/>
      <c r="OC633" s="1"/>
      <c r="OD633" s="1"/>
      <c r="OE633" s="1"/>
      <c r="OF633" s="1"/>
      <c r="OG633" s="1"/>
      <c r="OH633" s="1"/>
      <c r="OI633" s="1"/>
      <c r="OJ633" s="1"/>
      <c r="OK633" s="1"/>
      <c r="OL633" s="1"/>
      <c r="OM633" s="1"/>
      <c r="ON633" s="1"/>
      <c r="OO633" s="1"/>
      <c r="OP633" s="1"/>
      <c r="OQ633" s="1"/>
      <c r="OR633" s="1"/>
      <c r="OS633" s="1"/>
      <c r="OT633" s="1"/>
      <c r="OU633" s="1"/>
      <c r="OV633" s="1"/>
      <c r="OW633" s="1"/>
      <c r="OX633" s="1"/>
      <c r="OY633" s="1"/>
      <c r="OZ633" s="1"/>
      <c r="PA633" s="1"/>
      <c r="PB633" s="1"/>
      <c r="PC633" s="1"/>
      <c r="PD633" s="1"/>
      <c r="PE633" s="1"/>
      <c r="PF633" s="1"/>
      <c r="PG633" s="1"/>
      <c r="PH633" s="1"/>
      <c r="PI633" s="1"/>
      <c r="PJ633" s="1"/>
      <c r="PK633" s="1"/>
      <c r="PL633" s="1"/>
      <c r="PM633" s="1"/>
      <c r="PN633" s="1"/>
      <c r="PO633" s="1"/>
      <c r="PP633" s="1"/>
      <c r="PQ633" s="1"/>
      <c r="PR633" s="1"/>
      <c r="PS633" s="1"/>
      <c r="PT633" s="1"/>
      <c r="PU633" s="1"/>
      <c r="PV633" s="1"/>
      <c r="PW633" s="1"/>
      <c r="PX633" s="1"/>
      <c r="PY633" s="1"/>
      <c r="PZ633" s="1"/>
      <c r="QA633" s="1"/>
      <c r="QB633" s="1"/>
      <c r="QC633" s="1"/>
      <c r="QD633" s="1"/>
      <c r="QE633" s="1"/>
      <c r="QF633" s="1"/>
      <c r="QG633" s="1"/>
      <c r="QH633" s="1"/>
      <c r="QI633" s="1"/>
      <c r="QJ633" s="1"/>
      <c r="QK633" s="1"/>
      <c r="QL633" s="1"/>
      <c r="QM633" s="1"/>
      <c r="QN633" s="1"/>
      <c r="QO633" s="1"/>
      <c r="QP633" s="1"/>
      <c r="QQ633" s="1"/>
      <c r="QR633" s="1"/>
      <c r="QS633" s="1"/>
      <c r="QT633" s="1"/>
      <c r="QU633" s="1"/>
      <c r="QV633" s="1"/>
      <c r="QW633" s="1"/>
      <c r="QX633" s="1"/>
      <c r="QY633" s="1"/>
      <c r="QZ633" s="1"/>
      <c r="RA633" s="1"/>
      <c r="RB633" s="1"/>
      <c r="RC633" s="1"/>
      <c r="RD633" s="1"/>
      <c r="RE633" s="1"/>
      <c r="RF633" s="1"/>
      <c r="RG633" s="1"/>
      <c r="RH633" s="1"/>
      <c r="RI633" s="1"/>
      <c r="RJ633" s="1"/>
      <c r="RK633" s="1"/>
      <c r="RL633" s="1"/>
      <c r="RM633" s="1"/>
      <c r="RN633" s="1"/>
      <c r="RO633" s="1"/>
      <c r="RP633" s="1"/>
      <c r="RQ633" s="1"/>
      <c r="RR633" s="1"/>
      <c r="RS633" s="1"/>
      <c r="RT633" s="1"/>
      <c r="RU633" s="1"/>
      <c r="RV633" s="1"/>
      <c r="RW633" s="1"/>
      <c r="RX633" s="1"/>
      <c r="RY633" s="1"/>
      <c r="RZ633" s="1"/>
      <c r="SA633" s="1"/>
      <c r="SB633" s="1"/>
      <c r="SC633" s="1"/>
      <c r="SD633" s="1"/>
      <c r="SE633" s="1"/>
      <c r="SF633" s="1"/>
      <c r="SG633" s="1"/>
      <c r="SH633" s="1"/>
      <c r="SI633" s="1"/>
      <c r="SJ633" s="1"/>
      <c r="SK633" s="1"/>
      <c r="SL633" s="1"/>
      <c r="SM633" s="1"/>
      <c r="SN633" s="1"/>
      <c r="SO633" s="1"/>
      <c r="SP633" s="1"/>
      <c r="SQ633" s="1"/>
      <c r="SR633" s="1"/>
      <c r="SS633" s="1"/>
      <c r="ST633" s="1"/>
      <c r="SU633" s="1"/>
      <c r="SV633" s="1"/>
      <c r="SW633" s="1"/>
      <c r="SX633" s="1"/>
      <c r="SY633" s="1"/>
      <c r="SZ633" s="1"/>
      <c r="TA633" s="1"/>
      <c r="TB633" s="1"/>
      <c r="TC633" s="1"/>
      <c r="TD633" s="1"/>
      <c r="TE633" s="1"/>
      <c r="TF633" s="1"/>
      <c r="TG633" s="1"/>
      <c r="TH633" s="1"/>
      <c r="TI633" s="1"/>
      <c r="TJ633" s="1"/>
      <c r="TK633" s="1"/>
      <c r="TL633" s="1"/>
      <c r="TM633" s="1"/>
      <c r="TN633" s="1"/>
      <c r="TO633" s="1"/>
      <c r="TP633" s="1"/>
      <c r="TQ633" s="1"/>
      <c r="TR633" s="1"/>
      <c r="TS633" s="1"/>
      <c r="TT633" s="1"/>
      <c r="TU633" s="1"/>
      <c r="TV633" s="1"/>
      <c r="TW633" s="1"/>
      <c r="TX633" s="1"/>
      <c r="TY633" s="1"/>
      <c r="TZ633" s="1"/>
      <c r="UA633" s="1"/>
      <c r="UB633" s="1"/>
      <c r="UC633" s="1"/>
      <c r="UD633" s="1"/>
      <c r="UE633" s="1"/>
      <c r="UF633" s="1"/>
      <c r="UG633" s="1"/>
      <c r="UH633" s="1"/>
      <c r="UI633" s="1"/>
      <c r="UJ633" s="1"/>
      <c r="UK633" s="1"/>
      <c r="UL633" s="1"/>
      <c r="UM633" s="1"/>
      <c r="UN633" s="1"/>
      <c r="UO633" s="1"/>
      <c r="UP633" s="1"/>
      <c r="UQ633" s="1"/>
      <c r="UR633" s="1"/>
      <c r="US633" s="1"/>
      <c r="UT633" s="1"/>
      <c r="UU633" s="1"/>
      <c r="UV633" s="1"/>
      <c r="UW633" s="1"/>
      <c r="UX633" s="1"/>
      <c r="UY633" s="1"/>
      <c r="UZ633" s="1"/>
      <c r="VA633" s="1"/>
      <c r="VB633" s="1"/>
      <c r="VC633" s="1"/>
      <c r="VD633" s="1"/>
      <c r="VE633" s="1"/>
      <c r="VF633" s="1"/>
      <c r="VG633" s="1"/>
      <c r="VH633" s="1"/>
      <c r="VI633" s="1"/>
      <c r="VJ633" s="1"/>
      <c r="VK633" s="1"/>
      <c r="VL633" s="1"/>
      <c r="VM633" s="1"/>
      <c r="VN633" s="1"/>
      <c r="VO633" s="1"/>
      <c r="VP633" s="1"/>
      <c r="VQ633" s="1"/>
      <c r="VR633" s="1"/>
      <c r="VS633" s="1"/>
      <c r="VT633" s="1"/>
      <c r="VU633" s="1"/>
      <c r="VV633" s="1"/>
      <c r="VW633" s="1"/>
      <c r="VX633" s="1"/>
      <c r="VY633" s="1"/>
      <c r="VZ633" s="1"/>
      <c r="WA633" s="1"/>
      <c r="WB633" s="1"/>
      <c r="WC633" s="1"/>
      <c r="WD633" s="1"/>
      <c r="WE633" s="1"/>
      <c r="WF633" s="1"/>
      <c r="WG633" s="1"/>
      <c r="WH633" s="1"/>
      <c r="WI633" s="1"/>
      <c r="WJ633" s="1"/>
      <c r="WK633" s="1"/>
      <c r="WL633" s="1"/>
      <c r="WM633" s="1"/>
      <c r="WN633" s="1"/>
      <c r="WO633" s="1"/>
      <c r="WP633" s="1"/>
      <c r="WQ633" s="1"/>
      <c r="WR633" s="1"/>
      <c r="WS633" s="1"/>
      <c r="WT633" s="1"/>
      <c r="WU633" s="1"/>
      <c r="WV633" s="1"/>
      <c r="WW633" s="1"/>
      <c r="WX633" s="1"/>
      <c r="WY633" s="1"/>
      <c r="WZ633" s="1"/>
      <c r="XA633" s="1"/>
      <c r="XB633" s="1"/>
      <c r="XC633" s="1"/>
      <c r="XD633" s="1"/>
      <c r="XE633" s="1"/>
      <c r="XF633" s="1"/>
      <c r="XG633" s="1"/>
      <c r="XH633" s="1"/>
      <c r="XI633" s="1"/>
      <c r="XJ633" s="1"/>
      <c r="XK633" s="1"/>
      <c r="XL633" s="1"/>
      <c r="XM633" s="1"/>
      <c r="XN633" s="1"/>
      <c r="XO633" s="1"/>
      <c r="XP633" s="1"/>
      <c r="XQ633" s="1"/>
      <c r="XR633" s="1"/>
      <c r="XS633" s="1"/>
      <c r="XT633" s="1"/>
      <c r="XU633" s="1"/>
      <c r="XV633" s="1"/>
      <c r="XW633" s="1"/>
      <c r="XX633" s="1"/>
      <c r="XY633" s="1"/>
      <c r="XZ633" s="1"/>
      <c r="YA633" s="1"/>
      <c r="YB633" s="1"/>
      <c r="YC633" s="1"/>
      <c r="YD633" s="1"/>
      <c r="YE633" s="1"/>
      <c r="YF633" s="1"/>
      <c r="YG633" s="1"/>
      <c r="YH633" s="1"/>
      <c r="YI633" s="1"/>
      <c r="YJ633" s="1"/>
      <c r="YK633" s="1"/>
      <c r="YL633" s="1"/>
      <c r="YM633" s="1"/>
      <c r="YN633" s="1"/>
      <c r="YO633" s="1"/>
      <c r="YP633" s="1"/>
      <c r="YQ633" s="1"/>
      <c r="YR633" s="1"/>
      <c r="YS633" s="1"/>
      <c r="YT633" s="1"/>
      <c r="YU633" s="1"/>
      <c r="YV633" s="1"/>
      <c r="YW633" s="1"/>
      <c r="YX633" s="1"/>
      <c r="YY633" s="1"/>
      <c r="YZ633" s="1"/>
      <c r="ZA633" s="1"/>
      <c r="ZB633" s="1"/>
      <c r="ZC633" s="1"/>
      <c r="ZD633" s="1"/>
      <c r="ZE633" s="1"/>
      <c r="ZF633" s="1"/>
      <c r="ZG633" s="1"/>
      <c r="ZH633" s="1"/>
      <c r="ZI633" s="1"/>
      <c r="ZJ633" s="1"/>
      <c r="ZK633" s="1"/>
      <c r="ZL633" s="1"/>
      <c r="ZM633" s="1"/>
      <c r="ZN633" s="1"/>
      <c r="ZO633" s="1"/>
      <c r="ZP633" s="1"/>
      <c r="ZQ633" s="1"/>
      <c r="ZR633" s="1"/>
      <c r="ZS633" s="1"/>
      <c r="ZT633" s="1"/>
      <c r="ZU633" s="1"/>
      <c r="ZV633" s="1"/>
      <c r="ZW633" s="1"/>
      <c r="ZX633" s="1"/>
      <c r="ZY633" s="1"/>
      <c r="ZZ633" s="1"/>
      <c r="AAA633" s="1"/>
      <c r="AAB633" s="1"/>
      <c r="AAC633" s="1"/>
      <c r="AAD633" s="1"/>
      <c r="AAE633" s="1"/>
      <c r="AAF633" s="1"/>
      <c r="AAG633" s="1"/>
      <c r="AAH633" s="1"/>
      <c r="AAI633" s="1"/>
      <c r="AAJ633" s="1"/>
      <c r="AAK633" s="1"/>
      <c r="AAL633" s="1"/>
      <c r="AAM633" s="1"/>
      <c r="AAN633" s="1"/>
      <c r="AAO633" s="1"/>
      <c r="AAP633" s="1"/>
      <c r="AAQ633" s="1"/>
      <c r="AAR633" s="1"/>
      <c r="AAS633" s="1"/>
      <c r="AAT633" s="1"/>
      <c r="AAU633" s="1"/>
      <c r="AAV633" s="1"/>
      <c r="AAW633" s="1"/>
      <c r="AAX633" s="1"/>
      <c r="AAY633" s="1"/>
      <c r="AAZ633" s="1"/>
      <c r="ABA633" s="1"/>
      <c r="ABB633" s="1"/>
      <c r="ABC633" s="1"/>
      <c r="ABD633" s="1"/>
      <c r="ABE633" s="1"/>
      <c r="ABF633" s="1"/>
      <c r="ABG633" s="1"/>
      <c r="ABH633" s="1"/>
      <c r="ABI633" s="1"/>
      <c r="ABJ633" s="1"/>
      <c r="ABK633" s="1"/>
      <c r="ABL633" s="1"/>
      <c r="ABM633" s="1"/>
      <c r="ABN633" s="1"/>
      <c r="ABO633" s="1"/>
      <c r="ABP633" s="1"/>
      <c r="ABQ633" s="1"/>
      <c r="ABR633" s="1"/>
      <c r="ABS633" s="1"/>
      <c r="ABT633" s="1"/>
      <c r="ABU633" s="1"/>
      <c r="ABV633" s="1"/>
      <c r="ABW633" s="1"/>
      <c r="ABX633" s="1"/>
      <c r="ABY633" s="1"/>
      <c r="ABZ633" s="1"/>
      <c r="ACA633" s="1"/>
      <c r="ACB633" s="1"/>
      <c r="ACC633" s="1"/>
      <c r="ACD633" s="1"/>
      <c r="ACE633" s="1"/>
      <c r="ACF633" s="1"/>
      <c r="ACG633" s="1"/>
      <c r="ACH633" s="1"/>
      <c r="ACI633" s="1"/>
      <c r="ACJ633" s="1"/>
      <c r="ACK633" s="1"/>
      <c r="ACL633" s="1"/>
      <c r="ACM633" s="1"/>
      <c r="ACN633" s="1"/>
      <c r="ACO633" s="1"/>
      <c r="ACP633" s="1"/>
      <c r="ACQ633" s="1"/>
      <c r="ACR633" s="1"/>
      <c r="ACS633" s="1"/>
      <c r="ACT633" s="1"/>
      <c r="ACU633" s="1"/>
      <c r="ACV633" s="1"/>
      <c r="ACW633" s="1"/>
      <c r="ACX633" s="1"/>
      <c r="ACY633" s="1"/>
      <c r="ACZ633" s="1"/>
      <c r="ADA633" s="1"/>
      <c r="ADB633" s="1"/>
      <c r="ADC633" s="1"/>
      <c r="ADD633" s="1"/>
      <c r="ADE633" s="1"/>
      <c r="ADF633" s="1"/>
      <c r="ADG633" s="1"/>
      <c r="ADH633" s="1"/>
      <c r="ADI633" s="1"/>
      <c r="ADJ633" s="1"/>
      <c r="ADK633" s="1"/>
      <c r="ADL633" s="1"/>
      <c r="ADM633" s="1"/>
      <c r="ADN633" s="1"/>
      <c r="ADO633" s="1"/>
      <c r="ADP633" s="1"/>
      <c r="ADQ633" s="1"/>
      <c r="ADR633" s="1"/>
      <c r="ADS633" s="1"/>
      <c r="ADT633" s="1"/>
      <c r="ADU633" s="1"/>
      <c r="ADV633" s="1"/>
    </row>
    <row r="634" spans="1:802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  <c r="KY634" s="1"/>
      <c r="KZ634" s="1"/>
      <c r="LA634" s="1"/>
      <c r="LB634" s="1"/>
      <c r="LC634" s="1"/>
      <c r="LD634" s="1"/>
      <c r="LE634" s="1"/>
      <c r="LF634" s="1"/>
      <c r="LG634" s="1"/>
      <c r="LH634" s="1"/>
      <c r="LI634" s="1"/>
      <c r="LJ634" s="1"/>
      <c r="LK634" s="1"/>
      <c r="LL634" s="1"/>
      <c r="LM634" s="1"/>
      <c r="LN634" s="1"/>
      <c r="LO634" s="1"/>
      <c r="LP634" s="1"/>
      <c r="LQ634" s="1"/>
      <c r="LR634" s="1"/>
      <c r="LS634" s="1"/>
      <c r="LT634" s="1"/>
      <c r="LU634" s="1"/>
      <c r="LV634" s="1"/>
      <c r="LW634" s="1"/>
      <c r="LX634" s="1"/>
      <c r="LY634" s="1"/>
      <c r="LZ634" s="1"/>
      <c r="MA634" s="1"/>
      <c r="MB634" s="1"/>
      <c r="MC634" s="1"/>
      <c r="MD634" s="1"/>
      <c r="ME634" s="1"/>
      <c r="MF634" s="1"/>
      <c r="MG634" s="1"/>
      <c r="MH634" s="1"/>
      <c r="MI634" s="1"/>
      <c r="MJ634" s="1"/>
      <c r="MK634" s="1"/>
      <c r="ML634" s="1"/>
      <c r="MM634" s="1"/>
      <c r="MN634" s="1"/>
      <c r="MO634" s="1"/>
      <c r="MP634" s="1"/>
      <c r="MQ634" s="1"/>
      <c r="MR634" s="1"/>
      <c r="MS634" s="1"/>
      <c r="MT634" s="1"/>
      <c r="MU634" s="1"/>
      <c r="MV634" s="1"/>
      <c r="MW634" s="1"/>
      <c r="MX634" s="1"/>
      <c r="MY634" s="1"/>
      <c r="MZ634" s="1"/>
      <c r="NA634" s="1"/>
      <c r="NB634" s="1"/>
      <c r="NC634" s="1"/>
      <c r="ND634" s="1"/>
      <c r="NE634" s="1"/>
      <c r="NF634" s="1"/>
      <c r="NG634" s="1"/>
      <c r="NH634" s="1"/>
      <c r="NI634" s="1"/>
      <c r="NJ634" s="1"/>
      <c r="NK634" s="1"/>
      <c r="NL634" s="1"/>
      <c r="NM634" s="1"/>
      <c r="NN634" s="1"/>
      <c r="NO634" s="1"/>
      <c r="NP634" s="1"/>
      <c r="NQ634" s="1"/>
      <c r="NR634" s="1"/>
      <c r="NS634" s="1"/>
      <c r="NT634" s="1"/>
      <c r="NU634" s="1"/>
      <c r="NV634" s="1"/>
      <c r="NW634" s="1"/>
      <c r="NX634" s="1"/>
      <c r="NY634" s="1"/>
      <c r="NZ634" s="1"/>
      <c r="OA634" s="1"/>
      <c r="OB634" s="1"/>
      <c r="OC634" s="1"/>
      <c r="OD634" s="1"/>
      <c r="OE634" s="1"/>
      <c r="OF634" s="1"/>
      <c r="OG634" s="1"/>
      <c r="OH634" s="1"/>
      <c r="OI634" s="1"/>
      <c r="OJ634" s="1"/>
      <c r="OK634" s="1"/>
      <c r="OL634" s="1"/>
      <c r="OM634" s="1"/>
      <c r="ON634" s="1"/>
      <c r="OO634" s="1"/>
      <c r="OP634" s="1"/>
      <c r="OQ634" s="1"/>
      <c r="OR634" s="1"/>
      <c r="OS634" s="1"/>
      <c r="OT634" s="1"/>
      <c r="OU634" s="1"/>
      <c r="OV634" s="1"/>
      <c r="OW634" s="1"/>
      <c r="OX634" s="1"/>
      <c r="OY634" s="1"/>
      <c r="OZ634" s="1"/>
      <c r="PA634" s="1"/>
      <c r="PB634" s="1"/>
      <c r="PC634" s="1"/>
      <c r="PD634" s="1"/>
      <c r="PE634" s="1"/>
      <c r="PF634" s="1"/>
      <c r="PG634" s="1"/>
      <c r="PH634" s="1"/>
      <c r="PI634" s="1"/>
      <c r="PJ634" s="1"/>
      <c r="PK634" s="1"/>
      <c r="PL634" s="1"/>
      <c r="PM634" s="1"/>
      <c r="PN634" s="1"/>
      <c r="PO634" s="1"/>
      <c r="PP634" s="1"/>
      <c r="PQ634" s="1"/>
      <c r="PR634" s="1"/>
      <c r="PS634" s="1"/>
      <c r="PT634" s="1"/>
      <c r="PU634" s="1"/>
      <c r="PV634" s="1"/>
      <c r="PW634" s="1"/>
      <c r="PX634" s="1"/>
      <c r="PY634" s="1"/>
      <c r="PZ634" s="1"/>
      <c r="QA634" s="1"/>
      <c r="QB634" s="1"/>
      <c r="QC634" s="1"/>
      <c r="QD634" s="1"/>
      <c r="QE634" s="1"/>
      <c r="QF634" s="1"/>
      <c r="QG634" s="1"/>
      <c r="QH634" s="1"/>
      <c r="QI634" s="1"/>
      <c r="QJ634" s="1"/>
      <c r="QK634" s="1"/>
      <c r="QL634" s="1"/>
      <c r="QM634" s="1"/>
      <c r="QN634" s="1"/>
      <c r="QO634" s="1"/>
      <c r="QP634" s="1"/>
      <c r="QQ634" s="1"/>
      <c r="QR634" s="1"/>
      <c r="QS634" s="1"/>
      <c r="QT634" s="1"/>
      <c r="QU634" s="1"/>
      <c r="QV634" s="1"/>
      <c r="QW634" s="1"/>
      <c r="QX634" s="1"/>
      <c r="QY634" s="1"/>
      <c r="QZ634" s="1"/>
      <c r="RA634" s="1"/>
      <c r="RB634" s="1"/>
      <c r="RC634" s="1"/>
      <c r="RD634" s="1"/>
      <c r="RE634" s="1"/>
      <c r="RF634" s="1"/>
      <c r="RG634" s="1"/>
      <c r="RH634" s="1"/>
      <c r="RI634" s="1"/>
      <c r="RJ634" s="1"/>
      <c r="RK634" s="1"/>
      <c r="RL634" s="1"/>
      <c r="RM634" s="1"/>
      <c r="RN634" s="1"/>
      <c r="RO634" s="1"/>
      <c r="RP634" s="1"/>
      <c r="RQ634" s="1"/>
      <c r="RR634" s="1"/>
      <c r="RS634" s="1"/>
      <c r="RT634" s="1"/>
      <c r="RU634" s="1"/>
      <c r="RV634" s="1"/>
      <c r="RW634" s="1"/>
      <c r="RX634" s="1"/>
      <c r="RY634" s="1"/>
      <c r="RZ634" s="1"/>
      <c r="SA634" s="1"/>
      <c r="SB634" s="1"/>
      <c r="SC634" s="1"/>
      <c r="SD634" s="1"/>
      <c r="SE634" s="1"/>
      <c r="SF634" s="1"/>
      <c r="SG634" s="1"/>
      <c r="SH634" s="1"/>
      <c r="SI634" s="1"/>
      <c r="SJ634" s="1"/>
      <c r="SK634" s="1"/>
      <c r="SL634" s="1"/>
      <c r="SM634" s="1"/>
      <c r="SN634" s="1"/>
      <c r="SO634" s="1"/>
      <c r="SP634" s="1"/>
      <c r="SQ634" s="1"/>
      <c r="SR634" s="1"/>
      <c r="SS634" s="1"/>
      <c r="ST634" s="1"/>
      <c r="SU634" s="1"/>
      <c r="SV634" s="1"/>
      <c r="SW634" s="1"/>
      <c r="SX634" s="1"/>
      <c r="SY634" s="1"/>
      <c r="SZ634" s="1"/>
      <c r="TA634" s="1"/>
      <c r="TB634" s="1"/>
      <c r="TC634" s="1"/>
      <c r="TD634" s="1"/>
      <c r="TE634" s="1"/>
      <c r="TF634" s="1"/>
      <c r="TG634" s="1"/>
      <c r="TH634" s="1"/>
      <c r="TI634" s="1"/>
      <c r="TJ634" s="1"/>
      <c r="TK634" s="1"/>
      <c r="TL634" s="1"/>
      <c r="TM634" s="1"/>
      <c r="TN634" s="1"/>
      <c r="TO634" s="1"/>
      <c r="TP634" s="1"/>
      <c r="TQ634" s="1"/>
      <c r="TR634" s="1"/>
      <c r="TS634" s="1"/>
      <c r="TT634" s="1"/>
      <c r="TU634" s="1"/>
      <c r="TV634" s="1"/>
      <c r="TW634" s="1"/>
      <c r="TX634" s="1"/>
      <c r="TY634" s="1"/>
      <c r="TZ634" s="1"/>
      <c r="UA634" s="1"/>
      <c r="UB634" s="1"/>
      <c r="UC634" s="1"/>
      <c r="UD634" s="1"/>
      <c r="UE634" s="1"/>
      <c r="UF634" s="1"/>
      <c r="UG634" s="1"/>
      <c r="UH634" s="1"/>
      <c r="UI634" s="1"/>
      <c r="UJ634" s="1"/>
      <c r="UK634" s="1"/>
      <c r="UL634" s="1"/>
      <c r="UM634" s="1"/>
      <c r="UN634" s="1"/>
      <c r="UO634" s="1"/>
      <c r="UP634" s="1"/>
      <c r="UQ634" s="1"/>
      <c r="UR634" s="1"/>
      <c r="US634" s="1"/>
      <c r="UT634" s="1"/>
      <c r="UU634" s="1"/>
      <c r="UV634" s="1"/>
      <c r="UW634" s="1"/>
      <c r="UX634" s="1"/>
      <c r="UY634" s="1"/>
      <c r="UZ634" s="1"/>
      <c r="VA634" s="1"/>
      <c r="VB634" s="1"/>
      <c r="VC634" s="1"/>
      <c r="VD634" s="1"/>
      <c r="VE634" s="1"/>
      <c r="VF634" s="1"/>
      <c r="VG634" s="1"/>
      <c r="VH634" s="1"/>
      <c r="VI634" s="1"/>
      <c r="VJ634" s="1"/>
      <c r="VK634" s="1"/>
      <c r="VL634" s="1"/>
      <c r="VM634" s="1"/>
      <c r="VN634" s="1"/>
      <c r="VO634" s="1"/>
      <c r="VP634" s="1"/>
      <c r="VQ634" s="1"/>
      <c r="VR634" s="1"/>
      <c r="VS634" s="1"/>
      <c r="VT634" s="1"/>
      <c r="VU634" s="1"/>
      <c r="VV634" s="1"/>
      <c r="VW634" s="1"/>
      <c r="VX634" s="1"/>
      <c r="VY634" s="1"/>
      <c r="VZ634" s="1"/>
      <c r="WA634" s="1"/>
      <c r="WB634" s="1"/>
      <c r="WC634" s="1"/>
      <c r="WD634" s="1"/>
      <c r="WE634" s="1"/>
      <c r="WF634" s="1"/>
      <c r="WG634" s="1"/>
      <c r="WH634" s="1"/>
      <c r="WI634" s="1"/>
      <c r="WJ634" s="1"/>
      <c r="WK634" s="1"/>
      <c r="WL634" s="1"/>
      <c r="WM634" s="1"/>
      <c r="WN634" s="1"/>
      <c r="WO634" s="1"/>
      <c r="WP634" s="1"/>
      <c r="WQ634" s="1"/>
      <c r="WR634" s="1"/>
      <c r="WS634" s="1"/>
      <c r="WT634" s="1"/>
      <c r="WU634" s="1"/>
      <c r="WV634" s="1"/>
      <c r="WW634" s="1"/>
      <c r="WX634" s="1"/>
      <c r="WY634" s="1"/>
      <c r="WZ634" s="1"/>
      <c r="XA634" s="1"/>
      <c r="XB634" s="1"/>
      <c r="XC634" s="1"/>
      <c r="XD634" s="1"/>
      <c r="XE634" s="1"/>
      <c r="XF634" s="1"/>
      <c r="XG634" s="1"/>
      <c r="XH634" s="1"/>
      <c r="XI634" s="1"/>
      <c r="XJ634" s="1"/>
      <c r="XK634" s="1"/>
      <c r="XL634" s="1"/>
      <c r="XM634" s="1"/>
      <c r="XN634" s="1"/>
      <c r="XO634" s="1"/>
      <c r="XP634" s="1"/>
      <c r="XQ634" s="1"/>
      <c r="XR634" s="1"/>
      <c r="XS634" s="1"/>
      <c r="XT634" s="1"/>
      <c r="XU634" s="1"/>
      <c r="XV634" s="1"/>
      <c r="XW634" s="1"/>
      <c r="XX634" s="1"/>
      <c r="XY634" s="1"/>
      <c r="XZ634" s="1"/>
      <c r="YA634" s="1"/>
      <c r="YB634" s="1"/>
      <c r="YC634" s="1"/>
      <c r="YD634" s="1"/>
      <c r="YE634" s="1"/>
      <c r="YF634" s="1"/>
      <c r="YG634" s="1"/>
      <c r="YH634" s="1"/>
      <c r="YI634" s="1"/>
      <c r="YJ634" s="1"/>
      <c r="YK634" s="1"/>
      <c r="YL634" s="1"/>
      <c r="YM634" s="1"/>
      <c r="YN634" s="1"/>
      <c r="YO634" s="1"/>
      <c r="YP634" s="1"/>
      <c r="YQ634" s="1"/>
      <c r="YR634" s="1"/>
      <c r="YS634" s="1"/>
      <c r="YT634" s="1"/>
      <c r="YU634" s="1"/>
      <c r="YV634" s="1"/>
      <c r="YW634" s="1"/>
      <c r="YX634" s="1"/>
      <c r="YY634" s="1"/>
      <c r="YZ634" s="1"/>
      <c r="ZA634" s="1"/>
      <c r="ZB634" s="1"/>
      <c r="ZC634" s="1"/>
      <c r="ZD634" s="1"/>
      <c r="ZE634" s="1"/>
      <c r="ZF634" s="1"/>
      <c r="ZG634" s="1"/>
      <c r="ZH634" s="1"/>
      <c r="ZI634" s="1"/>
      <c r="ZJ634" s="1"/>
      <c r="ZK634" s="1"/>
      <c r="ZL634" s="1"/>
      <c r="ZM634" s="1"/>
      <c r="ZN634" s="1"/>
      <c r="ZO634" s="1"/>
      <c r="ZP634" s="1"/>
      <c r="ZQ634" s="1"/>
      <c r="ZR634" s="1"/>
      <c r="ZS634" s="1"/>
      <c r="ZT634" s="1"/>
      <c r="ZU634" s="1"/>
      <c r="ZV634" s="1"/>
      <c r="ZW634" s="1"/>
      <c r="ZX634" s="1"/>
      <c r="ZY634" s="1"/>
      <c r="ZZ634" s="1"/>
      <c r="AAA634" s="1"/>
      <c r="AAB634" s="1"/>
      <c r="AAC634" s="1"/>
      <c r="AAD634" s="1"/>
      <c r="AAE634" s="1"/>
      <c r="AAF634" s="1"/>
      <c r="AAG634" s="1"/>
      <c r="AAH634" s="1"/>
      <c r="AAI634" s="1"/>
      <c r="AAJ634" s="1"/>
      <c r="AAK634" s="1"/>
      <c r="AAL634" s="1"/>
      <c r="AAM634" s="1"/>
      <c r="AAN634" s="1"/>
      <c r="AAO634" s="1"/>
      <c r="AAP634" s="1"/>
      <c r="AAQ634" s="1"/>
      <c r="AAR634" s="1"/>
      <c r="AAS634" s="1"/>
      <c r="AAT634" s="1"/>
      <c r="AAU634" s="1"/>
      <c r="AAV634" s="1"/>
      <c r="AAW634" s="1"/>
      <c r="AAX634" s="1"/>
      <c r="AAY634" s="1"/>
      <c r="AAZ634" s="1"/>
      <c r="ABA634" s="1"/>
      <c r="ABB634" s="1"/>
      <c r="ABC634" s="1"/>
      <c r="ABD634" s="1"/>
      <c r="ABE634" s="1"/>
      <c r="ABF634" s="1"/>
      <c r="ABG634" s="1"/>
      <c r="ABH634" s="1"/>
      <c r="ABI634" s="1"/>
      <c r="ABJ634" s="1"/>
      <c r="ABK634" s="1"/>
      <c r="ABL634" s="1"/>
      <c r="ABM634" s="1"/>
      <c r="ABN634" s="1"/>
      <c r="ABO634" s="1"/>
      <c r="ABP634" s="1"/>
      <c r="ABQ634" s="1"/>
      <c r="ABR634" s="1"/>
      <c r="ABS634" s="1"/>
      <c r="ABT634" s="1"/>
      <c r="ABU634" s="1"/>
      <c r="ABV634" s="1"/>
      <c r="ABW634" s="1"/>
      <c r="ABX634" s="1"/>
      <c r="ABY634" s="1"/>
      <c r="ABZ634" s="1"/>
      <c r="ACA634" s="1"/>
      <c r="ACB634" s="1"/>
      <c r="ACC634" s="1"/>
      <c r="ACD634" s="1"/>
      <c r="ACE634" s="1"/>
      <c r="ACF634" s="1"/>
      <c r="ACG634" s="1"/>
      <c r="ACH634" s="1"/>
      <c r="ACI634" s="1"/>
      <c r="ACJ634" s="1"/>
      <c r="ACK634" s="1"/>
      <c r="ACL634" s="1"/>
      <c r="ACM634" s="1"/>
      <c r="ACN634" s="1"/>
      <c r="ACO634" s="1"/>
      <c r="ACP634" s="1"/>
      <c r="ACQ634" s="1"/>
      <c r="ACR634" s="1"/>
      <c r="ACS634" s="1"/>
      <c r="ACT634" s="1"/>
      <c r="ACU634" s="1"/>
      <c r="ACV634" s="1"/>
      <c r="ACW634" s="1"/>
      <c r="ACX634" s="1"/>
      <c r="ACY634" s="1"/>
      <c r="ACZ634" s="1"/>
      <c r="ADA634" s="1"/>
      <c r="ADB634" s="1"/>
      <c r="ADC634" s="1"/>
      <c r="ADD634" s="1"/>
      <c r="ADE634" s="1"/>
      <c r="ADF634" s="1"/>
      <c r="ADG634" s="1"/>
      <c r="ADH634" s="1"/>
      <c r="ADI634" s="1"/>
      <c r="ADJ634" s="1"/>
      <c r="ADK634" s="1"/>
      <c r="ADL634" s="1"/>
      <c r="ADM634" s="1"/>
      <c r="ADN634" s="1"/>
      <c r="ADO634" s="1"/>
      <c r="ADP634" s="1"/>
      <c r="ADQ634" s="1"/>
      <c r="ADR634" s="1"/>
      <c r="ADS634" s="1"/>
      <c r="ADT634" s="1"/>
      <c r="ADU634" s="1"/>
      <c r="ADV634" s="1"/>
    </row>
    <row r="635" spans="1:802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  <c r="LN635" s="1"/>
      <c r="LO635" s="1"/>
      <c r="LP635" s="1"/>
      <c r="LQ635" s="1"/>
      <c r="LR635" s="1"/>
      <c r="LS635" s="1"/>
      <c r="LT635" s="1"/>
      <c r="LU635" s="1"/>
      <c r="LV635" s="1"/>
      <c r="LW635" s="1"/>
      <c r="LX635" s="1"/>
      <c r="LY635" s="1"/>
      <c r="LZ635" s="1"/>
      <c r="MA635" s="1"/>
      <c r="MB635" s="1"/>
      <c r="MC635" s="1"/>
      <c r="MD635" s="1"/>
      <c r="ME635" s="1"/>
      <c r="MF635" s="1"/>
      <c r="MG635" s="1"/>
      <c r="MH635" s="1"/>
      <c r="MI635" s="1"/>
      <c r="MJ635" s="1"/>
      <c r="MK635" s="1"/>
      <c r="ML635" s="1"/>
      <c r="MM635" s="1"/>
      <c r="MN635" s="1"/>
      <c r="MO635" s="1"/>
      <c r="MP635" s="1"/>
      <c r="MQ635" s="1"/>
      <c r="MR635" s="1"/>
      <c r="MS635" s="1"/>
      <c r="MT635" s="1"/>
      <c r="MU635" s="1"/>
      <c r="MV635" s="1"/>
      <c r="MW635" s="1"/>
      <c r="MX635" s="1"/>
      <c r="MY635" s="1"/>
      <c r="MZ635" s="1"/>
      <c r="NA635" s="1"/>
      <c r="NB635" s="1"/>
      <c r="NC635" s="1"/>
      <c r="ND635" s="1"/>
      <c r="NE635" s="1"/>
      <c r="NF635" s="1"/>
      <c r="NG635" s="1"/>
      <c r="NH635" s="1"/>
      <c r="NI635" s="1"/>
      <c r="NJ635" s="1"/>
      <c r="NK635" s="1"/>
      <c r="NL635" s="1"/>
      <c r="NM635" s="1"/>
      <c r="NN635" s="1"/>
      <c r="NO635" s="1"/>
      <c r="NP635" s="1"/>
      <c r="NQ635" s="1"/>
      <c r="NR635" s="1"/>
      <c r="NS635" s="1"/>
      <c r="NT635" s="1"/>
      <c r="NU635" s="1"/>
      <c r="NV635" s="1"/>
      <c r="NW635" s="1"/>
      <c r="NX635" s="1"/>
      <c r="NY635" s="1"/>
      <c r="NZ635" s="1"/>
      <c r="OA635" s="1"/>
      <c r="OB635" s="1"/>
      <c r="OC635" s="1"/>
      <c r="OD635" s="1"/>
      <c r="OE635" s="1"/>
      <c r="OF635" s="1"/>
      <c r="OG635" s="1"/>
      <c r="OH635" s="1"/>
      <c r="OI635" s="1"/>
      <c r="OJ635" s="1"/>
      <c r="OK635" s="1"/>
      <c r="OL635" s="1"/>
      <c r="OM635" s="1"/>
      <c r="ON635" s="1"/>
      <c r="OO635" s="1"/>
      <c r="OP635" s="1"/>
      <c r="OQ635" s="1"/>
      <c r="OR635" s="1"/>
      <c r="OS635" s="1"/>
      <c r="OT635" s="1"/>
      <c r="OU635" s="1"/>
      <c r="OV635" s="1"/>
      <c r="OW635" s="1"/>
      <c r="OX635" s="1"/>
      <c r="OY635" s="1"/>
      <c r="OZ635" s="1"/>
      <c r="PA635" s="1"/>
      <c r="PB635" s="1"/>
      <c r="PC635" s="1"/>
      <c r="PD635" s="1"/>
      <c r="PE635" s="1"/>
      <c r="PF635" s="1"/>
      <c r="PG635" s="1"/>
      <c r="PH635" s="1"/>
      <c r="PI635" s="1"/>
      <c r="PJ635" s="1"/>
      <c r="PK635" s="1"/>
      <c r="PL635" s="1"/>
      <c r="PM635" s="1"/>
      <c r="PN635" s="1"/>
      <c r="PO635" s="1"/>
      <c r="PP635" s="1"/>
      <c r="PQ635" s="1"/>
      <c r="PR635" s="1"/>
      <c r="PS635" s="1"/>
      <c r="PT635" s="1"/>
      <c r="PU635" s="1"/>
      <c r="PV635" s="1"/>
      <c r="PW635" s="1"/>
      <c r="PX635" s="1"/>
      <c r="PY635" s="1"/>
      <c r="PZ635" s="1"/>
      <c r="QA635" s="1"/>
      <c r="QB635" s="1"/>
      <c r="QC635" s="1"/>
      <c r="QD635" s="1"/>
      <c r="QE635" s="1"/>
      <c r="QF635" s="1"/>
      <c r="QG635" s="1"/>
      <c r="QH635" s="1"/>
      <c r="QI635" s="1"/>
      <c r="QJ635" s="1"/>
      <c r="QK635" s="1"/>
      <c r="QL635" s="1"/>
      <c r="QM635" s="1"/>
      <c r="QN635" s="1"/>
      <c r="QO635" s="1"/>
      <c r="QP635" s="1"/>
      <c r="QQ635" s="1"/>
      <c r="QR635" s="1"/>
      <c r="QS635" s="1"/>
      <c r="QT635" s="1"/>
      <c r="QU635" s="1"/>
      <c r="QV635" s="1"/>
      <c r="QW635" s="1"/>
      <c r="QX635" s="1"/>
      <c r="QY635" s="1"/>
      <c r="QZ635" s="1"/>
      <c r="RA635" s="1"/>
      <c r="RB635" s="1"/>
      <c r="RC635" s="1"/>
      <c r="RD635" s="1"/>
      <c r="RE635" s="1"/>
      <c r="RF635" s="1"/>
      <c r="RG635" s="1"/>
      <c r="RH635" s="1"/>
      <c r="RI635" s="1"/>
      <c r="RJ635" s="1"/>
      <c r="RK635" s="1"/>
      <c r="RL635" s="1"/>
      <c r="RM635" s="1"/>
      <c r="RN635" s="1"/>
      <c r="RO635" s="1"/>
      <c r="RP635" s="1"/>
      <c r="RQ635" s="1"/>
      <c r="RR635" s="1"/>
      <c r="RS635" s="1"/>
      <c r="RT635" s="1"/>
      <c r="RU635" s="1"/>
      <c r="RV635" s="1"/>
      <c r="RW635" s="1"/>
      <c r="RX635" s="1"/>
      <c r="RY635" s="1"/>
      <c r="RZ635" s="1"/>
      <c r="SA635" s="1"/>
      <c r="SB635" s="1"/>
      <c r="SC635" s="1"/>
      <c r="SD635" s="1"/>
      <c r="SE635" s="1"/>
      <c r="SF635" s="1"/>
      <c r="SG635" s="1"/>
      <c r="SH635" s="1"/>
      <c r="SI635" s="1"/>
      <c r="SJ635" s="1"/>
      <c r="SK635" s="1"/>
      <c r="SL635" s="1"/>
      <c r="SM635" s="1"/>
      <c r="SN635" s="1"/>
      <c r="SO635" s="1"/>
      <c r="SP635" s="1"/>
      <c r="SQ635" s="1"/>
      <c r="SR635" s="1"/>
      <c r="SS635" s="1"/>
      <c r="ST635" s="1"/>
      <c r="SU635" s="1"/>
      <c r="SV635" s="1"/>
      <c r="SW635" s="1"/>
      <c r="SX635" s="1"/>
      <c r="SY635" s="1"/>
      <c r="SZ635" s="1"/>
      <c r="TA635" s="1"/>
      <c r="TB635" s="1"/>
      <c r="TC635" s="1"/>
      <c r="TD635" s="1"/>
      <c r="TE635" s="1"/>
      <c r="TF635" s="1"/>
      <c r="TG635" s="1"/>
      <c r="TH635" s="1"/>
      <c r="TI635" s="1"/>
      <c r="TJ635" s="1"/>
      <c r="TK635" s="1"/>
      <c r="TL635" s="1"/>
      <c r="TM635" s="1"/>
      <c r="TN635" s="1"/>
      <c r="TO635" s="1"/>
      <c r="TP635" s="1"/>
      <c r="TQ635" s="1"/>
      <c r="TR635" s="1"/>
      <c r="TS635" s="1"/>
      <c r="TT635" s="1"/>
      <c r="TU635" s="1"/>
      <c r="TV635" s="1"/>
      <c r="TW635" s="1"/>
      <c r="TX635" s="1"/>
      <c r="TY635" s="1"/>
      <c r="TZ635" s="1"/>
      <c r="UA635" s="1"/>
      <c r="UB635" s="1"/>
      <c r="UC635" s="1"/>
      <c r="UD635" s="1"/>
      <c r="UE635" s="1"/>
      <c r="UF635" s="1"/>
      <c r="UG635" s="1"/>
      <c r="UH635" s="1"/>
      <c r="UI635" s="1"/>
      <c r="UJ635" s="1"/>
      <c r="UK635" s="1"/>
      <c r="UL635" s="1"/>
      <c r="UM635" s="1"/>
      <c r="UN635" s="1"/>
      <c r="UO635" s="1"/>
      <c r="UP635" s="1"/>
      <c r="UQ635" s="1"/>
      <c r="UR635" s="1"/>
      <c r="US635" s="1"/>
      <c r="UT635" s="1"/>
      <c r="UU635" s="1"/>
      <c r="UV635" s="1"/>
      <c r="UW635" s="1"/>
      <c r="UX635" s="1"/>
      <c r="UY635" s="1"/>
      <c r="UZ635" s="1"/>
      <c r="VA635" s="1"/>
      <c r="VB635" s="1"/>
      <c r="VC635" s="1"/>
      <c r="VD635" s="1"/>
      <c r="VE635" s="1"/>
      <c r="VF635" s="1"/>
      <c r="VG635" s="1"/>
      <c r="VH635" s="1"/>
      <c r="VI635" s="1"/>
      <c r="VJ635" s="1"/>
      <c r="VK635" s="1"/>
      <c r="VL635" s="1"/>
      <c r="VM635" s="1"/>
      <c r="VN635" s="1"/>
      <c r="VO635" s="1"/>
      <c r="VP635" s="1"/>
      <c r="VQ635" s="1"/>
      <c r="VR635" s="1"/>
      <c r="VS635" s="1"/>
      <c r="VT635" s="1"/>
      <c r="VU635" s="1"/>
      <c r="VV635" s="1"/>
      <c r="VW635" s="1"/>
      <c r="VX635" s="1"/>
      <c r="VY635" s="1"/>
      <c r="VZ635" s="1"/>
      <c r="WA635" s="1"/>
      <c r="WB635" s="1"/>
      <c r="WC635" s="1"/>
      <c r="WD635" s="1"/>
      <c r="WE635" s="1"/>
      <c r="WF635" s="1"/>
      <c r="WG635" s="1"/>
      <c r="WH635" s="1"/>
      <c r="WI635" s="1"/>
      <c r="WJ635" s="1"/>
      <c r="WK635" s="1"/>
      <c r="WL635" s="1"/>
      <c r="WM635" s="1"/>
      <c r="WN635" s="1"/>
      <c r="WO635" s="1"/>
      <c r="WP635" s="1"/>
      <c r="WQ635" s="1"/>
      <c r="WR635" s="1"/>
      <c r="WS635" s="1"/>
      <c r="WT635" s="1"/>
      <c r="WU635" s="1"/>
      <c r="WV635" s="1"/>
      <c r="WW635" s="1"/>
      <c r="WX635" s="1"/>
      <c r="WY635" s="1"/>
      <c r="WZ635" s="1"/>
      <c r="XA635" s="1"/>
      <c r="XB635" s="1"/>
      <c r="XC635" s="1"/>
      <c r="XD635" s="1"/>
      <c r="XE635" s="1"/>
      <c r="XF635" s="1"/>
      <c r="XG635" s="1"/>
      <c r="XH635" s="1"/>
      <c r="XI635" s="1"/>
      <c r="XJ635" s="1"/>
      <c r="XK635" s="1"/>
      <c r="XL635" s="1"/>
      <c r="XM635" s="1"/>
      <c r="XN635" s="1"/>
      <c r="XO635" s="1"/>
      <c r="XP635" s="1"/>
      <c r="XQ635" s="1"/>
      <c r="XR635" s="1"/>
      <c r="XS635" s="1"/>
      <c r="XT635" s="1"/>
      <c r="XU635" s="1"/>
      <c r="XV635" s="1"/>
      <c r="XW635" s="1"/>
      <c r="XX635" s="1"/>
      <c r="XY635" s="1"/>
      <c r="XZ635" s="1"/>
      <c r="YA635" s="1"/>
      <c r="YB635" s="1"/>
      <c r="YC635" s="1"/>
      <c r="YD635" s="1"/>
      <c r="YE635" s="1"/>
      <c r="YF635" s="1"/>
      <c r="YG635" s="1"/>
      <c r="YH635" s="1"/>
      <c r="YI635" s="1"/>
      <c r="YJ635" s="1"/>
      <c r="YK635" s="1"/>
      <c r="YL635" s="1"/>
      <c r="YM635" s="1"/>
      <c r="YN635" s="1"/>
      <c r="YO635" s="1"/>
      <c r="YP635" s="1"/>
      <c r="YQ635" s="1"/>
      <c r="YR635" s="1"/>
      <c r="YS635" s="1"/>
      <c r="YT635" s="1"/>
      <c r="YU635" s="1"/>
      <c r="YV635" s="1"/>
      <c r="YW635" s="1"/>
      <c r="YX635" s="1"/>
      <c r="YY635" s="1"/>
      <c r="YZ635" s="1"/>
      <c r="ZA635" s="1"/>
      <c r="ZB635" s="1"/>
      <c r="ZC635" s="1"/>
      <c r="ZD635" s="1"/>
      <c r="ZE635" s="1"/>
      <c r="ZF635" s="1"/>
      <c r="ZG635" s="1"/>
      <c r="ZH635" s="1"/>
      <c r="ZI635" s="1"/>
      <c r="ZJ635" s="1"/>
      <c r="ZK635" s="1"/>
      <c r="ZL635" s="1"/>
      <c r="ZM635" s="1"/>
      <c r="ZN635" s="1"/>
      <c r="ZO635" s="1"/>
      <c r="ZP635" s="1"/>
      <c r="ZQ635" s="1"/>
      <c r="ZR635" s="1"/>
      <c r="ZS635" s="1"/>
      <c r="ZT635" s="1"/>
      <c r="ZU635" s="1"/>
      <c r="ZV635" s="1"/>
      <c r="ZW635" s="1"/>
      <c r="ZX635" s="1"/>
      <c r="ZY635" s="1"/>
      <c r="ZZ635" s="1"/>
      <c r="AAA635" s="1"/>
      <c r="AAB635" s="1"/>
      <c r="AAC635" s="1"/>
      <c r="AAD635" s="1"/>
      <c r="AAE635" s="1"/>
      <c r="AAF635" s="1"/>
      <c r="AAG635" s="1"/>
      <c r="AAH635" s="1"/>
      <c r="AAI635" s="1"/>
      <c r="AAJ635" s="1"/>
      <c r="AAK635" s="1"/>
      <c r="AAL635" s="1"/>
      <c r="AAM635" s="1"/>
      <c r="AAN635" s="1"/>
      <c r="AAO635" s="1"/>
      <c r="AAP635" s="1"/>
      <c r="AAQ635" s="1"/>
      <c r="AAR635" s="1"/>
      <c r="AAS635" s="1"/>
      <c r="AAT635" s="1"/>
      <c r="AAU635" s="1"/>
      <c r="AAV635" s="1"/>
      <c r="AAW635" s="1"/>
      <c r="AAX635" s="1"/>
      <c r="AAY635" s="1"/>
      <c r="AAZ635" s="1"/>
      <c r="ABA635" s="1"/>
      <c r="ABB635" s="1"/>
      <c r="ABC635" s="1"/>
      <c r="ABD635" s="1"/>
      <c r="ABE635" s="1"/>
      <c r="ABF635" s="1"/>
      <c r="ABG635" s="1"/>
      <c r="ABH635" s="1"/>
      <c r="ABI635" s="1"/>
      <c r="ABJ635" s="1"/>
      <c r="ABK635" s="1"/>
      <c r="ABL635" s="1"/>
      <c r="ABM635" s="1"/>
      <c r="ABN635" s="1"/>
      <c r="ABO635" s="1"/>
      <c r="ABP635" s="1"/>
      <c r="ABQ635" s="1"/>
      <c r="ABR635" s="1"/>
      <c r="ABS635" s="1"/>
      <c r="ABT635" s="1"/>
      <c r="ABU635" s="1"/>
      <c r="ABV635" s="1"/>
      <c r="ABW635" s="1"/>
      <c r="ABX635" s="1"/>
      <c r="ABY635" s="1"/>
      <c r="ABZ635" s="1"/>
      <c r="ACA635" s="1"/>
      <c r="ACB635" s="1"/>
      <c r="ACC635" s="1"/>
      <c r="ACD635" s="1"/>
      <c r="ACE635" s="1"/>
      <c r="ACF635" s="1"/>
      <c r="ACG635" s="1"/>
      <c r="ACH635" s="1"/>
      <c r="ACI635" s="1"/>
      <c r="ACJ635" s="1"/>
      <c r="ACK635" s="1"/>
      <c r="ACL635" s="1"/>
      <c r="ACM635" s="1"/>
      <c r="ACN635" s="1"/>
      <c r="ACO635" s="1"/>
      <c r="ACP635" s="1"/>
      <c r="ACQ635" s="1"/>
      <c r="ACR635" s="1"/>
      <c r="ACS635" s="1"/>
      <c r="ACT635" s="1"/>
      <c r="ACU635" s="1"/>
      <c r="ACV635" s="1"/>
      <c r="ACW635" s="1"/>
      <c r="ACX635" s="1"/>
      <c r="ACY635" s="1"/>
      <c r="ACZ635" s="1"/>
      <c r="ADA635" s="1"/>
      <c r="ADB635" s="1"/>
      <c r="ADC635" s="1"/>
      <c r="ADD635" s="1"/>
      <c r="ADE635" s="1"/>
      <c r="ADF635" s="1"/>
      <c r="ADG635" s="1"/>
      <c r="ADH635" s="1"/>
      <c r="ADI635" s="1"/>
      <c r="ADJ635" s="1"/>
      <c r="ADK635" s="1"/>
      <c r="ADL635" s="1"/>
      <c r="ADM635" s="1"/>
      <c r="ADN635" s="1"/>
      <c r="ADO635" s="1"/>
      <c r="ADP635" s="1"/>
      <c r="ADQ635" s="1"/>
      <c r="ADR635" s="1"/>
      <c r="ADS635" s="1"/>
      <c r="ADT635" s="1"/>
      <c r="ADU635" s="1"/>
      <c r="ADV635" s="1"/>
    </row>
    <row r="636" spans="1:802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  <c r="KY636" s="1"/>
      <c r="KZ636" s="1"/>
      <c r="LA636" s="1"/>
      <c r="LB636" s="1"/>
      <c r="LC636" s="1"/>
      <c r="LD636" s="1"/>
      <c r="LE636" s="1"/>
      <c r="LF636" s="1"/>
      <c r="LG636" s="1"/>
      <c r="LH636" s="1"/>
      <c r="LI636" s="1"/>
      <c r="LJ636" s="1"/>
      <c r="LK636" s="1"/>
      <c r="LL636" s="1"/>
      <c r="LM636" s="1"/>
      <c r="LN636" s="1"/>
      <c r="LO636" s="1"/>
      <c r="LP636" s="1"/>
      <c r="LQ636" s="1"/>
      <c r="LR636" s="1"/>
      <c r="LS636" s="1"/>
      <c r="LT636" s="1"/>
      <c r="LU636" s="1"/>
      <c r="LV636" s="1"/>
      <c r="LW636" s="1"/>
      <c r="LX636" s="1"/>
      <c r="LY636" s="1"/>
      <c r="LZ636" s="1"/>
      <c r="MA636" s="1"/>
      <c r="MB636" s="1"/>
      <c r="MC636" s="1"/>
      <c r="MD636" s="1"/>
      <c r="ME636" s="1"/>
      <c r="MF636" s="1"/>
      <c r="MG636" s="1"/>
      <c r="MH636" s="1"/>
      <c r="MI636" s="1"/>
      <c r="MJ636" s="1"/>
      <c r="MK636" s="1"/>
      <c r="ML636" s="1"/>
      <c r="MM636" s="1"/>
      <c r="MN636" s="1"/>
      <c r="MO636" s="1"/>
      <c r="MP636" s="1"/>
      <c r="MQ636" s="1"/>
      <c r="MR636" s="1"/>
      <c r="MS636" s="1"/>
      <c r="MT636" s="1"/>
      <c r="MU636" s="1"/>
      <c r="MV636" s="1"/>
      <c r="MW636" s="1"/>
      <c r="MX636" s="1"/>
      <c r="MY636" s="1"/>
      <c r="MZ636" s="1"/>
      <c r="NA636" s="1"/>
      <c r="NB636" s="1"/>
      <c r="NC636" s="1"/>
      <c r="ND636" s="1"/>
      <c r="NE636" s="1"/>
      <c r="NF636" s="1"/>
      <c r="NG636" s="1"/>
      <c r="NH636" s="1"/>
      <c r="NI636" s="1"/>
      <c r="NJ636" s="1"/>
      <c r="NK636" s="1"/>
      <c r="NL636" s="1"/>
      <c r="NM636" s="1"/>
      <c r="NN636" s="1"/>
      <c r="NO636" s="1"/>
      <c r="NP636" s="1"/>
      <c r="NQ636" s="1"/>
      <c r="NR636" s="1"/>
      <c r="NS636" s="1"/>
      <c r="NT636" s="1"/>
      <c r="NU636" s="1"/>
      <c r="NV636" s="1"/>
      <c r="NW636" s="1"/>
      <c r="NX636" s="1"/>
      <c r="NY636" s="1"/>
      <c r="NZ636" s="1"/>
      <c r="OA636" s="1"/>
      <c r="OB636" s="1"/>
      <c r="OC636" s="1"/>
      <c r="OD636" s="1"/>
      <c r="OE636" s="1"/>
      <c r="OF636" s="1"/>
      <c r="OG636" s="1"/>
      <c r="OH636" s="1"/>
      <c r="OI636" s="1"/>
      <c r="OJ636" s="1"/>
      <c r="OK636" s="1"/>
      <c r="OL636" s="1"/>
      <c r="OM636" s="1"/>
      <c r="ON636" s="1"/>
      <c r="OO636" s="1"/>
      <c r="OP636" s="1"/>
      <c r="OQ636" s="1"/>
      <c r="OR636" s="1"/>
      <c r="OS636" s="1"/>
      <c r="OT636" s="1"/>
      <c r="OU636" s="1"/>
      <c r="OV636" s="1"/>
      <c r="OW636" s="1"/>
      <c r="OX636" s="1"/>
      <c r="OY636" s="1"/>
      <c r="OZ636" s="1"/>
      <c r="PA636" s="1"/>
      <c r="PB636" s="1"/>
      <c r="PC636" s="1"/>
      <c r="PD636" s="1"/>
      <c r="PE636" s="1"/>
      <c r="PF636" s="1"/>
      <c r="PG636" s="1"/>
      <c r="PH636" s="1"/>
      <c r="PI636" s="1"/>
      <c r="PJ636" s="1"/>
      <c r="PK636" s="1"/>
      <c r="PL636" s="1"/>
      <c r="PM636" s="1"/>
      <c r="PN636" s="1"/>
      <c r="PO636" s="1"/>
      <c r="PP636" s="1"/>
      <c r="PQ636" s="1"/>
      <c r="PR636" s="1"/>
      <c r="PS636" s="1"/>
      <c r="PT636" s="1"/>
      <c r="PU636" s="1"/>
      <c r="PV636" s="1"/>
      <c r="PW636" s="1"/>
      <c r="PX636" s="1"/>
      <c r="PY636" s="1"/>
      <c r="PZ636" s="1"/>
      <c r="QA636" s="1"/>
      <c r="QB636" s="1"/>
      <c r="QC636" s="1"/>
      <c r="QD636" s="1"/>
      <c r="QE636" s="1"/>
      <c r="QF636" s="1"/>
      <c r="QG636" s="1"/>
      <c r="QH636" s="1"/>
      <c r="QI636" s="1"/>
      <c r="QJ636" s="1"/>
      <c r="QK636" s="1"/>
      <c r="QL636" s="1"/>
      <c r="QM636" s="1"/>
      <c r="QN636" s="1"/>
      <c r="QO636" s="1"/>
      <c r="QP636" s="1"/>
      <c r="QQ636" s="1"/>
      <c r="QR636" s="1"/>
      <c r="QS636" s="1"/>
      <c r="QT636" s="1"/>
      <c r="QU636" s="1"/>
      <c r="QV636" s="1"/>
      <c r="QW636" s="1"/>
      <c r="QX636" s="1"/>
      <c r="QY636" s="1"/>
      <c r="QZ636" s="1"/>
      <c r="RA636" s="1"/>
      <c r="RB636" s="1"/>
      <c r="RC636" s="1"/>
      <c r="RD636" s="1"/>
      <c r="RE636" s="1"/>
      <c r="RF636" s="1"/>
      <c r="RG636" s="1"/>
      <c r="RH636" s="1"/>
      <c r="RI636" s="1"/>
      <c r="RJ636" s="1"/>
      <c r="RK636" s="1"/>
      <c r="RL636" s="1"/>
      <c r="RM636" s="1"/>
      <c r="RN636" s="1"/>
      <c r="RO636" s="1"/>
      <c r="RP636" s="1"/>
      <c r="RQ636" s="1"/>
      <c r="RR636" s="1"/>
      <c r="RS636" s="1"/>
      <c r="RT636" s="1"/>
      <c r="RU636" s="1"/>
      <c r="RV636" s="1"/>
      <c r="RW636" s="1"/>
      <c r="RX636" s="1"/>
      <c r="RY636" s="1"/>
      <c r="RZ636" s="1"/>
      <c r="SA636" s="1"/>
      <c r="SB636" s="1"/>
      <c r="SC636" s="1"/>
      <c r="SD636" s="1"/>
      <c r="SE636" s="1"/>
      <c r="SF636" s="1"/>
      <c r="SG636" s="1"/>
      <c r="SH636" s="1"/>
      <c r="SI636" s="1"/>
      <c r="SJ636" s="1"/>
      <c r="SK636" s="1"/>
      <c r="SL636" s="1"/>
      <c r="SM636" s="1"/>
      <c r="SN636" s="1"/>
      <c r="SO636" s="1"/>
      <c r="SP636" s="1"/>
      <c r="SQ636" s="1"/>
      <c r="SR636" s="1"/>
      <c r="SS636" s="1"/>
      <c r="ST636" s="1"/>
      <c r="SU636" s="1"/>
      <c r="SV636" s="1"/>
      <c r="SW636" s="1"/>
      <c r="SX636" s="1"/>
      <c r="SY636" s="1"/>
      <c r="SZ636" s="1"/>
      <c r="TA636" s="1"/>
      <c r="TB636" s="1"/>
      <c r="TC636" s="1"/>
      <c r="TD636" s="1"/>
      <c r="TE636" s="1"/>
      <c r="TF636" s="1"/>
      <c r="TG636" s="1"/>
      <c r="TH636" s="1"/>
      <c r="TI636" s="1"/>
      <c r="TJ636" s="1"/>
      <c r="TK636" s="1"/>
      <c r="TL636" s="1"/>
      <c r="TM636" s="1"/>
      <c r="TN636" s="1"/>
      <c r="TO636" s="1"/>
      <c r="TP636" s="1"/>
      <c r="TQ636" s="1"/>
      <c r="TR636" s="1"/>
      <c r="TS636" s="1"/>
      <c r="TT636" s="1"/>
      <c r="TU636" s="1"/>
      <c r="TV636" s="1"/>
      <c r="TW636" s="1"/>
      <c r="TX636" s="1"/>
      <c r="TY636" s="1"/>
      <c r="TZ636" s="1"/>
      <c r="UA636" s="1"/>
      <c r="UB636" s="1"/>
      <c r="UC636" s="1"/>
      <c r="UD636" s="1"/>
      <c r="UE636" s="1"/>
      <c r="UF636" s="1"/>
      <c r="UG636" s="1"/>
      <c r="UH636" s="1"/>
      <c r="UI636" s="1"/>
      <c r="UJ636" s="1"/>
      <c r="UK636" s="1"/>
      <c r="UL636" s="1"/>
      <c r="UM636" s="1"/>
      <c r="UN636" s="1"/>
      <c r="UO636" s="1"/>
      <c r="UP636" s="1"/>
      <c r="UQ636" s="1"/>
      <c r="UR636" s="1"/>
      <c r="US636" s="1"/>
      <c r="UT636" s="1"/>
      <c r="UU636" s="1"/>
      <c r="UV636" s="1"/>
      <c r="UW636" s="1"/>
      <c r="UX636" s="1"/>
      <c r="UY636" s="1"/>
      <c r="UZ636" s="1"/>
      <c r="VA636" s="1"/>
      <c r="VB636" s="1"/>
      <c r="VC636" s="1"/>
      <c r="VD636" s="1"/>
      <c r="VE636" s="1"/>
      <c r="VF636" s="1"/>
      <c r="VG636" s="1"/>
      <c r="VH636" s="1"/>
      <c r="VI636" s="1"/>
      <c r="VJ636" s="1"/>
      <c r="VK636" s="1"/>
      <c r="VL636" s="1"/>
      <c r="VM636" s="1"/>
      <c r="VN636" s="1"/>
      <c r="VO636" s="1"/>
      <c r="VP636" s="1"/>
      <c r="VQ636" s="1"/>
      <c r="VR636" s="1"/>
      <c r="VS636" s="1"/>
      <c r="VT636" s="1"/>
      <c r="VU636" s="1"/>
      <c r="VV636" s="1"/>
      <c r="VW636" s="1"/>
      <c r="VX636" s="1"/>
      <c r="VY636" s="1"/>
      <c r="VZ636" s="1"/>
      <c r="WA636" s="1"/>
      <c r="WB636" s="1"/>
      <c r="WC636" s="1"/>
      <c r="WD636" s="1"/>
      <c r="WE636" s="1"/>
      <c r="WF636" s="1"/>
      <c r="WG636" s="1"/>
      <c r="WH636" s="1"/>
      <c r="WI636" s="1"/>
      <c r="WJ636" s="1"/>
      <c r="WK636" s="1"/>
      <c r="WL636" s="1"/>
      <c r="WM636" s="1"/>
      <c r="WN636" s="1"/>
      <c r="WO636" s="1"/>
      <c r="WP636" s="1"/>
      <c r="WQ636" s="1"/>
      <c r="WR636" s="1"/>
      <c r="WS636" s="1"/>
      <c r="WT636" s="1"/>
      <c r="WU636" s="1"/>
      <c r="WV636" s="1"/>
      <c r="WW636" s="1"/>
      <c r="WX636" s="1"/>
      <c r="WY636" s="1"/>
      <c r="WZ636" s="1"/>
      <c r="XA636" s="1"/>
      <c r="XB636" s="1"/>
      <c r="XC636" s="1"/>
      <c r="XD636" s="1"/>
      <c r="XE636" s="1"/>
      <c r="XF636" s="1"/>
      <c r="XG636" s="1"/>
      <c r="XH636" s="1"/>
      <c r="XI636" s="1"/>
      <c r="XJ636" s="1"/>
      <c r="XK636" s="1"/>
      <c r="XL636" s="1"/>
      <c r="XM636" s="1"/>
      <c r="XN636" s="1"/>
      <c r="XO636" s="1"/>
      <c r="XP636" s="1"/>
      <c r="XQ636" s="1"/>
      <c r="XR636" s="1"/>
      <c r="XS636" s="1"/>
      <c r="XT636" s="1"/>
      <c r="XU636" s="1"/>
      <c r="XV636" s="1"/>
      <c r="XW636" s="1"/>
      <c r="XX636" s="1"/>
      <c r="XY636" s="1"/>
      <c r="XZ636" s="1"/>
      <c r="YA636" s="1"/>
      <c r="YB636" s="1"/>
      <c r="YC636" s="1"/>
      <c r="YD636" s="1"/>
      <c r="YE636" s="1"/>
      <c r="YF636" s="1"/>
      <c r="YG636" s="1"/>
      <c r="YH636" s="1"/>
      <c r="YI636" s="1"/>
      <c r="YJ636" s="1"/>
      <c r="YK636" s="1"/>
      <c r="YL636" s="1"/>
      <c r="YM636" s="1"/>
      <c r="YN636" s="1"/>
      <c r="YO636" s="1"/>
      <c r="YP636" s="1"/>
      <c r="YQ636" s="1"/>
      <c r="YR636" s="1"/>
      <c r="YS636" s="1"/>
      <c r="YT636" s="1"/>
      <c r="YU636" s="1"/>
      <c r="YV636" s="1"/>
      <c r="YW636" s="1"/>
      <c r="YX636" s="1"/>
      <c r="YY636" s="1"/>
      <c r="YZ636" s="1"/>
      <c r="ZA636" s="1"/>
      <c r="ZB636" s="1"/>
      <c r="ZC636" s="1"/>
      <c r="ZD636" s="1"/>
      <c r="ZE636" s="1"/>
      <c r="ZF636" s="1"/>
      <c r="ZG636" s="1"/>
      <c r="ZH636" s="1"/>
      <c r="ZI636" s="1"/>
      <c r="ZJ636" s="1"/>
      <c r="ZK636" s="1"/>
      <c r="ZL636" s="1"/>
      <c r="ZM636" s="1"/>
      <c r="ZN636" s="1"/>
      <c r="ZO636" s="1"/>
      <c r="ZP636" s="1"/>
      <c r="ZQ636" s="1"/>
      <c r="ZR636" s="1"/>
      <c r="ZS636" s="1"/>
      <c r="ZT636" s="1"/>
      <c r="ZU636" s="1"/>
      <c r="ZV636" s="1"/>
      <c r="ZW636" s="1"/>
      <c r="ZX636" s="1"/>
      <c r="ZY636" s="1"/>
      <c r="ZZ636" s="1"/>
      <c r="AAA636" s="1"/>
      <c r="AAB636" s="1"/>
      <c r="AAC636" s="1"/>
      <c r="AAD636" s="1"/>
      <c r="AAE636" s="1"/>
      <c r="AAF636" s="1"/>
      <c r="AAG636" s="1"/>
      <c r="AAH636" s="1"/>
      <c r="AAI636" s="1"/>
      <c r="AAJ636" s="1"/>
      <c r="AAK636" s="1"/>
      <c r="AAL636" s="1"/>
      <c r="AAM636" s="1"/>
      <c r="AAN636" s="1"/>
      <c r="AAO636" s="1"/>
      <c r="AAP636" s="1"/>
      <c r="AAQ636" s="1"/>
      <c r="AAR636" s="1"/>
      <c r="AAS636" s="1"/>
      <c r="AAT636" s="1"/>
      <c r="AAU636" s="1"/>
      <c r="AAV636" s="1"/>
      <c r="AAW636" s="1"/>
      <c r="AAX636" s="1"/>
      <c r="AAY636" s="1"/>
      <c r="AAZ636" s="1"/>
      <c r="ABA636" s="1"/>
      <c r="ABB636" s="1"/>
      <c r="ABC636" s="1"/>
      <c r="ABD636" s="1"/>
      <c r="ABE636" s="1"/>
      <c r="ABF636" s="1"/>
      <c r="ABG636" s="1"/>
      <c r="ABH636" s="1"/>
      <c r="ABI636" s="1"/>
      <c r="ABJ636" s="1"/>
      <c r="ABK636" s="1"/>
      <c r="ABL636" s="1"/>
      <c r="ABM636" s="1"/>
      <c r="ABN636" s="1"/>
      <c r="ABO636" s="1"/>
      <c r="ABP636" s="1"/>
      <c r="ABQ636" s="1"/>
      <c r="ABR636" s="1"/>
      <c r="ABS636" s="1"/>
      <c r="ABT636" s="1"/>
      <c r="ABU636" s="1"/>
      <c r="ABV636" s="1"/>
      <c r="ABW636" s="1"/>
      <c r="ABX636" s="1"/>
      <c r="ABY636" s="1"/>
      <c r="ABZ636" s="1"/>
      <c r="ACA636" s="1"/>
      <c r="ACB636" s="1"/>
      <c r="ACC636" s="1"/>
      <c r="ACD636" s="1"/>
      <c r="ACE636" s="1"/>
      <c r="ACF636" s="1"/>
      <c r="ACG636" s="1"/>
      <c r="ACH636" s="1"/>
      <c r="ACI636" s="1"/>
      <c r="ACJ636" s="1"/>
      <c r="ACK636" s="1"/>
      <c r="ACL636" s="1"/>
      <c r="ACM636" s="1"/>
      <c r="ACN636" s="1"/>
      <c r="ACO636" s="1"/>
      <c r="ACP636" s="1"/>
      <c r="ACQ636" s="1"/>
      <c r="ACR636" s="1"/>
      <c r="ACS636" s="1"/>
      <c r="ACT636" s="1"/>
      <c r="ACU636" s="1"/>
      <c r="ACV636" s="1"/>
      <c r="ACW636" s="1"/>
      <c r="ACX636" s="1"/>
      <c r="ACY636" s="1"/>
      <c r="ACZ636" s="1"/>
      <c r="ADA636" s="1"/>
      <c r="ADB636" s="1"/>
      <c r="ADC636" s="1"/>
      <c r="ADD636" s="1"/>
      <c r="ADE636" s="1"/>
      <c r="ADF636" s="1"/>
      <c r="ADG636" s="1"/>
      <c r="ADH636" s="1"/>
      <c r="ADI636" s="1"/>
      <c r="ADJ636" s="1"/>
      <c r="ADK636" s="1"/>
      <c r="ADL636" s="1"/>
      <c r="ADM636" s="1"/>
      <c r="ADN636" s="1"/>
      <c r="ADO636" s="1"/>
      <c r="ADP636" s="1"/>
      <c r="ADQ636" s="1"/>
      <c r="ADR636" s="1"/>
      <c r="ADS636" s="1"/>
      <c r="ADT636" s="1"/>
      <c r="ADU636" s="1"/>
      <c r="ADV636" s="1"/>
    </row>
    <row r="637" spans="1:802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  <c r="KY637" s="1"/>
      <c r="KZ637" s="1"/>
      <c r="LA637" s="1"/>
      <c r="LB637" s="1"/>
      <c r="LC637" s="1"/>
      <c r="LD637" s="1"/>
      <c r="LE637" s="1"/>
      <c r="LF637" s="1"/>
      <c r="LG637" s="1"/>
      <c r="LH637" s="1"/>
      <c r="LI637" s="1"/>
      <c r="LJ637" s="1"/>
      <c r="LK637" s="1"/>
      <c r="LL637" s="1"/>
      <c r="LM637" s="1"/>
      <c r="LN637" s="1"/>
      <c r="LO637" s="1"/>
      <c r="LP637" s="1"/>
      <c r="LQ637" s="1"/>
      <c r="LR637" s="1"/>
      <c r="LS637" s="1"/>
      <c r="LT637" s="1"/>
      <c r="LU637" s="1"/>
      <c r="LV637" s="1"/>
      <c r="LW637" s="1"/>
      <c r="LX637" s="1"/>
      <c r="LY637" s="1"/>
      <c r="LZ637" s="1"/>
      <c r="MA637" s="1"/>
      <c r="MB637" s="1"/>
      <c r="MC637" s="1"/>
      <c r="MD637" s="1"/>
      <c r="ME637" s="1"/>
      <c r="MF637" s="1"/>
      <c r="MG637" s="1"/>
      <c r="MH637" s="1"/>
      <c r="MI637" s="1"/>
      <c r="MJ637" s="1"/>
      <c r="MK637" s="1"/>
      <c r="ML637" s="1"/>
      <c r="MM637" s="1"/>
      <c r="MN637" s="1"/>
      <c r="MO637" s="1"/>
      <c r="MP637" s="1"/>
      <c r="MQ637" s="1"/>
      <c r="MR637" s="1"/>
      <c r="MS637" s="1"/>
      <c r="MT637" s="1"/>
      <c r="MU637" s="1"/>
      <c r="MV637" s="1"/>
      <c r="MW637" s="1"/>
      <c r="MX637" s="1"/>
      <c r="MY637" s="1"/>
      <c r="MZ637" s="1"/>
      <c r="NA637" s="1"/>
      <c r="NB637" s="1"/>
      <c r="NC637" s="1"/>
      <c r="ND637" s="1"/>
      <c r="NE637" s="1"/>
      <c r="NF637" s="1"/>
      <c r="NG637" s="1"/>
      <c r="NH637" s="1"/>
      <c r="NI637" s="1"/>
      <c r="NJ637" s="1"/>
      <c r="NK637" s="1"/>
      <c r="NL637" s="1"/>
      <c r="NM637" s="1"/>
      <c r="NN637" s="1"/>
      <c r="NO637" s="1"/>
      <c r="NP637" s="1"/>
      <c r="NQ637" s="1"/>
      <c r="NR637" s="1"/>
      <c r="NS637" s="1"/>
      <c r="NT637" s="1"/>
      <c r="NU637" s="1"/>
      <c r="NV637" s="1"/>
      <c r="NW637" s="1"/>
      <c r="NX637" s="1"/>
      <c r="NY637" s="1"/>
      <c r="NZ637" s="1"/>
      <c r="OA637" s="1"/>
      <c r="OB637" s="1"/>
      <c r="OC637" s="1"/>
      <c r="OD637" s="1"/>
      <c r="OE637" s="1"/>
      <c r="OF637" s="1"/>
      <c r="OG637" s="1"/>
      <c r="OH637" s="1"/>
      <c r="OI637" s="1"/>
      <c r="OJ637" s="1"/>
      <c r="OK637" s="1"/>
      <c r="OL637" s="1"/>
      <c r="OM637" s="1"/>
      <c r="ON637" s="1"/>
      <c r="OO637" s="1"/>
      <c r="OP637" s="1"/>
      <c r="OQ637" s="1"/>
      <c r="OR637" s="1"/>
      <c r="OS637" s="1"/>
      <c r="OT637" s="1"/>
      <c r="OU637" s="1"/>
      <c r="OV637" s="1"/>
      <c r="OW637" s="1"/>
      <c r="OX637" s="1"/>
      <c r="OY637" s="1"/>
      <c r="OZ637" s="1"/>
      <c r="PA637" s="1"/>
      <c r="PB637" s="1"/>
      <c r="PC637" s="1"/>
      <c r="PD637" s="1"/>
      <c r="PE637" s="1"/>
      <c r="PF637" s="1"/>
      <c r="PG637" s="1"/>
      <c r="PH637" s="1"/>
      <c r="PI637" s="1"/>
      <c r="PJ637" s="1"/>
      <c r="PK637" s="1"/>
      <c r="PL637" s="1"/>
      <c r="PM637" s="1"/>
      <c r="PN637" s="1"/>
      <c r="PO637" s="1"/>
      <c r="PP637" s="1"/>
      <c r="PQ637" s="1"/>
      <c r="PR637" s="1"/>
      <c r="PS637" s="1"/>
      <c r="PT637" s="1"/>
      <c r="PU637" s="1"/>
      <c r="PV637" s="1"/>
      <c r="PW637" s="1"/>
      <c r="PX637" s="1"/>
      <c r="PY637" s="1"/>
      <c r="PZ637" s="1"/>
      <c r="QA637" s="1"/>
      <c r="QB637" s="1"/>
      <c r="QC637" s="1"/>
      <c r="QD637" s="1"/>
      <c r="QE637" s="1"/>
      <c r="QF637" s="1"/>
      <c r="QG637" s="1"/>
      <c r="QH637" s="1"/>
      <c r="QI637" s="1"/>
      <c r="QJ637" s="1"/>
      <c r="QK637" s="1"/>
      <c r="QL637" s="1"/>
      <c r="QM637" s="1"/>
      <c r="QN637" s="1"/>
      <c r="QO637" s="1"/>
      <c r="QP637" s="1"/>
      <c r="QQ637" s="1"/>
      <c r="QR637" s="1"/>
      <c r="QS637" s="1"/>
      <c r="QT637" s="1"/>
      <c r="QU637" s="1"/>
      <c r="QV637" s="1"/>
      <c r="QW637" s="1"/>
      <c r="QX637" s="1"/>
      <c r="QY637" s="1"/>
      <c r="QZ637" s="1"/>
      <c r="RA637" s="1"/>
      <c r="RB637" s="1"/>
      <c r="RC637" s="1"/>
      <c r="RD637" s="1"/>
      <c r="RE637" s="1"/>
      <c r="RF637" s="1"/>
      <c r="RG637" s="1"/>
      <c r="RH637" s="1"/>
      <c r="RI637" s="1"/>
      <c r="RJ637" s="1"/>
      <c r="RK637" s="1"/>
      <c r="RL637" s="1"/>
      <c r="RM637" s="1"/>
      <c r="RN637" s="1"/>
      <c r="RO637" s="1"/>
      <c r="RP637" s="1"/>
      <c r="RQ637" s="1"/>
      <c r="RR637" s="1"/>
      <c r="RS637" s="1"/>
      <c r="RT637" s="1"/>
      <c r="RU637" s="1"/>
      <c r="RV637" s="1"/>
      <c r="RW637" s="1"/>
      <c r="RX637" s="1"/>
      <c r="RY637" s="1"/>
      <c r="RZ637" s="1"/>
      <c r="SA637" s="1"/>
      <c r="SB637" s="1"/>
      <c r="SC637" s="1"/>
      <c r="SD637" s="1"/>
      <c r="SE637" s="1"/>
      <c r="SF637" s="1"/>
      <c r="SG637" s="1"/>
      <c r="SH637" s="1"/>
      <c r="SI637" s="1"/>
      <c r="SJ637" s="1"/>
      <c r="SK637" s="1"/>
      <c r="SL637" s="1"/>
      <c r="SM637" s="1"/>
      <c r="SN637" s="1"/>
      <c r="SO637" s="1"/>
      <c r="SP637" s="1"/>
      <c r="SQ637" s="1"/>
      <c r="SR637" s="1"/>
      <c r="SS637" s="1"/>
      <c r="ST637" s="1"/>
      <c r="SU637" s="1"/>
      <c r="SV637" s="1"/>
      <c r="SW637" s="1"/>
      <c r="SX637" s="1"/>
      <c r="SY637" s="1"/>
      <c r="SZ637" s="1"/>
      <c r="TA637" s="1"/>
      <c r="TB637" s="1"/>
      <c r="TC637" s="1"/>
      <c r="TD637" s="1"/>
      <c r="TE637" s="1"/>
      <c r="TF637" s="1"/>
      <c r="TG637" s="1"/>
      <c r="TH637" s="1"/>
      <c r="TI637" s="1"/>
      <c r="TJ637" s="1"/>
      <c r="TK637" s="1"/>
      <c r="TL637" s="1"/>
      <c r="TM637" s="1"/>
      <c r="TN637" s="1"/>
      <c r="TO637" s="1"/>
      <c r="TP637" s="1"/>
      <c r="TQ637" s="1"/>
      <c r="TR637" s="1"/>
      <c r="TS637" s="1"/>
      <c r="TT637" s="1"/>
      <c r="TU637" s="1"/>
      <c r="TV637" s="1"/>
      <c r="TW637" s="1"/>
      <c r="TX637" s="1"/>
      <c r="TY637" s="1"/>
      <c r="TZ637" s="1"/>
      <c r="UA637" s="1"/>
      <c r="UB637" s="1"/>
      <c r="UC637" s="1"/>
      <c r="UD637" s="1"/>
      <c r="UE637" s="1"/>
      <c r="UF637" s="1"/>
      <c r="UG637" s="1"/>
      <c r="UH637" s="1"/>
      <c r="UI637" s="1"/>
      <c r="UJ637" s="1"/>
      <c r="UK637" s="1"/>
      <c r="UL637" s="1"/>
      <c r="UM637" s="1"/>
      <c r="UN637" s="1"/>
      <c r="UO637" s="1"/>
      <c r="UP637" s="1"/>
      <c r="UQ637" s="1"/>
      <c r="UR637" s="1"/>
      <c r="US637" s="1"/>
      <c r="UT637" s="1"/>
      <c r="UU637" s="1"/>
      <c r="UV637" s="1"/>
      <c r="UW637" s="1"/>
      <c r="UX637" s="1"/>
      <c r="UY637" s="1"/>
      <c r="UZ637" s="1"/>
      <c r="VA637" s="1"/>
      <c r="VB637" s="1"/>
      <c r="VC637" s="1"/>
      <c r="VD637" s="1"/>
      <c r="VE637" s="1"/>
      <c r="VF637" s="1"/>
      <c r="VG637" s="1"/>
      <c r="VH637" s="1"/>
      <c r="VI637" s="1"/>
      <c r="VJ637" s="1"/>
      <c r="VK637" s="1"/>
      <c r="VL637" s="1"/>
      <c r="VM637" s="1"/>
      <c r="VN637" s="1"/>
      <c r="VO637" s="1"/>
      <c r="VP637" s="1"/>
      <c r="VQ637" s="1"/>
      <c r="VR637" s="1"/>
      <c r="VS637" s="1"/>
      <c r="VT637" s="1"/>
      <c r="VU637" s="1"/>
      <c r="VV637" s="1"/>
      <c r="VW637" s="1"/>
      <c r="VX637" s="1"/>
      <c r="VY637" s="1"/>
      <c r="VZ637" s="1"/>
      <c r="WA637" s="1"/>
      <c r="WB637" s="1"/>
      <c r="WC637" s="1"/>
      <c r="WD637" s="1"/>
      <c r="WE637" s="1"/>
      <c r="WF637" s="1"/>
      <c r="WG637" s="1"/>
      <c r="WH637" s="1"/>
      <c r="WI637" s="1"/>
      <c r="WJ637" s="1"/>
      <c r="WK637" s="1"/>
      <c r="WL637" s="1"/>
      <c r="WM637" s="1"/>
      <c r="WN637" s="1"/>
      <c r="WO637" s="1"/>
      <c r="WP637" s="1"/>
      <c r="WQ637" s="1"/>
      <c r="WR637" s="1"/>
      <c r="WS637" s="1"/>
      <c r="WT637" s="1"/>
      <c r="WU637" s="1"/>
      <c r="WV637" s="1"/>
      <c r="WW637" s="1"/>
      <c r="WX637" s="1"/>
      <c r="WY637" s="1"/>
      <c r="WZ637" s="1"/>
      <c r="XA637" s="1"/>
      <c r="XB637" s="1"/>
      <c r="XC637" s="1"/>
      <c r="XD637" s="1"/>
      <c r="XE637" s="1"/>
      <c r="XF637" s="1"/>
      <c r="XG637" s="1"/>
      <c r="XH637" s="1"/>
      <c r="XI637" s="1"/>
      <c r="XJ637" s="1"/>
      <c r="XK637" s="1"/>
      <c r="XL637" s="1"/>
      <c r="XM637" s="1"/>
      <c r="XN637" s="1"/>
      <c r="XO637" s="1"/>
      <c r="XP637" s="1"/>
      <c r="XQ637" s="1"/>
      <c r="XR637" s="1"/>
      <c r="XS637" s="1"/>
      <c r="XT637" s="1"/>
      <c r="XU637" s="1"/>
      <c r="XV637" s="1"/>
      <c r="XW637" s="1"/>
      <c r="XX637" s="1"/>
      <c r="XY637" s="1"/>
      <c r="XZ637" s="1"/>
      <c r="YA637" s="1"/>
      <c r="YB637" s="1"/>
      <c r="YC637" s="1"/>
      <c r="YD637" s="1"/>
      <c r="YE637" s="1"/>
      <c r="YF637" s="1"/>
      <c r="YG637" s="1"/>
      <c r="YH637" s="1"/>
      <c r="YI637" s="1"/>
      <c r="YJ637" s="1"/>
      <c r="YK637" s="1"/>
      <c r="YL637" s="1"/>
      <c r="YM637" s="1"/>
      <c r="YN637" s="1"/>
      <c r="YO637" s="1"/>
      <c r="YP637" s="1"/>
      <c r="YQ637" s="1"/>
      <c r="YR637" s="1"/>
      <c r="YS637" s="1"/>
      <c r="YT637" s="1"/>
      <c r="YU637" s="1"/>
      <c r="YV637" s="1"/>
      <c r="YW637" s="1"/>
      <c r="YX637" s="1"/>
      <c r="YY637" s="1"/>
      <c r="YZ637" s="1"/>
      <c r="ZA637" s="1"/>
      <c r="ZB637" s="1"/>
      <c r="ZC637" s="1"/>
      <c r="ZD637" s="1"/>
      <c r="ZE637" s="1"/>
      <c r="ZF637" s="1"/>
      <c r="ZG637" s="1"/>
      <c r="ZH637" s="1"/>
      <c r="ZI637" s="1"/>
      <c r="ZJ637" s="1"/>
      <c r="ZK637" s="1"/>
      <c r="ZL637" s="1"/>
      <c r="ZM637" s="1"/>
      <c r="ZN637" s="1"/>
      <c r="ZO637" s="1"/>
      <c r="ZP637" s="1"/>
      <c r="ZQ637" s="1"/>
      <c r="ZR637" s="1"/>
      <c r="ZS637" s="1"/>
      <c r="ZT637" s="1"/>
      <c r="ZU637" s="1"/>
      <c r="ZV637" s="1"/>
      <c r="ZW637" s="1"/>
      <c r="ZX637" s="1"/>
      <c r="ZY637" s="1"/>
      <c r="ZZ637" s="1"/>
      <c r="AAA637" s="1"/>
      <c r="AAB637" s="1"/>
      <c r="AAC637" s="1"/>
      <c r="AAD637" s="1"/>
      <c r="AAE637" s="1"/>
      <c r="AAF637" s="1"/>
      <c r="AAG637" s="1"/>
      <c r="AAH637" s="1"/>
      <c r="AAI637" s="1"/>
      <c r="AAJ637" s="1"/>
      <c r="AAK637" s="1"/>
      <c r="AAL637" s="1"/>
      <c r="AAM637" s="1"/>
      <c r="AAN637" s="1"/>
      <c r="AAO637" s="1"/>
      <c r="AAP637" s="1"/>
      <c r="AAQ637" s="1"/>
      <c r="AAR637" s="1"/>
      <c r="AAS637" s="1"/>
      <c r="AAT637" s="1"/>
      <c r="AAU637" s="1"/>
      <c r="AAV637" s="1"/>
      <c r="AAW637" s="1"/>
      <c r="AAX637" s="1"/>
      <c r="AAY637" s="1"/>
      <c r="AAZ637" s="1"/>
      <c r="ABA637" s="1"/>
      <c r="ABB637" s="1"/>
      <c r="ABC637" s="1"/>
      <c r="ABD637" s="1"/>
      <c r="ABE637" s="1"/>
      <c r="ABF637" s="1"/>
      <c r="ABG637" s="1"/>
      <c r="ABH637" s="1"/>
      <c r="ABI637" s="1"/>
      <c r="ABJ637" s="1"/>
      <c r="ABK637" s="1"/>
      <c r="ABL637" s="1"/>
      <c r="ABM637" s="1"/>
      <c r="ABN637" s="1"/>
      <c r="ABO637" s="1"/>
      <c r="ABP637" s="1"/>
      <c r="ABQ637" s="1"/>
      <c r="ABR637" s="1"/>
      <c r="ABS637" s="1"/>
      <c r="ABT637" s="1"/>
      <c r="ABU637" s="1"/>
      <c r="ABV637" s="1"/>
      <c r="ABW637" s="1"/>
      <c r="ABX637" s="1"/>
      <c r="ABY637" s="1"/>
      <c r="ABZ637" s="1"/>
      <c r="ACA637" s="1"/>
      <c r="ACB637" s="1"/>
      <c r="ACC637" s="1"/>
      <c r="ACD637" s="1"/>
      <c r="ACE637" s="1"/>
      <c r="ACF637" s="1"/>
      <c r="ACG637" s="1"/>
      <c r="ACH637" s="1"/>
      <c r="ACI637" s="1"/>
      <c r="ACJ637" s="1"/>
      <c r="ACK637" s="1"/>
      <c r="ACL637" s="1"/>
      <c r="ACM637" s="1"/>
      <c r="ACN637" s="1"/>
      <c r="ACO637" s="1"/>
      <c r="ACP637" s="1"/>
      <c r="ACQ637" s="1"/>
      <c r="ACR637" s="1"/>
      <c r="ACS637" s="1"/>
      <c r="ACT637" s="1"/>
      <c r="ACU637" s="1"/>
      <c r="ACV637" s="1"/>
      <c r="ACW637" s="1"/>
      <c r="ACX637" s="1"/>
      <c r="ACY637" s="1"/>
      <c r="ACZ637" s="1"/>
      <c r="ADA637" s="1"/>
      <c r="ADB637" s="1"/>
      <c r="ADC637" s="1"/>
      <c r="ADD637" s="1"/>
      <c r="ADE637" s="1"/>
      <c r="ADF637" s="1"/>
      <c r="ADG637" s="1"/>
      <c r="ADH637" s="1"/>
      <c r="ADI637" s="1"/>
      <c r="ADJ637" s="1"/>
      <c r="ADK637" s="1"/>
      <c r="ADL637" s="1"/>
      <c r="ADM637" s="1"/>
      <c r="ADN637" s="1"/>
      <c r="ADO637" s="1"/>
      <c r="ADP637" s="1"/>
      <c r="ADQ637" s="1"/>
      <c r="ADR637" s="1"/>
      <c r="ADS637" s="1"/>
      <c r="ADT637" s="1"/>
      <c r="ADU637" s="1"/>
      <c r="ADV637" s="1"/>
    </row>
    <row r="638" spans="1:802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O638" s="1"/>
      <c r="LP638" s="1"/>
      <c r="LQ638" s="1"/>
      <c r="LR638" s="1"/>
      <c r="LS638" s="1"/>
      <c r="LT638" s="1"/>
      <c r="LU638" s="1"/>
      <c r="LV638" s="1"/>
      <c r="LW638" s="1"/>
      <c r="LX638" s="1"/>
      <c r="LY638" s="1"/>
      <c r="LZ638" s="1"/>
      <c r="MA638" s="1"/>
      <c r="MB638" s="1"/>
      <c r="MC638" s="1"/>
      <c r="MD638" s="1"/>
      <c r="ME638" s="1"/>
      <c r="MF638" s="1"/>
      <c r="MG638" s="1"/>
      <c r="MH638" s="1"/>
      <c r="MI638" s="1"/>
      <c r="MJ638" s="1"/>
      <c r="MK638" s="1"/>
      <c r="ML638" s="1"/>
      <c r="MM638" s="1"/>
      <c r="MN638" s="1"/>
      <c r="MO638" s="1"/>
      <c r="MP638" s="1"/>
      <c r="MQ638" s="1"/>
      <c r="MR638" s="1"/>
      <c r="MS638" s="1"/>
      <c r="MT638" s="1"/>
      <c r="MU638" s="1"/>
      <c r="MV638" s="1"/>
      <c r="MW638" s="1"/>
      <c r="MX638" s="1"/>
      <c r="MY638" s="1"/>
      <c r="MZ638" s="1"/>
      <c r="NA638" s="1"/>
      <c r="NB638" s="1"/>
      <c r="NC638" s="1"/>
      <c r="ND638" s="1"/>
      <c r="NE638" s="1"/>
      <c r="NF638" s="1"/>
      <c r="NG638" s="1"/>
      <c r="NH638" s="1"/>
      <c r="NI638" s="1"/>
      <c r="NJ638" s="1"/>
      <c r="NK638" s="1"/>
      <c r="NL638" s="1"/>
      <c r="NM638" s="1"/>
      <c r="NN638" s="1"/>
      <c r="NO638" s="1"/>
      <c r="NP638" s="1"/>
      <c r="NQ638" s="1"/>
      <c r="NR638" s="1"/>
      <c r="NS638" s="1"/>
      <c r="NT638" s="1"/>
      <c r="NU638" s="1"/>
      <c r="NV638" s="1"/>
      <c r="NW638" s="1"/>
      <c r="NX638" s="1"/>
      <c r="NY638" s="1"/>
      <c r="NZ638" s="1"/>
      <c r="OA638" s="1"/>
      <c r="OB638" s="1"/>
      <c r="OC638" s="1"/>
      <c r="OD638" s="1"/>
      <c r="OE638" s="1"/>
      <c r="OF638" s="1"/>
      <c r="OG638" s="1"/>
      <c r="OH638" s="1"/>
      <c r="OI638" s="1"/>
      <c r="OJ638" s="1"/>
      <c r="OK638" s="1"/>
      <c r="OL638" s="1"/>
      <c r="OM638" s="1"/>
      <c r="ON638" s="1"/>
      <c r="OO638" s="1"/>
      <c r="OP638" s="1"/>
      <c r="OQ638" s="1"/>
      <c r="OR638" s="1"/>
      <c r="OS638" s="1"/>
      <c r="OT638" s="1"/>
      <c r="OU638" s="1"/>
      <c r="OV638" s="1"/>
      <c r="OW638" s="1"/>
      <c r="OX638" s="1"/>
      <c r="OY638" s="1"/>
      <c r="OZ638" s="1"/>
      <c r="PA638" s="1"/>
      <c r="PB638" s="1"/>
      <c r="PC638" s="1"/>
      <c r="PD638" s="1"/>
      <c r="PE638" s="1"/>
      <c r="PF638" s="1"/>
      <c r="PG638" s="1"/>
      <c r="PH638" s="1"/>
      <c r="PI638" s="1"/>
      <c r="PJ638" s="1"/>
      <c r="PK638" s="1"/>
      <c r="PL638" s="1"/>
      <c r="PM638" s="1"/>
      <c r="PN638" s="1"/>
      <c r="PO638" s="1"/>
      <c r="PP638" s="1"/>
      <c r="PQ638" s="1"/>
      <c r="PR638" s="1"/>
      <c r="PS638" s="1"/>
      <c r="PT638" s="1"/>
      <c r="PU638" s="1"/>
      <c r="PV638" s="1"/>
      <c r="PW638" s="1"/>
      <c r="PX638" s="1"/>
      <c r="PY638" s="1"/>
      <c r="PZ638" s="1"/>
      <c r="QA638" s="1"/>
      <c r="QB638" s="1"/>
      <c r="QC638" s="1"/>
      <c r="QD638" s="1"/>
      <c r="QE638" s="1"/>
      <c r="QF638" s="1"/>
      <c r="QG638" s="1"/>
      <c r="QH638" s="1"/>
      <c r="QI638" s="1"/>
      <c r="QJ638" s="1"/>
      <c r="QK638" s="1"/>
      <c r="QL638" s="1"/>
      <c r="QM638" s="1"/>
      <c r="QN638" s="1"/>
      <c r="QO638" s="1"/>
      <c r="QP638" s="1"/>
      <c r="QQ638" s="1"/>
      <c r="QR638" s="1"/>
      <c r="QS638" s="1"/>
      <c r="QT638" s="1"/>
      <c r="QU638" s="1"/>
      <c r="QV638" s="1"/>
      <c r="QW638" s="1"/>
      <c r="QX638" s="1"/>
      <c r="QY638" s="1"/>
      <c r="QZ638" s="1"/>
      <c r="RA638" s="1"/>
      <c r="RB638" s="1"/>
      <c r="RC638" s="1"/>
      <c r="RD638" s="1"/>
      <c r="RE638" s="1"/>
      <c r="RF638" s="1"/>
      <c r="RG638" s="1"/>
      <c r="RH638" s="1"/>
      <c r="RI638" s="1"/>
      <c r="RJ638" s="1"/>
      <c r="RK638" s="1"/>
      <c r="RL638" s="1"/>
      <c r="RM638" s="1"/>
      <c r="RN638" s="1"/>
      <c r="RO638" s="1"/>
      <c r="RP638" s="1"/>
      <c r="RQ638" s="1"/>
      <c r="RR638" s="1"/>
      <c r="RS638" s="1"/>
      <c r="RT638" s="1"/>
      <c r="RU638" s="1"/>
      <c r="RV638" s="1"/>
      <c r="RW638" s="1"/>
      <c r="RX638" s="1"/>
      <c r="RY638" s="1"/>
      <c r="RZ638" s="1"/>
      <c r="SA638" s="1"/>
      <c r="SB638" s="1"/>
      <c r="SC638" s="1"/>
      <c r="SD638" s="1"/>
      <c r="SE638" s="1"/>
      <c r="SF638" s="1"/>
      <c r="SG638" s="1"/>
      <c r="SH638" s="1"/>
      <c r="SI638" s="1"/>
      <c r="SJ638" s="1"/>
      <c r="SK638" s="1"/>
      <c r="SL638" s="1"/>
      <c r="SM638" s="1"/>
      <c r="SN638" s="1"/>
      <c r="SO638" s="1"/>
      <c r="SP638" s="1"/>
      <c r="SQ638" s="1"/>
      <c r="SR638" s="1"/>
      <c r="SS638" s="1"/>
      <c r="ST638" s="1"/>
      <c r="SU638" s="1"/>
      <c r="SV638" s="1"/>
      <c r="SW638" s="1"/>
      <c r="SX638" s="1"/>
      <c r="SY638" s="1"/>
      <c r="SZ638" s="1"/>
      <c r="TA638" s="1"/>
      <c r="TB638" s="1"/>
      <c r="TC638" s="1"/>
      <c r="TD638" s="1"/>
      <c r="TE638" s="1"/>
      <c r="TF638" s="1"/>
      <c r="TG638" s="1"/>
      <c r="TH638" s="1"/>
      <c r="TI638" s="1"/>
      <c r="TJ638" s="1"/>
      <c r="TK638" s="1"/>
      <c r="TL638" s="1"/>
      <c r="TM638" s="1"/>
      <c r="TN638" s="1"/>
      <c r="TO638" s="1"/>
      <c r="TP638" s="1"/>
      <c r="TQ638" s="1"/>
      <c r="TR638" s="1"/>
      <c r="TS638" s="1"/>
      <c r="TT638" s="1"/>
      <c r="TU638" s="1"/>
      <c r="TV638" s="1"/>
      <c r="TW638" s="1"/>
      <c r="TX638" s="1"/>
      <c r="TY638" s="1"/>
      <c r="TZ638" s="1"/>
      <c r="UA638" s="1"/>
      <c r="UB638" s="1"/>
      <c r="UC638" s="1"/>
      <c r="UD638" s="1"/>
      <c r="UE638" s="1"/>
      <c r="UF638" s="1"/>
      <c r="UG638" s="1"/>
      <c r="UH638" s="1"/>
      <c r="UI638" s="1"/>
      <c r="UJ638" s="1"/>
      <c r="UK638" s="1"/>
      <c r="UL638" s="1"/>
      <c r="UM638" s="1"/>
      <c r="UN638" s="1"/>
      <c r="UO638" s="1"/>
      <c r="UP638" s="1"/>
      <c r="UQ638" s="1"/>
      <c r="UR638" s="1"/>
      <c r="US638" s="1"/>
      <c r="UT638" s="1"/>
      <c r="UU638" s="1"/>
      <c r="UV638" s="1"/>
      <c r="UW638" s="1"/>
      <c r="UX638" s="1"/>
      <c r="UY638" s="1"/>
      <c r="UZ638" s="1"/>
      <c r="VA638" s="1"/>
      <c r="VB638" s="1"/>
      <c r="VC638" s="1"/>
      <c r="VD638" s="1"/>
      <c r="VE638" s="1"/>
      <c r="VF638" s="1"/>
      <c r="VG638" s="1"/>
      <c r="VH638" s="1"/>
      <c r="VI638" s="1"/>
      <c r="VJ638" s="1"/>
      <c r="VK638" s="1"/>
      <c r="VL638" s="1"/>
      <c r="VM638" s="1"/>
      <c r="VN638" s="1"/>
      <c r="VO638" s="1"/>
      <c r="VP638" s="1"/>
      <c r="VQ638" s="1"/>
      <c r="VR638" s="1"/>
      <c r="VS638" s="1"/>
      <c r="VT638" s="1"/>
      <c r="VU638" s="1"/>
      <c r="VV638" s="1"/>
      <c r="VW638" s="1"/>
      <c r="VX638" s="1"/>
      <c r="VY638" s="1"/>
      <c r="VZ638" s="1"/>
      <c r="WA638" s="1"/>
      <c r="WB638" s="1"/>
      <c r="WC638" s="1"/>
      <c r="WD638" s="1"/>
      <c r="WE638" s="1"/>
      <c r="WF638" s="1"/>
      <c r="WG638" s="1"/>
      <c r="WH638" s="1"/>
      <c r="WI638" s="1"/>
      <c r="WJ638" s="1"/>
      <c r="WK638" s="1"/>
      <c r="WL638" s="1"/>
      <c r="WM638" s="1"/>
      <c r="WN638" s="1"/>
      <c r="WO638" s="1"/>
      <c r="WP638" s="1"/>
      <c r="WQ638" s="1"/>
      <c r="WR638" s="1"/>
      <c r="WS638" s="1"/>
      <c r="WT638" s="1"/>
      <c r="WU638" s="1"/>
      <c r="WV638" s="1"/>
      <c r="WW638" s="1"/>
      <c r="WX638" s="1"/>
      <c r="WY638" s="1"/>
      <c r="WZ638" s="1"/>
      <c r="XA638" s="1"/>
      <c r="XB638" s="1"/>
      <c r="XC638" s="1"/>
      <c r="XD638" s="1"/>
      <c r="XE638" s="1"/>
      <c r="XF638" s="1"/>
      <c r="XG638" s="1"/>
      <c r="XH638" s="1"/>
      <c r="XI638" s="1"/>
      <c r="XJ638" s="1"/>
      <c r="XK638" s="1"/>
      <c r="XL638" s="1"/>
      <c r="XM638" s="1"/>
      <c r="XN638" s="1"/>
      <c r="XO638" s="1"/>
      <c r="XP638" s="1"/>
      <c r="XQ638" s="1"/>
      <c r="XR638" s="1"/>
      <c r="XS638" s="1"/>
      <c r="XT638" s="1"/>
      <c r="XU638" s="1"/>
      <c r="XV638" s="1"/>
      <c r="XW638" s="1"/>
      <c r="XX638" s="1"/>
      <c r="XY638" s="1"/>
      <c r="XZ638" s="1"/>
      <c r="YA638" s="1"/>
      <c r="YB638" s="1"/>
      <c r="YC638" s="1"/>
      <c r="YD638" s="1"/>
      <c r="YE638" s="1"/>
      <c r="YF638" s="1"/>
      <c r="YG638" s="1"/>
      <c r="YH638" s="1"/>
      <c r="YI638" s="1"/>
      <c r="YJ638" s="1"/>
      <c r="YK638" s="1"/>
      <c r="YL638" s="1"/>
      <c r="YM638" s="1"/>
      <c r="YN638" s="1"/>
      <c r="YO638" s="1"/>
      <c r="YP638" s="1"/>
      <c r="YQ638" s="1"/>
      <c r="YR638" s="1"/>
      <c r="YS638" s="1"/>
      <c r="YT638" s="1"/>
      <c r="YU638" s="1"/>
      <c r="YV638" s="1"/>
      <c r="YW638" s="1"/>
      <c r="YX638" s="1"/>
      <c r="YY638" s="1"/>
      <c r="YZ638" s="1"/>
      <c r="ZA638" s="1"/>
      <c r="ZB638" s="1"/>
      <c r="ZC638" s="1"/>
      <c r="ZD638" s="1"/>
      <c r="ZE638" s="1"/>
      <c r="ZF638" s="1"/>
      <c r="ZG638" s="1"/>
      <c r="ZH638" s="1"/>
      <c r="ZI638" s="1"/>
      <c r="ZJ638" s="1"/>
      <c r="ZK638" s="1"/>
      <c r="ZL638" s="1"/>
      <c r="ZM638" s="1"/>
      <c r="ZN638" s="1"/>
      <c r="ZO638" s="1"/>
      <c r="ZP638" s="1"/>
      <c r="ZQ638" s="1"/>
      <c r="ZR638" s="1"/>
      <c r="ZS638" s="1"/>
      <c r="ZT638" s="1"/>
      <c r="ZU638" s="1"/>
      <c r="ZV638" s="1"/>
      <c r="ZW638" s="1"/>
      <c r="ZX638" s="1"/>
      <c r="ZY638" s="1"/>
      <c r="ZZ638" s="1"/>
      <c r="AAA638" s="1"/>
      <c r="AAB638" s="1"/>
      <c r="AAC638" s="1"/>
      <c r="AAD638" s="1"/>
      <c r="AAE638" s="1"/>
      <c r="AAF638" s="1"/>
      <c r="AAG638" s="1"/>
      <c r="AAH638" s="1"/>
      <c r="AAI638" s="1"/>
      <c r="AAJ638" s="1"/>
      <c r="AAK638" s="1"/>
      <c r="AAL638" s="1"/>
      <c r="AAM638" s="1"/>
      <c r="AAN638" s="1"/>
      <c r="AAO638" s="1"/>
      <c r="AAP638" s="1"/>
      <c r="AAQ638" s="1"/>
      <c r="AAR638" s="1"/>
      <c r="AAS638" s="1"/>
      <c r="AAT638" s="1"/>
      <c r="AAU638" s="1"/>
      <c r="AAV638" s="1"/>
      <c r="AAW638" s="1"/>
      <c r="AAX638" s="1"/>
      <c r="AAY638" s="1"/>
      <c r="AAZ638" s="1"/>
      <c r="ABA638" s="1"/>
      <c r="ABB638" s="1"/>
      <c r="ABC638" s="1"/>
      <c r="ABD638" s="1"/>
      <c r="ABE638" s="1"/>
      <c r="ABF638" s="1"/>
      <c r="ABG638" s="1"/>
      <c r="ABH638" s="1"/>
      <c r="ABI638" s="1"/>
      <c r="ABJ638" s="1"/>
      <c r="ABK638" s="1"/>
      <c r="ABL638" s="1"/>
      <c r="ABM638" s="1"/>
      <c r="ABN638" s="1"/>
      <c r="ABO638" s="1"/>
      <c r="ABP638" s="1"/>
      <c r="ABQ638" s="1"/>
      <c r="ABR638" s="1"/>
      <c r="ABS638" s="1"/>
      <c r="ABT638" s="1"/>
      <c r="ABU638" s="1"/>
      <c r="ABV638" s="1"/>
      <c r="ABW638" s="1"/>
      <c r="ABX638" s="1"/>
      <c r="ABY638" s="1"/>
      <c r="ABZ638" s="1"/>
      <c r="ACA638" s="1"/>
      <c r="ACB638" s="1"/>
      <c r="ACC638" s="1"/>
      <c r="ACD638" s="1"/>
      <c r="ACE638" s="1"/>
      <c r="ACF638" s="1"/>
      <c r="ACG638" s="1"/>
      <c r="ACH638" s="1"/>
      <c r="ACI638" s="1"/>
      <c r="ACJ638" s="1"/>
      <c r="ACK638" s="1"/>
      <c r="ACL638" s="1"/>
      <c r="ACM638" s="1"/>
      <c r="ACN638" s="1"/>
      <c r="ACO638" s="1"/>
      <c r="ACP638" s="1"/>
      <c r="ACQ638" s="1"/>
      <c r="ACR638" s="1"/>
      <c r="ACS638" s="1"/>
      <c r="ACT638" s="1"/>
      <c r="ACU638" s="1"/>
      <c r="ACV638" s="1"/>
      <c r="ACW638" s="1"/>
      <c r="ACX638" s="1"/>
      <c r="ACY638" s="1"/>
      <c r="ACZ638" s="1"/>
      <c r="ADA638" s="1"/>
      <c r="ADB638" s="1"/>
      <c r="ADC638" s="1"/>
      <c r="ADD638" s="1"/>
      <c r="ADE638" s="1"/>
      <c r="ADF638" s="1"/>
      <c r="ADG638" s="1"/>
      <c r="ADH638" s="1"/>
      <c r="ADI638" s="1"/>
      <c r="ADJ638" s="1"/>
      <c r="ADK638" s="1"/>
      <c r="ADL638" s="1"/>
      <c r="ADM638" s="1"/>
      <c r="ADN638" s="1"/>
      <c r="ADO638" s="1"/>
      <c r="ADP638" s="1"/>
      <c r="ADQ638" s="1"/>
      <c r="ADR638" s="1"/>
      <c r="ADS638" s="1"/>
      <c r="ADT638" s="1"/>
      <c r="ADU638" s="1"/>
      <c r="ADV638" s="1"/>
    </row>
    <row r="639" spans="1:802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O639" s="1"/>
      <c r="LP639" s="1"/>
      <c r="LQ639" s="1"/>
      <c r="LR639" s="1"/>
      <c r="LS639" s="1"/>
      <c r="LT639" s="1"/>
      <c r="LU639" s="1"/>
      <c r="LV639" s="1"/>
      <c r="LW639" s="1"/>
      <c r="LX639" s="1"/>
      <c r="LY639" s="1"/>
      <c r="LZ639" s="1"/>
      <c r="MA639" s="1"/>
      <c r="MB639" s="1"/>
      <c r="MC639" s="1"/>
      <c r="MD639" s="1"/>
      <c r="ME639" s="1"/>
      <c r="MF639" s="1"/>
      <c r="MG639" s="1"/>
      <c r="MH639" s="1"/>
      <c r="MI639" s="1"/>
      <c r="MJ639" s="1"/>
      <c r="MK639" s="1"/>
      <c r="ML639" s="1"/>
      <c r="MM639" s="1"/>
      <c r="MN639" s="1"/>
      <c r="MO639" s="1"/>
      <c r="MP639" s="1"/>
      <c r="MQ639" s="1"/>
      <c r="MR639" s="1"/>
      <c r="MS639" s="1"/>
      <c r="MT639" s="1"/>
      <c r="MU639" s="1"/>
      <c r="MV639" s="1"/>
      <c r="MW639" s="1"/>
      <c r="MX639" s="1"/>
      <c r="MY639" s="1"/>
      <c r="MZ639" s="1"/>
      <c r="NA639" s="1"/>
      <c r="NB639" s="1"/>
      <c r="NC639" s="1"/>
      <c r="ND639" s="1"/>
      <c r="NE639" s="1"/>
      <c r="NF639" s="1"/>
      <c r="NG639" s="1"/>
      <c r="NH639" s="1"/>
      <c r="NI639" s="1"/>
      <c r="NJ639" s="1"/>
      <c r="NK639" s="1"/>
      <c r="NL639" s="1"/>
      <c r="NM639" s="1"/>
      <c r="NN639" s="1"/>
      <c r="NO639" s="1"/>
      <c r="NP639" s="1"/>
      <c r="NQ639" s="1"/>
      <c r="NR639" s="1"/>
      <c r="NS639" s="1"/>
      <c r="NT639" s="1"/>
      <c r="NU639" s="1"/>
      <c r="NV639" s="1"/>
      <c r="NW639" s="1"/>
      <c r="NX639" s="1"/>
      <c r="NY639" s="1"/>
      <c r="NZ639" s="1"/>
      <c r="OA639" s="1"/>
      <c r="OB639" s="1"/>
      <c r="OC639" s="1"/>
      <c r="OD639" s="1"/>
      <c r="OE639" s="1"/>
      <c r="OF639" s="1"/>
      <c r="OG639" s="1"/>
      <c r="OH639" s="1"/>
      <c r="OI639" s="1"/>
      <c r="OJ639" s="1"/>
      <c r="OK639" s="1"/>
      <c r="OL639" s="1"/>
      <c r="OM639" s="1"/>
      <c r="ON639" s="1"/>
      <c r="OO639" s="1"/>
      <c r="OP639" s="1"/>
      <c r="OQ639" s="1"/>
      <c r="OR639" s="1"/>
      <c r="OS639" s="1"/>
      <c r="OT639" s="1"/>
      <c r="OU639" s="1"/>
      <c r="OV639" s="1"/>
      <c r="OW639" s="1"/>
      <c r="OX639" s="1"/>
      <c r="OY639" s="1"/>
      <c r="OZ639" s="1"/>
      <c r="PA639" s="1"/>
      <c r="PB639" s="1"/>
      <c r="PC639" s="1"/>
      <c r="PD639" s="1"/>
      <c r="PE639" s="1"/>
      <c r="PF639" s="1"/>
      <c r="PG639" s="1"/>
      <c r="PH639" s="1"/>
      <c r="PI639" s="1"/>
      <c r="PJ639" s="1"/>
      <c r="PK639" s="1"/>
      <c r="PL639" s="1"/>
      <c r="PM639" s="1"/>
      <c r="PN639" s="1"/>
      <c r="PO639" s="1"/>
      <c r="PP639" s="1"/>
      <c r="PQ639" s="1"/>
      <c r="PR639" s="1"/>
      <c r="PS639" s="1"/>
      <c r="PT639" s="1"/>
      <c r="PU639" s="1"/>
      <c r="PV639" s="1"/>
      <c r="PW639" s="1"/>
      <c r="PX639" s="1"/>
      <c r="PY639" s="1"/>
      <c r="PZ639" s="1"/>
      <c r="QA639" s="1"/>
      <c r="QB639" s="1"/>
      <c r="QC639" s="1"/>
      <c r="QD639" s="1"/>
      <c r="QE639" s="1"/>
      <c r="QF639" s="1"/>
      <c r="QG639" s="1"/>
      <c r="QH639" s="1"/>
      <c r="QI639" s="1"/>
      <c r="QJ639" s="1"/>
      <c r="QK639" s="1"/>
      <c r="QL639" s="1"/>
      <c r="QM639" s="1"/>
      <c r="QN639" s="1"/>
      <c r="QO639" s="1"/>
      <c r="QP639" s="1"/>
      <c r="QQ639" s="1"/>
      <c r="QR639" s="1"/>
      <c r="QS639" s="1"/>
      <c r="QT639" s="1"/>
      <c r="QU639" s="1"/>
      <c r="QV639" s="1"/>
      <c r="QW639" s="1"/>
      <c r="QX639" s="1"/>
      <c r="QY639" s="1"/>
      <c r="QZ639" s="1"/>
      <c r="RA639" s="1"/>
      <c r="RB639" s="1"/>
      <c r="RC639" s="1"/>
      <c r="RD639" s="1"/>
      <c r="RE639" s="1"/>
      <c r="RF639" s="1"/>
      <c r="RG639" s="1"/>
      <c r="RH639" s="1"/>
      <c r="RI639" s="1"/>
      <c r="RJ639" s="1"/>
      <c r="RK639" s="1"/>
      <c r="RL639" s="1"/>
      <c r="RM639" s="1"/>
      <c r="RN639" s="1"/>
      <c r="RO639" s="1"/>
      <c r="RP639" s="1"/>
      <c r="RQ639" s="1"/>
      <c r="RR639" s="1"/>
      <c r="RS639" s="1"/>
      <c r="RT639" s="1"/>
      <c r="RU639" s="1"/>
      <c r="RV639" s="1"/>
      <c r="RW639" s="1"/>
      <c r="RX639" s="1"/>
      <c r="RY639" s="1"/>
      <c r="RZ639" s="1"/>
      <c r="SA639" s="1"/>
      <c r="SB639" s="1"/>
      <c r="SC639" s="1"/>
      <c r="SD639" s="1"/>
      <c r="SE639" s="1"/>
      <c r="SF639" s="1"/>
      <c r="SG639" s="1"/>
      <c r="SH639" s="1"/>
      <c r="SI639" s="1"/>
      <c r="SJ639" s="1"/>
      <c r="SK639" s="1"/>
      <c r="SL639" s="1"/>
      <c r="SM639" s="1"/>
      <c r="SN639" s="1"/>
      <c r="SO639" s="1"/>
      <c r="SP639" s="1"/>
      <c r="SQ639" s="1"/>
      <c r="SR639" s="1"/>
      <c r="SS639" s="1"/>
      <c r="ST639" s="1"/>
      <c r="SU639" s="1"/>
      <c r="SV639" s="1"/>
      <c r="SW639" s="1"/>
      <c r="SX639" s="1"/>
      <c r="SY639" s="1"/>
      <c r="SZ639" s="1"/>
      <c r="TA639" s="1"/>
      <c r="TB639" s="1"/>
      <c r="TC639" s="1"/>
      <c r="TD639" s="1"/>
      <c r="TE639" s="1"/>
      <c r="TF639" s="1"/>
      <c r="TG639" s="1"/>
      <c r="TH639" s="1"/>
      <c r="TI639" s="1"/>
      <c r="TJ639" s="1"/>
      <c r="TK639" s="1"/>
      <c r="TL639" s="1"/>
      <c r="TM639" s="1"/>
      <c r="TN639" s="1"/>
      <c r="TO639" s="1"/>
      <c r="TP639" s="1"/>
      <c r="TQ639" s="1"/>
      <c r="TR639" s="1"/>
      <c r="TS639" s="1"/>
      <c r="TT639" s="1"/>
      <c r="TU639" s="1"/>
      <c r="TV639" s="1"/>
      <c r="TW639" s="1"/>
      <c r="TX639" s="1"/>
      <c r="TY639" s="1"/>
      <c r="TZ639" s="1"/>
      <c r="UA639" s="1"/>
      <c r="UB639" s="1"/>
      <c r="UC639" s="1"/>
      <c r="UD639" s="1"/>
      <c r="UE639" s="1"/>
      <c r="UF639" s="1"/>
      <c r="UG639" s="1"/>
      <c r="UH639" s="1"/>
      <c r="UI639" s="1"/>
      <c r="UJ639" s="1"/>
      <c r="UK639" s="1"/>
      <c r="UL639" s="1"/>
      <c r="UM639" s="1"/>
      <c r="UN639" s="1"/>
      <c r="UO639" s="1"/>
      <c r="UP639" s="1"/>
      <c r="UQ639" s="1"/>
      <c r="UR639" s="1"/>
      <c r="US639" s="1"/>
      <c r="UT639" s="1"/>
      <c r="UU639" s="1"/>
      <c r="UV639" s="1"/>
      <c r="UW639" s="1"/>
      <c r="UX639" s="1"/>
      <c r="UY639" s="1"/>
      <c r="UZ639" s="1"/>
      <c r="VA639" s="1"/>
      <c r="VB639" s="1"/>
      <c r="VC639" s="1"/>
      <c r="VD639" s="1"/>
      <c r="VE639" s="1"/>
      <c r="VF639" s="1"/>
      <c r="VG639" s="1"/>
      <c r="VH639" s="1"/>
      <c r="VI639" s="1"/>
      <c r="VJ639" s="1"/>
      <c r="VK639" s="1"/>
      <c r="VL639" s="1"/>
      <c r="VM639" s="1"/>
      <c r="VN639" s="1"/>
      <c r="VO639" s="1"/>
      <c r="VP639" s="1"/>
      <c r="VQ639" s="1"/>
      <c r="VR639" s="1"/>
      <c r="VS639" s="1"/>
      <c r="VT639" s="1"/>
      <c r="VU639" s="1"/>
      <c r="VV639" s="1"/>
      <c r="VW639" s="1"/>
      <c r="VX639" s="1"/>
      <c r="VY639" s="1"/>
      <c r="VZ639" s="1"/>
      <c r="WA639" s="1"/>
      <c r="WB639" s="1"/>
      <c r="WC639" s="1"/>
      <c r="WD639" s="1"/>
      <c r="WE639" s="1"/>
      <c r="WF639" s="1"/>
      <c r="WG639" s="1"/>
      <c r="WH639" s="1"/>
      <c r="WI639" s="1"/>
      <c r="WJ639" s="1"/>
      <c r="WK639" s="1"/>
      <c r="WL639" s="1"/>
      <c r="WM639" s="1"/>
      <c r="WN639" s="1"/>
      <c r="WO639" s="1"/>
      <c r="WP639" s="1"/>
      <c r="WQ639" s="1"/>
      <c r="WR639" s="1"/>
      <c r="WS639" s="1"/>
      <c r="WT639" s="1"/>
      <c r="WU639" s="1"/>
      <c r="WV639" s="1"/>
      <c r="WW639" s="1"/>
      <c r="WX639" s="1"/>
      <c r="WY639" s="1"/>
      <c r="WZ639" s="1"/>
      <c r="XA639" s="1"/>
      <c r="XB639" s="1"/>
      <c r="XC639" s="1"/>
      <c r="XD639" s="1"/>
      <c r="XE639" s="1"/>
      <c r="XF639" s="1"/>
      <c r="XG639" s="1"/>
      <c r="XH639" s="1"/>
      <c r="XI639" s="1"/>
      <c r="XJ639" s="1"/>
      <c r="XK639" s="1"/>
      <c r="XL639" s="1"/>
      <c r="XM639" s="1"/>
      <c r="XN639" s="1"/>
      <c r="XO639" s="1"/>
      <c r="XP639" s="1"/>
      <c r="XQ639" s="1"/>
      <c r="XR639" s="1"/>
      <c r="XS639" s="1"/>
      <c r="XT639" s="1"/>
      <c r="XU639" s="1"/>
      <c r="XV639" s="1"/>
      <c r="XW639" s="1"/>
      <c r="XX639" s="1"/>
      <c r="XY639" s="1"/>
      <c r="XZ639" s="1"/>
      <c r="YA639" s="1"/>
      <c r="YB639" s="1"/>
      <c r="YC639" s="1"/>
      <c r="YD639" s="1"/>
      <c r="YE639" s="1"/>
      <c r="YF639" s="1"/>
      <c r="YG639" s="1"/>
      <c r="YH639" s="1"/>
      <c r="YI639" s="1"/>
      <c r="YJ639" s="1"/>
      <c r="YK639" s="1"/>
      <c r="YL639" s="1"/>
      <c r="YM639" s="1"/>
      <c r="YN639" s="1"/>
      <c r="YO639" s="1"/>
      <c r="YP639" s="1"/>
      <c r="YQ639" s="1"/>
      <c r="YR639" s="1"/>
      <c r="YS639" s="1"/>
      <c r="YT639" s="1"/>
      <c r="YU639" s="1"/>
      <c r="YV639" s="1"/>
      <c r="YW639" s="1"/>
      <c r="YX639" s="1"/>
      <c r="YY639" s="1"/>
      <c r="YZ639" s="1"/>
      <c r="ZA639" s="1"/>
      <c r="ZB639" s="1"/>
      <c r="ZC639" s="1"/>
      <c r="ZD639" s="1"/>
      <c r="ZE639" s="1"/>
      <c r="ZF639" s="1"/>
      <c r="ZG639" s="1"/>
      <c r="ZH639" s="1"/>
      <c r="ZI639" s="1"/>
      <c r="ZJ639" s="1"/>
      <c r="ZK639" s="1"/>
      <c r="ZL639" s="1"/>
      <c r="ZM639" s="1"/>
      <c r="ZN639" s="1"/>
      <c r="ZO639" s="1"/>
      <c r="ZP639" s="1"/>
      <c r="ZQ639" s="1"/>
      <c r="ZR639" s="1"/>
      <c r="ZS639" s="1"/>
      <c r="ZT639" s="1"/>
      <c r="ZU639" s="1"/>
      <c r="ZV639" s="1"/>
      <c r="ZW639" s="1"/>
      <c r="ZX639" s="1"/>
      <c r="ZY639" s="1"/>
      <c r="ZZ639" s="1"/>
      <c r="AAA639" s="1"/>
      <c r="AAB639" s="1"/>
      <c r="AAC639" s="1"/>
      <c r="AAD639" s="1"/>
      <c r="AAE639" s="1"/>
      <c r="AAF639" s="1"/>
      <c r="AAG639" s="1"/>
      <c r="AAH639" s="1"/>
      <c r="AAI639" s="1"/>
      <c r="AAJ639" s="1"/>
      <c r="AAK639" s="1"/>
      <c r="AAL639" s="1"/>
      <c r="AAM639" s="1"/>
      <c r="AAN639" s="1"/>
      <c r="AAO639" s="1"/>
      <c r="AAP639" s="1"/>
      <c r="AAQ639" s="1"/>
      <c r="AAR639" s="1"/>
      <c r="AAS639" s="1"/>
      <c r="AAT639" s="1"/>
      <c r="AAU639" s="1"/>
      <c r="AAV639" s="1"/>
      <c r="AAW639" s="1"/>
      <c r="AAX639" s="1"/>
      <c r="AAY639" s="1"/>
      <c r="AAZ639" s="1"/>
      <c r="ABA639" s="1"/>
      <c r="ABB639" s="1"/>
      <c r="ABC639" s="1"/>
      <c r="ABD639" s="1"/>
      <c r="ABE639" s="1"/>
      <c r="ABF639" s="1"/>
      <c r="ABG639" s="1"/>
      <c r="ABH639" s="1"/>
      <c r="ABI639" s="1"/>
      <c r="ABJ639" s="1"/>
      <c r="ABK639" s="1"/>
      <c r="ABL639" s="1"/>
      <c r="ABM639" s="1"/>
      <c r="ABN639" s="1"/>
      <c r="ABO639" s="1"/>
      <c r="ABP639" s="1"/>
      <c r="ABQ639" s="1"/>
      <c r="ABR639" s="1"/>
      <c r="ABS639" s="1"/>
      <c r="ABT639" s="1"/>
      <c r="ABU639" s="1"/>
      <c r="ABV639" s="1"/>
      <c r="ABW639" s="1"/>
      <c r="ABX639" s="1"/>
      <c r="ABY639" s="1"/>
      <c r="ABZ639" s="1"/>
      <c r="ACA639" s="1"/>
      <c r="ACB639" s="1"/>
      <c r="ACC639" s="1"/>
      <c r="ACD639" s="1"/>
      <c r="ACE639" s="1"/>
      <c r="ACF639" s="1"/>
      <c r="ACG639" s="1"/>
      <c r="ACH639" s="1"/>
      <c r="ACI639" s="1"/>
      <c r="ACJ639" s="1"/>
      <c r="ACK639" s="1"/>
      <c r="ACL639" s="1"/>
      <c r="ACM639" s="1"/>
      <c r="ACN639" s="1"/>
      <c r="ACO639" s="1"/>
      <c r="ACP639" s="1"/>
      <c r="ACQ639" s="1"/>
      <c r="ACR639" s="1"/>
      <c r="ACS639" s="1"/>
      <c r="ACT639" s="1"/>
      <c r="ACU639" s="1"/>
      <c r="ACV639" s="1"/>
      <c r="ACW639" s="1"/>
      <c r="ACX639" s="1"/>
      <c r="ACY639" s="1"/>
      <c r="ACZ639" s="1"/>
      <c r="ADA639" s="1"/>
      <c r="ADB639" s="1"/>
      <c r="ADC639" s="1"/>
      <c r="ADD639" s="1"/>
      <c r="ADE639" s="1"/>
      <c r="ADF639" s="1"/>
      <c r="ADG639" s="1"/>
      <c r="ADH639" s="1"/>
      <c r="ADI639" s="1"/>
      <c r="ADJ639" s="1"/>
      <c r="ADK639" s="1"/>
      <c r="ADL639" s="1"/>
      <c r="ADM639" s="1"/>
      <c r="ADN639" s="1"/>
      <c r="ADO639" s="1"/>
      <c r="ADP639" s="1"/>
      <c r="ADQ639" s="1"/>
      <c r="ADR639" s="1"/>
      <c r="ADS639" s="1"/>
      <c r="ADT639" s="1"/>
      <c r="ADU639" s="1"/>
      <c r="ADV639" s="1"/>
    </row>
    <row r="640" spans="1:802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O640" s="1"/>
      <c r="LP640" s="1"/>
      <c r="LQ640" s="1"/>
      <c r="LR640" s="1"/>
      <c r="LS640" s="1"/>
      <c r="LT640" s="1"/>
      <c r="LU640" s="1"/>
      <c r="LV640" s="1"/>
      <c r="LW640" s="1"/>
      <c r="LX640" s="1"/>
      <c r="LY640" s="1"/>
      <c r="LZ640" s="1"/>
      <c r="MA640" s="1"/>
      <c r="MB640" s="1"/>
      <c r="MC640" s="1"/>
      <c r="MD640" s="1"/>
      <c r="ME640" s="1"/>
      <c r="MF640" s="1"/>
      <c r="MG640" s="1"/>
      <c r="MH640" s="1"/>
      <c r="MI640" s="1"/>
      <c r="MJ640" s="1"/>
      <c r="MK640" s="1"/>
      <c r="ML640" s="1"/>
      <c r="MM640" s="1"/>
      <c r="MN640" s="1"/>
      <c r="MO640" s="1"/>
      <c r="MP640" s="1"/>
      <c r="MQ640" s="1"/>
      <c r="MR640" s="1"/>
      <c r="MS640" s="1"/>
      <c r="MT640" s="1"/>
      <c r="MU640" s="1"/>
      <c r="MV640" s="1"/>
      <c r="MW640" s="1"/>
      <c r="MX640" s="1"/>
      <c r="MY640" s="1"/>
      <c r="MZ640" s="1"/>
      <c r="NA640" s="1"/>
      <c r="NB640" s="1"/>
      <c r="NC640" s="1"/>
      <c r="ND640" s="1"/>
      <c r="NE640" s="1"/>
      <c r="NF640" s="1"/>
      <c r="NG640" s="1"/>
      <c r="NH640" s="1"/>
      <c r="NI640" s="1"/>
      <c r="NJ640" s="1"/>
      <c r="NK640" s="1"/>
      <c r="NL640" s="1"/>
      <c r="NM640" s="1"/>
      <c r="NN640" s="1"/>
      <c r="NO640" s="1"/>
      <c r="NP640" s="1"/>
      <c r="NQ640" s="1"/>
      <c r="NR640" s="1"/>
      <c r="NS640" s="1"/>
      <c r="NT640" s="1"/>
      <c r="NU640" s="1"/>
      <c r="NV640" s="1"/>
      <c r="NW640" s="1"/>
      <c r="NX640" s="1"/>
      <c r="NY640" s="1"/>
      <c r="NZ640" s="1"/>
      <c r="OA640" s="1"/>
      <c r="OB640" s="1"/>
      <c r="OC640" s="1"/>
      <c r="OD640" s="1"/>
      <c r="OE640" s="1"/>
      <c r="OF640" s="1"/>
      <c r="OG640" s="1"/>
      <c r="OH640" s="1"/>
      <c r="OI640" s="1"/>
      <c r="OJ640" s="1"/>
      <c r="OK640" s="1"/>
      <c r="OL640" s="1"/>
      <c r="OM640" s="1"/>
      <c r="ON640" s="1"/>
      <c r="OO640" s="1"/>
      <c r="OP640" s="1"/>
      <c r="OQ640" s="1"/>
      <c r="OR640" s="1"/>
      <c r="OS640" s="1"/>
      <c r="OT640" s="1"/>
      <c r="OU640" s="1"/>
      <c r="OV640" s="1"/>
      <c r="OW640" s="1"/>
      <c r="OX640" s="1"/>
      <c r="OY640" s="1"/>
      <c r="OZ640" s="1"/>
      <c r="PA640" s="1"/>
      <c r="PB640" s="1"/>
      <c r="PC640" s="1"/>
      <c r="PD640" s="1"/>
      <c r="PE640" s="1"/>
      <c r="PF640" s="1"/>
      <c r="PG640" s="1"/>
      <c r="PH640" s="1"/>
      <c r="PI640" s="1"/>
      <c r="PJ640" s="1"/>
      <c r="PK640" s="1"/>
      <c r="PL640" s="1"/>
      <c r="PM640" s="1"/>
      <c r="PN640" s="1"/>
      <c r="PO640" s="1"/>
      <c r="PP640" s="1"/>
      <c r="PQ640" s="1"/>
      <c r="PR640" s="1"/>
      <c r="PS640" s="1"/>
      <c r="PT640" s="1"/>
      <c r="PU640" s="1"/>
      <c r="PV640" s="1"/>
      <c r="PW640" s="1"/>
      <c r="PX640" s="1"/>
      <c r="PY640" s="1"/>
      <c r="PZ640" s="1"/>
      <c r="QA640" s="1"/>
      <c r="QB640" s="1"/>
      <c r="QC640" s="1"/>
      <c r="QD640" s="1"/>
      <c r="QE640" s="1"/>
      <c r="QF640" s="1"/>
      <c r="QG640" s="1"/>
      <c r="QH640" s="1"/>
      <c r="QI640" s="1"/>
      <c r="QJ640" s="1"/>
      <c r="QK640" s="1"/>
      <c r="QL640" s="1"/>
      <c r="QM640" s="1"/>
      <c r="QN640" s="1"/>
      <c r="QO640" s="1"/>
      <c r="QP640" s="1"/>
      <c r="QQ640" s="1"/>
      <c r="QR640" s="1"/>
      <c r="QS640" s="1"/>
      <c r="QT640" s="1"/>
      <c r="QU640" s="1"/>
      <c r="QV640" s="1"/>
      <c r="QW640" s="1"/>
      <c r="QX640" s="1"/>
      <c r="QY640" s="1"/>
      <c r="QZ640" s="1"/>
      <c r="RA640" s="1"/>
      <c r="RB640" s="1"/>
      <c r="RC640" s="1"/>
      <c r="RD640" s="1"/>
      <c r="RE640" s="1"/>
      <c r="RF640" s="1"/>
      <c r="RG640" s="1"/>
      <c r="RH640" s="1"/>
      <c r="RI640" s="1"/>
      <c r="RJ640" s="1"/>
      <c r="RK640" s="1"/>
      <c r="RL640" s="1"/>
      <c r="RM640" s="1"/>
      <c r="RN640" s="1"/>
      <c r="RO640" s="1"/>
      <c r="RP640" s="1"/>
      <c r="RQ640" s="1"/>
      <c r="RR640" s="1"/>
      <c r="RS640" s="1"/>
      <c r="RT640" s="1"/>
      <c r="RU640" s="1"/>
      <c r="RV640" s="1"/>
      <c r="RW640" s="1"/>
      <c r="RX640" s="1"/>
      <c r="RY640" s="1"/>
      <c r="RZ640" s="1"/>
      <c r="SA640" s="1"/>
      <c r="SB640" s="1"/>
      <c r="SC640" s="1"/>
      <c r="SD640" s="1"/>
      <c r="SE640" s="1"/>
      <c r="SF640" s="1"/>
      <c r="SG640" s="1"/>
      <c r="SH640" s="1"/>
      <c r="SI640" s="1"/>
      <c r="SJ640" s="1"/>
      <c r="SK640" s="1"/>
      <c r="SL640" s="1"/>
      <c r="SM640" s="1"/>
      <c r="SN640" s="1"/>
      <c r="SO640" s="1"/>
      <c r="SP640" s="1"/>
      <c r="SQ640" s="1"/>
      <c r="SR640" s="1"/>
      <c r="SS640" s="1"/>
      <c r="ST640" s="1"/>
      <c r="SU640" s="1"/>
      <c r="SV640" s="1"/>
      <c r="SW640" s="1"/>
      <c r="SX640" s="1"/>
      <c r="SY640" s="1"/>
      <c r="SZ640" s="1"/>
      <c r="TA640" s="1"/>
      <c r="TB640" s="1"/>
      <c r="TC640" s="1"/>
      <c r="TD640" s="1"/>
      <c r="TE640" s="1"/>
      <c r="TF640" s="1"/>
      <c r="TG640" s="1"/>
      <c r="TH640" s="1"/>
      <c r="TI640" s="1"/>
      <c r="TJ640" s="1"/>
      <c r="TK640" s="1"/>
      <c r="TL640" s="1"/>
      <c r="TM640" s="1"/>
      <c r="TN640" s="1"/>
      <c r="TO640" s="1"/>
      <c r="TP640" s="1"/>
      <c r="TQ640" s="1"/>
      <c r="TR640" s="1"/>
      <c r="TS640" s="1"/>
      <c r="TT640" s="1"/>
      <c r="TU640" s="1"/>
      <c r="TV640" s="1"/>
      <c r="TW640" s="1"/>
      <c r="TX640" s="1"/>
      <c r="TY640" s="1"/>
      <c r="TZ640" s="1"/>
      <c r="UA640" s="1"/>
      <c r="UB640" s="1"/>
      <c r="UC640" s="1"/>
      <c r="UD640" s="1"/>
      <c r="UE640" s="1"/>
      <c r="UF640" s="1"/>
      <c r="UG640" s="1"/>
      <c r="UH640" s="1"/>
      <c r="UI640" s="1"/>
      <c r="UJ640" s="1"/>
      <c r="UK640" s="1"/>
      <c r="UL640" s="1"/>
      <c r="UM640" s="1"/>
      <c r="UN640" s="1"/>
      <c r="UO640" s="1"/>
      <c r="UP640" s="1"/>
      <c r="UQ640" s="1"/>
      <c r="UR640" s="1"/>
      <c r="US640" s="1"/>
      <c r="UT640" s="1"/>
      <c r="UU640" s="1"/>
      <c r="UV640" s="1"/>
      <c r="UW640" s="1"/>
      <c r="UX640" s="1"/>
      <c r="UY640" s="1"/>
      <c r="UZ640" s="1"/>
      <c r="VA640" s="1"/>
      <c r="VB640" s="1"/>
      <c r="VC640" s="1"/>
      <c r="VD640" s="1"/>
      <c r="VE640" s="1"/>
      <c r="VF640" s="1"/>
      <c r="VG640" s="1"/>
      <c r="VH640" s="1"/>
      <c r="VI640" s="1"/>
      <c r="VJ640" s="1"/>
      <c r="VK640" s="1"/>
      <c r="VL640" s="1"/>
      <c r="VM640" s="1"/>
      <c r="VN640" s="1"/>
      <c r="VO640" s="1"/>
      <c r="VP640" s="1"/>
      <c r="VQ640" s="1"/>
      <c r="VR640" s="1"/>
      <c r="VS640" s="1"/>
      <c r="VT640" s="1"/>
      <c r="VU640" s="1"/>
      <c r="VV640" s="1"/>
      <c r="VW640" s="1"/>
      <c r="VX640" s="1"/>
      <c r="VY640" s="1"/>
      <c r="VZ640" s="1"/>
      <c r="WA640" s="1"/>
      <c r="WB640" s="1"/>
      <c r="WC640" s="1"/>
      <c r="WD640" s="1"/>
      <c r="WE640" s="1"/>
      <c r="WF640" s="1"/>
      <c r="WG640" s="1"/>
      <c r="WH640" s="1"/>
      <c r="WI640" s="1"/>
      <c r="WJ640" s="1"/>
      <c r="WK640" s="1"/>
      <c r="WL640" s="1"/>
      <c r="WM640" s="1"/>
      <c r="WN640" s="1"/>
      <c r="WO640" s="1"/>
      <c r="WP640" s="1"/>
      <c r="WQ640" s="1"/>
      <c r="WR640" s="1"/>
      <c r="WS640" s="1"/>
      <c r="WT640" s="1"/>
      <c r="WU640" s="1"/>
      <c r="WV640" s="1"/>
      <c r="WW640" s="1"/>
      <c r="WX640" s="1"/>
      <c r="WY640" s="1"/>
      <c r="WZ640" s="1"/>
      <c r="XA640" s="1"/>
      <c r="XB640" s="1"/>
      <c r="XC640" s="1"/>
      <c r="XD640" s="1"/>
      <c r="XE640" s="1"/>
      <c r="XF640" s="1"/>
      <c r="XG640" s="1"/>
      <c r="XH640" s="1"/>
      <c r="XI640" s="1"/>
      <c r="XJ640" s="1"/>
      <c r="XK640" s="1"/>
      <c r="XL640" s="1"/>
      <c r="XM640" s="1"/>
      <c r="XN640" s="1"/>
      <c r="XO640" s="1"/>
      <c r="XP640" s="1"/>
      <c r="XQ640" s="1"/>
      <c r="XR640" s="1"/>
      <c r="XS640" s="1"/>
      <c r="XT640" s="1"/>
      <c r="XU640" s="1"/>
      <c r="XV640" s="1"/>
      <c r="XW640" s="1"/>
      <c r="XX640" s="1"/>
      <c r="XY640" s="1"/>
      <c r="XZ640" s="1"/>
      <c r="YA640" s="1"/>
      <c r="YB640" s="1"/>
      <c r="YC640" s="1"/>
      <c r="YD640" s="1"/>
      <c r="YE640" s="1"/>
      <c r="YF640" s="1"/>
      <c r="YG640" s="1"/>
      <c r="YH640" s="1"/>
      <c r="YI640" s="1"/>
      <c r="YJ640" s="1"/>
      <c r="YK640" s="1"/>
      <c r="YL640" s="1"/>
      <c r="YM640" s="1"/>
      <c r="YN640" s="1"/>
      <c r="YO640" s="1"/>
      <c r="YP640" s="1"/>
      <c r="YQ640" s="1"/>
      <c r="YR640" s="1"/>
      <c r="YS640" s="1"/>
      <c r="YT640" s="1"/>
      <c r="YU640" s="1"/>
      <c r="YV640" s="1"/>
      <c r="YW640" s="1"/>
      <c r="YX640" s="1"/>
      <c r="YY640" s="1"/>
      <c r="YZ640" s="1"/>
      <c r="ZA640" s="1"/>
      <c r="ZB640" s="1"/>
      <c r="ZC640" s="1"/>
      <c r="ZD640" s="1"/>
      <c r="ZE640" s="1"/>
      <c r="ZF640" s="1"/>
      <c r="ZG640" s="1"/>
      <c r="ZH640" s="1"/>
      <c r="ZI640" s="1"/>
      <c r="ZJ640" s="1"/>
      <c r="ZK640" s="1"/>
      <c r="ZL640" s="1"/>
      <c r="ZM640" s="1"/>
      <c r="ZN640" s="1"/>
      <c r="ZO640" s="1"/>
      <c r="ZP640" s="1"/>
      <c r="ZQ640" s="1"/>
      <c r="ZR640" s="1"/>
      <c r="ZS640" s="1"/>
      <c r="ZT640" s="1"/>
      <c r="ZU640" s="1"/>
      <c r="ZV640" s="1"/>
      <c r="ZW640" s="1"/>
      <c r="ZX640" s="1"/>
      <c r="ZY640" s="1"/>
      <c r="ZZ640" s="1"/>
      <c r="AAA640" s="1"/>
      <c r="AAB640" s="1"/>
      <c r="AAC640" s="1"/>
      <c r="AAD640" s="1"/>
      <c r="AAE640" s="1"/>
      <c r="AAF640" s="1"/>
      <c r="AAG640" s="1"/>
      <c r="AAH640" s="1"/>
      <c r="AAI640" s="1"/>
      <c r="AAJ640" s="1"/>
      <c r="AAK640" s="1"/>
      <c r="AAL640" s="1"/>
      <c r="AAM640" s="1"/>
      <c r="AAN640" s="1"/>
      <c r="AAO640" s="1"/>
      <c r="AAP640" s="1"/>
      <c r="AAQ640" s="1"/>
      <c r="AAR640" s="1"/>
      <c r="AAS640" s="1"/>
      <c r="AAT640" s="1"/>
      <c r="AAU640" s="1"/>
      <c r="AAV640" s="1"/>
      <c r="AAW640" s="1"/>
      <c r="AAX640" s="1"/>
      <c r="AAY640" s="1"/>
      <c r="AAZ640" s="1"/>
      <c r="ABA640" s="1"/>
      <c r="ABB640" s="1"/>
      <c r="ABC640" s="1"/>
      <c r="ABD640" s="1"/>
      <c r="ABE640" s="1"/>
      <c r="ABF640" s="1"/>
      <c r="ABG640" s="1"/>
      <c r="ABH640" s="1"/>
      <c r="ABI640" s="1"/>
      <c r="ABJ640" s="1"/>
      <c r="ABK640" s="1"/>
      <c r="ABL640" s="1"/>
      <c r="ABM640" s="1"/>
      <c r="ABN640" s="1"/>
      <c r="ABO640" s="1"/>
      <c r="ABP640" s="1"/>
      <c r="ABQ640" s="1"/>
      <c r="ABR640" s="1"/>
      <c r="ABS640" s="1"/>
      <c r="ABT640" s="1"/>
      <c r="ABU640" s="1"/>
      <c r="ABV640" s="1"/>
      <c r="ABW640" s="1"/>
      <c r="ABX640" s="1"/>
      <c r="ABY640" s="1"/>
      <c r="ABZ640" s="1"/>
      <c r="ACA640" s="1"/>
      <c r="ACB640" s="1"/>
      <c r="ACC640" s="1"/>
      <c r="ACD640" s="1"/>
      <c r="ACE640" s="1"/>
      <c r="ACF640" s="1"/>
      <c r="ACG640" s="1"/>
      <c r="ACH640" s="1"/>
      <c r="ACI640" s="1"/>
      <c r="ACJ640" s="1"/>
      <c r="ACK640" s="1"/>
      <c r="ACL640" s="1"/>
      <c r="ACM640" s="1"/>
      <c r="ACN640" s="1"/>
      <c r="ACO640" s="1"/>
      <c r="ACP640" s="1"/>
      <c r="ACQ640" s="1"/>
      <c r="ACR640" s="1"/>
      <c r="ACS640" s="1"/>
      <c r="ACT640" s="1"/>
      <c r="ACU640" s="1"/>
      <c r="ACV640" s="1"/>
      <c r="ACW640" s="1"/>
      <c r="ACX640" s="1"/>
      <c r="ACY640" s="1"/>
      <c r="ACZ640" s="1"/>
      <c r="ADA640" s="1"/>
      <c r="ADB640" s="1"/>
      <c r="ADC640" s="1"/>
      <c r="ADD640" s="1"/>
      <c r="ADE640" s="1"/>
      <c r="ADF640" s="1"/>
      <c r="ADG640" s="1"/>
      <c r="ADH640" s="1"/>
      <c r="ADI640" s="1"/>
      <c r="ADJ640" s="1"/>
      <c r="ADK640" s="1"/>
      <c r="ADL640" s="1"/>
      <c r="ADM640" s="1"/>
      <c r="ADN640" s="1"/>
      <c r="ADO640" s="1"/>
      <c r="ADP640" s="1"/>
      <c r="ADQ640" s="1"/>
      <c r="ADR640" s="1"/>
      <c r="ADS640" s="1"/>
      <c r="ADT640" s="1"/>
      <c r="ADU640" s="1"/>
      <c r="ADV640" s="1"/>
    </row>
    <row r="641" spans="1:802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  <c r="LG641" s="1"/>
      <c r="LH641" s="1"/>
      <c r="LI641" s="1"/>
      <c r="LJ641" s="1"/>
      <c r="LK641" s="1"/>
      <c r="LL641" s="1"/>
      <c r="LM641" s="1"/>
      <c r="LN641" s="1"/>
      <c r="LO641" s="1"/>
      <c r="LP641" s="1"/>
      <c r="LQ641" s="1"/>
      <c r="LR641" s="1"/>
      <c r="LS641" s="1"/>
      <c r="LT641" s="1"/>
      <c r="LU641" s="1"/>
      <c r="LV641" s="1"/>
      <c r="LW641" s="1"/>
      <c r="LX641" s="1"/>
      <c r="LY641" s="1"/>
      <c r="LZ641" s="1"/>
      <c r="MA641" s="1"/>
      <c r="MB641" s="1"/>
      <c r="MC641" s="1"/>
      <c r="MD641" s="1"/>
      <c r="ME641" s="1"/>
      <c r="MF641" s="1"/>
      <c r="MG641" s="1"/>
      <c r="MH641" s="1"/>
      <c r="MI641" s="1"/>
      <c r="MJ641" s="1"/>
      <c r="MK641" s="1"/>
      <c r="ML641" s="1"/>
      <c r="MM641" s="1"/>
      <c r="MN641" s="1"/>
      <c r="MO641" s="1"/>
      <c r="MP641" s="1"/>
      <c r="MQ641" s="1"/>
      <c r="MR641" s="1"/>
      <c r="MS641" s="1"/>
      <c r="MT641" s="1"/>
      <c r="MU641" s="1"/>
      <c r="MV641" s="1"/>
      <c r="MW641" s="1"/>
      <c r="MX641" s="1"/>
      <c r="MY641" s="1"/>
      <c r="MZ641" s="1"/>
      <c r="NA641" s="1"/>
      <c r="NB641" s="1"/>
      <c r="NC641" s="1"/>
      <c r="ND641" s="1"/>
      <c r="NE641" s="1"/>
      <c r="NF641" s="1"/>
      <c r="NG641" s="1"/>
      <c r="NH641" s="1"/>
      <c r="NI641" s="1"/>
      <c r="NJ641" s="1"/>
      <c r="NK641" s="1"/>
      <c r="NL641" s="1"/>
      <c r="NM641" s="1"/>
      <c r="NN641" s="1"/>
      <c r="NO641" s="1"/>
      <c r="NP641" s="1"/>
      <c r="NQ641" s="1"/>
      <c r="NR641" s="1"/>
      <c r="NS641" s="1"/>
      <c r="NT641" s="1"/>
      <c r="NU641" s="1"/>
      <c r="NV641" s="1"/>
      <c r="NW641" s="1"/>
      <c r="NX641" s="1"/>
      <c r="NY641" s="1"/>
      <c r="NZ641" s="1"/>
      <c r="OA641" s="1"/>
      <c r="OB641" s="1"/>
      <c r="OC641" s="1"/>
      <c r="OD641" s="1"/>
      <c r="OE641" s="1"/>
      <c r="OF641" s="1"/>
      <c r="OG641" s="1"/>
      <c r="OH641" s="1"/>
      <c r="OI641" s="1"/>
      <c r="OJ641" s="1"/>
      <c r="OK641" s="1"/>
      <c r="OL641" s="1"/>
      <c r="OM641" s="1"/>
      <c r="ON641" s="1"/>
      <c r="OO641" s="1"/>
      <c r="OP641" s="1"/>
      <c r="OQ641" s="1"/>
      <c r="OR641" s="1"/>
      <c r="OS641" s="1"/>
      <c r="OT641" s="1"/>
      <c r="OU641" s="1"/>
      <c r="OV641" s="1"/>
      <c r="OW641" s="1"/>
      <c r="OX641" s="1"/>
      <c r="OY641" s="1"/>
      <c r="OZ641" s="1"/>
      <c r="PA641" s="1"/>
      <c r="PB641" s="1"/>
      <c r="PC641" s="1"/>
      <c r="PD641" s="1"/>
      <c r="PE641" s="1"/>
      <c r="PF641" s="1"/>
      <c r="PG641" s="1"/>
      <c r="PH641" s="1"/>
      <c r="PI641" s="1"/>
      <c r="PJ641" s="1"/>
      <c r="PK641" s="1"/>
      <c r="PL641" s="1"/>
      <c r="PM641" s="1"/>
      <c r="PN641" s="1"/>
      <c r="PO641" s="1"/>
      <c r="PP641" s="1"/>
      <c r="PQ641" s="1"/>
      <c r="PR641" s="1"/>
      <c r="PS641" s="1"/>
      <c r="PT641" s="1"/>
      <c r="PU641" s="1"/>
      <c r="PV641" s="1"/>
      <c r="PW641" s="1"/>
      <c r="PX641" s="1"/>
      <c r="PY641" s="1"/>
      <c r="PZ641" s="1"/>
      <c r="QA641" s="1"/>
      <c r="QB641" s="1"/>
      <c r="QC641" s="1"/>
      <c r="QD641" s="1"/>
      <c r="QE641" s="1"/>
      <c r="QF641" s="1"/>
      <c r="QG641" s="1"/>
      <c r="QH641" s="1"/>
      <c r="QI641" s="1"/>
      <c r="QJ641" s="1"/>
      <c r="QK641" s="1"/>
      <c r="QL641" s="1"/>
      <c r="QM641" s="1"/>
      <c r="QN641" s="1"/>
      <c r="QO641" s="1"/>
      <c r="QP641" s="1"/>
      <c r="QQ641" s="1"/>
      <c r="QR641" s="1"/>
      <c r="QS641" s="1"/>
      <c r="QT641" s="1"/>
      <c r="QU641" s="1"/>
      <c r="QV641" s="1"/>
      <c r="QW641" s="1"/>
      <c r="QX641" s="1"/>
      <c r="QY641" s="1"/>
      <c r="QZ641" s="1"/>
      <c r="RA641" s="1"/>
      <c r="RB641" s="1"/>
      <c r="RC641" s="1"/>
      <c r="RD641" s="1"/>
      <c r="RE641" s="1"/>
      <c r="RF641" s="1"/>
      <c r="RG641" s="1"/>
      <c r="RH641" s="1"/>
      <c r="RI641" s="1"/>
      <c r="RJ641" s="1"/>
      <c r="RK641" s="1"/>
      <c r="RL641" s="1"/>
      <c r="RM641" s="1"/>
      <c r="RN641" s="1"/>
      <c r="RO641" s="1"/>
      <c r="RP641" s="1"/>
      <c r="RQ641" s="1"/>
      <c r="RR641" s="1"/>
      <c r="RS641" s="1"/>
      <c r="RT641" s="1"/>
      <c r="RU641" s="1"/>
      <c r="RV641" s="1"/>
      <c r="RW641" s="1"/>
      <c r="RX641" s="1"/>
      <c r="RY641" s="1"/>
      <c r="RZ641" s="1"/>
      <c r="SA641" s="1"/>
      <c r="SB641" s="1"/>
      <c r="SC641" s="1"/>
      <c r="SD641" s="1"/>
      <c r="SE641" s="1"/>
      <c r="SF641" s="1"/>
      <c r="SG641" s="1"/>
      <c r="SH641" s="1"/>
      <c r="SI641" s="1"/>
      <c r="SJ641" s="1"/>
      <c r="SK641" s="1"/>
      <c r="SL641" s="1"/>
      <c r="SM641" s="1"/>
      <c r="SN641" s="1"/>
      <c r="SO641" s="1"/>
      <c r="SP641" s="1"/>
      <c r="SQ641" s="1"/>
      <c r="SR641" s="1"/>
      <c r="SS641" s="1"/>
      <c r="ST641" s="1"/>
      <c r="SU641" s="1"/>
      <c r="SV641" s="1"/>
      <c r="SW641" s="1"/>
      <c r="SX641" s="1"/>
      <c r="SY641" s="1"/>
      <c r="SZ641" s="1"/>
      <c r="TA641" s="1"/>
      <c r="TB641" s="1"/>
      <c r="TC641" s="1"/>
      <c r="TD641" s="1"/>
      <c r="TE641" s="1"/>
      <c r="TF641" s="1"/>
      <c r="TG641" s="1"/>
      <c r="TH641" s="1"/>
      <c r="TI641" s="1"/>
      <c r="TJ641" s="1"/>
      <c r="TK641" s="1"/>
      <c r="TL641" s="1"/>
      <c r="TM641" s="1"/>
      <c r="TN641" s="1"/>
      <c r="TO641" s="1"/>
      <c r="TP641" s="1"/>
      <c r="TQ641" s="1"/>
      <c r="TR641" s="1"/>
      <c r="TS641" s="1"/>
      <c r="TT641" s="1"/>
      <c r="TU641" s="1"/>
      <c r="TV641" s="1"/>
      <c r="TW641" s="1"/>
      <c r="TX641" s="1"/>
      <c r="TY641" s="1"/>
      <c r="TZ641" s="1"/>
      <c r="UA641" s="1"/>
      <c r="UB641" s="1"/>
      <c r="UC641" s="1"/>
      <c r="UD641" s="1"/>
      <c r="UE641" s="1"/>
      <c r="UF641" s="1"/>
      <c r="UG641" s="1"/>
      <c r="UH641" s="1"/>
      <c r="UI641" s="1"/>
      <c r="UJ641" s="1"/>
      <c r="UK641" s="1"/>
      <c r="UL641" s="1"/>
      <c r="UM641" s="1"/>
      <c r="UN641" s="1"/>
      <c r="UO641" s="1"/>
      <c r="UP641" s="1"/>
      <c r="UQ641" s="1"/>
      <c r="UR641" s="1"/>
      <c r="US641" s="1"/>
      <c r="UT641" s="1"/>
      <c r="UU641" s="1"/>
      <c r="UV641" s="1"/>
      <c r="UW641" s="1"/>
      <c r="UX641" s="1"/>
      <c r="UY641" s="1"/>
      <c r="UZ641" s="1"/>
      <c r="VA641" s="1"/>
      <c r="VB641" s="1"/>
      <c r="VC641" s="1"/>
      <c r="VD641" s="1"/>
      <c r="VE641" s="1"/>
      <c r="VF641" s="1"/>
      <c r="VG641" s="1"/>
      <c r="VH641" s="1"/>
      <c r="VI641" s="1"/>
      <c r="VJ641" s="1"/>
      <c r="VK641" s="1"/>
      <c r="VL641" s="1"/>
      <c r="VM641" s="1"/>
      <c r="VN641" s="1"/>
      <c r="VO641" s="1"/>
      <c r="VP641" s="1"/>
      <c r="VQ641" s="1"/>
      <c r="VR641" s="1"/>
      <c r="VS641" s="1"/>
      <c r="VT641" s="1"/>
      <c r="VU641" s="1"/>
      <c r="VV641" s="1"/>
      <c r="VW641" s="1"/>
      <c r="VX641" s="1"/>
      <c r="VY641" s="1"/>
      <c r="VZ641" s="1"/>
      <c r="WA641" s="1"/>
      <c r="WB641" s="1"/>
      <c r="WC641" s="1"/>
      <c r="WD641" s="1"/>
      <c r="WE641" s="1"/>
      <c r="WF641" s="1"/>
      <c r="WG641" s="1"/>
      <c r="WH641" s="1"/>
      <c r="WI641" s="1"/>
      <c r="WJ641" s="1"/>
      <c r="WK641" s="1"/>
      <c r="WL641" s="1"/>
      <c r="WM641" s="1"/>
      <c r="WN641" s="1"/>
      <c r="WO641" s="1"/>
      <c r="WP641" s="1"/>
      <c r="WQ641" s="1"/>
      <c r="WR641" s="1"/>
      <c r="WS641" s="1"/>
      <c r="WT641" s="1"/>
      <c r="WU641" s="1"/>
      <c r="WV641" s="1"/>
      <c r="WW641" s="1"/>
      <c r="WX641" s="1"/>
      <c r="WY641" s="1"/>
      <c r="WZ641" s="1"/>
      <c r="XA641" s="1"/>
      <c r="XB641" s="1"/>
      <c r="XC641" s="1"/>
      <c r="XD641" s="1"/>
      <c r="XE641" s="1"/>
      <c r="XF641" s="1"/>
      <c r="XG641" s="1"/>
      <c r="XH641" s="1"/>
      <c r="XI641" s="1"/>
      <c r="XJ641" s="1"/>
      <c r="XK641" s="1"/>
      <c r="XL641" s="1"/>
      <c r="XM641" s="1"/>
      <c r="XN641" s="1"/>
      <c r="XO641" s="1"/>
      <c r="XP641" s="1"/>
      <c r="XQ641" s="1"/>
      <c r="XR641" s="1"/>
      <c r="XS641" s="1"/>
      <c r="XT641" s="1"/>
      <c r="XU641" s="1"/>
      <c r="XV641" s="1"/>
      <c r="XW641" s="1"/>
      <c r="XX641" s="1"/>
      <c r="XY641" s="1"/>
      <c r="XZ641" s="1"/>
      <c r="YA641" s="1"/>
      <c r="YB641" s="1"/>
      <c r="YC641" s="1"/>
      <c r="YD641" s="1"/>
      <c r="YE641" s="1"/>
      <c r="YF641" s="1"/>
      <c r="YG641" s="1"/>
      <c r="YH641" s="1"/>
      <c r="YI641" s="1"/>
      <c r="YJ641" s="1"/>
      <c r="YK641" s="1"/>
      <c r="YL641" s="1"/>
      <c r="YM641" s="1"/>
      <c r="YN641" s="1"/>
      <c r="YO641" s="1"/>
      <c r="YP641" s="1"/>
      <c r="YQ641" s="1"/>
      <c r="YR641" s="1"/>
      <c r="YS641" s="1"/>
      <c r="YT641" s="1"/>
      <c r="YU641" s="1"/>
      <c r="YV641" s="1"/>
      <c r="YW641" s="1"/>
      <c r="YX641" s="1"/>
      <c r="YY641" s="1"/>
      <c r="YZ641" s="1"/>
      <c r="ZA641" s="1"/>
      <c r="ZB641" s="1"/>
      <c r="ZC641" s="1"/>
      <c r="ZD641" s="1"/>
      <c r="ZE641" s="1"/>
      <c r="ZF641" s="1"/>
      <c r="ZG641" s="1"/>
      <c r="ZH641" s="1"/>
      <c r="ZI641" s="1"/>
      <c r="ZJ641" s="1"/>
      <c r="ZK641" s="1"/>
      <c r="ZL641" s="1"/>
      <c r="ZM641" s="1"/>
      <c r="ZN641" s="1"/>
      <c r="ZO641" s="1"/>
      <c r="ZP641" s="1"/>
      <c r="ZQ641" s="1"/>
      <c r="ZR641" s="1"/>
      <c r="ZS641" s="1"/>
      <c r="ZT641" s="1"/>
      <c r="ZU641" s="1"/>
      <c r="ZV641" s="1"/>
      <c r="ZW641" s="1"/>
      <c r="ZX641" s="1"/>
      <c r="ZY641" s="1"/>
      <c r="ZZ641" s="1"/>
      <c r="AAA641" s="1"/>
      <c r="AAB641" s="1"/>
      <c r="AAC641" s="1"/>
      <c r="AAD641" s="1"/>
      <c r="AAE641" s="1"/>
      <c r="AAF641" s="1"/>
      <c r="AAG641" s="1"/>
      <c r="AAH641" s="1"/>
      <c r="AAI641" s="1"/>
      <c r="AAJ641" s="1"/>
      <c r="AAK641" s="1"/>
      <c r="AAL641" s="1"/>
      <c r="AAM641" s="1"/>
      <c r="AAN641" s="1"/>
      <c r="AAO641" s="1"/>
      <c r="AAP641" s="1"/>
      <c r="AAQ641" s="1"/>
      <c r="AAR641" s="1"/>
      <c r="AAS641" s="1"/>
      <c r="AAT641" s="1"/>
      <c r="AAU641" s="1"/>
      <c r="AAV641" s="1"/>
      <c r="AAW641" s="1"/>
      <c r="AAX641" s="1"/>
      <c r="AAY641" s="1"/>
      <c r="AAZ641" s="1"/>
      <c r="ABA641" s="1"/>
      <c r="ABB641" s="1"/>
      <c r="ABC641" s="1"/>
      <c r="ABD641" s="1"/>
      <c r="ABE641" s="1"/>
      <c r="ABF641" s="1"/>
      <c r="ABG641" s="1"/>
      <c r="ABH641" s="1"/>
      <c r="ABI641" s="1"/>
      <c r="ABJ641" s="1"/>
      <c r="ABK641" s="1"/>
      <c r="ABL641" s="1"/>
      <c r="ABM641" s="1"/>
      <c r="ABN641" s="1"/>
      <c r="ABO641" s="1"/>
      <c r="ABP641" s="1"/>
      <c r="ABQ641" s="1"/>
      <c r="ABR641" s="1"/>
      <c r="ABS641" s="1"/>
      <c r="ABT641" s="1"/>
      <c r="ABU641" s="1"/>
      <c r="ABV641" s="1"/>
      <c r="ABW641" s="1"/>
      <c r="ABX641" s="1"/>
      <c r="ABY641" s="1"/>
      <c r="ABZ641" s="1"/>
      <c r="ACA641" s="1"/>
      <c r="ACB641" s="1"/>
      <c r="ACC641" s="1"/>
      <c r="ACD641" s="1"/>
      <c r="ACE641" s="1"/>
      <c r="ACF641" s="1"/>
      <c r="ACG641" s="1"/>
      <c r="ACH641" s="1"/>
      <c r="ACI641" s="1"/>
      <c r="ACJ641" s="1"/>
      <c r="ACK641" s="1"/>
      <c r="ACL641" s="1"/>
      <c r="ACM641" s="1"/>
      <c r="ACN641" s="1"/>
      <c r="ACO641" s="1"/>
      <c r="ACP641" s="1"/>
      <c r="ACQ641" s="1"/>
      <c r="ACR641" s="1"/>
      <c r="ACS641" s="1"/>
      <c r="ACT641" s="1"/>
      <c r="ACU641" s="1"/>
      <c r="ACV641" s="1"/>
      <c r="ACW641" s="1"/>
      <c r="ACX641" s="1"/>
      <c r="ACY641" s="1"/>
      <c r="ACZ641" s="1"/>
      <c r="ADA641" s="1"/>
      <c r="ADB641" s="1"/>
      <c r="ADC641" s="1"/>
      <c r="ADD641" s="1"/>
      <c r="ADE641" s="1"/>
      <c r="ADF641" s="1"/>
      <c r="ADG641" s="1"/>
      <c r="ADH641" s="1"/>
      <c r="ADI641" s="1"/>
      <c r="ADJ641" s="1"/>
      <c r="ADK641" s="1"/>
      <c r="ADL641" s="1"/>
      <c r="ADM641" s="1"/>
      <c r="ADN641" s="1"/>
      <c r="ADO641" s="1"/>
      <c r="ADP641" s="1"/>
      <c r="ADQ641" s="1"/>
      <c r="ADR641" s="1"/>
      <c r="ADS641" s="1"/>
      <c r="ADT641" s="1"/>
      <c r="ADU641" s="1"/>
      <c r="ADV641" s="1"/>
    </row>
    <row r="642" spans="1:802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  <c r="LN642" s="1"/>
      <c r="LO642" s="1"/>
      <c r="LP642" s="1"/>
      <c r="LQ642" s="1"/>
      <c r="LR642" s="1"/>
      <c r="LS642" s="1"/>
      <c r="LT642" s="1"/>
      <c r="LU642" s="1"/>
      <c r="LV642" s="1"/>
      <c r="LW642" s="1"/>
      <c r="LX642" s="1"/>
      <c r="LY642" s="1"/>
      <c r="LZ642" s="1"/>
      <c r="MA642" s="1"/>
      <c r="MB642" s="1"/>
      <c r="MC642" s="1"/>
      <c r="MD642" s="1"/>
      <c r="ME642" s="1"/>
      <c r="MF642" s="1"/>
      <c r="MG642" s="1"/>
      <c r="MH642" s="1"/>
      <c r="MI642" s="1"/>
      <c r="MJ642" s="1"/>
      <c r="MK642" s="1"/>
      <c r="ML642" s="1"/>
      <c r="MM642" s="1"/>
      <c r="MN642" s="1"/>
      <c r="MO642" s="1"/>
      <c r="MP642" s="1"/>
      <c r="MQ642" s="1"/>
      <c r="MR642" s="1"/>
      <c r="MS642" s="1"/>
      <c r="MT642" s="1"/>
      <c r="MU642" s="1"/>
      <c r="MV642" s="1"/>
      <c r="MW642" s="1"/>
      <c r="MX642" s="1"/>
      <c r="MY642" s="1"/>
      <c r="MZ642" s="1"/>
      <c r="NA642" s="1"/>
      <c r="NB642" s="1"/>
      <c r="NC642" s="1"/>
      <c r="ND642" s="1"/>
      <c r="NE642" s="1"/>
      <c r="NF642" s="1"/>
      <c r="NG642" s="1"/>
      <c r="NH642" s="1"/>
      <c r="NI642" s="1"/>
      <c r="NJ642" s="1"/>
      <c r="NK642" s="1"/>
      <c r="NL642" s="1"/>
      <c r="NM642" s="1"/>
      <c r="NN642" s="1"/>
      <c r="NO642" s="1"/>
      <c r="NP642" s="1"/>
      <c r="NQ642" s="1"/>
      <c r="NR642" s="1"/>
      <c r="NS642" s="1"/>
      <c r="NT642" s="1"/>
      <c r="NU642" s="1"/>
      <c r="NV642" s="1"/>
      <c r="NW642" s="1"/>
      <c r="NX642" s="1"/>
      <c r="NY642" s="1"/>
      <c r="NZ642" s="1"/>
      <c r="OA642" s="1"/>
      <c r="OB642" s="1"/>
      <c r="OC642" s="1"/>
      <c r="OD642" s="1"/>
      <c r="OE642" s="1"/>
      <c r="OF642" s="1"/>
      <c r="OG642" s="1"/>
      <c r="OH642" s="1"/>
      <c r="OI642" s="1"/>
      <c r="OJ642" s="1"/>
      <c r="OK642" s="1"/>
      <c r="OL642" s="1"/>
      <c r="OM642" s="1"/>
      <c r="ON642" s="1"/>
      <c r="OO642" s="1"/>
      <c r="OP642" s="1"/>
      <c r="OQ642" s="1"/>
      <c r="OR642" s="1"/>
      <c r="OS642" s="1"/>
      <c r="OT642" s="1"/>
      <c r="OU642" s="1"/>
      <c r="OV642" s="1"/>
      <c r="OW642" s="1"/>
      <c r="OX642" s="1"/>
      <c r="OY642" s="1"/>
      <c r="OZ642" s="1"/>
      <c r="PA642" s="1"/>
      <c r="PB642" s="1"/>
      <c r="PC642" s="1"/>
      <c r="PD642" s="1"/>
      <c r="PE642" s="1"/>
      <c r="PF642" s="1"/>
      <c r="PG642" s="1"/>
      <c r="PH642" s="1"/>
      <c r="PI642" s="1"/>
      <c r="PJ642" s="1"/>
      <c r="PK642" s="1"/>
      <c r="PL642" s="1"/>
      <c r="PM642" s="1"/>
      <c r="PN642" s="1"/>
      <c r="PO642" s="1"/>
      <c r="PP642" s="1"/>
      <c r="PQ642" s="1"/>
      <c r="PR642" s="1"/>
      <c r="PS642" s="1"/>
      <c r="PT642" s="1"/>
      <c r="PU642" s="1"/>
      <c r="PV642" s="1"/>
      <c r="PW642" s="1"/>
      <c r="PX642" s="1"/>
      <c r="PY642" s="1"/>
      <c r="PZ642" s="1"/>
      <c r="QA642" s="1"/>
      <c r="QB642" s="1"/>
      <c r="QC642" s="1"/>
      <c r="QD642" s="1"/>
      <c r="QE642" s="1"/>
      <c r="QF642" s="1"/>
      <c r="QG642" s="1"/>
      <c r="QH642" s="1"/>
      <c r="QI642" s="1"/>
      <c r="QJ642" s="1"/>
      <c r="QK642" s="1"/>
      <c r="QL642" s="1"/>
      <c r="QM642" s="1"/>
      <c r="QN642" s="1"/>
      <c r="QO642" s="1"/>
      <c r="QP642" s="1"/>
      <c r="QQ642" s="1"/>
      <c r="QR642" s="1"/>
      <c r="QS642" s="1"/>
      <c r="QT642" s="1"/>
      <c r="QU642" s="1"/>
      <c r="QV642" s="1"/>
      <c r="QW642" s="1"/>
      <c r="QX642" s="1"/>
      <c r="QY642" s="1"/>
      <c r="QZ642" s="1"/>
      <c r="RA642" s="1"/>
      <c r="RB642" s="1"/>
      <c r="RC642" s="1"/>
      <c r="RD642" s="1"/>
      <c r="RE642" s="1"/>
      <c r="RF642" s="1"/>
      <c r="RG642" s="1"/>
      <c r="RH642" s="1"/>
      <c r="RI642" s="1"/>
      <c r="RJ642" s="1"/>
      <c r="RK642" s="1"/>
      <c r="RL642" s="1"/>
      <c r="RM642" s="1"/>
      <c r="RN642" s="1"/>
      <c r="RO642" s="1"/>
      <c r="RP642" s="1"/>
      <c r="RQ642" s="1"/>
      <c r="RR642" s="1"/>
      <c r="RS642" s="1"/>
      <c r="RT642" s="1"/>
      <c r="RU642" s="1"/>
      <c r="RV642" s="1"/>
      <c r="RW642" s="1"/>
      <c r="RX642" s="1"/>
      <c r="RY642" s="1"/>
      <c r="RZ642" s="1"/>
      <c r="SA642" s="1"/>
      <c r="SB642" s="1"/>
      <c r="SC642" s="1"/>
      <c r="SD642" s="1"/>
      <c r="SE642" s="1"/>
      <c r="SF642" s="1"/>
      <c r="SG642" s="1"/>
      <c r="SH642" s="1"/>
      <c r="SI642" s="1"/>
      <c r="SJ642" s="1"/>
      <c r="SK642" s="1"/>
      <c r="SL642" s="1"/>
      <c r="SM642" s="1"/>
      <c r="SN642" s="1"/>
      <c r="SO642" s="1"/>
      <c r="SP642" s="1"/>
      <c r="SQ642" s="1"/>
      <c r="SR642" s="1"/>
      <c r="SS642" s="1"/>
      <c r="ST642" s="1"/>
      <c r="SU642" s="1"/>
      <c r="SV642" s="1"/>
      <c r="SW642" s="1"/>
      <c r="SX642" s="1"/>
      <c r="SY642" s="1"/>
      <c r="SZ642" s="1"/>
      <c r="TA642" s="1"/>
      <c r="TB642" s="1"/>
      <c r="TC642" s="1"/>
      <c r="TD642" s="1"/>
      <c r="TE642" s="1"/>
      <c r="TF642" s="1"/>
      <c r="TG642" s="1"/>
      <c r="TH642" s="1"/>
      <c r="TI642" s="1"/>
      <c r="TJ642" s="1"/>
      <c r="TK642" s="1"/>
      <c r="TL642" s="1"/>
      <c r="TM642" s="1"/>
      <c r="TN642" s="1"/>
      <c r="TO642" s="1"/>
      <c r="TP642" s="1"/>
      <c r="TQ642" s="1"/>
      <c r="TR642" s="1"/>
      <c r="TS642" s="1"/>
      <c r="TT642" s="1"/>
      <c r="TU642" s="1"/>
      <c r="TV642" s="1"/>
      <c r="TW642" s="1"/>
      <c r="TX642" s="1"/>
      <c r="TY642" s="1"/>
      <c r="TZ642" s="1"/>
      <c r="UA642" s="1"/>
      <c r="UB642" s="1"/>
      <c r="UC642" s="1"/>
      <c r="UD642" s="1"/>
      <c r="UE642" s="1"/>
      <c r="UF642" s="1"/>
      <c r="UG642" s="1"/>
      <c r="UH642" s="1"/>
      <c r="UI642" s="1"/>
      <c r="UJ642" s="1"/>
      <c r="UK642" s="1"/>
      <c r="UL642" s="1"/>
      <c r="UM642" s="1"/>
      <c r="UN642" s="1"/>
      <c r="UO642" s="1"/>
      <c r="UP642" s="1"/>
      <c r="UQ642" s="1"/>
      <c r="UR642" s="1"/>
      <c r="US642" s="1"/>
      <c r="UT642" s="1"/>
      <c r="UU642" s="1"/>
      <c r="UV642" s="1"/>
      <c r="UW642" s="1"/>
      <c r="UX642" s="1"/>
      <c r="UY642" s="1"/>
      <c r="UZ642" s="1"/>
      <c r="VA642" s="1"/>
      <c r="VB642" s="1"/>
      <c r="VC642" s="1"/>
      <c r="VD642" s="1"/>
      <c r="VE642" s="1"/>
      <c r="VF642" s="1"/>
      <c r="VG642" s="1"/>
      <c r="VH642" s="1"/>
      <c r="VI642" s="1"/>
      <c r="VJ642" s="1"/>
      <c r="VK642" s="1"/>
      <c r="VL642" s="1"/>
      <c r="VM642" s="1"/>
      <c r="VN642" s="1"/>
      <c r="VO642" s="1"/>
      <c r="VP642" s="1"/>
      <c r="VQ642" s="1"/>
      <c r="VR642" s="1"/>
      <c r="VS642" s="1"/>
      <c r="VT642" s="1"/>
      <c r="VU642" s="1"/>
      <c r="VV642" s="1"/>
      <c r="VW642" s="1"/>
      <c r="VX642" s="1"/>
      <c r="VY642" s="1"/>
      <c r="VZ642" s="1"/>
      <c r="WA642" s="1"/>
      <c r="WB642" s="1"/>
      <c r="WC642" s="1"/>
      <c r="WD642" s="1"/>
      <c r="WE642" s="1"/>
      <c r="WF642" s="1"/>
      <c r="WG642" s="1"/>
      <c r="WH642" s="1"/>
      <c r="WI642" s="1"/>
      <c r="WJ642" s="1"/>
      <c r="WK642" s="1"/>
      <c r="WL642" s="1"/>
      <c r="WM642" s="1"/>
      <c r="WN642" s="1"/>
      <c r="WO642" s="1"/>
      <c r="WP642" s="1"/>
      <c r="WQ642" s="1"/>
      <c r="WR642" s="1"/>
      <c r="WS642" s="1"/>
      <c r="WT642" s="1"/>
      <c r="WU642" s="1"/>
      <c r="WV642" s="1"/>
      <c r="WW642" s="1"/>
      <c r="WX642" s="1"/>
      <c r="WY642" s="1"/>
      <c r="WZ642" s="1"/>
      <c r="XA642" s="1"/>
      <c r="XB642" s="1"/>
      <c r="XC642" s="1"/>
      <c r="XD642" s="1"/>
      <c r="XE642" s="1"/>
      <c r="XF642" s="1"/>
      <c r="XG642" s="1"/>
      <c r="XH642" s="1"/>
      <c r="XI642" s="1"/>
      <c r="XJ642" s="1"/>
      <c r="XK642" s="1"/>
      <c r="XL642" s="1"/>
      <c r="XM642" s="1"/>
      <c r="XN642" s="1"/>
      <c r="XO642" s="1"/>
      <c r="XP642" s="1"/>
      <c r="XQ642" s="1"/>
      <c r="XR642" s="1"/>
      <c r="XS642" s="1"/>
      <c r="XT642" s="1"/>
      <c r="XU642" s="1"/>
      <c r="XV642" s="1"/>
      <c r="XW642" s="1"/>
      <c r="XX642" s="1"/>
      <c r="XY642" s="1"/>
      <c r="XZ642" s="1"/>
      <c r="YA642" s="1"/>
      <c r="YB642" s="1"/>
      <c r="YC642" s="1"/>
      <c r="YD642" s="1"/>
      <c r="YE642" s="1"/>
      <c r="YF642" s="1"/>
      <c r="YG642" s="1"/>
      <c r="YH642" s="1"/>
      <c r="YI642" s="1"/>
      <c r="YJ642" s="1"/>
      <c r="YK642" s="1"/>
      <c r="YL642" s="1"/>
      <c r="YM642" s="1"/>
      <c r="YN642" s="1"/>
      <c r="YO642" s="1"/>
      <c r="YP642" s="1"/>
      <c r="YQ642" s="1"/>
      <c r="YR642" s="1"/>
      <c r="YS642" s="1"/>
      <c r="YT642" s="1"/>
      <c r="YU642" s="1"/>
      <c r="YV642" s="1"/>
      <c r="YW642" s="1"/>
      <c r="YX642" s="1"/>
      <c r="YY642" s="1"/>
      <c r="YZ642" s="1"/>
      <c r="ZA642" s="1"/>
      <c r="ZB642" s="1"/>
      <c r="ZC642" s="1"/>
      <c r="ZD642" s="1"/>
      <c r="ZE642" s="1"/>
      <c r="ZF642" s="1"/>
      <c r="ZG642" s="1"/>
      <c r="ZH642" s="1"/>
      <c r="ZI642" s="1"/>
      <c r="ZJ642" s="1"/>
      <c r="ZK642" s="1"/>
      <c r="ZL642" s="1"/>
      <c r="ZM642" s="1"/>
      <c r="ZN642" s="1"/>
      <c r="ZO642" s="1"/>
      <c r="ZP642" s="1"/>
      <c r="ZQ642" s="1"/>
      <c r="ZR642" s="1"/>
      <c r="ZS642" s="1"/>
      <c r="ZT642" s="1"/>
      <c r="ZU642" s="1"/>
      <c r="ZV642" s="1"/>
      <c r="ZW642" s="1"/>
      <c r="ZX642" s="1"/>
      <c r="ZY642" s="1"/>
      <c r="ZZ642" s="1"/>
      <c r="AAA642" s="1"/>
      <c r="AAB642" s="1"/>
      <c r="AAC642" s="1"/>
      <c r="AAD642" s="1"/>
      <c r="AAE642" s="1"/>
      <c r="AAF642" s="1"/>
      <c r="AAG642" s="1"/>
      <c r="AAH642" s="1"/>
      <c r="AAI642" s="1"/>
      <c r="AAJ642" s="1"/>
      <c r="AAK642" s="1"/>
      <c r="AAL642" s="1"/>
      <c r="AAM642" s="1"/>
      <c r="AAN642" s="1"/>
      <c r="AAO642" s="1"/>
      <c r="AAP642" s="1"/>
      <c r="AAQ642" s="1"/>
      <c r="AAR642" s="1"/>
      <c r="AAS642" s="1"/>
      <c r="AAT642" s="1"/>
      <c r="AAU642" s="1"/>
      <c r="AAV642" s="1"/>
      <c r="AAW642" s="1"/>
      <c r="AAX642" s="1"/>
      <c r="AAY642" s="1"/>
      <c r="AAZ642" s="1"/>
      <c r="ABA642" s="1"/>
      <c r="ABB642" s="1"/>
      <c r="ABC642" s="1"/>
      <c r="ABD642" s="1"/>
      <c r="ABE642" s="1"/>
      <c r="ABF642" s="1"/>
      <c r="ABG642" s="1"/>
      <c r="ABH642" s="1"/>
      <c r="ABI642" s="1"/>
      <c r="ABJ642" s="1"/>
      <c r="ABK642" s="1"/>
      <c r="ABL642" s="1"/>
      <c r="ABM642" s="1"/>
      <c r="ABN642" s="1"/>
      <c r="ABO642" s="1"/>
      <c r="ABP642" s="1"/>
      <c r="ABQ642" s="1"/>
      <c r="ABR642" s="1"/>
      <c r="ABS642" s="1"/>
      <c r="ABT642" s="1"/>
      <c r="ABU642" s="1"/>
      <c r="ABV642" s="1"/>
      <c r="ABW642" s="1"/>
      <c r="ABX642" s="1"/>
      <c r="ABY642" s="1"/>
      <c r="ABZ642" s="1"/>
      <c r="ACA642" s="1"/>
      <c r="ACB642" s="1"/>
      <c r="ACC642" s="1"/>
      <c r="ACD642" s="1"/>
      <c r="ACE642" s="1"/>
      <c r="ACF642" s="1"/>
      <c r="ACG642" s="1"/>
      <c r="ACH642" s="1"/>
      <c r="ACI642" s="1"/>
      <c r="ACJ642" s="1"/>
      <c r="ACK642" s="1"/>
      <c r="ACL642" s="1"/>
      <c r="ACM642" s="1"/>
      <c r="ACN642" s="1"/>
      <c r="ACO642" s="1"/>
      <c r="ACP642" s="1"/>
      <c r="ACQ642" s="1"/>
      <c r="ACR642" s="1"/>
      <c r="ACS642" s="1"/>
      <c r="ACT642" s="1"/>
      <c r="ACU642" s="1"/>
      <c r="ACV642" s="1"/>
      <c r="ACW642" s="1"/>
      <c r="ACX642" s="1"/>
      <c r="ACY642" s="1"/>
      <c r="ACZ642" s="1"/>
      <c r="ADA642" s="1"/>
      <c r="ADB642" s="1"/>
      <c r="ADC642" s="1"/>
      <c r="ADD642" s="1"/>
      <c r="ADE642" s="1"/>
      <c r="ADF642" s="1"/>
      <c r="ADG642" s="1"/>
      <c r="ADH642" s="1"/>
      <c r="ADI642" s="1"/>
      <c r="ADJ642" s="1"/>
      <c r="ADK642" s="1"/>
      <c r="ADL642" s="1"/>
      <c r="ADM642" s="1"/>
      <c r="ADN642" s="1"/>
      <c r="ADO642" s="1"/>
      <c r="ADP642" s="1"/>
      <c r="ADQ642" s="1"/>
      <c r="ADR642" s="1"/>
      <c r="ADS642" s="1"/>
      <c r="ADT642" s="1"/>
      <c r="ADU642" s="1"/>
      <c r="ADV642" s="1"/>
    </row>
    <row r="643" spans="1:802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  <c r="LG643" s="1"/>
      <c r="LH643" s="1"/>
      <c r="LI643" s="1"/>
      <c r="LJ643" s="1"/>
      <c r="LK643" s="1"/>
      <c r="LL643" s="1"/>
      <c r="LM643" s="1"/>
      <c r="LN643" s="1"/>
      <c r="LO643" s="1"/>
      <c r="LP643" s="1"/>
      <c r="LQ643" s="1"/>
      <c r="LR643" s="1"/>
      <c r="LS643" s="1"/>
      <c r="LT643" s="1"/>
      <c r="LU643" s="1"/>
      <c r="LV643" s="1"/>
      <c r="LW643" s="1"/>
      <c r="LX643" s="1"/>
      <c r="LY643" s="1"/>
      <c r="LZ643" s="1"/>
      <c r="MA643" s="1"/>
      <c r="MB643" s="1"/>
      <c r="MC643" s="1"/>
      <c r="MD643" s="1"/>
      <c r="ME643" s="1"/>
      <c r="MF643" s="1"/>
      <c r="MG643" s="1"/>
      <c r="MH643" s="1"/>
      <c r="MI643" s="1"/>
      <c r="MJ643" s="1"/>
      <c r="MK643" s="1"/>
      <c r="ML643" s="1"/>
      <c r="MM643" s="1"/>
      <c r="MN643" s="1"/>
      <c r="MO643" s="1"/>
      <c r="MP643" s="1"/>
      <c r="MQ643" s="1"/>
      <c r="MR643" s="1"/>
      <c r="MS643" s="1"/>
      <c r="MT643" s="1"/>
      <c r="MU643" s="1"/>
      <c r="MV643" s="1"/>
      <c r="MW643" s="1"/>
      <c r="MX643" s="1"/>
      <c r="MY643" s="1"/>
      <c r="MZ643" s="1"/>
      <c r="NA643" s="1"/>
      <c r="NB643" s="1"/>
      <c r="NC643" s="1"/>
      <c r="ND643" s="1"/>
      <c r="NE643" s="1"/>
      <c r="NF643" s="1"/>
      <c r="NG643" s="1"/>
      <c r="NH643" s="1"/>
      <c r="NI643" s="1"/>
      <c r="NJ643" s="1"/>
      <c r="NK643" s="1"/>
      <c r="NL643" s="1"/>
      <c r="NM643" s="1"/>
      <c r="NN643" s="1"/>
      <c r="NO643" s="1"/>
      <c r="NP643" s="1"/>
      <c r="NQ643" s="1"/>
      <c r="NR643" s="1"/>
      <c r="NS643" s="1"/>
      <c r="NT643" s="1"/>
      <c r="NU643" s="1"/>
      <c r="NV643" s="1"/>
      <c r="NW643" s="1"/>
      <c r="NX643" s="1"/>
      <c r="NY643" s="1"/>
      <c r="NZ643" s="1"/>
      <c r="OA643" s="1"/>
      <c r="OB643" s="1"/>
      <c r="OC643" s="1"/>
      <c r="OD643" s="1"/>
      <c r="OE643" s="1"/>
      <c r="OF643" s="1"/>
      <c r="OG643" s="1"/>
      <c r="OH643" s="1"/>
      <c r="OI643" s="1"/>
      <c r="OJ643" s="1"/>
      <c r="OK643" s="1"/>
      <c r="OL643" s="1"/>
      <c r="OM643" s="1"/>
      <c r="ON643" s="1"/>
      <c r="OO643" s="1"/>
      <c r="OP643" s="1"/>
      <c r="OQ643" s="1"/>
      <c r="OR643" s="1"/>
      <c r="OS643" s="1"/>
      <c r="OT643" s="1"/>
      <c r="OU643" s="1"/>
      <c r="OV643" s="1"/>
      <c r="OW643" s="1"/>
      <c r="OX643" s="1"/>
      <c r="OY643" s="1"/>
      <c r="OZ643" s="1"/>
      <c r="PA643" s="1"/>
      <c r="PB643" s="1"/>
      <c r="PC643" s="1"/>
      <c r="PD643" s="1"/>
      <c r="PE643" s="1"/>
      <c r="PF643" s="1"/>
      <c r="PG643" s="1"/>
      <c r="PH643" s="1"/>
      <c r="PI643" s="1"/>
      <c r="PJ643" s="1"/>
      <c r="PK643" s="1"/>
      <c r="PL643" s="1"/>
      <c r="PM643" s="1"/>
      <c r="PN643" s="1"/>
      <c r="PO643" s="1"/>
      <c r="PP643" s="1"/>
      <c r="PQ643" s="1"/>
      <c r="PR643" s="1"/>
      <c r="PS643" s="1"/>
      <c r="PT643" s="1"/>
      <c r="PU643" s="1"/>
      <c r="PV643" s="1"/>
      <c r="PW643" s="1"/>
      <c r="PX643" s="1"/>
      <c r="PY643" s="1"/>
      <c r="PZ643" s="1"/>
      <c r="QA643" s="1"/>
      <c r="QB643" s="1"/>
      <c r="QC643" s="1"/>
      <c r="QD643" s="1"/>
      <c r="QE643" s="1"/>
      <c r="QF643" s="1"/>
      <c r="QG643" s="1"/>
      <c r="QH643" s="1"/>
      <c r="QI643" s="1"/>
      <c r="QJ643" s="1"/>
      <c r="QK643" s="1"/>
      <c r="QL643" s="1"/>
      <c r="QM643" s="1"/>
      <c r="QN643" s="1"/>
      <c r="QO643" s="1"/>
      <c r="QP643" s="1"/>
      <c r="QQ643" s="1"/>
      <c r="QR643" s="1"/>
      <c r="QS643" s="1"/>
      <c r="QT643" s="1"/>
      <c r="QU643" s="1"/>
      <c r="QV643" s="1"/>
      <c r="QW643" s="1"/>
      <c r="QX643" s="1"/>
      <c r="QY643" s="1"/>
      <c r="QZ643" s="1"/>
      <c r="RA643" s="1"/>
      <c r="RB643" s="1"/>
      <c r="RC643" s="1"/>
      <c r="RD643" s="1"/>
      <c r="RE643" s="1"/>
      <c r="RF643" s="1"/>
      <c r="RG643" s="1"/>
      <c r="RH643" s="1"/>
      <c r="RI643" s="1"/>
      <c r="RJ643" s="1"/>
      <c r="RK643" s="1"/>
      <c r="RL643" s="1"/>
      <c r="RM643" s="1"/>
      <c r="RN643" s="1"/>
      <c r="RO643" s="1"/>
      <c r="RP643" s="1"/>
      <c r="RQ643" s="1"/>
      <c r="RR643" s="1"/>
      <c r="RS643" s="1"/>
      <c r="RT643" s="1"/>
      <c r="RU643" s="1"/>
      <c r="RV643" s="1"/>
      <c r="RW643" s="1"/>
      <c r="RX643" s="1"/>
      <c r="RY643" s="1"/>
      <c r="RZ643" s="1"/>
      <c r="SA643" s="1"/>
      <c r="SB643" s="1"/>
      <c r="SC643" s="1"/>
      <c r="SD643" s="1"/>
      <c r="SE643" s="1"/>
      <c r="SF643" s="1"/>
      <c r="SG643" s="1"/>
      <c r="SH643" s="1"/>
      <c r="SI643" s="1"/>
      <c r="SJ643" s="1"/>
      <c r="SK643" s="1"/>
      <c r="SL643" s="1"/>
      <c r="SM643" s="1"/>
      <c r="SN643" s="1"/>
      <c r="SO643" s="1"/>
      <c r="SP643" s="1"/>
      <c r="SQ643" s="1"/>
      <c r="SR643" s="1"/>
      <c r="SS643" s="1"/>
      <c r="ST643" s="1"/>
      <c r="SU643" s="1"/>
      <c r="SV643" s="1"/>
      <c r="SW643" s="1"/>
      <c r="SX643" s="1"/>
      <c r="SY643" s="1"/>
      <c r="SZ643" s="1"/>
      <c r="TA643" s="1"/>
      <c r="TB643" s="1"/>
      <c r="TC643" s="1"/>
      <c r="TD643" s="1"/>
      <c r="TE643" s="1"/>
      <c r="TF643" s="1"/>
      <c r="TG643" s="1"/>
      <c r="TH643" s="1"/>
      <c r="TI643" s="1"/>
      <c r="TJ643" s="1"/>
      <c r="TK643" s="1"/>
      <c r="TL643" s="1"/>
      <c r="TM643" s="1"/>
      <c r="TN643" s="1"/>
      <c r="TO643" s="1"/>
      <c r="TP643" s="1"/>
      <c r="TQ643" s="1"/>
      <c r="TR643" s="1"/>
      <c r="TS643" s="1"/>
      <c r="TT643" s="1"/>
      <c r="TU643" s="1"/>
      <c r="TV643" s="1"/>
      <c r="TW643" s="1"/>
      <c r="TX643" s="1"/>
      <c r="TY643" s="1"/>
      <c r="TZ643" s="1"/>
      <c r="UA643" s="1"/>
      <c r="UB643" s="1"/>
      <c r="UC643" s="1"/>
      <c r="UD643" s="1"/>
      <c r="UE643" s="1"/>
      <c r="UF643" s="1"/>
      <c r="UG643" s="1"/>
      <c r="UH643" s="1"/>
      <c r="UI643" s="1"/>
      <c r="UJ643" s="1"/>
      <c r="UK643" s="1"/>
      <c r="UL643" s="1"/>
      <c r="UM643" s="1"/>
      <c r="UN643" s="1"/>
      <c r="UO643" s="1"/>
      <c r="UP643" s="1"/>
      <c r="UQ643" s="1"/>
      <c r="UR643" s="1"/>
      <c r="US643" s="1"/>
      <c r="UT643" s="1"/>
      <c r="UU643" s="1"/>
      <c r="UV643" s="1"/>
      <c r="UW643" s="1"/>
      <c r="UX643" s="1"/>
      <c r="UY643" s="1"/>
      <c r="UZ643" s="1"/>
      <c r="VA643" s="1"/>
      <c r="VB643" s="1"/>
      <c r="VC643" s="1"/>
      <c r="VD643" s="1"/>
      <c r="VE643" s="1"/>
      <c r="VF643" s="1"/>
      <c r="VG643" s="1"/>
      <c r="VH643" s="1"/>
      <c r="VI643" s="1"/>
      <c r="VJ643" s="1"/>
      <c r="VK643" s="1"/>
      <c r="VL643" s="1"/>
      <c r="VM643" s="1"/>
      <c r="VN643" s="1"/>
      <c r="VO643" s="1"/>
      <c r="VP643" s="1"/>
      <c r="VQ643" s="1"/>
      <c r="VR643" s="1"/>
      <c r="VS643" s="1"/>
      <c r="VT643" s="1"/>
      <c r="VU643" s="1"/>
      <c r="VV643" s="1"/>
      <c r="VW643" s="1"/>
      <c r="VX643" s="1"/>
      <c r="VY643" s="1"/>
      <c r="VZ643" s="1"/>
      <c r="WA643" s="1"/>
      <c r="WB643" s="1"/>
      <c r="WC643" s="1"/>
      <c r="WD643" s="1"/>
      <c r="WE643" s="1"/>
      <c r="WF643" s="1"/>
      <c r="WG643" s="1"/>
      <c r="WH643" s="1"/>
      <c r="WI643" s="1"/>
      <c r="WJ643" s="1"/>
      <c r="WK643" s="1"/>
      <c r="WL643" s="1"/>
      <c r="WM643" s="1"/>
      <c r="WN643" s="1"/>
      <c r="WO643" s="1"/>
      <c r="WP643" s="1"/>
      <c r="WQ643" s="1"/>
      <c r="WR643" s="1"/>
      <c r="WS643" s="1"/>
      <c r="WT643" s="1"/>
      <c r="WU643" s="1"/>
      <c r="WV643" s="1"/>
      <c r="WW643" s="1"/>
      <c r="WX643" s="1"/>
      <c r="WY643" s="1"/>
      <c r="WZ643" s="1"/>
      <c r="XA643" s="1"/>
      <c r="XB643" s="1"/>
      <c r="XC643" s="1"/>
      <c r="XD643" s="1"/>
      <c r="XE643" s="1"/>
      <c r="XF643" s="1"/>
      <c r="XG643" s="1"/>
      <c r="XH643" s="1"/>
      <c r="XI643" s="1"/>
      <c r="XJ643" s="1"/>
      <c r="XK643" s="1"/>
      <c r="XL643" s="1"/>
      <c r="XM643" s="1"/>
      <c r="XN643" s="1"/>
      <c r="XO643" s="1"/>
      <c r="XP643" s="1"/>
      <c r="XQ643" s="1"/>
      <c r="XR643" s="1"/>
      <c r="XS643" s="1"/>
      <c r="XT643" s="1"/>
      <c r="XU643" s="1"/>
      <c r="XV643" s="1"/>
      <c r="XW643" s="1"/>
      <c r="XX643" s="1"/>
      <c r="XY643" s="1"/>
      <c r="XZ643" s="1"/>
      <c r="YA643" s="1"/>
      <c r="YB643" s="1"/>
      <c r="YC643" s="1"/>
      <c r="YD643" s="1"/>
      <c r="YE643" s="1"/>
      <c r="YF643" s="1"/>
      <c r="YG643" s="1"/>
      <c r="YH643" s="1"/>
      <c r="YI643" s="1"/>
      <c r="YJ643" s="1"/>
      <c r="YK643" s="1"/>
      <c r="YL643" s="1"/>
      <c r="YM643" s="1"/>
      <c r="YN643" s="1"/>
      <c r="YO643" s="1"/>
      <c r="YP643" s="1"/>
      <c r="YQ643" s="1"/>
      <c r="YR643" s="1"/>
      <c r="YS643" s="1"/>
      <c r="YT643" s="1"/>
      <c r="YU643" s="1"/>
      <c r="YV643" s="1"/>
      <c r="YW643" s="1"/>
      <c r="YX643" s="1"/>
      <c r="YY643" s="1"/>
      <c r="YZ643" s="1"/>
      <c r="ZA643" s="1"/>
      <c r="ZB643" s="1"/>
      <c r="ZC643" s="1"/>
      <c r="ZD643" s="1"/>
      <c r="ZE643" s="1"/>
      <c r="ZF643" s="1"/>
      <c r="ZG643" s="1"/>
      <c r="ZH643" s="1"/>
      <c r="ZI643" s="1"/>
      <c r="ZJ643" s="1"/>
      <c r="ZK643" s="1"/>
      <c r="ZL643" s="1"/>
      <c r="ZM643" s="1"/>
      <c r="ZN643" s="1"/>
      <c r="ZO643" s="1"/>
      <c r="ZP643" s="1"/>
      <c r="ZQ643" s="1"/>
      <c r="ZR643" s="1"/>
      <c r="ZS643" s="1"/>
      <c r="ZT643" s="1"/>
      <c r="ZU643" s="1"/>
      <c r="ZV643" s="1"/>
      <c r="ZW643" s="1"/>
      <c r="ZX643" s="1"/>
      <c r="ZY643" s="1"/>
      <c r="ZZ643" s="1"/>
      <c r="AAA643" s="1"/>
      <c r="AAB643" s="1"/>
      <c r="AAC643" s="1"/>
      <c r="AAD643" s="1"/>
      <c r="AAE643" s="1"/>
      <c r="AAF643" s="1"/>
      <c r="AAG643" s="1"/>
      <c r="AAH643" s="1"/>
      <c r="AAI643" s="1"/>
      <c r="AAJ643" s="1"/>
      <c r="AAK643" s="1"/>
      <c r="AAL643" s="1"/>
      <c r="AAM643" s="1"/>
      <c r="AAN643" s="1"/>
      <c r="AAO643" s="1"/>
      <c r="AAP643" s="1"/>
      <c r="AAQ643" s="1"/>
      <c r="AAR643" s="1"/>
      <c r="AAS643" s="1"/>
      <c r="AAT643" s="1"/>
      <c r="AAU643" s="1"/>
      <c r="AAV643" s="1"/>
      <c r="AAW643" s="1"/>
      <c r="AAX643" s="1"/>
      <c r="AAY643" s="1"/>
      <c r="AAZ643" s="1"/>
      <c r="ABA643" s="1"/>
      <c r="ABB643" s="1"/>
      <c r="ABC643" s="1"/>
      <c r="ABD643" s="1"/>
      <c r="ABE643" s="1"/>
      <c r="ABF643" s="1"/>
      <c r="ABG643" s="1"/>
      <c r="ABH643" s="1"/>
      <c r="ABI643" s="1"/>
      <c r="ABJ643" s="1"/>
      <c r="ABK643" s="1"/>
      <c r="ABL643" s="1"/>
      <c r="ABM643" s="1"/>
      <c r="ABN643" s="1"/>
      <c r="ABO643" s="1"/>
      <c r="ABP643" s="1"/>
      <c r="ABQ643" s="1"/>
      <c r="ABR643" s="1"/>
      <c r="ABS643" s="1"/>
      <c r="ABT643" s="1"/>
      <c r="ABU643" s="1"/>
      <c r="ABV643" s="1"/>
      <c r="ABW643" s="1"/>
      <c r="ABX643" s="1"/>
      <c r="ABY643" s="1"/>
      <c r="ABZ643" s="1"/>
      <c r="ACA643" s="1"/>
      <c r="ACB643" s="1"/>
      <c r="ACC643" s="1"/>
      <c r="ACD643" s="1"/>
      <c r="ACE643" s="1"/>
      <c r="ACF643" s="1"/>
      <c r="ACG643" s="1"/>
      <c r="ACH643" s="1"/>
      <c r="ACI643" s="1"/>
      <c r="ACJ643" s="1"/>
      <c r="ACK643" s="1"/>
      <c r="ACL643" s="1"/>
      <c r="ACM643" s="1"/>
      <c r="ACN643" s="1"/>
      <c r="ACO643" s="1"/>
      <c r="ACP643" s="1"/>
      <c r="ACQ643" s="1"/>
      <c r="ACR643" s="1"/>
      <c r="ACS643" s="1"/>
      <c r="ACT643" s="1"/>
      <c r="ACU643" s="1"/>
      <c r="ACV643" s="1"/>
      <c r="ACW643" s="1"/>
      <c r="ACX643" s="1"/>
      <c r="ACY643" s="1"/>
      <c r="ACZ643" s="1"/>
      <c r="ADA643" s="1"/>
      <c r="ADB643" s="1"/>
      <c r="ADC643" s="1"/>
      <c r="ADD643" s="1"/>
      <c r="ADE643" s="1"/>
      <c r="ADF643" s="1"/>
      <c r="ADG643" s="1"/>
      <c r="ADH643" s="1"/>
      <c r="ADI643" s="1"/>
      <c r="ADJ643" s="1"/>
      <c r="ADK643" s="1"/>
      <c r="ADL643" s="1"/>
      <c r="ADM643" s="1"/>
      <c r="ADN643" s="1"/>
      <c r="ADO643" s="1"/>
      <c r="ADP643" s="1"/>
      <c r="ADQ643" s="1"/>
      <c r="ADR643" s="1"/>
      <c r="ADS643" s="1"/>
      <c r="ADT643" s="1"/>
      <c r="ADU643" s="1"/>
      <c r="ADV643" s="1"/>
    </row>
    <row r="644" spans="1:802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  <c r="LN644" s="1"/>
      <c r="LO644" s="1"/>
      <c r="LP644" s="1"/>
      <c r="LQ644" s="1"/>
      <c r="LR644" s="1"/>
      <c r="LS644" s="1"/>
      <c r="LT644" s="1"/>
      <c r="LU644" s="1"/>
      <c r="LV644" s="1"/>
      <c r="LW644" s="1"/>
      <c r="LX644" s="1"/>
      <c r="LY644" s="1"/>
      <c r="LZ644" s="1"/>
      <c r="MA644" s="1"/>
      <c r="MB644" s="1"/>
      <c r="MC644" s="1"/>
      <c r="MD644" s="1"/>
      <c r="ME644" s="1"/>
      <c r="MF644" s="1"/>
      <c r="MG644" s="1"/>
      <c r="MH644" s="1"/>
      <c r="MI644" s="1"/>
      <c r="MJ644" s="1"/>
      <c r="MK644" s="1"/>
      <c r="ML644" s="1"/>
      <c r="MM644" s="1"/>
      <c r="MN644" s="1"/>
      <c r="MO644" s="1"/>
      <c r="MP644" s="1"/>
      <c r="MQ644" s="1"/>
      <c r="MR644" s="1"/>
      <c r="MS644" s="1"/>
      <c r="MT644" s="1"/>
      <c r="MU644" s="1"/>
      <c r="MV644" s="1"/>
      <c r="MW644" s="1"/>
      <c r="MX644" s="1"/>
      <c r="MY644" s="1"/>
      <c r="MZ644" s="1"/>
      <c r="NA644" s="1"/>
      <c r="NB644" s="1"/>
      <c r="NC644" s="1"/>
      <c r="ND644" s="1"/>
      <c r="NE644" s="1"/>
      <c r="NF644" s="1"/>
      <c r="NG644" s="1"/>
      <c r="NH644" s="1"/>
      <c r="NI644" s="1"/>
      <c r="NJ644" s="1"/>
      <c r="NK644" s="1"/>
      <c r="NL644" s="1"/>
      <c r="NM644" s="1"/>
      <c r="NN644" s="1"/>
      <c r="NO644" s="1"/>
      <c r="NP644" s="1"/>
      <c r="NQ644" s="1"/>
      <c r="NR644" s="1"/>
      <c r="NS644" s="1"/>
      <c r="NT644" s="1"/>
      <c r="NU644" s="1"/>
      <c r="NV644" s="1"/>
      <c r="NW644" s="1"/>
      <c r="NX644" s="1"/>
      <c r="NY644" s="1"/>
      <c r="NZ644" s="1"/>
      <c r="OA644" s="1"/>
      <c r="OB644" s="1"/>
      <c r="OC644" s="1"/>
      <c r="OD644" s="1"/>
      <c r="OE644" s="1"/>
      <c r="OF644" s="1"/>
      <c r="OG644" s="1"/>
      <c r="OH644" s="1"/>
      <c r="OI644" s="1"/>
      <c r="OJ644" s="1"/>
      <c r="OK644" s="1"/>
      <c r="OL644" s="1"/>
      <c r="OM644" s="1"/>
      <c r="ON644" s="1"/>
      <c r="OO644" s="1"/>
      <c r="OP644" s="1"/>
      <c r="OQ644" s="1"/>
      <c r="OR644" s="1"/>
      <c r="OS644" s="1"/>
      <c r="OT644" s="1"/>
      <c r="OU644" s="1"/>
      <c r="OV644" s="1"/>
      <c r="OW644" s="1"/>
      <c r="OX644" s="1"/>
      <c r="OY644" s="1"/>
      <c r="OZ644" s="1"/>
      <c r="PA644" s="1"/>
      <c r="PB644" s="1"/>
      <c r="PC644" s="1"/>
      <c r="PD644" s="1"/>
      <c r="PE644" s="1"/>
      <c r="PF644" s="1"/>
      <c r="PG644" s="1"/>
      <c r="PH644" s="1"/>
      <c r="PI644" s="1"/>
      <c r="PJ644" s="1"/>
      <c r="PK644" s="1"/>
      <c r="PL644" s="1"/>
      <c r="PM644" s="1"/>
      <c r="PN644" s="1"/>
      <c r="PO644" s="1"/>
      <c r="PP644" s="1"/>
      <c r="PQ644" s="1"/>
      <c r="PR644" s="1"/>
      <c r="PS644" s="1"/>
      <c r="PT644" s="1"/>
      <c r="PU644" s="1"/>
      <c r="PV644" s="1"/>
      <c r="PW644" s="1"/>
      <c r="PX644" s="1"/>
      <c r="PY644" s="1"/>
      <c r="PZ644" s="1"/>
      <c r="QA644" s="1"/>
      <c r="QB644" s="1"/>
      <c r="QC644" s="1"/>
      <c r="QD644" s="1"/>
      <c r="QE644" s="1"/>
      <c r="QF644" s="1"/>
      <c r="QG644" s="1"/>
      <c r="QH644" s="1"/>
      <c r="QI644" s="1"/>
      <c r="QJ644" s="1"/>
      <c r="QK644" s="1"/>
      <c r="QL644" s="1"/>
      <c r="QM644" s="1"/>
      <c r="QN644" s="1"/>
      <c r="QO644" s="1"/>
      <c r="QP644" s="1"/>
      <c r="QQ644" s="1"/>
      <c r="QR644" s="1"/>
      <c r="QS644" s="1"/>
      <c r="QT644" s="1"/>
      <c r="QU644" s="1"/>
      <c r="QV644" s="1"/>
      <c r="QW644" s="1"/>
      <c r="QX644" s="1"/>
      <c r="QY644" s="1"/>
      <c r="QZ644" s="1"/>
      <c r="RA644" s="1"/>
      <c r="RB644" s="1"/>
      <c r="RC644" s="1"/>
      <c r="RD644" s="1"/>
      <c r="RE644" s="1"/>
      <c r="RF644" s="1"/>
      <c r="RG644" s="1"/>
      <c r="RH644" s="1"/>
      <c r="RI644" s="1"/>
      <c r="RJ644" s="1"/>
      <c r="RK644" s="1"/>
      <c r="RL644" s="1"/>
      <c r="RM644" s="1"/>
      <c r="RN644" s="1"/>
      <c r="RO644" s="1"/>
      <c r="RP644" s="1"/>
      <c r="RQ644" s="1"/>
      <c r="RR644" s="1"/>
      <c r="RS644" s="1"/>
      <c r="RT644" s="1"/>
      <c r="RU644" s="1"/>
      <c r="RV644" s="1"/>
      <c r="RW644" s="1"/>
      <c r="RX644" s="1"/>
      <c r="RY644" s="1"/>
      <c r="RZ644" s="1"/>
      <c r="SA644" s="1"/>
      <c r="SB644" s="1"/>
      <c r="SC644" s="1"/>
      <c r="SD644" s="1"/>
      <c r="SE644" s="1"/>
      <c r="SF644" s="1"/>
      <c r="SG644" s="1"/>
      <c r="SH644" s="1"/>
      <c r="SI644" s="1"/>
      <c r="SJ644" s="1"/>
      <c r="SK644" s="1"/>
      <c r="SL644" s="1"/>
      <c r="SM644" s="1"/>
      <c r="SN644" s="1"/>
      <c r="SO644" s="1"/>
      <c r="SP644" s="1"/>
      <c r="SQ644" s="1"/>
      <c r="SR644" s="1"/>
      <c r="SS644" s="1"/>
      <c r="ST644" s="1"/>
      <c r="SU644" s="1"/>
      <c r="SV644" s="1"/>
      <c r="SW644" s="1"/>
      <c r="SX644" s="1"/>
      <c r="SY644" s="1"/>
      <c r="SZ644" s="1"/>
      <c r="TA644" s="1"/>
      <c r="TB644" s="1"/>
      <c r="TC644" s="1"/>
      <c r="TD644" s="1"/>
      <c r="TE644" s="1"/>
      <c r="TF644" s="1"/>
      <c r="TG644" s="1"/>
      <c r="TH644" s="1"/>
      <c r="TI644" s="1"/>
      <c r="TJ644" s="1"/>
      <c r="TK644" s="1"/>
      <c r="TL644" s="1"/>
      <c r="TM644" s="1"/>
      <c r="TN644" s="1"/>
      <c r="TO644" s="1"/>
      <c r="TP644" s="1"/>
      <c r="TQ644" s="1"/>
      <c r="TR644" s="1"/>
      <c r="TS644" s="1"/>
      <c r="TT644" s="1"/>
      <c r="TU644" s="1"/>
      <c r="TV644" s="1"/>
      <c r="TW644" s="1"/>
      <c r="TX644" s="1"/>
      <c r="TY644" s="1"/>
      <c r="TZ644" s="1"/>
      <c r="UA644" s="1"/>
      <c r="UB644" s="1"/>
      <c r="UC644" s="1"/>
      <c r="UD644" s="1"/>
      <c r="UE644" s="1"/>
      <c r="UF644" s="1"/>
      <c r="UG644" s="1"/>
      <c r="UH644" s="1"/>
      <c r="UI644" s="1"/>
      <c r="UJ644" s="1"/>
      <c r="UK644" s="1"/>
      <c r="UL644" s="1"/>
      <c r="UM644" s="1"/>
      <c r="UN644" s="1"/>
      <c r="UO644" s="1"/>
      <c r="UP644" s="1"/>
      <c r="UQ644" s="1"/>
      <c r="UR644" s="1"/>
      <c r="US644" s="1"/>
      <c r="UT644" s="1"/>
      <c r="UU644" s="1"/>
      <c r="UV644" s="1"/>
      <c r="UW644" s="1"/>
      <c r="UX644" s="1"/>
      <c r="UY644" s="1"/>
      <c r="UZ644" s="1"/>
      <c r="VA644" s="1"/>
      <c r="VB644" s="1"/>
      <c r="VC644" s="1"/>
      <c r="VD644" s="1"/>
      <c r="VE644" s="1"/>
      <c r="VF644" s="1"/>
      <c r="VG644" s="1"/>
      <c r="VH644" s="1"/>
      <c r="VI644" s="1"/>
      <c r="VJ644" s="1"/>
      <c r="VK644" s="1"/>
      <c r="VL644" s="1"/>
      <c r="VM644" s="1"/>
      <c r="VN644" s="1"/>
      <c r="VO644" s="1"/>
      <c r="VP644" s="1"/>
      <c r="VQ644" s="1"/>
      <c r="VR644" s="1"/>
      <c r="VS644" s="1"/>
      <c r="VT644" s="1"/>
      <c r="VU644" s="1"/>
      <c r="VV644" s="1"/>
      <c r="VW644" s="1"/>
      <c r="VX644" s="1"/>
      <c r="VY644" s="1"/>
      <c r="VZ644" s="1"/>
      <c r="WA644" s="1"/>
      <c r="WB644" s="1"/>
      <c r="WC644" s="1"/>
      <c r="WD644" s="1"/>
      <c r="WE644" s="1"/>
      <c r="WF644" s="1"/>
      <c r="WG644" s="1"/>
      <c r="WH644" s="1"/>
      <c r="WI644" s="1"/>
      <c r="WJ644" s="1"/>
      <c r="WK644" s="1"/>
      <c r="WL644" s="1"/>
      <c r="WM644" s="1"/>
      <c r="WN644" s="1"/>
      <c r="WO644" s="1"/>
      <c r="WP644" s="1"/>
      <c r="WQ644" s="1"/>
      <c r="WR644" s="1"/>
      <c r="WS644" s="1"/>
      <c r="WT644" s="1"/>
      <c r="WU644" s="1"/>
      <c r="WV644" s="1"/>
      <c r="WW644" s="1"/>
      <c r="WX644" s="1"/>
      <c r="WY644" s="1"/>
      <c r="WZ644" s="1"/>
      <c r="XA644" s="1"/>
      <c r="XB644" s="1"/>
      <c r="XC644" s="1"/>
      <c r="XD644" s="1"/>
      <c r="XE644" s="1"/>
      <c r="XF644" s="1"/>
      <c r="XG644" s="1"/>
      <c r="XH644" s="1"/>
      <c r="XI644" s="1"/>
      <c r="XJ644" s="1"/>
      <c r="XK644" s="1"/>
      <c r="XL644" s="1"/>
      <c r="XM644" s="1"/>
      <c r="XN644" s="1"/>
      <c r="XO644" s="1"/>
      <c r="XP644" s="1"/>
      <c r="XQ644" s="1"/>
      <c r="XR644" s="1"/>
      <c r="XS644" s="1"/>
      <c r="XT644" s="1"/>
      <c r="XU644" s="1"/>
      <c r="XV644" s="1"/>
      <c r="XW644" s="1"/>
      <c r="XX644" s="1"/>
      <c r="XY644" s="1"/>
      <c r="XZ644" s="1"/>
      <c r="YA644" s="1"/>
      <c r="YB644" s="1"/>
      <c r="YC644" s="1"/>
      <c r="YD644" s="1"/>
      <c r="YE644" s="1"/>
      <c r="YF644" s="1"/>
      <c r="YG644" s="1"/>
      <c r="YH644" s="1"/>
      <c r="YI644" s="1"/>
      <c r="YJ644" s="1"/>
      <c r="YK644" s="1"/>
      <c r="YL644" s="1"/>
      <c r="YM644" s="1"/>
      <c r="YN644" s="1"/>
      <c r="YO644" s="1"/>
      <c r="YP644" s="1"/>
      <c r="YQ644" s="1"/>
      <c r="YR644" s="1"/>
      <c r="YS644" s="1"/>
      <c r="YT644" s="1"/>
      <c r="YU644" s="1"/>
      <c r="YV644" s="1"/>
      <c r="YW644" s="1"/>
      <c r="YX644" s="1"/>
      <c r="YY644" s="1"/>
      <c r="YZ644" s="1"/>
      <c r="ZA644" s="1"/>
      <c r="ZB644" s="1"/>
      <c r="ZC644" s="1"/>
      <c r="ZD644" s="1"/>
      <c r="ZE644" s="1"/>
      <c r="ZF644" s="1"/>
      <c r="ZG644" s="1"/>
      <c r="ZH644" s="1"/>
      <c r="ZI644" s="1"/>
      <c r="ZJ644" s="1"/>
      <c r="ZK644" s="1"/>
      <c r="ZL644" s="1"/>
      <c r="ZM644" s="1"/>
      <c r="ZN644" s="1"/>
      <c r="ZO644" s="1"/>
      <c r="ZP644" s="1"/>
      <c r="ZQ644" s="1"/>
      <c r="ZR644" s="1"/>
      <c r="ZS644" s="1"/>
      <c r="ZT644" s="1"/>
      <c r="ZU644" s="1"/>
      <c r="ZV644" s="1"/>
      <c r="ZW644" s="1"/>
      <c r="ZX644" s="1"/>
      <c r="ZY644" s="1"/>
      <c r="ZZ644" s="1"/>
      <c r="AAA644" s="1"/>
      <c r="AAB644" s="1"/>
      <c r="AAC644" s="1"/>
      <c r="AAD644" s="1"/>
      <c r="AAE644" s="1"/>
      <c r="AAF644" s="1"/>
      <c r="AAG644" s="1"/>
      <c r="AAH644" s="1"/>
      <c r="AAI644" s="1"/>
      <c r="AAJ644" s="1"/>
      <c r="AAK644" s="1"/>
      <c r="AAL644" s="1"/>
      <c r="AAM644" s="1"/>
      <c r="AAN644" s="1"/>
      <c r="AAO644" s="1"/>
      <c r="AAP644" s="1"/>
      <c r="AAQ644" s="1"/>
      <c r="AAR644" s="1"/>
      <c r="AAS644" s="1"/>
      <c r="AAT644" s="1"/>
      <c r="AAU644" s="1"/>
      <c r="AAV644" s="1"/>
      <c r="AAW644" s="1"/>
      <c r="AAX644" s="1"/>
      <c r="AAY644" s="1"/>
      <c r="AAZ644" s="1"/>
      <c r="ABA644" s="1"/>
      <c r="ABB644" s="1"/>
      <c r="ABC644" s="1"/>
      <c r="ABD644" s="1"/>
      <c r="ABE644" s="1"/>
      <c r="ABF644" s="1"/>
      <c r="ABG644" s="1"/>
      <c r="ABH644" s="1"/>
      <c r="ABI644" s="1"/>
      <c r="ABJ644" s="1"/>
      <c r="ABK644" s="1"/>
      <c r="ABL644" s="1"/>
      <c r="ABM644" s="1"/>
      <c r="ABN644" s="1"/>
      <c r="ABO644" s="1"/>
      <c r="ABP644" s="1"/>
      <c r="ABQ644" s="1"/>
      <c r="ABR644" s="1"/>
      <c r="ABS644" s="1"/>
      <c r="ABT644" s="1"/>
      <c r="ABU644" s="1"/>
      <c r="ABV644" s="1"/>
      <c r="ABW644" s="1"/>
      <c r="ABX644" s="1"/>
      <c r="ABY644" s="1"/>
      <c r="ABZ644" s="1"/>
      <c r="ACA644" s="1"/>
      <c r="ACB644" s="1"/>
      <c r="ACC644" s="1"/>
      <c r="ACD644" s="1"/>
      <c r="ACE644" s="1"/>
      <c r="ACF644" s="1"/>
      <c r="ACG644" s="1"/>
      <c r="ACH644" s="1"/>
      <c r="ACI644" s="1"/>
      <c r="ACJ644" s="1"/>
      <c r="ACK644" s="1"/>
      <c r="ACL644" s="1"/>
      <c r="ACM644" s="1"/>
      <c r="ACN644" s="1"/>
      <c r="ACO644" s="1"/>
      <c r="ACP644" s="1"/>
      <c r="ACQ644" s="1"/>
      <c r="ACR644" s="1"/>
      <c r="ACS644" s="1"/>
      <c r="ACT644" s="1"/>
      <c r="ACU644" s="1"/>
      <c r="ACV644" s="1"/>
      <c r="ACW644" s="1"/>
      <c r="ACX644" s="1"/>
      <c r="ACY644" s="1"/>
      <c r="ACZ644" s="1"/>
      <c r="ADA644" s="1"/>
      <c r="ADB644" s="1"/>
      <c r="ADC644" s="1"/>
      <c r="ADD644" s="1"/>
      <c r="ADE644" s="1"/>
      <c r="ADF644" s="1"/>
      <c r="ADG644" s="1"/>
      <c r="ADH644" s="1"/>
      <c r="ADI644" s="1"/>
      <c r="ADJ644" s="1"/>
      <c r="ADK644" s="1"/>
      <c r="ADL644" s="1"/>
      <c r="ADM644" s="1"/>
      <c r="ADN644" s="1"/>
      <c r="ADO644" s="1"/>
      <c r="ADP644" s="1"/>
      <c r="ADQ644" s="1"/>
      <c r="ADR644" s="1"/>
      <c r="ADS644" s="1"/>
      <c r="ADT644" s="1"/>
      <c r="ADU644" s="1"/>
      <c r="ADV644" s="1"/>
    </row>
    <row r="645" spans="1:802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  <c r="KQ645" s="1"/>
      <c r="KR645" s="1"/>
      <c r="KS645" s="1"/>
      <c r="KT645" s="1"/>
      <c r="KU645" s="1"/>
      <c r="KV645" s="1"/>
      <c r="KW645" s="1"/>
      <c r="KX645" s="1"/>
      <c r="KY645" s="1"/>
      <c r="KZ645" s="1"/>
      <c r="LA645" s="1"/>
      <c r="LB645" s="1"/>
      <c r="LC645" s="1"/>
      <c r="LD645" s="1"/>
      <c r="LE645" s="1"/>
      <c r="LF645" s="1"/>
      <c r="LG645" s="1"/>
      <c r="LH645" s="1"/>
      <c r="LI645" s="1"/>
      <c r="LJ645" s="1"/>
      <c r="LK645" s="1"/>
      <c r="LL645" s="1"/>
      <c r="LM645" s="1"/>
      <c r="LN645" s="1"/>
      <c r="LO645" s="1"/>
      <c r="LP645" s="1"/>
      <c r="LQ645" s="1"/>
      <c r="LR645" s="1"/>
      <c r="LS645" s="1"/>
      <c r="LT645" s="1"/>
      <c r="LU645" s="1"/>
      <c r="LV645" s="1"/>
      <c r="LW645" s="1"/>
      <c r="LX645" s="1"/>
      <c r="LY645" s="1"/>
      <c r="LZ645" s="1"/>
      <c r="MA645" s="1"/>
      <c r="MB645" s="1"/>
      <c r="MC645" s="1"/>
      <c r="MD645" s="1"/>
      <c r="ME645" s="1"/>
      <c r="MF645" s="1"/>
      <c r="MG645" s="1"/>
      <c r="MH645" s="1"/>
      <c r="MI645" s="1"/>
      <c r="MJ645" s="1"/>
      <c r="MK645" s="1"/>
      <c r="ML645" s="1"/>
      <c r="MM645" s="1"/>
      <c r="MN645" s="1"/>
      <c r="MO645" s="1"/>
      <c r="MP645" s="1"/>
      <c r="MQ645" s="1"/>
      <c r="MR645" s="1"/>
      <c r="MS645" s="1"/>
      <c r="MT645" s="1"/>
      <c r="MU645" s="1"/>
      <c r="MV645" s="1"/>
      <c r="MW645" s="1"/>
      <c r="MX645" s="1"/>
      <c r="MY645" s="1"/>
      <c r="MZ645" s="1"/>
      <c r="NA645" s="1"/>
      <c r="NB645" s="1"/>
      <c r="NC645" s="1"/>
      <c r="ND645" s="1"/>
      <c r="NE645" s="1"/>
      <c r="NF645" s="1"/>
      <c r="NG645" s="1"/>
      <c r="NH645" s="1"/>
      <c r="NI645" s="1"/>
      <c r="NJ645" s="1"/>
      <c r="NK645" s="1"/>
      <c r="NL645" s="1"/>
      <c r="NM645" s="1"/>
      <c r="NN645" s="1"/>
      <c r="NO645" s="1"/>
      <c r="NP645" s="1"/>
      <c r="NQ645" s="1"/>
      <c r="NR645" s="1"/>
      <c r="NS645" s="1"/>
      <c r="NT645" s="1"/>
      <c r="NU645" s="1"/>
      <c r="NV645" s="1"/>
      <c r="NW645" s="1"/>
      <c r="NX645" s="1"/>
      <c r="NY645" s="1"/>
      <c r="NZ645" s="1"/>
      <c r="OA645" s="1"/>
      <c r="OB645" s="1"/>
      <c r="OC645" s="1"/>
      <c r="OD645" s="1"/>
      <c r="OE645" s="1"/>
      <c r="OF645" s="1"/>
      <c r="OG645" s="1"/>
      <c r="OH645" s="1"/>
      <c r="OI645" s="1"/>
      <c r="OJ645" s="1"/>
      <c r="OK645" s="1"/>
      <c r="OL645" s="1"/>
      <c r="OM645" s="1"/>
      <c r="ON645" s="1"/>
      <c r="OO645" s="1"/>
      <c r="OP645" s="1"/>
      <c r="OQ645" s="1"/>
      <c r="OR645" s="1"/>
      <c r="OS645" s="1"/>
      <c r="OT645" s="1"/>
      <c r="OU645" s="1"/>
      <c r="OV645" s="1"/>
      <c r="OW645" s="1"/>
      <c r="OX645" s="1"/>
      <c r="OY645" s="1"/>
      <c r="OZ645" s="1"/>
      <c r="PA645" s="1"/>
      <c r="PB645" s="1"/>
      <c r="PC645" s="1"/>
      <c r="PD645" s="1"/>
      <c r="PE645" s="1"/>
      <c r="PF645" s="1"/>
      <c r="PG645" s="1"/>
      <c r="PH645" s="1"/>
      <c r="PI645" s="1"/>
      <c r="PJ645" s="1"/>
      <c r="PK645" s="1"/>
      <c r="PL645" s="1"/>
      <c r="PM645" s="1"/>
      <c r="PN645" s="1"/>
      <c r="PO645" s="1"/>
      <c r="PP645" s="1"/>
      <c r="PQ645" s="1"/>
      <c r="PR645" s="1"/>
      <c r="PS645" s="1"/>
      <c r="PT645" s="1"/>
      <c r="PU645" s="1"/>
      <c r="PV645" s="1"/>
      <c r="PW645" s="1"/>
      <c r="PX645" s="1"/>
      <c r="PY645" s="1"/>
      <c r="PZ645" s="1"/>
      <c r="QA645" s="1"/>
      <c r="QB645" s="1"/>
      <c r="QC645" s="1"/>
      <c r="QD645" s="1"/>
      <c r="QE645" s="1"/>
      <c r="QF645" s="1"/>
      <c r="QG645" s="1"/>
      <c r="QH645" s="1"/>
      <c r="QI645" s="1"/>
      <c r="QJ645" s="1"/>
      <c r="QK645" s="1"/>
      <c r="QL645" s="1"/>
      <c r="QM645" s="1"/>
      <c r="QN645" s="1"/>
      <c r="QO645" s="1"/>
      <c r="QP645" s="1"/>
      <c r="QQ645" s="1"/>
      <c r="QR645" s="1"/>
      <c r="QS645" s="1"/>
      <c r="QT645" s="1"/>
      <c r="QU645" s="1"/>
      <c r="QV645" s="1"/>
      <c r="QW645" s="1"/>
      <c r="QX645" s="1"/>
      <c r="QY645" s="1"/>
      <c r="QZ645" s="1"/>
      <c r="RA645" s="1"/>
      <c r="RB645" s="1"/>
      <c r="RC645" s="1"/>
      <c r="RD645" s="1"/>
      <c r="RE645" s="1"/>
      <c r="RF645" s="1"/>
      <c r="RG645" s="1"/>
      <c r="RH645" s="1"/>
      <c r="RI645" s="1"/>
      <c r="RJ645" s="1"/>
      <c r="RK645" s="1"/>
      <c r="RL645" s="1"/>
      <c r="RM645" s="1"/>
      <c r="RN645" s="1"/>
      <c r="RO645" s="1"/>
      <c r="RP645" s="1"/>
      <c r="RQ645" s="1"/>
      <c r="RR645" s="1"/>
      <c r="RS645" s="1"/>
      <c r="RT645" s="1"/>
      <c r="RU645" s="1"/>
      <c r="RV645" s="1"/>
      <c r="RW645" s="1"/>
      <c r="RX645" s="1"/>
      <c r="RY645" s="1"/>
      <c r="RZ645" s="1"/>
      <c r="SA645" s="1"/>
      <c r="SB645" s="1"/>
      <c r="SC645" s="1"/>
      <c r="SD645" s="1"/>
      <c r="SE645" s="1"/>
      <c r="SF645" s="1"/>
      <c r="SG645" s="1"/>
      <c r="SH645" s="1"/>
      <c r="SI645" s="1"/>
      <c r="SJ645" s="1"/>
      <c r="SK645" s="1"/>
      <c r="SL645" s="1"/>
      <c r="SM645" s="1"/>
      <c r="SN645" s="1"/>
      <c r="SO645" s="1"/>
      <c r="SP645" s="1"/>
      <c r="SQ645" s="1"/>
      <c r="SR645" s="1"/>
      <c r="SS645" s="1"/>
      <c r="ST645" s="1"/>
      <c r="SU645" s="1"/>
      <c r="SV645" s="1"/>
      <c r="SW645" s="1"/>
      <c r="SX645" s="1"/>
      <c r="SY645" s="1"/>
      <c r="SZ645" s="1"/>
      <c r="TA645" s="1"/>
      <c r="TB645" s="1"/>
      <c r="TC645" s="1"/>
      <c r="TD645" s="1"/>
      <c r="TE645" s="1"/>
      <c r="TF645" s="1"/>
      <c r="TG645" s="1"/>
      <c r="TH645" s="1"/>
      <c r="TI645" s="1"/>
      <c r="TJ645" s="1"/>
      <c r="TK645" s="1"/>
      <c r="TL645" s="1"/>
      <c r="TM645" s="1"/>
      <c r="TN645" s="1"/>
      <c r="TO645" s="1"/>
      <c r="TP645" s="1"/>
      <c r="TQ645" s="1"/>
      <c r="TR645" s="1"/>
      <c r="TS645" s="1"/>
      <c r="TT645" s="1"/>
      <c r="TU645" s="1"/>
      <c r="TV645" s="1"/>
      <c r="TW645" s="1"/>
      <c r="TX645" s="1"/>
      <c r="TY645" s="1"/>
      <c r="TZ645" s="1"/>
      <c r="UA645" s="1"/>
      <c r="UB645" s="1"/>
      <c r="UC645" s="1"/>
      <c r="UD645" s="1"/>
      <c r="UE645" s="1"/>
      <c r="UF645" s="1"/>
      <c r="UG645" s="1"/>
      <c r="UH645" s="1"/>
      <c r="UI645" s="1"/>
      <c r="UJ645" s="1"/>
      <c r="UK645" s="1"/>
      <c r="UL645" s="1"/>
      <c r="UM645" s="1"/>
      <c r="UN645" s="1"/>
      <c r="UO645" s="1"/>
      <c r="UP645" s="1"/>
      <c r="UQ645" s="1"/>
      <c r="UR645" s="1"/>
      <c r="US645" s="1"/>
      <c r="UT645" s="1"/>
      <c r="UU645" s="1"/>
      <c r="UV645" s="1"/>
      <c r="UW645" s="1"/>
      <c r="UX645" s="1"/>
      <c r="UY645" s="1"/>
      <c r="UZ645" s="1"/>
      <c r="VA645" s="1"/>
      <c r="VB645" s="1"/>
      <c r="VC645" s="1"/>
      <c r="VD645" s="1"/>
      <c r="VE645" s="1"/>
      <c r="VF645" s="1"/>
      <c r="VG645" s="1"/>
      <c r="VH645" s="1"/>
      <c r="VI645" s="1"/>
      <c r="VJ645" s="1"/>
      <c r="VK645" s="1"/>
      <c r="VL645" s="1"/>
      <c r="VM645" s="1"/>
      <c r="VN645" s="1"/>
      <c r="VO645" s="1"/>
      <c r="VP645" s="1"/>
      <c r="VQ645" s="1"/>
      <c r="VR645" s="1"/>
      <c r="VS645" s="1"/>
      <c r="VT645" s="1"/>
      <c r="VU645" s="1"/>
      <c r="VV645" s="1"/>
      <c r="VW645" s="1"/>
      <c r="VX645" s="1"/>
      <c r="VY645" s="1"/>
      <c r="VZ645" s="1"/>
      <c r="WA645" s="1"/>
      <c r="WB645" s="1"/>
      <c r="WC645" s="1"/>
      <c r="WD645" s="1"/>
      <c r="WE645" s="1"/>
      <c r="WF645" s="1"/>
      <c r="WG645" s="1"/>
      <c r="WH645" s="1"/>
      <c r="WI645" s="1"/>
      <c r="WJ645" s="1"/>
      <c r="WK645" s="1"/>
      <c r="WL645" s="1"/>
      <c r="WM645" s="1"/>
      <c r="WN645" s="1"/>
      <c r="WO645" s="1"/>
      <c r="WP645" s="1"/>
      <c r="WQ645" s="1"/>
      <c r="WR645" s="1"/>
      <c r="WS645" s="1"/>
      <c r="WT645" s="1"/>
      <c r="WU645" s="1"/>
      <c r="WV645" s="1"/>
      <c r="WW645" s="1"/>
      <c r="WX645" s="1"/>
      <c r="WY645" s="1"/>
      <c r="WZ645" s="1"/>
      <c r="XA645" s="1"/>
      <c r="XB645" s="1"/>
      <c r="XC645" s="1"/>
      <c r="XD645" s="1"/>
      <c r="XE645" s="1"/>
      <c r="XF645" s="1"/>
      <c r="XG645" s="1"/>
      <c r="XH645" s="1"/>
      <c r="XI645" s="1"/>
      <c r="XJ645" s="1"/>
      <c r="XK645" s="1"/>
      <c r="XL645" s="1"/>
      <c r="XM645" s="1"/>
      <c r="XN645" s="1"/>
      <c r="XO645" s="1"/>
      <c r="XP645" s="1"/>
      <c r="XQ645" s="1"/>
      <c r="XR645" s="1"/>
      <c r="XS645" s="1"/>
      <c r="XT645" s="1"/>
      <c r="XU645" s="1"/>
      <c r="XV645" s="1"/>
      <c r="XW645" s="1"/>
      <c r="XX645" s="1"/>
      <c r="XY645" s="1"/>
      <c r="XZ645" s="1"/>
      <c r="YA645" s="1"/>
      <c r="YB645" s="1"/>
      <c r="YC645" s="1"/>
      <c r="YD645" s="1"/>
      <c r="YE645" s="1"/>
      <c r="YF645" s="1"/>
      <c r="YG645" s="1"/>
      <c r="YH645" s="1"/>
      <c r="YI645" s="1"/>
      <c r="YJ645" s="1"/>
      <c r="YK645" s="1"/>
      <c r="YL645" s="1"/>
      <c r="YM645" s="1"/>
      <c r="YN645" s="1"/>
      <c r="YO645" s="1"/>
      <c r="YP645" s="1"/>
      <c r="YQ645" s="1"/>
      <c r="YR645" s="1"/>
      <c r="YS645" s="1"/>
      <c r="YT645" s="1"/>
      <c r="YU645" s="1"/>
      <c r="YV645" s="1"/>
      <c r="YW645" s="1"/>
      <c r="YX645" s="1"/>
      <c r="YY645" s="1"/>
      <c r="YZ645" s="1"/>
      <c r="ZA645" s="1"/>
      <c r="ZB645" s="1"/>
      <c r="ZC645" s="1"/>
      <c r="ZD645" s="1"/>
      <c r="ZE645" s="1"/>
      <c r="ZF645" s="1"/>
      <c r="ZG645" s="1"/>
      <c r="ZH645" s="1"/>
      <c r="ZI645" s="1"/>
      <c r="ZJ645" s="1"/>
      <c r="ZK645" s="1"/>
      <c r="ZL645" s="1"/>
      <c r="ZM645" s="1"/>
      <c r="ZN645" s="1"/>
      <c r="ZO645" s="1"/>
      <c r="ZP645" s="1"/>
      <c r="ZQ645" s="1"/>
      <c r="ZR645" s="1"/>
      <c r="ZS645" s="1"/>
      <c r="ZT645" s="1"/>
      <c r="ZU645" s="1"/>
      <c r="ZV645" s="1"/>
      <c r="ZW645" s="1"/>
      <c r="ZX645" s="1"/>
      <c r="ZY645" s="1"/>
      <c r="ZZ645" s="1"/>
      <c r="AAA645" s="1"/>
      <c r="AAB645" s="1"/>
      <c r="AAC645" s="1"/>
      <c r="AAD645" s="1"/>
      <c r="AAE645" s="1"/>
      <c r="AAF645" s="1"/>
      <c r="AAG645" s="1"/>
      <c r="AAH645" s="1"/>
      <c r="AAI645" s="1"/>
      <c r="AAJ645" s="1"/>
      <c r="AAK645" s="1"/>
      <c r="AAL645" s="1"/>
      <c r="AAM645" s="1"/>
      <c r="AAN645" s="1"/>
      <c r="AAO645" s="1"/>
      <c r="AAP645" s="1"/>
      <c r="AAQ645" s="1"/>
      <c r="AAR645" s="1"/>
      <c r="AAS645" s="1"/>
      <c r="AAT645" s="1"/>
      <c r="AAU645" s="1"/>
      <c r="AAV645" s="1"/>
      <c r="AAW645" s="1"/>
      <c r="AAX645" s="1"/>
      <c r="AAY645" s="1"/>
      <c r="AAZ645" s="1"/>
      <c r="ABA645" s="1"/>
      <c r="ABB645" s="1"/>
      <c r="ABC645" s="1"/>
      <c r="ABD645" s="1"/>
      <c r="ABE645" s="1"/>
      <c r="ABF645" s="1"/>
      <c r="ABG645" s="1"/>
      <c r="ABH645" s="1"/>
      <c r="ABI645" s="1"/>
      <c r="ABJ645" s="1"/>
      <c r="ABK645" s="1"/>
      <c r="ABL645" s="1"/>
      <c r="ABM645" s="1"/>
      <c r="ABN645" s="1"/>
      <c r="ABO645" s="1"/>
      <c r="ABP645" s="1"/>
      <c r="ABQ645" s="1"/>
      <c r="ABR645" s="1"/>
      <c r="ABS645" s="1"/>
      <c r="ABT645" s="1"/>
      <c r="ABU645" s="1"/>
      <c r="ABV645" s="1"/>
      <c r="ABW645" s="1"/>
      <c r="ABX645" s="1"/>
      <c r="ABY645" s="1"/>
      <c r="ABZ645" s="1"/>
      <c r="ACA645" s="1"/>
      <c r="ACB645" s="1"/>
      <c r="ACC645" s="1"/>
      <c r="ACD645" s="1"/>
      <c r="ACE645" s="1"/>
      <c r="ACF645" s="1"/>
      <c r="ACG645" s="1"/>
      <c r="ACH645" s="1"/>
      <c r="ACI645" s="1"/>
      <c r="ACJ645" s="1"/>
      <c r="ACK645" s="1"/>
      <c r="ACL645" s="1"/>
      <c r="ACM645" s="1"/>
      <c r="ACN645" s="1"/>
      <c r="ACO645" s="1"/>
      <c r="ACP645" s="1"/>
      <c r="ACQ645" s="1"/>
      <c r="ACR645" s="1"/>
      <c r="ACS645" s="1"/>
      <c r="ACT645" s="1"/>
      <c r="ACU645" s="1"/>
      <c r="ACV645" s="1"/>
      <c r="ACW645" s="1"/>
      <c r="ACX645" s="1"/>
      <c r="ACY645" s="1"/>
      <c r="ACZ645" s="1"/>
      <c r="ADA645" s="1"/>
      <c r="ADB645" s="1"/>
      <c r="ADC645" s="1"/>
      <c r="ADD645" s="1"/>
      <c r="ADE645" s="1"/>
      <c r="ADF645" s="1"/>
      <c r="ADG645" s="1"/>
      <c r="ADH645" s="1"/>
      <c r="ADI645" s="1"/>
      <c r="ADJ645" s="1"/>
      <c r="ADK645" s="1"/>
      <c r="ADL645" s="1"/>
      <c r="ADM645" s="1"/>
      <c r="ADN645" s="1"/>
      <c r="ADO645" s="1"/>
      <c r="ADP645" s="1"/>
      <c r="ADQ645" s="1"/>
      <c r="ADR645" s="1"/>
      <c r="ADS645" s="1"/>
      <c r="ADT645" s="1"/>
      <c r="ADU645" s="1"/>
      <c r="ADV645" s="1"/>
    </row>
    <row r="646" spans="1:802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  <c r="LN646" s="1"/>
      <c r="LO646" s="1"/>
      <c r="LP646" s="1"/>
      <c r="LQ646" s="1"/>
      <c r="LR646" s="1"/>
      <c r="LS646" s="1"/>
      <c r="LT646" s="1"/>
      <c r="LU646" s="1"/>
      <c r="LV646" s="1"/>
      <c r="LW646" s="1"/>
      <c r="LX646" s="1"/>
      <c r="LY646" s="1"/>
      <c r="LZ646" s="1"/>
      <c r="MA646" s="1"/>
      <c r="MB646" s="1"/>
      <c r="MC646" s="1"/>
      <c r="MD646" s="1"/>
      <c r="ME646" s="1"/>
      <c r="MF646" s="1"/>
      <c r="MG646" s="1"/>
      <c r="MH646" s="1"/>
      <c r="MI646" s="1"/>
      <c r="MJ646" s="1"/>
      <c r="MK646" s="1"/>
      <c r="ML646" s="1"/>
      <c r="MM646" s="1"/>
      <c r="MN646" s="1"/>
      <c r="MO646" s="1"/>
      <c r="MP646" s="1"/>
      <c r="MQ646" s="1"/>
      <c r="MR646" s="1"/>
      <c r="MS646" s="1"/>
      <c r="MT646" s="1"/>
      <c r="MU646" s="1"/>
      <c r="MV646" s="1"/>
      <c r="MW646" s="1"/>
      <c r="MX646" s="1"/>
      <c r="MY646" s="1"/>
      <c r="MZ646" s="1"/>
      <c r="NA646" s="1"/>
      <c r="NB646" s="1"/>
      <c r="NC646" s="1"/>
      <c r="ND646" s="1"/>
      <c r="NE646" s="1"/>
      <c r="NF646" s="1"/>
      <c r="NG646" s="1"/>
      <c r="NH646" s="1"/>
      <c r="NI646" s="1"/>
      <c r="NJ646" s="1"/>
      <c r="NK646" s="1"/>
      <c r="NL646" s="1"/>
      <c r="NM646" s="1"/>
      <c r="NN646" s="1"/>
      <c r="NO646" s="1"/>
      <c r="NP646" s="1"/>
      <c r="NQ646" s="1"/>
      <c r="NR646" s="1"/>
      <c r="NS646" s="1"/>
      <c r="NT646" s="1"/>
      <c r="NU646" s="1"/>
      <c r="NV646" s="1"/>
      <c r="NW646" s="1"/>
      <c r="NX646" s="1"/>
      <c r="NY646" s="1"/>
      <c r="NZ646" s="1"/>
      <c r="OA646" s="1"/>
      <c r="OB646" s="1"/>
      <c r="OC646" s="1"/>
      <c r="OD646" s="1"/>
      <c r="OE646" s="1"/>
      <c r="OF646" s="1"/>
      <c r="OG646" s="1"/>
      <c r="OH646" s="1"/>
      <c r="OI646" s="1"/>
      <c r="OJ646" s="1"/>
      <c r="OK646" s="1"/>
      <c r="OL646" s="1"/>
      <c r="OM646" s="1"/>
      <c r="ON646" s="1"/>
      <c r="OO646" s="1"/>
      <c r="OP646" s="1"/>
      <c r="OQ646" s="1"/>
      <c r="OR646" s="1"/>
      <c r="OS646" s="1"/>
      <c r="OT646" s="1"/>
      <c r="OU646" s="1"/>
      <c r="OV646" s="1"/>
      <c r="OW646" s="1"/>
      <c r="OX646" s="1"/>
      <c r="OY646" s="1"/>
      <c r="OZ646" s="1"/>
      <c r="PA646" s="1"/>
      <c r="PB646" s="1"/>
      <c r="PC646" s="1"/>
      <c r="PD646" s="1"/>
      <c r="PE646" s="1"/>
      <c r="PF646" s="1"/>
      <c r="PG646" s="1"/>
      <c r="PH646" s="1"/>
      <c r="PI646" s="1"/>
      <c r="PJ646" s="1"/>
      <c r="PK646" s="1"/>
      <c r="PL646" s="1"/>
      <c r="PM646" s="1"/>
      <c r="PN646" s="1"/>
      <c r="PO646" s="1"/>
      <c r="PP646" s="1"/>
      <c r="PQ646" s="1"/>
      <c r="PR646" s="1"/>
      <c r="PS646" s="1"/>
      <c r="PT646" s="1"/>
      <c r="PU646" s="1"/>
      <c r="PV646" s="1"/>
      <c r="PW646" s="1"/>
      <c r="PX646" s="1"/>
      <c r="PY646" s="1"/>
      <c r="PZ646" s="1"/>
      <c r="QA646" s="1"/>
      <c r="QB646" s="1"/>
      <c r="QC646" s="1"/>
      <c r="QD646" s="1"/>
      <c r="QE646" s="1"/>
      <c r="QF646" s="1"/>
      <c r="QG646" s="1"/>
      <c r="QH646" s="1"/>
      <c r="QI646" s="1"/>
      <c r="QJ646" s="1"/>
      <c r="QK646" s="1"/>
      <c r="QL646" s="1"/>
      <c r="QM646" s="1"/>
      <c r="QN646" s="1"/>
      <c r="QO646" s="1"/>
      <c r="QP646" s="1"/>
      <c r="QQ646" s="1"/>
      <c r="QR646" s="1"/>
      <c r="QS646" s="1"/>
      <c r="QT646" s="1"/>
      <c r="QU646" s="1"/>
      <c r="QV646" s="1"/>
      <c r="QW646" s="1"/>
      <c r="QX646" s="1"/>
      <c r="QY646" s="1"/>
      <c r="QZ646" s="1"/>
      <c r="RA646" s="1"/>
      <c r="RB646" s="1"/>
      <c r="RC646" s="1"/>
      <c r="RD646" s="1"/>
      <c r="RE646" s="1"/>
      <c r="RF646" s="1"/>
      <c r="RG646" s="1"/>
      <c r="RH646" s="1"/>
      <c r="RI646" s="1"/>
      <c r="RJ646" s="1"/>
      <c r="RK646" s="1"/>
      <c r="RL646" s="1"/>
      <c r="RM646" s="1"/>
      <c r="RN646" s="1"/>
      <c r="RO646" s="1"/>
      <c r="RP646" s="1"/>
      <c r="RQ646" s="1"/>
      <c r="RR646" s="1"/>
      <c r="RS646" s="1"/>
      <c r="RT646" s="1"/>
      <c r="RU646" s="1"/>
      <c r="RV646" s="1"/>
      <c r="RW646" s="1"/>
      <c r="RX646" s="1"/>
      <c r="RY646" s="1"/>
      <c r="RZ646" s="1"/>
      <c r="SA646" s="1"/>
      <c r="SB646" s="1"/>
      <c r="SC646" s="1"/>
      <c r="SD646" s="1"/>
      <c r="SE646" s="1"/>
      <c r="SF646" s="1"/>
      <c r="SG646" s="1"/>
      <c r="SH646" s="1"/>
      <c r="SI646" s="1"/>
      <c r="SJ646" s="1"/>
      <c r="SK646" s="1"/>
      <c r="SL646" s="1"/>
      <c r="SM646" s="1"/>
      <c r="SN646" s="1"/>
      <c r="SO646" s="1"/>
      <c r="SP646" s="1"/>
      <c r="SQ646" s="1"/>
      <c r="SR646" s="1"/>
      <c r="SS646" s="1"/>
      <c r="ST646" s="1"/>
      <c r="SU646" s="1"/>
      <c r="SV646" s="1"/>
      <c r="SW646" s="1"/>
      <c r="SX646" s="1"/>
      <c r="SY646" s="1"/>
      <c r="SZ646" s="1"/>
      <c r="TA646" s="1"/>
      <c r="TB646" s="1"/>
      <c r="TC646" s="1"/>
      <c r="TD646" s="1"/>
      <c r="TE646" s="1"/>
      <c r="TF646" s="1"/>
      <c r="TG646" s="1"/>
      <c r="TH646" s="1"/>
      <c r="TI646" s="1"/>
      <c r="TJ646" s="1"/>
      <c r="TK646" s="1"/>
      <c r="TL646" s="1"/>
      <c r="TM646" s="1"/>
      <c r="TN646" s="1"/>
      <c r="TO646" s="1"/>
      <c r="TP646" s="1"/>
      <c r="TQ646" s="1"/>
      <c r="TR646" s="1"/>
      <c r="TS646" s="1"/>
      <c r="TT646" s="1"/>
      <c r="TU646" s="1"/>
      <c r="TV646" s="1"/>
      <c r="TW646" s="1"/>
      <c r="TX646" s="1"/>
      <c r="TY646" s="1"/>
      <c r="TZ646" s="1"/>
      <c r="UA646" s="1"/>
      <c r="UB646" s="1"/>
      <c r="UC646" s="1"/>
      <c r="UD646" s="1"/>
      <c r="UE646" s="1"/>
      <c r="UF646" s="1"/>
      <c r="UG646" s="1"/>
      <c r="UH646" s="1"/>
      <c r="UI646" s="1"/>
      <c r="UJ646" s="1"/>
      <c r="UK646" s="1"/>
      <c r="UL646" s="1"/>
      <c r="UM646" s="1"/>
      <c r="UN646" s="1"/>
      <c r="UO646" s="1"/>
      <c r="UP646" s="1"/>
      <c r="UQ646" s="1"/>
      <c r="UR646" s="1"/>
      <c r="US646" s="1"/>
      <c r="UT646" s="1"/>
      <c r="UU646" s="1"/>
      <c r="UV646" s="1"/>
      <c r="UW646" s="1"/>
      <c r="UX646" s="1"/>
      <c r="UY646" s="1"/>
      <c r="UZ646" s="1"/>
      <c r="VA646" s="1"/>
      <c r="VB646" s="1"/>
      <c r="VC646" s="1"/>
      <c r="VD646" s="1"/>
      <c r="VE646" s="1"/>
      <c r="VF646" s="1"/>
      <c r="VG646" s="1"/>
      <c r="VH646" s="1"/>
      <c r="VI646" s="1"/>
      <c r="VJ646" s="1"/>
      <c r="VK646" s="1"/>
      <c r="VL646" s="1"/>
      <c r="VM646" s="1"/>
      <c r="VN646" s="1"/>
      <c r="VO646" s="1"/>
      <c r="VP646" s="1"/>
      <c r="VQ646" s="1"/>
      <c r="VR646" s="1"/>
      <c r="VS646" s="1"/>
      <c r="VT646" s="1"/>
      <c r="VU646" s="1"/>
      <c r="VV646" s="1"/>
      <c r="VW646" s="1"/>
      <c r="VX646" s="1"/>
      <c r="VY646" s="1"/>
      <c r="VZ646" s="1"/>
      <c r="WA646" s="1"/>
      <c r="WB646" s="1"/>
      <c r="WC646" s="1"/>
      <c r="WD646" s="1"/>
      <c r="WE646" s="1"/>
      <c r="WF646" s="1"/>
      <c r="WG646" s="1"/>
      <c r="WH646" s="1"/>
      <c r="WI646" s="1"/>
      <c r="WJ646" s="1"/>
      <c r="WK646" s="1"/>
      <c r="WL646" s="1"/>
      <c r="WM646" s="1"/>
      <c r="WN646" s="1"/>
      <c r="WO646" s="1"/>
      <c r="WP646" s="1"/>
      <c r="WQ646" s="1"/>
      <c r="WR646" s="1"/>
      <c r="WS646" s="1"/>
      <c r="WT646" s="1"/>
      <c r="WU646" s="1"/>
      <c r="WV646" s="1"/>
      <c r="WW646" s="1"/>
      <c r="WX646" s="1"/>
      <c r="WY646" s="1"/>
      <c r="WZ646" s="1"/>
      <c r="XA646" s="1"/>
      <c r="XB646" s="1"/>
      <c r="XC646" s="1"/>
      <c r="XD646" s="1"/>
      <c r="XE646" s="1"/>
      <c r="XF646" s="1"/>
      <c r="XG646" s="1"/>
      <c r="XH646" s="1"/>
      <c r="XI646" s="1"/>
      <c r="XJ646" s="1"/>
      <c r="XK646" s="1"/>
      <c r="XL646" s="1"/>
      <c r="XM646" s="1"/>
      <c r="XN646" s="1"/>
      <c r="XO646" s="1"/>
      <c r="XP646" s="1"/>
      <c r="XQ646" s="1"/>
      <c r="XR646" s="1"/>
      <c r="XS646" s="1"/>
      <c r="XT646" s="1"/>
      <c r="XU646" s="1"/>
      <c r="XV646" s="1"/>
      <c r="XW646" s="1"/>
      <c r="XX646" s="1"/>
      <c r="XY646" s="1"/>
      <c r="XZ646" s="1"/>
      <c r="YA646" s="1"/>
      <c r="YB646" s="1"/>
      <c r="YC646" s="1"/>
      <c r="YD646" s="1"/>
      <c r="YE646" s="1"/>
      <c r="YF646" s="1"/>
      <c r="YG646" s="1"/>
      <c r="YH646" s="1"/>
      <c r="YI646" s="1"/>
      <c r="YJ646" s="1"/>
      <c r="YK646" s="1"/>
      <c r="YL646" s="1"/>
      <c r="YM646" s="1"/>
      <c r="YN646" s="1"/>
      <c r="YO646" s="1"/>
      <c r="YP646" s="1"/>
      <c r="YQ646" s="1"/>
      <c r="YR646" s="1"/>
      <c r="YS646" s="1"/>
      <c r="YT646" s="1"/>
      <c r="YU646" s="1"/>
      <c r="YV646" s="1"/>
      <c r="YW646" s="1"/>
      <c r="YX646" s="1"/>
      <c r="YY646" s="1"/>
      <c r="YZ646" s="1"/>
      <c r="ZA646" s="1"/>
      <c r="ZB646" s="1"/>
      <c r="ZC646" s="1"/>
      <c r="ZD646" s="1"/>
      <c r="ZE646" s="1"/>
      <c r="ZF646" s="1"/>
      <c r="ZG646" s="1"/>
      <c r="ZH646" s="1"/>
      <c r="ZI646" s="1"/>
      <c r="ZJ646" s="1"/>
      <c r="ZK646" s="1"/>
      <c r="ZL646" s="1"/>
      <c r="ZM646" s="1"/>
      <c r="ZN646" s="1"/>
      <c r="ZO646" s="1"/>
      <c r="ZP646" s="1"/>
      <c r="ZQ646" s="1"/>
      <c r="ZR646" s="1"/>
      <c r="ZS646" s="1"/>
      <c r="ZT646" s="1"/>
      <c r="ZU646" s="1"/>
      <c r="ZV646" s="1"/>
      <c r="ZW646" s="1"/>
      <c r="ZX646" s="1"/>
      <c r="ZY646" s="1"/>
      <c r="ZZ646" s="1"/>
      <c r="AAA646" s="1"/>
      <c r="AAB646" s="1"/>
      <c r="AAC646" s="1"/>
      <c r="AAD646" s="1"/>
      <c r="AAE646" s="1"/>
      <c r="AAF646" s="1"/>
      <c r="AAG646" s="1"/>
      <c r="AAH646" s="1"/>
      <c r="AAI646" s="1"/>
      <c r="AAJ646" s="1"/>
      <c r="AAK646" s="1"/>
      <c r="AAL646" s="1"/>
      <c r="AAM646" s="1"/>
      <c r="AAN646" s="1"/>
      <c r="AAO646" s="1"/>
      <c r="AAP646" s="1"/>
      <c r="AAQ646" s="1"/>
      <c r="AAR646" s="1"/>
      <c r="AAS646" s="1"/>
      <c r="AAT646" s="1"/>
      <c r="AAU646" s="1"/>
      <c r="AAV646" s="1"/>
      <c r="AAW646" s="1"/>
      <c r="AAX646" s="1"/>
      <c r="AAY646" s="1"/>
      <c r="AAZ646" s="1"/>
      <c r="ABA646" s="1"/>
      <c r="ABB646" s="1"/>
      <c r="ABC646" s="1"/>
      <c r="ABD646" s="1"/>
      <c r="ABE646" s="1"/>
      <c r="ABF646" s="1"/>
      <c r="ABG646" s="1"/>
      <c r="ABH646" s="1"/>
      <c r="ABI646" s="1"/>
      <c r="ABJ646" s="1"/>
      <c r="ABK646" s="1"/>
      <c r="ABL646" s="1"/>
      <c r="ABM646" s="1"/>
      <c r="ABN646" s="1"/>
      <c r="ABO646" s="1"/>
      <c r="ABP646" s="1"/>
      <c r="ABQ646" s="1"/>
      <c r="ABR646" s="1"/>
      <c r="ABS646" s="1"/>
      <c r="ABT646" s="1"/>
      <c r="ABU646" s="1"/>
      <c r="ABV646" s="1"/>
      <c r="ABW646" s="1"/>
      <c r="ABX646" s="1"/>
      <c r="ABY646" s="1"/>
      <c r="ABZ646" s="1"/>
      <c r="ACA646" s="1"/>
      <c r="ACB646" s="1"/>
      <c r="ACC646" s="1"/>
      <c r="ACD646" s="1"/>
      <c r="ACE646" s="1"/>
      <c r="ACF646" s="1"/>
      <c r="ACG646" s="1"/>
      <c r="ACH646" s="1"/>
      <c r="ACI646" s="1"/>
      <c r="ACJ646" s="1"/>
      <c r="ACK646" s="1"/>
      <c r="ACL646" s="1"/>
      <c r="ACM646" s="1"/>
      <c r="ACN646" s="1"/>
      <c r="ACO646" s="1"/>
      <c r="ACP646" s="1"/>
      <c r="ACQ646" s="1"/>
      <c r="ACR646" s="1"/>
      <c r="ACS646" s="1"/>
      <c r="ACT646" s="1"/>
      <c r="ACU646" s="1"/>
      <c r="ACV646" s="1"/>
      <c r="ACW646" s="1"/>
      <c r="ACX646" s="1"/>
      <c r="ACY646" s="1"/>
      <c r="ACZ646" s="1"/>
      <c r="ADA646" s="1"/>
      <c r="ADB646" s="1"/>
      <c r="ADC646" s="1"/>
      <c r="ADD646" s="1"/>
      <c r="ADE646" s="1"/>
      <c r="ADF646" s="1"/>
      <c r="ADG646" s="1"/>
      <c r="ADH646" s="1"/>
      <c r="ADI646" s="1"/>
      <c r="ADJ646" s="1"/>
      <c r="ADK646" s="1"/>
      <c r="ADL646" s="1"/>
      <c r="ADM646" s="1"/>
      <c r="ADN646" s="1"/>
      <c r="ADO646" s="1"/>
      <c r="ADP646" s="1"/>
      <c r="ADQ646" s="1"/>
      <c r="ADR646" s="1"/>
      <c r="ADS646" s="1"/>
      <c r="ADT646" s="1"/>
      <c r="ADU646" s="1"/>
      <c r="ADV646" s="1"/>
    </row>
    <row r="647" spans="1:802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  <c r="KY647" s="1"/>
      <c r="KZ647" s="1"/>
      <c r="LA647" s="1"/>
      <c r="LB647" s="1"/>
      <c r="LC647" s="1"/>
      <c r="LD647" s="1"/>
      <c r="LE647" s="1"/>
      <c r="LF647" s="1"/>
      <c r="LG647" s="1"/>
      <c r="LH647" s="1"/>
      <c r="LI647" s="1"/>
      <c r="LJ647" s="1"/>
      <c r="LK647" s="1"/>
      <c r="LL647" s="1"/>
      <c r="LM647" s="1"/>
      <c r="LN647" s="1"/>
      <c r="LO647" s="1"/>
      <c r="LP647" s="1"/>
      <c r="LQ647" s="1"/>
      <c r="LR647" s="1"/>
      <c r="LS647" s="1"/>
      <c r="LT647" s="1"/>
      <c r="LU647" s="1"/>
      <c r="LV647" s="1"/>
      <c r="LW647" s="1"/>
      <c r="LX647" s="1"/>
      <c r="LY647" s="1"/>
      <c r="LZ647" s="1"/>
      <c r="MA647" s="1"/>
      <c r="MB647" s="1"/>
      <c r="MC647" s="1"/>
      <c r="MD647" s="1"/>
      <c r="ME647" s="1"/>
      <c r="MF647" s="1"/>
      <c r="MG647" s="1"/>
      <c r="MH647" s="1"/>
      <c r="MI647" s="1"/>
      <c r="MJ647" s="1"/>
      <c r="MK647" s="1"/>
      <c r="ML647" s="1"/>
      <c r="MM647" s="1"/>
      <c r="MN647" s="1"/>
      <c r="MO647" s="1"/>
      <c r="MP647" s="1"/>
      <c r="MQ647" s="1"/>
      <c r="MR647" s="1"/>
      <c r="MS647" s="1"/>
      <c r="MT647" s="1"/>
      <c r="MU647" s="1"/>
      <c r="MV647" s="1"/>
      <c r="MW647" s="1"/>
      <c r="MX647" s="1"/>
      <c r="MY647" s="1"/>
      <c r="MZ647" s="1"/>
      <c r="NA647" s="1"/>
      <c r="NB647" s="1"/>
      <c r="NC647" s="1"/>
      <c r="ND647" s="1"/>
      <c r="NE647" s="1"/>
      <c r="NF647" s="1"/>
      <c r="NG647" s="1"/>
      <c r="NH647" s="1"/>
      <c r="NI647" s="1"/>
      <c r="NJ647" s="1"/>
      <c r="NK647" s="1"/>
      <c r="NL647" s="1"/>
      <c r="NM647" s="1"/>
      <c r="NN647" s="1"/>
      <c r="NO647" s="1"/>
      <c r="NP647" s="1"/>
      <c r="NQ647" s="1"/>
      <c r="NR647" s="1"/>
      <c r="NS647" s="1"/>
      <c r="NT647" s="1"/>
      <c r="NU647" s="1"/>
      <c r="NV647" s="1"/>
      <c r="NW647" s="1"/>
      <c r="NX647" s="1"/>
      <c r="NY647" s="1"/>
      <c r="NZ647" s="1"/>
      <c r="OA647" s="1"/>
      <c r="OB647" s="1"/>
      <c r="OC647" s="1"/>
      <c r="OD647" s="1"/>
      <c r="OE647" s="1"/>
      <c r="OF647" s="1"/>
      <c r="OG647" s="1"/>
      <c r="OH647" s="1"/>
      <c r="OI647" s="1"/>
      <c r="OJ647" s="1"/>
      <c r="OK647" s="1"/>
      <c r="OL647" s="1"/>
      <c r="OM647" s="1"/>
      <c r="ON647" s="1"/>
      <c r="OO647" s="1"/>
      <c r="OP647" s="1"/>
      <c r="OQ647" s="1"/>
      <c r="OR647" s="1"/>
      <c r="OS647" s="1"/>
      <c r="OT647" s="1"/>
      <c r="OU647" s="1"/>
      <c r="OV647" s="1"/>
      <c r="OW647" s="1"/>
      <c r="OX647" s="1"/>
      <c r="OY647" s="1"/>
      <c r="OZ647" s="1"/>
      <c r="PA647" s="1"/>
      <c r="PB647" s="1"/>
      <c r="PC647" s="1"/>
      <c r="PD647" s="1"/>
      <c r="PE647" s="1"/>
      <c r="PF647" s="1"/>
      <c r="PG647" s="1"/>
      <c r="PH647" s="1"/>
      <c r="PI647" s="1"/>
      <c r="PJ647" s="1"/>
      <c r="PK647" s="1"/>
      <c r="PL647" s="1"/>
      <c r="PM647" s="1"/>
      <c r="PN647" s="1"/>
      <c r="PO647" s="1"/>
      <c r="PP647" s="1"/>
      <c r="PQ647" s="1"/>
      <c r="PR647" s="1"/>
      <c r="PS647" s="1"/>
      <c r="PT647" s="1"/>
      <c r="PU647" s="1"/>
      <c r="PV647" s="1"/>
      <c r="PW647" s="1"/>
      <c r="PX647" s="1"/>
      <c r="PY647" s="1"/>
      <c r="PZ647" s="1"/>
      <c r="QA647" s="1"/>
      <c r="QB647" s="1"/>
      <c r="QC647" s="1"/>
      <c r="QD647" s="1"/>
      <c r="QE647" s="1"/>
      <c r="QF647" s="1"/>
      <c r="QG647" s="1"/>
      <c r="QH647" s="1"/>
      <c r="QI647" s="1"/>
      <c r="QJ647" s="1"/>
      <c r="QK647" s="1"/>
      <c r="QL647" s="1"/>
      <c r="QM647" s="1"/>
      <c r="QN647" s="1"/>
      <c r="QO647" s="1"/>
      <c r="QP647" s="1"/>
      <c r="QQ647" s="1"/>
      <c r="QR647" s="1"/>
      <c r="QS647" s="1"/>
      <c r="QT647" s="1"/>
      <c r="QU647" s="1"/>
      <c r="QV647" s="1"/>
      <c r="QW647" s="1"/>
      <c r="QX647" s="1"/>
      <c r="QY647" s="1"/>
      <c r="QZ647" s="1"/>
      <c r="RA647" s="1"/>
      <c r="RB647" s="1"/>
      <c r="RC647" s="1"/>
      <c r="RD647" s="1"/>
      <c r="RE647" s="1"/>
      <c r="RF647" s="1"/>
      <c r="RG647" s="1"/>
      <c r="RH647" s="1"/>
      <c r="RI647" s="1"/>
      <c r="RJ647" s="1"/>
      <c r="RK647" s="1"/>
      <c r="RL647" s="1"/>
      <c r="RM647" s="1"/>
      <c r="RN647" s="1"/>
      <c r="RO647" s="1"/>
      <c r="RP647" s="1"/>
      <c r="RQ647" s="1"/>
      <c r="RR647" s="1"/>
      <c r="RS647" s="1"/>
      <c r="RT647" s="1"/>
      <c r="RU647" s="1"/>
      <c r="RV647" s="1"/>
      <c r="RW647" s="1"/>
      <c r="RX647" s="1"/>
      <c r="RY647" s="1"/>
      <c r="RZ647" s="1"/>
      <c r="SA647" s="1"/>
      <c r="SB647" s="1"/>
      <c r="SC647" s="1"/>
      <c r="SD647" s="1"/>
      <c r="SE647" s="1"/>
      <c r="SF647" s="1"/>
      <c r="SG647" s="1"/>
      <c r="SH647" s="1"/>
      <c r="SI647" s="1"/>
      <c r="SJ647" s="1"/>
      <c r="SK647" s="1"/>
      <c r="SL647" s="1"/>
      <c r="SM647" s="1"/>
      <c r="SN647" s="1"/>
      <c r="SO647" s="1"/>
      <c r="SP647" s="1"/>
      <c r="SQ647" s="1"/>
      <c r="SR647" s="1"/>
      <c r="SS647" s="1"/>
      <c r="ST647" s="1"/>
      <c r="SU647" s="1"/>
      <c r="SV647" s="1"/>
      <c r="SW647" s="1"/>
      <c r="SX647" s="1"/>
      <c r="SY647" s="1"/>
      <c r="SZ647" s="1"/>
      <c r="TA647" s="1"/>
      <c r="TB647" s="1"/>
      <c r="TC647" s="1"/>
      <c r="TD647" s="1"/>
      <c r="TE647" s="1"/>
      <c r="TF647" s="1"/>
      <c r="TG647" s="1"/>
      <c r="TH647" s="1"/>
      <c r="TI647" s="1"/>
      <c r="TJ647" s="1"/>
      <c r="TK647" s="1"/>
      <c r="TL647" s="1"/>
      <c r="TM647" s="1"/>
      <c r="TN647" s="1"/>
      <c r="TO647" s="1"/>
      <c r="TP647" s="1"/>
      <c r="TQ647" s="1"/>
      <c r="TR647" s="1"/>
      <c r="TS647" s="1"/>
      <c r="TT647" s="1"/>
      <c r="TU647" s="1"/>
      <c r="TV647" s="1"/>
      <c r="TW647" s="1"/>
      <c r="TX647" s="1"/>
      <c r="TY647" s="1"/>
      <c r="TZ647" s="1"/>
      <c r="UA647" s="1"/>
      <c r="UB647" s="1"/>
      <c r="UC647" s="1"/>
      <c r="UD647" s="1"/>
      <c r="UE647" s="1"/>
      <c r="UF647" s="1"/>
      <c r="UG647" s="1"/>
      <c r="UH647" s="1"/>
      <c r="UI647" s="1"/>
      <c r="UJ647" s="1"/>
      <c r="UK647" s="1"/>
      <c r="UL647" s="1"/>
      <c r="UM647" s="1"/>
      <c r="UN647" s="1"/>
      <c r="UO647" s="1"/>
      <c r="UP647" s="1"/>
      <c r="UQ647" s="1"/>
      <c r="UR647" s="1"/>
      <c r="US647" s="1"/>
      <c r="UT647" s="1"/>
      <c r="UU647" s="1"/>
      <c r="UV647" s="1"/>
      <c r="UW647" s="1"/>
      <c r="UX647" s="1"/>
      <c r="UY647" s="1"/>
      <c r="UZ647" s="1"/>
      <c r="VA647" s="1"/>
      <c r="VB647" s="1"/>
      <c r="VC647" s="1"/>
      <c r="VD647" s="1"/>
      <c r="VE647" s="1"/>
      <c r="VF647" s="1"/>
      <c r="VG647" s="1"/>
      <c r="VH647" s="1"/>
      <c r="VI647" s="1"/>
      <c r="VJ647" s="1"/>
      <c r="VK647" s="1"/>
      <c r="VL647" s="1"/>
      <c r="VM647" s="1"/>
      <c r="VN647" s="1"/>
      <c r="VO647" s="1"/>
      <c r="VP647" s="1"/>
      <c r="VQ647" s="1"/>
      <c r="VR647" s="1"/>
      <c r="VS647" s="1"/>
      <c r="VT647" s="1"/>
      <c r="VU647" s="1"/>
      <c r="VV647" s="1"/>
      <c r="VW647" s="1"/>
      <c r="VX647" s="1"/>
      <c r="VY647" s="1"/>
      <c r="VZ647" s="1"/>
      <c r="WA647" s="1"/>
      <c r="WB647" s="1"/>
      <c r="WC647" s="1"/>
      <c r="WD647" s="1"/>
      <c r="WE647" s="1"/>
      <c r="WF647" s="1"/>
      <c r="WG647" s="1"/>
      <c r="WH647" s="1"/>
      <c r="WI647" s="1"/>
      <c r="WJ647" s="1"/>
      <c r="WK647" s="1"/>
      <c r="WL647" s="1"/>
      <c r="WM647" s="1"/>
      <c r="WN647" s="1"/>
      <c r="WO647" s="1"/>
      <c r="WP647" s="1"/>
      <c r="WQ647" s="1"/>
      <c r="WR647" s="1"/>
      <c r="WS647" s="1"/>
      <c r="WT647" s="1"/>
      <c r="WU647" s="1"/>
      <c r="WV647" s="1"/>
      <c r="WW647" s="1"/>
      <c r="WX647" s="1"/>
      <c r="WY647" s="1"/>
      <c r="WZ647" s="1"/>
      <c r="XA647" s="1"/>
      <c r="XB647" s="1"/>
      <c r="XC647" s="1"/>
      <c r="XD647" s="1"/>
      <c r="XE647" s="1"/>
      <c r="XF647" s="1"/>
      <c r="XG647" s="1"/>
      <c r="XH647" s="1"/>
      <c r="XI647" s="1"/>
      <c r="XJ647" s="1"/>
      <c r="XK647" s="1"/>
      <c r="XL647" s="1"/>
      <c r="XM647" s="1"/>
      <c r="XN647" s="1"/>
      <c r="XO647" s="1"/>
      <c r="XP647" s="1"/>
      <c r="XQ647" s="1"/>
      <c r="XR647" s="1"/>
      <c r="XS647" s="1"/>
      <c r="XT647" s="1"/>
      <c r="XU647" s="1"/>
      <c r="XV647" s="1"/>
      <c r="XW647" s="1"/>
      <c r="XX647" s="1"/>
      <c r="XY647" s="1"/>
      <c r="XZ647" s="1"/>
      <c r="YA647" s="1"/>
      <c r="YB647" s="1"/>
      <c r="YC647" s="1"/>
      <c r="YD647" s="1"/>
      <c r="YE647" s="1"/>
      <c r="YF647" s="1"/>
      <c r="YG647" s="1"/>
      <c r="YH647" s="1"/>
      <c r="YI647" s="1"/>
      <c r="YJ647" s="1"/>
      <c r="YK647" s="1"/>
      <c r="YL647" s="1"/>
      <c r="YM647" s="1"/>
      <c r="YN647" s="1"/>
      <c r="YO647" s="1"/>
      <c r="YP647" s="1"/>
      <c r="YQ647" s="1"/>
      <c r="YR647" s="1"/>
      <c r="YS647" s="1"/>
      <c r="YT647" s="1"/>
      <c r="YU647" s="1"/>
      <c r="YV647" s="1"/>
      <c r="YW647" s="1"/>
      <c r="YX647" s="1"/>
      <c r="YY647" s="1"/>
      <c r="YZ647" s="1"/>
      <c r="ZA647" s="1"/>
      <c r="ZB647" s="1"/>
      <c r="ZC647" s="1"/>
      <c r="ZD647" s="1"/>
      <c r="ZE647" s="1"/>
      <c r="ZF647" s="1"/>
      <c r="ZG647" s="1"/>
      <c r="ZH647" s="1"/>
      <c r="ZI647" s="1"/>
      <c r="ZJ647" s="1"/>
      <c r="ZK647" s="1"/>
      <c r="ZL647" s="1"/>
      <c r="ZM647" s="1"/>
      <c r="ZN647" s="1"/>
      <c r="ZO647" s="1"/>
      <c r="ZP647" s="1"/>
      <c r="ZQ647" s="1"/>
      <c r="ZR647" s="1"/>
      <c r="ZS647" s="1"/>
      <c r="ZT647" s="1"/>
      <c r="ZU647" s="1"/>
      <c r="ZV647" s="1"/>
      <c r="ZW647" s="1"/>
      <c r="ZX647" s="1"/>
      <c r="ZY647" s="1"/>
      <c r="ZZ647" s="1"/>
      <c r="AAA647" s="1"/>
      <c r="AAB647" s="1"/>
      <c r="AAC647" s="1"/>
      <c r="AAD647" s="1"/>
      <c r="AAE647" s="1"/>
      <c r="AAF647" s="1"/>
      <c r="AAG647" s="1"/>
      <c r="AAH647" s="1"/>
      <c r="AAI647" s="1"/>
      <c r="AAJ647" s="1"/>
      <c r="AAK647" s="1"/>
      <c r="AAL647" s="1"/>
      <c r="AAM647" s="1"/>
      <c r="AAN647" s="1"/>
      <c r="AAO647" s="1"/>
      <c r="AAP647" s="1"/>
      <c r="AAQ647" s="1"/>
      <c r="AAR647" s="1"/>
      <c r="AAS647" s="1"/>
      <c r="AAT647" s="1"/>
      <c r="AAU647" s="1"/>
      <c r="AAV647" s="1"/>
      <c r="AAW647" s="1"/>
      <c r="AAX647" s="1"/>
      <c r="AAY647" s="1"/>
      <c r="AAZ647" s="1"/>
      <c r="ABA647" s="1"/>
      <c r="ABB647" s="1"/>
      <c r="ABC647" s="1"/>
      <c r="ABD647" s="1"/>
      <c r="ABE647" s="1"/>
      <c r="ABF647" s="1"/>
      <c r="ABG647" s="1"/>
      <c r="ABH647" s="1"/>
      <c r="ABI647" s="1"/>
      <c r="ABJ647" s="1"/>
      <c r="ABK647" s="1"/>
      <c r="ABL647" s="1"/>
      <c r="ABM647" s="1"/>
      <c r="ABN647" s="1"/>
      <c r="ABO647" s="1"/>
      <c r="ABP647" s="1"/>
      <c r="ABQ647" s="1"/>
      <c r="ABR647" s="1"/>
      <c r="ABS647" s="1"/>
      <c r="ABT647" s="1"/>
      <c r="ABU647" s="1"/>
      <c r="ABV647" s="1"/>
      <c r="ABW647" s="1"/>
      <c r="ABX647" s="1"/>
      <c r="ABY647" s="1"/>
      <c r="ABZ647" s="1"/>
      <c r="ACA647" s="1"/>
      <c r="ACB647" s="1"/>
      <c r="ACC647" s="1"/>
      <c r="ACD647" s="1"/>
      <c r="ACE647" s="1"/>
      <c r="ACF647" s="1"/>
      <c r="ACG647" s="1"/>
      <c r="ACH647" s="1"/>
      <c r="ACI647" s="1"/>
      <c r="ACJ647" s="1"/>
      <c r="ACK647" s="1"/>
      <c r="ACL647" s="1"/>
      <c r="ACM647" s="1"/>
      <c r="ACN647" s="1"/>
      <c r="ACO647" s="1"/>
      <c r="ACP647" s="1"/>
      <c r="ACQ647" s="1"/>
      <c r="ACR647" s="1"/>
      <c r="ACS647" s="1"/>
      <c r="ACT647" s="1"/>
      <c r="ACU647" s="1"/>
      <c r="ACV647" s="1"/>
      <c r="ACW647" s="1"/>
      <c r="ACX647" s="1"/>
      <c r="ACY647" s="1"/>
      <c r="ACZ647" s="1"/>
      <c r="ADA647" s="1"/>
      <c r="ADB647" s="1"/>
      <c r="ADC647" s="1"/>
      <c r="ADD647" s="1"/>
      <c r="ADE647" s="1"/>
      <c r="ADF647" s="1"/>
      <c r="ADG647" s="1"/>
      <c r="ADH647" s="1"/>
      <c r="ADI647" s="1"/>
      <c r="ADJ647" s="1"/>
      <c r="ADK647" s="1"/>
      <c r="ADL647" s="1"/>
      <c r="ADM647" s="1"/>
      <c r="ADN647" s="1"/>
      <c r="ADO647" s="1"/>
      <c r="ADP647" s="1"/>
      <c r="ADQ647" s="1"/>
      <c r="ADR647" s="1"/>
      <c r="ADS647" s="1"/>
      <c r="ADT647" s="1"/>
      <c r="ADU647" s="1"/>
      <c r="ADV647" s="1"/>
    </row>
    <row r="648" spans="1:802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  <c r="LO648" s="1"/>
      <c r="LP648" s="1"/>
      <c r="LQ648" s="1"/>
      <c r="LR648" s="1"/>
      <c r="LS648" s="1"/>
      <c r="LT648" s="1"/>
      <c r="LU648" s="1"/>
      <c r="LV648" s="1"/>
      <c r="LW648" s="1"/>
      <c r="LX648" s="1"/>
      <c r="LY648" s="1"/>
      <c r="LZ648" s="1"/>
      <c r="MA648" s="1"/>
      <c r="MB648" s="1"/>
      <c r="MC648" s="1"/>
      <c r="MD648" s="1"/>
      <c r="ME648" s="1"/>
      <c r="MF648" s="1"/>
      <c r="MG648" s="1"/>
      <c r="MH648" s="1"/>
      <c r="MI648" s="1"/>
      <c r="MJ648" s="1"/>
      <c r="MK648" s="1"/>
      <c r="ML648" s="1"/>
      <c r="MM648" s="1"/>
      <c r="MN648" s="1"/>
      <c r="MO648" s="1"/>
      <c r="MP648" s="1"/>
      <c r="MQ648" s="1"/>
      <c r="MR648" s="1"/>
      <c r="MS648" s="1"/>
      <c r="MT648" s="1"/>
      <c r="MU648" s="1"/>
      <c r="MV648" s="1"/>
      <c r="MW648" s="1"/>
      <c r="MX648" s="1"/>
      <c r="MY648" s="1"/>
      <c r="MZ648" s="1"/>
      <c r="NA648" s="1"/>
      <c r="NB648" s="1"/>
      <c r="NC648" s="1"/>
      <c r="ND648" s="1"/>
      <c r="NE648" s="1"/>
      <c r="NF648" s="1"/>
      <c r="NG648" s="1"/>
      <c r="NH648" s="1"/>
      <c r="NI648" s="1"/>
      <c r="NJ648" s="1"/>
      <c r="NK648" s="1"/>
      <c r="NL648" s="1"/>
      <c r="NM648" s="1"/>
      <c r="NN648" s="1"/>
      <c r="NO648" s="1"/>
      <c r="NP648" s="1"/>
      <c r="NQ648" s="1"/>
      <c r="NR648" s="1"/>
      <c r="NS648" s="1"/>
      <c r="NT648" s="1"/>
      <c r="NU648" s="1"/>
      <c r="NV648" s="1"/>
      <c r="NW648" s="1"/>
      <c r="NX648" s="1"/>
      <c r="NY648" s="1"/>
      <c r="NZ648" s="1"/>
      <c r="OA648" s="1"/>
      <c r="OB648" s="1"/>
      <c r="OC648" s="1"/>
      <c r="OD648" s="1"/>
      <c r="OE648" s="1"/>
      <c r="OF648" s="1"/>
      <c r="OG648" s="1"/>
      <c r="OH648" s="1"/>
      <c r="OI648" s="1"/>
      <c r="OJ648" s="1"/>
      <c r="OK648" s="1"/>
      <c r="OL648" s="1"/>
      <c r="OM648" s="1"/>
      <c r="ON648" s="1"/>
      <c r="OO648" s="1"/>
      <c r="OP648" s="1"/>
      <c r="OQ648" s="1"/>
      <c r="OR648" s="1"/>
      <c r="OS648" s="1"/>
      <c r="OT648" s="1"/>
      <c r="OU648" s="1"/>
      <c r="OV648" s="1"/>
      <c r="OW648" s="1"/>
      <c r="OX648" s="1"/>
      <c r="OY648" s="1"/>
      <c r="OZ648" s="1"/>
      <c r="PA648" s="1"/>
      <c r="PB648" s="1"/>
      <c r="PC648" s="1"/>
      <c r="PD648" s="1"/>
      <c r="PE648" s="1"/>
      <c r="PF648" s="1"/>
      <c r="PG648" s="1"/>
      <c r="PH648" s="1"/>
      <c r="PI648" s="1"/>
      <c r="PJ648" s="1"/>
      <c r="PK648" s="1"/>
      <c r="PL648" s="1"/>
      <c r="PM648" s="1"/>
      <c r="PN648" s="1"/>
      <c r="PO648" s="1"/>
      <c r="PP648" s="1"/>
      <c r="PQ648" s="1"/>
      <c r="PR648" s="1"/>
      <c r="PS648" s="1"/>
      <c r="PT648" s="1"/>
      <c r="PU648" s="1"/>
      <c r="PV648" s="1"/>
      <c r="PW648" s="1"/>
      <c r="PX648" s="1"/>
      <c r="PY648" s="1"/>
      <c r="PZ648" s="1"/>
      <c r="QA648" s="1"/>
      <c r="QB648" s="1"/>
      <c r="QC648" s="1"/>
      <c r="QD648" s="1"/>
      <c r="QE648" s="1"/>
      <c r="QF648" s="1"/>
      <c r="QG648" s="1"/>
      <c r="QH648" s="1"/>
      <c r="QI648" s="1"/>
      <c r="QJ648" s="1"/>
      <c r="QK648" s="1"/>
      <c r="QL648" s="1"/>
      <c r="QM648" s="1"/>
      <c r="QN648" s="1"/>
      <c r="QO648" s="1"/>
      <c r="QP648" s="1"/>
      <c r="QQ648" s="1"/>
      <c r="QR648" s="1"/>
      <c r="QS648" s="1"/>
      <c r="QT648" s="1"/>
      <c r="QU648" s="1"/>
      <c r="QV648" s="1"/>
      <c r="QW648" s="1"/>
      <c r="QX648" s="1"/>
      <c r="QY648" s="1"/>
      <c r="QZ648" s="1"/>
      <c r="RA648" s="1"/>
      <c r="RB648" s="1"/>
      <c r="RC648" s="1"/>
      <c r="RD648" s="1"/>
      <c r="RE648" s="1"/>
      <c r="RF648" s="1"/>
      <c r="RG648" s="1"/>
      <c r="RH648" s="1"/>
      <c r="RI648" s="1"/>
      <c r="RJ648" s="1"/>
      <c r="RK648" s="1"/>
      <c r="RL648" s="1"/>
      <c r="RM648" s="1"/>
      <c r="RN648" s="1"/>
      <c r="RO648" s="1"/>
      <c r="RP648" s="1"/>
      <c r="RQ648" s="1"/>
      <c r="RR648" s="1"/>
      <c r="RS648" s="1"/>
      <c r="RT648" s="1"/>
      <c r="RU648" s="1"/>
      <c r="RV648" s="1"/>
      <c r="RW648" s="1"/>
      <c r="RX648" s="1"/>
      <c r="RY648" s="1"/>
      <c r="RZ648" s="1"/>
      <c r="SA648" s="1"/>
      <c r="SB648" s="1"/>
      <c r="SC648" s="1"/>
      <c r="SD648" s="1"/>
      <c r="SE648" s="1"/>
      <c r="SF648" s="1"/>
      <c r="SG648" s="1"/>
      <c r="SH648" s="1"/>
      <c r="SI648" s="1"/>
      <c r="SJ648" s="1"/>
      <c r="SK648" s="1"/>
      <c r="SL648" s="1"/>
      <c r="SM648" s="1"/>
      <c r="SN648" s="1"/>
      <c r="SO648" s="1"/>
      <c r="SP648" s="1"/>
      <c r="SQ648" s="1"/>
      <c r="SR648" s="1"/>
      <c r="SS648" s="1"/>
      <c r="ST648" s="1"/>
      <c r="SU648" s="1"/>
      <c r="SV648" s="1"/>
      <c r="SW648" s="1"/>
      <c r="SX648" s="1"/>
      <c r="SY648" s="1"/>
      <c r="SZ648" s="1"/>
      <c r="TA648" s="1"/>
      <c r="TB648" s="1"/>
      <c r="TC648" s="1"/>
      <c r="TD648" s="1"/>
      <c r="TE648" s="1"/>
      <c r="TF648" s="1"/>
      <c r="TG648" s="1"/>
      <c r="TH648" s="1"/>
      <c r="TI648" s="1"/>
      <c r="TJ648" s="1"/>
      <c r="TK648" s="1"/>
      <c r="TL648" s="1"/>
      <c r="TM648" s="1"/>
      <c r="TN648" s="1"/>
      <c r="TO648" s="1"/>
      <c r="TP648" s="1"/>
      <c r="TQ648" s="1"/>
      <c r="TR648" s="1"/>
      <c r="TS648" s="1"/>
      <c r="TT648" s="1"/>
      <c r="TU648" s="1"/>
      <c r="TV648" s="1"/>
      <c r="TW648" s="1"/>
      <c r="TX648" s="1"/>
      <c r="TY648" s="1"/>
      <c r="TZ648" s="1"/>
      <c r="UA648" s="1"/>
      <c r="UB648" s="1"/>
      <c r="UC648" s="1"/>
      <c r="UD648" s="1"/>
      <c r="UE648" s="1"/>
      <c r="UF648" s="1"/>
      <c r="UG648" s="1"/>
      <c r="UH648" s="1"/>
      <c r="UI648" s="1"/>
      <c r="UJ648" s="1"/>
      <c r="UK648" s="1"/>
      <c r="UL648" s="1"/>
      <c r="UM648" s="1"/>
      <c r="UN648" s="1"/>
      <c r="UO648" s="1"/>
      <c r="UP648" s="1"/>
      <c r="UQ648" s="1"/>
      <c r="UR648" s="1"/>
      <c r="US648" s="1"/>
      <c r="UT648" s="1"/>
      <c r="UU648" s="1"/>
      <c r="UV648" s="1"/>
      <c r="UW648" s="1"/>
      <c r="UX648" s="1"/>
      <c r="UY648" s="1"/>
      <c r="UZ648" s="1"/>
      <c r="VA648" s="1"/>
      <c r="VB648" s="1"/>
      <c r="VC648" s="1"/>
      <c r="VD648" s="1"/>
      <c r="VE648" s="1"/>
      <c r="VF648" s="1"/>
      <c r="VG648" s="1"/>
      <c r="VH648" s="1"/>
      <c r="VI648" s="1"/>
      <c r="VJ648" s="1"/>
      <c r="VK648" s="1"/>
      <c r="VL648" s="1"/>
      <c r="VM648" s="1"/>
      <c r="VN648" s="1"/>
      <c r="VO648" s="1"/>
      <c r="VP648" s="1"/>
      <c r="VQ648" s="1"/>
      <c r="VR648" s="1"/>
      <c r="VS648" s="1"/>
      <c r="VT648" s="1"/>
      <c r="VU648" s="1"/>
      <c r="VV648" s="1"/>
      <c r="VW648" s="1"/>
      <c r="VX648" s="1"/>
      <c r="VY648" s="1"/>
      <c r="VZ648" s="1"/>
      <c r="WA648" s="1"/>
      <c r="WB648" s="1"/>
      <c r="WC648" s="1"/>
      <c r="WD648" s="1"/>
      <c r="WE648" s="1"/>
      <c r="WF648" s="1"/>
      <c r="WG648" s="1"/>
      <c r="WH648" s="1"/>
      <c r="WI648" s="1"/>
      <c r="WJ648" s="1"/>
      <c r="WK648" s="1"/>
      <c r="WL648" s="1"/>
      <c r="WM648" s="1"/>
      <c r="WN648" s="1"/>
      <c r="WO648" s="1"/>
      <c r="WP648" s="1"/>
      <c r="WQ648" s="1"/>
      <c r="WR648" s="1"/>
      <c r="WS648" s="1"/>
      <c r="WT648" s="1"/>
      <c r="WU648" s="1"/>
      <c r="WV648" s="1"/>
      <c r="WW648" s="1"/>
      <c r="WX648" s="1"/>
      <c r="WY648" s="1"/>
      <c r="WZ648" s="1"/>
      <c r="XA648" s="1"/>
      <c r="XB648" s="1"/>
      <c r="XC648" s="1"/>
      <c r="XD648" s="1"/>
      <c r="XE648" s="1"/>
      <c r="XF648" s="1"/>
      <c r="XG648" s="1"/>
      <c r="XH648" s="1"/>
      <c r="XI648" s="1"/>
      <c r="XJ648" s="1"/>
      <c r="XK648" s="1"/>
      <c r="XL648" s="1"/>
      <c r="XM648" s="1"/>
      <c r="XN648" s="1"/>
      <c r="XO648" s="1"/>
      <c r="XP648" s="1"/>
      <c r="XQ648" s="1"/>
      <c r="XR648" s="1"/>
      <c r="XS648" s="1"/>
      <c r="XT648" s="1"/>
      <c r="XU648" s="1"/>
      <c r="XV648" s="1"/>
      <c r="XW648" s="1"/>
      <c r="XX648" s="1"/>
      <c r="XY648" s="1"/>
      <c r="XZ648" s="1"/>
      <c r="YA648" s="1"/>
      <c r="YB648" s="1"/>
      <c r="YC648" s="1"/>
      <c r="YD648" s="1"/>
      <c r="YE648" s="1"/>
      <c r="YF648" s="1"/>
      <c r="YG648" s="1"/>
      <c r="YH648" s="1"/>
      <c r="YI648" s="1"/>
      <c r="YJ648" s="1"/>
      <c r="YK648" s="1"/>
      <c r="YL648" s="1"/>
      <c r="YM648" s="1"/>
      <c r="YN648" s="1"/>
      <c r="YO648" s="1"/>
      <c r="YP648" s="1"/>
      <c r="YQ648" s="1"/>
      <c r="YR648" s="1"/>
      <c r="YS648" s="1"/>
      <c r="YT648" s="1"/>
      <c r="YU648" s="1"/>
      <c r="YV648" s="1"/>
      <c r="YW648" s="1"/>
      <c r="YX648" s="1"/>
      <c r="YY648" s="1"/>
      <c r="YZ648" s="1"/>
      <c r="ZA648" s="1"/>
      <c r="ZB648" s="1"/>
      <c r="ZC648" s="1"/>
      <c r="ZD648" s="1"/>
      <c r="ZE648" s="1"/>
      <c r="ZF648" s="1"/>
      <c r="ZG648" s="1"/>
      <c r="ZH648" s="1"/>
      <c r="ZI648" s="1"/>
      <c r="ZJ648" s="1"/>
      <c r="ZK648" s="1"/>
      <c r="ZL648" s="1"/>
      <c r="ZM648" s="1"/>
      <c r="ZN648" s="1"/>
      <c r="ZO648" s="1"/>
      <c r="ZP648" s="1"/>
      <c r="ZQ648" s="1"/>
      <c r="ZR648" s="1"/>
      <c r="ZS648" s="1"/>
      <c r="ZT648" s="1"/>
      <c r="ZU648" s="1"/>
      <c r="ZV648" s="1"/>
      <c r="ZW648" s="1"/>
      <c r="ZX648" s="1"/>
      <c r="ZY648" s="1"/>
      <c r="ZZ648" s="1"/>
      <c r="AAA648" s="1"/>
      <c r="AAB648" s="1"/>
      <c r="AAC648" s="1"/>
      <c r="AAD648" s="1"/>
      <c r="AAE648" s="1"/>
      <c r="AAF648" s="1"/>
      <c r="AAG648" s="1"/>
      <c r="AAH648" s="1"/>
      <c r="AAI648" s="1"/>
      <c r="AAJ648" s="1"/>
      <c r="AAK648" s="1"/>
      <c r="AAL648" s="1"/>
      <c r="AAM648" s="1"/>
      <c r="AAN648" s="1"/>
      <c r="AAO648" s="1"/>
      <c r="AAP648" s="1"/>
      <c r="AAQ648" s="1"/>
      <c r="AAR648" s="1"/>
      <c r="AAS648" s="1"/>
      <c r="AAT648" s="1"/>
      <c r="AAU648" s="1"/>
      <c r="AAV648" s="1"/>
      <c r="AAW648" s="1"/>
      <c r="AAX648" s="1"/>
      <c r="AAY648" s="1"/>
      <c r="AAZ648" s="1"/>
      <c r="ABA648" s="1"/>
      <c r="ABB648" s="1"/>
      <c r="ABC648" s="1"/>
      <c r="ABD648" s="1"/>
      <c r="ABE648" s="1"/>
      <c r="ABF648" s="1"/>
      <c r="ABG648" s="1"/>
      <c r="ABH648" s="1"/>
      <c r="ABI648" s="1"/>
      <c r="ABJ648" s="1"/>
      <c r="ABK648" s="1"/>
      <c r="ABL648" s="1"/>
      <c r="ABM648" s="1"/>
      <c r="ABN648" s="1"/>
      <c r="ABO648" s="1"/>
      <c r="ABP648" s="1"/>
      <c r="ABQ648" s="1"/>
      <c r="ABR648" s="1"/>
      <c r="ABS648" s="1"/>
      <c r="ABT648" s="1"/>
      <c r="ABU648" s="1"/>
      <c r="ABV648" s="1"/>
      <c r="ABW648" s="1"/>
      <c r="ABX648" s="1"/>
      <c r="ABY648" s="1"/>
      <c r="ABZ648" s="1"/>
      <c r="ACA648" s="1"/>
      <c r="ACB648" s="1"/>
      <c r="ACC648" s="1"/>
      <c r="ACD648" s="1"/>
      <c r="ACE648" s="1"/>
      <c r="ACF648" s="1"/>
      <c r="ACG648" s="1"/>
      <c r="ACH648" s="1"/>
      <c r="ACI648" s="1"/>
      <c r="ACJ648" s="1"/>
      <c r="ACK648" s="1"/>
      <c r="ACL648" s="1"/>
      <c r="ACM648" s="1"/>
      <c r="ACN648" s="1"/>
      <c r="ACO648" s="1"/>
      <c r="ACP648" s="1"/>
      <c r="ACQ648" s="1"/>
      <c r="ACR648" s="1"/>
      <c r="ACS648" s="1"/>
      <c r="ACT648" s="1"/>
      <c r="ACU648" s="1"/>
      <c r="ACV648" s="1"/>
      <c r="ACW648" s="1"/>
      <c r="ACX648" s="1"/>
      <c r="ACY648" s="1"/>
      <c r="ACZ648" s="1"/>
      <c r="ADA648" s="1"/>
      <c r="ADB648" s="1"/>
      <c r="ADC648" s="1"/>
      <c r="ADD648" s="1"/>
      <c r="ADE648" s="1"/>
      <c r="ADF648" s="1"/>
      <c r="ADG648" s="1"/>
      <c r="ADH648" s="1"/>
      <c r="ADI648" s="1"/>
      <c r="ADJ648" s="1"/>
      <c r="ADK648" s="1"/>
      <c r="ADL648" s="1"/>
      <c r="ADM648" s="1"/>
      <c r="ADN648" s="1"/>
      <c r="ADO648" s="1"/>
      <c r="ADP648" s="1"/>
      <c r="ADQ648" s="1"/>
      <c r="ADR648" s="1"/>
      <c r="ADS648" s="1"/>
      <c r="ADT648" s="1"/>
      <c r="ADU648" s="1"/>
      <c r="ADV648" s="1"/>
    </row>
    <row r="649" spans="1:802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  <c r="LN649" s="1"/>
      <c r="LO649" s="1"/>
      <c r="LP649" s="1"/>
      <c r="LQ649" s="1"/>
      <c r="LR649" s="1"/>
      <c r="LS649" s="1"/>
      <c r="LT649" s="1"/>
      <c r="LU649" s="1"/>
      <c r="LV649" s="1"/>
      <c r="LW649" s="1"/>
      <c r="LX649" s="1"/>
      <c r="LY649" s="1"/>
      <c r="LZ649" s="1"/>
      <c r="MA649" s="1"/>
      <c r="MB649" s="1"/>
      <c r="MC649" s="1"/>
      <c r="MD649" s="1"/>
      <c r="ME649" s="1"/>
      <c r="MF649" s="1"/>
      <c r="MG649" s="1"/>
      <c r="MH649" s="1"/>
      <c r="MI649" s="1"/>
      <c r="MJ649" s="1"/>
      <c r="MK649" s="1"/>
      <c r="ML649" s="1"/>
      <c r="MM649" s="1"/>
      <c r="MN649" s="1"/>
      <c r="MO649" s="1"/>
      <c r="MP649" s="1"/>
      <c r="MQ649" s="1"/>
      <c r="MR649" s="1"/>
      <c r="MS649" s="1"/>
      <c r="MT649" s="1"/>
      <c r="MU649" s="1"/>
      <c r="MV649" s="1"/>
      <c r="MW649" s="1"/>
      <c r="MX649" s="1"/>
      <c r="MY649" s="1"/>
      <c r="MZ649" s="1"/>
      <c r="NA649" s="1"/>
      <c r="NB649" s="1"/>
      <c r="NC649" s="1"/>
      <c r="ND649" s="1"/>
      <c r="NE649" s="1"/>
      <c r="NF649" s="1"/>
      <c r="NG649" s="1"/>
      <c r="NH649" s="1"/>
      <c r="NI649" s="1"/>
      <c r="NJ649" s="1"/>
      <c r="NK649" s="1"/>
      <c r="NL649" s="1"/>
      <c r="NM649" s="1"/>
      <c r="NN649" s="1"/>
      <c r="NO649" s="1"/>
      <c r="NP649" s="1"/>
      <c r="NQ649" s="1"/>
      <c r="NR649" s="1"/>
      <c r="NS649" s="1"/>
      <c r="NT649" s="1"/>
      <c r="NU649" s="1"/>
      <c r="NV649" s="1"/>
      <c r="NW649" s="1"/>
      <c r="NX649" s="1"/>
      <c r="NY649" s="1"/>
      <c r="NZ649" s="1"/>
      <c r="OA649" s="1"/>
      <c r="OB649" s="1"/>
      <c r="OC649" s="1"/>
      <c r="OD649" s="1"/>
      <c r="OE649" s="1"/>
      <c r="OF649" s="1"/>
      <c r="OG649" s="1"/>
      <c r="OH649" s="1"/>
      <c r="OI649" s="1"/>
      <c r="OJ649" s="1"/>
      <c r="OK649" s="1"/>
      <c r="OL649" s="1"/>
      <c r="OM649" s="1"/>
      <c r="ON649" s="1"/>
      <c r="OO649" s="1"/>
      <c r="OP649" s="1"/>
      <c r="OQ649" s="1"/>
      <c r="OR649" s="1"/>
      <c r="OS649" s="1"/>
      <c r="OT649" s="1"/>
      <c r="OU649" s="1"/>
      <c r="OV649" s="1"/>
      <c r="OW649" s="1"/>
      <c r="OX649" s="1"/>
      <c r="OY649" s="1"/>
      <c r="OZ649" s="1"/>
      <c r="PA649" s="1"/>
      <c r="PB649" s="1"/>
      <c r="PC649" s="1"/>
      <c r="PD649" s="1"/>
      <c r="PE649" s="1"/>
      <c r="PF649" s="1"/>
      <c r="PG649" s="1"/>
      <c r="PH649" s="1"/>
      <c r="PI649" s="1"/>
      <c r="PJ649" s="1"/>
      <c r="PK649" s="1"/>
      <c r="PL649" s="1"/>
      <c r="PM649" s="1"/>
      <c r="PN649" s="1"/>
      <c r="PO649" s="1"/>
      <c r="PP649" s="1"/>
      <c r="PQ649" s="1"/>
      <c r="PR649" s="1"/>
      <c r="PS649" s="1"/>
      <c r="PT649" s="1"/>
      <c r="PU649" s="1"/>
      <c r="PV649" s="1"/>
      <c r="PW649" s="1"/>
      <c r="PX649" s="1"/>
      <c r="PY649" s="1"/>
      <c r="PZ649" s="1"/>
      <c r="QA649" s="1"/>
      <c r="QB649" s="1"/>
      <c r="QC649" s="1"/>
      <c r="QD649" s="1"/>
      <c r="QE649" s="1"/>
      <c r="QF649" s="1"/>
      <c r="QG649" s="1"/>
      <c r="QH649" s="1"/>
      <c r="QI649" s="1"/>
      <c r="QJ649" s="1"/>
      <c r="QK649" s="1"/>
      <c r="QL649" s="1"/>
      <c r="QM649" s="1"/>
      <c r="QN649" s="1"/>
      <c r="QO649" s="1"/>
      <c r="QP649" s="1"/>
      <c r="QQ649" s="1"/>
      <c r="QR649" s="1"/>
      <c r="QS649" s="1"/>
      <c r="QT649" s="1"/>
      <c r="QU649" s="1"/>
      <c r="QV649" s="1"/>
      <c r="QW649" s="1"/>
      <c r="QX649" s="1"/>
      <c r="QY649" s="1"/>
      <c r="QZ649" s="1"/>
      <c r="RA649" s="1"/>
      <c r="RB649" s="1"/>
      <c r="RC649" s="1"/>
      <c r="RD649" s="1"/>
      <c r="RE649" s="1"/>
      <c r="RF649" s="1"/>
      <c r="RG649" s="1"/>
      <c r="RH649" s="1"/>
      <c r="RI649" s="1"/>
      <c r="RJ649" s="1"/>
      <c r="RK649" s="1"/>
      <c r="RL649" s="1"/>
      <c r="RM649" s="1"/>
      <c r="RN649" s="1"/>
      <c r="RO649" s="1"/>
      <c r="RP649" s="1"/>
      <c r="RQ649" s="1"/>
      <c r="RR649" s="1"/>
      <c r="RS649" s="1"/>
      <c r="RT649" s="1"/>
      <c r="RU649" s="1"/>
      <c r="RV649" s="1"/>
      <c r="RW649" s="1"/>
      <c r="RX649" s="1"/>
      <c r="RY649" s="1"/>
      <c r="RZ649" s="1"/>
      <c r="SA649" s="1"/>
      <c r="SB649" s="1"/>
      <c r="SC649" s="1"/>
      <c r="SD649" s="1"/>
      <c r="SE649" s="1"/>
      <c r="SF649" s="1"/>
      <c r="SG649" s="1"/>
      <c r="SH649" s="1"/>
      <c r="SI649" s="1"/>
      <c r="SJ649" s="1"/>
      <c r="SK649" s="1"/>
      <c r="SL649" s="1"/>
      <c r="SM649" s="1"/>
      <c r="SN649" s="1"/>
      <c r="SO649" s="1"/>
      <c r="SP649" s="1"/>
      <c r="SQ649" s="1"/>
      <c r="SR649" s="1"/>
      <c r="SS649" s="1"/>
      <c r="ST649" s="1"/>
      <c r="SU649" s="1"/>
      <c r="SV649" s="1"/>
      <c r="SW649" s="1"/>
      <c r="SX649" s="1"/>
      <c r="SY649" s="1"/>
      <c r="SZ649" s="1"/>
      <c r="TA649" s="1"/>
      <c r="TB649" s="1"/>
      <c r="TC649" s="1"/>
      <c r="TD649" s="1"/>
      <c r="TE649" s="1"/>
      <c r="TF649" s="1"/>
      <c r="TG649" s="1"/>
      <c r="TH649" s="1"/>
      <c r="TI649" s="1"/>
      <c r="TJ649" s="1"/>
      <c r="TK649" s="1"/>
      <c r="TL649" s="1"/>
      <c r="TM649" s="1"/>
      <c r="TN649" s="1"/>
      <c r="TO649" s="1"/>
      <c r="TP649" s="1"/>
      <c r="TQ649" s="1"/>
      <c r="TR649" s="1"/>
      <c r="TS649" s="1"/>
      <c r="TT649" s="1"/>
      <c r="TU649" s="1"/>
      <c r="TV649" s="1"/>
      <c r="TW649" s="1"/>
      <c r="TX649" s="1"/>
      <c r="TY649" s="1"/>
      <c r="TZ649" s="1"/>
      <c r="UA649" s="1"/>
      <c r="UB649" s="1"/>
      <c r="UC649" s="1"/>
      <c r="UD649" s="1"/>
      <c r="UE649" s="1"/>
      <c r="UF649" s="1"/>
      <c r="UG649" s="1"/>
      <c r="UH649" s="1"/>
      <c r="UI649" s="1"/>
      <c r="UJ649" s="1"/>
      <c r="UK649" s="1"/>
      <c r="UL649" s="1"/>
      <c r="UM649" s="1"/>
      <c r="UN649" s="1"/>
      <c r="UO649" s="1"/>
      <c r="UP649" s="1"/>
      <c r="UQ649" s="1"/>
      <c r="UR649" s="1"/>
      <c r="US649" s="1"/>
      <c r="UT649" s="1"/>
      <c r="UU649" s="1"/>
      <c r="UV649" s="1"/>
      <c r="UW649" s="1"/>
      <c r="UX649" s="1"/>
      <c r="UY649" s="1"/>
      <c r="UZ649" s="1"/>
      <c r="VA649" s="1"/>
      <c r="VB649" s="1"/>
      <c r="VC649" s="1"/>
      <c r="VD649" s="1"/>
      <c r="VE649" s="1"/>
      <c r="VF649" s="1"/>
      <c r="VG649" s="1"/>
      <c r="VH649" s="1"/>
      <c r="VI649" s="1"/>
      <c r="VJ649" s="1"/>
      <c r="VK649" s="1"/>
      <c r="VL649" s="1"/>
      <c r="VM649" s="1"/>
      <c r="VN649" s="1"/>
      <c r="VO649" s="1"/>
      <c r="VP649" s="1"/>
      <c r="VQ649" s="1"/>
      <c r="VR649" s="1"/>
      <c r="VS649" s="1"/>
      <c r="VT649" s="1"/>
      <c r="VU649" s="1"/>
      <c r="VV649" s="1"/>
      <c r="VW649" s="1"/>
      <c r="VX649" s="1"/>
      <c r="VY649" s="1"/>
      <c r="VZ649" s="1"/>
      <c r="WA649" s="1"/>
      <c r="WB649" s="1"/>
      <c r="WC649" s="1"/>
      <c r="WD649" s="1"/>
      <c r="WE649" s="1"/>
      <c r="WF649" s="1"/>
      <c r="WG649" s="1"/>
      <c r="WH649" s="1"/>
      <c r="WI649" s="1"/>
      <c r="WJ649" s="1"/>
      <c r="WK649" s="1"/>
      <c r="WL649" s="1"/>
      <c r="WM649" s="1"/>
      <c r="WN649" s="1"/>
      <c r="WO649" s="1"/>
      <c r="WP649" s="1"/>
      <c r="WQ649" s="1"/>
      <c r="WR649" s="1"/>
      <c r="WS649" s="1"/>
      <c r="WT649" s="1"/>
      <c r="WU649" s="1"/>
      <c r="WV649" s="1"/>
      <c r="WW649" s="1"/>
      <c r="WX649" s="1"/>
      <c r="WY649" s="1"/>
      <c r="WZ649" s="1"/>
      <c r="XA649" s="1"/>
      <c r="XB649" s="1"/>
      <c r="XC649" s="1"/>
      <c r="XD649" s="1"/>
      <c r="XE649" s="1"/>
      <c r="XF649" s="1"/>
      <c r="XG649" s="1"/>
      <c r="XH649" s="1"/>
      <c r="XI649" s="1"/>
      <c r="XJ649" s="1"/>
      <c r="XK649" s="1"/>
      <c r="XL649" s="1"/>
      <c r="XM649" s="1"/>
      <c r="XN649" s="1"/>
      <c r="XO649" s="1"/>
      <c r="XP649" s="1"/>
      <c r="XQ649" s="1"/>
      <c r="XR649" s="1"/>
      <c r="XS649" s="1"/>
      <c r="XT649" s="1"/>
      <c r="XU649" s="1"/>
      <c r="XV649" s="1"/>
      <c r="XW649" s="1"/>
      <c r="XX649" s="1"/>
      <c r="XY649" s="1"/>
      <c r="XZ649" s="1"/>
      <c r="YA649" s="1"/>
      <c r="YB649" s="1"/>
      <c r="YC649" s="1"/>
      <c r="YD649" s="1"/>
      <c r="YE649" s="1"/>
      <c r="YF649" s="1"/>
      <c r="YG649" s="1"/>
      <c r="YH649" s="1"/>
      <c r="YI649" s="1"/>
      <c r="YJ649" s="1"/>
      <c r="YK649" s="1"/>
      <c r="YL649" s="1"/>
      <c r="YM649" s="1"/>
      <c r="YN649" s="1"/>
      <c r="YO649" s="1"/>
      <c r="YP649" s="1"/>
      <c r="YQ649" s="1"/>
      <c r="YR649" s="1"/>
      <c r="YS649" s="1"/>
      <c r="YT649" s="1"/>
      <c r="YU649" s="1"/>
      <c r="YV649" s="1"/>
      <c r="YW649" s="1"/>
      <c r="YX649" s="1"/>
      <c r="YY649" s="1"/>
      <c r="YZ649" s="1"/>
      <c r="ZA649" s="1"/>
      <c r="ZB649" s="1"/>
      <c r="ZC649" s="1"/>
      <c r="ZD649" s="1"/>
      <c r="ZE649" s="1"/>
      <c r="ZF649" s="1"/>
      <c r="ZG649" s="1"/>
      <c r="ZH649" s="1"/>
      <c r="ZI649" s="1"/>
      <c r="ZJ649" s="1"/>
      <c r="ZK649" s="1"/>
      <c r="ZL649" s="1"/>
      <c r="ZM649" s="1"/>
      <c r="ZN649" s="1"/>
      <c r="ZO649" s="1"/>
      <c r="ZP649" s="1"/>
      <c r="ZQ649" s="1"/>
      <c r="ZR649" s="1"/>
      <c r="ZS649" s="1"/>
      <c r="ZT649" s="1"/>
      <c r="ZU649" s="1"/>
      <c r="ZV649" s="1"/>
      <c r="ZW649" s="1"/>
      <c r="ZX649" s="1"/>
      <c r="ZY649" s="1"/>
      <c r="ZZ649" s="1"/>
      <c r="AAA649" s="1"/>
      <c r="AAB649" s="1"/>
      <c r="AAC649" s="1"/>
      <c r="AAD649" s="1"/>
      <c r="AAE649" s="1"/>
      <c r="AAF649" s="1"/>
      <c r="AAG649" s="1"/>
      <c r="AAH649" s="1"/>
      <c r="AAI649" s="1"/>
      <c r="AAJ649" s="1"/>
      <c r="AAK649" s="1"/>
      <c r="AAL649" s="1"/>
      <c r="AAM649" s="1"/>
      <c r="AAN649" s="1"/>
      <c r="AAO649" s="1"/>
      <c r="AAP649" s="1"/>
      <c r="AAQ649" s="1"/>
      <c r="AAR649" s="1"/>
      <c r="AAS649" s="1"/>
      <c r="AAT649" s="1"/>
      <c r="AAU649" s="1"/>
      <c r="AAV649" s="1"/>
      <c r="AAW649" s="1"/>
      <c r="AAX649" s="1"/>
      <c r="AAY649" s="1"/>
      <c r="AAZ649" s="1"/>
      <c r="ABA649" s="1"/>
      <c r="ABB649" s="1"/>
      <c r="ABC649" s="1"/>
      <c r="ABD649" s="1"/>
      <c r="ABE649" s="1"/>
      <c r="ABF649" s="1"/>
      <c r="ABG649" s="1"/>
      <c r="ABH649" s="1"/>
      <c r="ABI649" s="1"/>
      <c r="ABJ649" s="1"/>
      <c r="ABK649" s="1"/>
      <c r="ABL649" s="1"/>
      <c r="ABM649" s="1"/>
      <c r="ABN649" s="1"/>
      <c r="ABO649" s="1"/>
      <c r="ABP649" s="1"/>
      <c r="ABQ649" s="1"/>
      <c r="ABR649" s="1"/>
      <c r="ABS649" s="1"/>
      <c r="ABT649" s="1"/>
      <c r="ABU649" s="1"/>
      <c r="ABV649" s="1"/>
      <c r="ABW649" s="1"/>
      <c r="ABX649" s="1"/>
      <c r="ABY649" s="1"/>
      <c r="ABZ649" s="1"/>
      <c r="ACA649" s="1"/>
      <c r="ACB649" s="1"/>
      <c r="ACC649" s="1"/>
      <c r="ACD649" s="1"/>
      <c r="ACE649" s="1"/>
      <c r="ACF649" s="1"/>
      <c r="ACG649" s="1"/>
      <c r="ACH649" s="1"/>
      <c r="ACI649" s="1"/>
      <c r="ACJ649" s="1"/>
      <c r="ACK649" s="1"/>
      <c r="ACL649" s="1"/>
      <c r="ACM649" s="1"/>
      <c r="ACN649" s="1"/>
      <c r="ACO649" s="1"/>
      <c r="ACP649" s="1"/>
      <c r="ACQ649" s="1"/>
      <c r="ACR649" s="1"/>
      <c r="ACS649" s="1"/>
      <c r="ACT649" s="1"/>
      <c r="ACU649" s="1"/>
      <c r="ACV649" s="1"/>
      <c r="ACW649" s="1"/>
      <c r="ACX649" s="1"/>
      <c r="ACY649" s="1"/>
      <c r="ACZ649" s="1"/>
      <c r="ADA649" s="1"/>
      <c r="ADB649" s="1"/>
      <c r="ADC649" s="1"/>
      <c r="ADD649" s="1"/>
      <c r="ADE649" s="1"/>
      <c r="ADF649" s="1"/>
      <c r="ADG649" s="1"/>
      <c r="ADH649" s="1"/>
      <c r="ADI649" s="1"/>
      <c r="ADJ649" s="1"/>
      <c r="ADK649" s="1"/>
      <c r="ADL649" s="1"/>
      <c r="ADM649" s="1"/>
      <c r="ADN649" s="1"/>
      <c r="ADO649" s="1"/>
      <c r="ADP649" s="1"/>
      <c r="ADQ649" s="1"/>
      <c r="ADR649" s="1"/>
      <c r="ADS649" s="1"/>
      <c r="ADT649" s="1"/>
      <c r="ADU649" s="1"/>
      <c r="ADV649" s="1"/>
    </row>
    <row r="650" spans="1:802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  <c r="LO650" s="1"/>
      <c r="LP650" s="1"/>
      <c r="LQ650" s="1"/>
      <c r="LR650" s="1"/>
      <c r="LS650" s="1"/>
      <c r="LT650" s="1"/>
      <c r="LU650" s="1"/>
      <c r="LV650" s="1"/>
      <c r="LW650" s="1"/>
      <c r="LX650" s="1"/>
      <c r="LY650" s="1"/>
      <c r="LZ650" s="1"/>
      <c r="MA650" s="1"/>
      <c r="MB650" s="1"/>
      <c r="MC650" s="1"/>
      <c r="MD650" s="1"/>
      <c r="ME650" s="1"/>
      <c r="MF650" s="1"/>
      <c r="MG650" s="1"/>
      <c r="MH650" s="1"/>
      <c r="MI650" s="1"/>
      <c r="MJ650" s="1"/>
      <c r="MK650" s="1"/>
      <c r="ML650" s="1"/>
      <c r="MM650" s="1"/>
      <c r="MN650" s="1"/>
      <c r="MO650" s="1"/>
      <c r="MP650" s="1"/>
      <c r="MQ650" s="1"/>
      <c r="MR650" s="1"/>
      <c r="MS650" s="1"/>
      <c r="MT650" s="1"/>
      <c r="MU650" s="1"/>
      <c r="MV650" s="1"/>
      <c r="MW650" s="1"/>
      <c r="MX650" s="1"/>
      <c r="MY650" s="1"/>
      <c r="MZ650" s="1"/>
      <c r="NA650" s="1"/>
      <c r="NB650" s="1"/>
      <c r="NC650" s="1"/>
      <c r="ND650" s="1"/>
      <c r="NE650" s="1"/>
      <c r="NF650" s="1"/>
      <c r="NG650" s="1"/>
      <c r="NH650" s="1"/>
      <c r="NI650" s="1"/>
      <c r="NJ650" s="1"/>
      <c r="NK650" s="1"/>
      <c r="NL650" s="1"/>
      <c r="NM650" s="1"/>
      <c r="NN650" s="1"/>
      <c r="NO650" s="1"/>
      <c r="NP650" s="1"/>
      <c r="NQ650" s="1"/>
      <c r="NR650" s="1"/>
      <c r="NS650" s="1"/>
      <c r="NT650" s="1"/>
      <c r="NU650" s="1"/>
      <c r="NV650" s="1"/>
      <c r="NW650" s="1"/>
      <c r="NX650" s="1"/>
      <c r="NY650" s="1"/>
      <c r="NZ650" s="1"/>
      <c r="OA650" s="1"/>
      <c r="OB650" s="1"/>
      <c r="OC650" s="1"/>
      <c r="OD650" s="1"/>
      <c r="OE650" s="1"/>
      <c r="OF650" s="1"/>
      <c r="OG650" s="1"/>
      <c r="OH650" s="1"/>
      <c r="OI650" s="1"/>
      <c r="OJ650" s="1"/>
      <c r="OK650" s="1"/>
      <c r="OL650" s="1"/>
      <c r="OM650" s="1"/>
      <c r="ON650" s="1"/>
      <c r="OO650" s="1"/>
      <c r="OP650" s="1"/>
      <c r="OQ650" s="1"/>
      <c r="OR650" s="1"/>
      <c r="OS650" s="1"/>
      <c r="OT650" s="1"/>
      <c r="OU650" s="1"/>
      <c r="OV650" s="1"/>
      <c r="OW650" s="1"/>
      <c r="OX650" s="1"/>
      <c r="OY650" s="1"/>
      <c r="OZ650" s="1"/>
      <c r="PA650" s="1"/>
      <c r="PB650" s="1"/>
      <c r="PC650" s="1"/>
      <c r="PD650" s="1"/>
      <c r="PE650" s="1"/>
      <c r="PF650" s="1"/>
      <c r="PG650" s="1"/>
      <c r="PH650" s="1"/>
      <c r="PI650" s="1"/>
      <c r="PJ650" s="1"/>
      <c r="PK650" s="1"/>
      <c r="PL650" s="1"/>
      <c r="PM650" s="1"/>
      <c r="PN650" s="1"/>
      <c r="PO650" s="1"/>
      <c r="PP650" s="1"/>
      <c r="PQ650" s="1"/>
      <c r="PR650" s="1"/>
      <c r="PS650" s="1"/>
      <c r="PT650" s="1"/>
      <c r="PU650" s="1"/>
      <c r="PV650" s="1"/>
      <c r="PW650" s="1"/>
      <c r="PX650" s="1"/>
      <c r="PY650" s="1"/>
      <c r="PZ650" s="1"/>
      <c r="QA650" s="1"/>
      <c r="QB650" s="1"/>
      <c r="QC650" s="1"/>
      <c r="QD650" s="1"/>
      <c r="QE650" s="1"/>
      <c r="QF650" s="1"/>
      <c r="QG650" s="1"/>
      <c r="QH650" s="1"/>
      <c r="QI650" s="1"/>
      <c r="QJ650" s="1"/>
      <c r="QK650" s="1"/>
      <c r="QL650" s="1"/>
      <c r="QM650" s="1"/>
      <c r="QN650" s="1"/>
      <c r="QO650" s="1"/>
      <c r="QP650" s="1"/>
      <c r="QQ650" s="1"/>
      <c r="QR650" s="1"/>
      <c r="QS650" s="1"/>
      <c r="QT650" s="1"/>
      <c r="QU650" s="1"/>
      <c r="QV650" s="1"/>
      <c r="QW650" s="1"/>
      <c r="QX650" s="1"/>
      <c r="QY650" s="1"/>
      <c r="QZ650" s="1"/>
      <c r="RA650" s="1"/>
      <c r="RB650" s="1"/>
      <c r="RC650" s="1"/>
      <c r="RD650" s="1"/>
      <c r="RE650" s="1"/>
      <c r="RF650" s="1"/>
      <c r="RG650" s="1"/>
      <c r="RH650" s="1"/>
      <c r="RI650" s="1"/>
      <c r="RJ650" s="1"/>
      <c r="RK650" s="1"/>
      <c r="RL650" s="1"/>
      <c r="RM650" s="1"/>
      <c r="RN650" s="1"/>
      <c r="RO650" s="1"/>
      <c r="RP650" s="1"/>
      <c r="RQ650" s="1"/>
      <c r="RR650" s="1"/>
      <c r="RS650" s="1"/>
      <c r="RT650" s="1"/>
      <c r="RU650" s="1"/>
      <c r="RV650" s="1"/>
      <c r="RW650" s="1"/>
      <c r="RX650" s="1"/>
      <c r="RY650" s="1"/>
      <c r="RZ650" s="1"/>
      <c r="SA650" s="1"/>
      <c r="SB650" s="1"/>
      <c r="SC650" s="1"/>
      <c r="SD650" s="1"/>
      <c r="SE650" s="1"/>
      <c r="SF650" s="1"/>
      <c r="SG650" s="1"/>
      <c r="SH650" s="1"/>
      <c r="SI650" s="1"/>
      <c r="SJ650" s="1"/>
      <c r="SK650" s="1"/>
      <c r="SL650" s="1"/>
      <c r="SM650" s="1"/>
      <c r="SN650" s="1"/>
      <c r="SO650" s="1"/>
      <c r="SP650" s="1"/>
      <c r="SQ650" s="1"/>
      <c r="SR650" s="1"/>
      <c r="SS650" s="1"/>
      <c r="ST650" s="1"/>
      <c r="SU650" s="1"/>
      <c r="SV650" s="1"/>
      <c r="SW650" s="1"/>
      <c r="SX650" s="1"/>
      <c r="SY650" s="1"/>
      <c r="SZ650" s="1"/>
      <c r="TA650" s="1"/>
      <c r="TB650" s="1"/>
      <c r="TC650" s="1"/>
      <c r="TD650" s="1"/>
      <c r="TE650" s="1"/>
      <c r="TF650" s="1"/>
      <c r="TG650" s="1"/>
      <c r="TH650" s="1"/>
      <c r="TI650" s="1"/>
      <c r="TJ650" s="1"/>
      <c r="TK650" s="1"/>
      <c r="TL650" s="1"/>
      <c r="TM650" s="1"/>
      <c r="TN650" s="1"/>
      <c r="TO650" s="1"/>
      <c r="TP650" s="1"/>
      <c r="TQ650" s="1"/>
      <c r="TR650" s="1"/>
      <c r="TS650" s="1"/>
      <c r="TT650" s="1"/>
      <c r="TU650" s="1"/>
      <c r="TV650" s="1"/>
      <c r="TW650" s="1"/>
      <c r="TX650" s="1"/>
      <c r="TY650" s="1"/>
      <c r="TZ650" s="1"/>
      <c r="UA650" s="1"/>
      <c r="UB650" s="1"/>
      <c r="UC650" s="1"/>
      <c r="UD650" s="1"/>
      <c r="UE650" s="1"/>
      <c r="UF650" s="1"/>
      <c r="UG650" s="1"/>
      <c r="UH650" s="1"/>
      <c r="UI650" s="1"/>
      <c r="UJ650" s="1"/>
      <c r="UK650" s="1"/>
      <c r="UL650" s="1"/>
      <c r="UM650" s="1"/>
      <c r="UN650" s="1"/>
      <c r="UO650" s="1"/>
      <c r="UP650" s="1"/>
      <c r="UQ650" s="1"/>
      <c r="UR650" s="1"/>
      <c r="US650" s="1"/>
      <c r="UT650" s="1"/>
      <c r="UU650" s="1"/>
      <c r="UV650" s="1"/>
      <c r="UW650" s="1"/>
      <c r="UX650" s="1"/>
      <c r="UY650" s="1"/>
      <c r="UZ650" s="1"/>
      <c r="VA650" s="1"/>
      <c r="VB650" s="1"/>
      <c r="VC650" s="1"/>
      <c r="VD650" s="1"/>
      <c r="VE650" s="1"/>
      <c r="VF650" s="1"/>
      <c r="VG650" s="1"/>
      <c r="VH650" s="1"/>
      <c r="VI650" s="1"/>
      <c r="VJ650" s="1"/>
      <c r="VK650" s="1"/>
      <c r="VL650" s="1"/>
      <c r="VM650" s="1"/>
      <c r="VN650" s="1"/>
      <c r="VO650" s="1"/>
      <c r="VP650" s="1"/>
      <c r="VQ650" s="1"/>
      <c r="VR650" s="1"/>
      <c r="VS650" s="1"/>
      <c r="VT650" s="1"/>
      <c r="VU650" s="1"/>
      <c r="VV650" s="1"/>
      <c r="VW650" s="1"/>
      <c r="VX650" s="1"/>
      <c r="VY650" s="1"/>
      <c r="VZ650" s="1"/>
      <c r="WA650" s="1"/>
      <c r="WB650" s="1"/>
      <c r="WC650" s="1"/>
      <c r="WD650" s="1"/>
      <c r="WE650" s="1"/>
      <c r="WF650" s="1"/>
      <c r="WG650" s="1"/>
      <c r="WH650" s="1"/>
      <c r="WI650" s="1"/>
      <c r="WJ650" s="1"/>
      <c r="WK650" s="1"/>
      <c r="WL650" s="1"/>
      <c r="WM650" s="1"/>
      <c r="WN650" s="1"/>
      <c r="WO650" s="1"/>
      <c r="WP650" s="1"/>
      <c r="WQ650" s="1"/>
      <c r="WR650" s="1"/>
      <c r="WS650" s="1"/>
      <c r="WT650" s="1"/>
      <c r="WU650" s="1"/>
      <c r="WV650" s="1"/>
      <c r="WW650" s="1"/>
      <c r="WX650" s="1"/>
      <c r="WY650" s="1"/>
      <c r="WZ650" s="1"/>
      <c r="XA650" s="1"/>
      <c r="XB650" s="1"/>
      <c r="XC650" s="1"/>
      <c r="XD650" s="1"/>
      <c r="XE650" s="1"/>
      <c r="XF650" s="1"/>
      <c r="XG650" s="1"/>
      <c r="XH650" s="1"/>
      <c r="XI650" s="1"/>
      <c r="XJ650" s="1"/>
      <c r="XK650" s="1"/>
      <c r="XL650" s="1"/>
      <c r="XM650" s="1"/>
      <c r="XN650" s="1"/>
      <c r="XO650" s="1"/>
      <c r="XP650" s="1"/>
      <c r="XQ650" s="1"/>
      <c r="XR650" s="1"/>
      <c r="XS650" s="1"/>
      <c r="XT650" s="1"/>
      <c r="XU650" s="1"/>
      <c r="XV650" s="1"/>
      <c r="XW650" s="1"/>
      <c r="XX650" s="1"/>
      <c r="XY650" s="1"/>
      <c r="XZ650" s="1"/>
      <c r="YA650" s="1"/>
      <c r="YB650" s="1"/>
      <c r="YC650" s="1"/>
      <c r="YD650" s="1"/>
      <c r="YE650" s="1"/>
      <c r="YF650" s="1"/>
      <c r="YG650" s="1"/>
      <c r="YH650" s="1"/>
      <c r="YI650" s="1"/>
      <c r="YJ650" s="1"/>
      <c r="YK650" s="1"/>
      <c r="YL650" s="1"/>
      <c r="YM650" s="1"/>
      <c r="YN650" s="1"/>
      <c r="YO650" s="1"/>
      <c r="YP650" s="1"/>
      <c r="YQ650" s="1"/>
      <c r="YR650" s="1"/>
      <c r="YS650" s="1"/>
      <c r="YT650" s="1"/>
      <c r="YU650" s="1"/>
      <c r="YV650" s="1"/>
      <c r="YW650" s="1"/>
      <c r="YX650" s="1"/>
      <c r="YY650" s="1"/>
      <c r="YZ650" s="1"/>
      <c r="ZA650" s="1"/>
      <c r="ZB650" s="1"/>
      <c r="ZC650" s="1"/>
      <c r="ZD650" s="1"/>
      <c r="ZE650" s="1"/>
      <c r="ZF650" s="1"/>
      <c r="ZG650" s="1"/>
      <c r="ZH650" s="1"/>
      <c r="ZI650" s="1"/>
      <c r="ZJ650" s="1"/>
      <c r="ZK650" s="1"/>
      <c r="ZL650" s="1"/>
      <c r="ZM650" s="1"/>
      <c r="ZN650" s="1"/>
      <c r="ZO650" s="1"/>
      <c r="ZP650" s="1"/>
      <c r="ZQ650" s="1"/>
      <c r="ZR650" s="1"/>
      <c r="ZS650" s="1"/>
      <c r="ZT650" s="1"/>
      <c r="ZU650" s="1"/>
      <c r="ZV650" s="1"/>
      <c r="ZW650" s="1"/>
      <c r="ZX650" s="1"/>
      <c r="ZY650" s="1"/>
      <c r="ZZ650" s="1"/>
      <c r="AAA650" s="1"/>
      <c r="AAB650" s="1"/>
      <c r="AAC650" s="1"/>
      <c r="AAD650" s="1"/>
      <c r="AAE650" s="1"/>
      <c r="AAF650" s="1"/>
      <c r="AAG650" s="1"/>
      <c r="AAH650" s="1"/>
      <c r="AAI650" s="1"/>
      <c r="AAJ650" s="1"/>
      <c r="AAK650" s="1"/>
      <c r="AAL650" s="1"/>
      <c r="AAM650" s="1"/>
      <c r="AAN650" s="1"/>
      <c r="AAO650" s="1"/>
      <c r="AAP650" s="1"/>
      <c r="AAQ650" s="1"/>
      <c r="AAR650" s="1"/>
      <c r="AAS650" s="1"/>
      <c r="AAT650" s="1"/>
      <c r="AAU650" s="1"/>
      <c r="AAV650" s="1"/>
      <c r="AAW650" s="1"/>
      <c r="AAX650" s="1"/>
      <c r="AAY650" s="1"/>
      <c r="AAZ650" s="1"/>
      <c r="ABA650" s="1"/>
      <c r="ABB650" s="1"/>
      <c r="ABC650" s="1"/>
      <c r="ABD650" s="1"/>
      <c r="ABE650" s="1"/>
      <c r="ABF650" s="1"/>
      <c r="ABG650" s="1"/>
      <c r="ABH650" s="1"/>
      <c r="ABI650" s="1"/>
      <c r="ABJ650" s="1"/>
      <c r="ABK650" s="1"/>
      <c r="ABL650" s="1"/>
      <c r="ABM650" s="1"/>
      <c r="ABN650" s="1"/>
      <c r="ABO650" s="1"/>
      <c r="ABP650" s="1"/>
      <c r="ABQ650" s="1"/>
      <c r="ABR650" s="1"/>
      <c r="ABS650" s="1"/>
      <c r="ABT650" s="1"/>
      <c r="ABU650" s="1"/>
      <c r="ABV650" s="1"/>
      <c r="ABW650" s="1"/>
      <c r="ABX650" s="1"/>
      <c r="ABY650" s="1"/>
      <c r="ABZ650" s="1"/>
      <c r="ACA650" s="1"/>
      <c r="ACB650" s="1"/>
      <c r="ACC650" s="1"/>
      <c r="ACD650" s="1"/>
      <c r="ACE650" s="1"/>
      <c r="ACF650" s="1"/>
      <c r="ACG650" s="1"/>
      <c r="ACH650" s="1"/>
      <c r="ACI650" s="1"/>
      <c r="ACJ650" s="1"/>
      <c r="ACK650" s="1"/>
      <c r="ACL650" s="1"/>
      <c r="ACM650" s="1"/>
      <c r="ACN650" s="1"/>
      <c r="ACO650" s="1"/>
      <c r="ACP650" s="1"/>
      <c r="ACQ650" s="1"/>
      <c r="ACR650" s="1"/>
      <c r="ACS650" s="1"/>
      <c r="ACT650" s="1"/>
      <c r="ACU650" s="1"/>
      <c r="ACV650" s="1"/>
      <c r="ACW650" s="1"/>
      <c r="ACX650" s="1"/>
      <c r="ACY650" s="1"/>
      <c r="ACZ650" s="1"/>
      <c r="ADA650" s="1"/>
      <c r="ADB650" s="1"/>
      <c r="ADC650" s="1"/>
      <c r="ADD650" s="1"/>
      <c r="ADE650" s="1"/>
      <c r="ADF650" s="1"/>
      <c r="ADG650" s="1"/>
      <c r="ADH650" s="1"/>
      <c r="ADI650" s="1"/>
      <c r="ADJ650" s="1"/>
      <c r="ADK650" s="1"/>
      <c r="ADL650" s="1"/>
      <c r="ADM650" s="1"/>
      <c r="ADN650" s="1"/>
      <c r="ADO650" s="1"/>
      <c r="ADP650" s="1"/>
      <c r="ADQ650" s="1"/>
      <c r="ADR650" s="1"/>
      <c r="ADS650" s="1"/>
      <c r="ADT650" s="1"/>
      <c r="ADU650" s="1"/>
      <c r="ADV650" s="1"/>
    </row>
    <row r="651" spans="1:802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  <c r="LN651" s="1"/>
      <c r="LO651" s="1"/>
      <c r="LP651" s="1"/>
      <c r="LQ651" s="1"/>
      <c r="LR651" s="1"/>
      <c r="LS651" s="1"/>
      <c r="LT651" s="1"/>
      <c r="LU651" s="1"/>
      <c r="LV651" s="1"/>
      <c r="LW651" s="1"/>
      <c r="LX651" s="1"/>
      <c r="LY651" s="1"/>
      <c r="LZ651" s="1"/>
      <c r="MA651" s="1"/>
      <c r="MB651" s="1"/>
      <c r="MC651" s="1"/>
      <c r="MD651" s="1"/>
      <c r="ME651" s="1"/>
      <c r="MF651" s="1"/>
      <c r="MG651" s="1"/>
      <c r="MH651" s="1"/>
      <c r="MI651" s="1"/>
      <c r="MJ651" s="1"/>
      <c r="MK651" s="1"/>
      <c r="ML651" s="1"/>
      <c r="MM651" s="1"/>
      <c r="MN651" s="1"/>
      <c r="MO651" s="1"/>
      <c r="MP651" s="1"/>
      <c r="MQ651" s="1"/>
      <c r="MR651" s="1"/>
      <c r="MS651" s="1"/>
      <c r="MT651" s="1"/>
      <c r="MU651" s="1"/>
      <c r="MV651" s="1"/>
      <c r="MW651" s="1"/>
      <c r="MX651" s="1"/>
      <c r="MY651" s="1"/>
      <c r="MZ651" s="1"/>
      <c r="NA651" s="1"/>
      <c r="NB651" s="1"/>
      <c r="NC651" s="1"/>
      <c r="ND651" s="1"/>
      <c r="NE651" s="1"/>
      <c r="NF651" s="1"/>
      <c r="NG651" s="1"/>
      <c r="NH651" s="1"/>
      <c r="NI651" s="1"/>
      <c r="NJ651" s="1"/>
      <c r="NK651" s="1"/>
      <c r="NL651" s="1"/>
      <c r="NM651" s="1"/>
      <c r="NN651" s="1"/>
      <c r="NO651" s="1"/>
      <c r="NP651" s="1"/>
      <c r="NQ651" s="1"/>
      <c r="NR651" s="1"/>
      <c r="NS651" s="1"/>
      <c r="NT651" s="1"/>
      <c r="NU651" s="1"/>
      <c r="NV651" s="1"/>
      <c r="NW651" s="1"/>
      <c r="NX651" s="1"/>
      <c r="NY651" s="1"/>
      <c r="NZ651" s="1"/>
      <c r="OA651" s="1"/>
      <c r="OB651" s="1"/>
      <c r="OC651" s="1"/>
      <c r="OD651" s="1"/>
      <c r="OE651" s="1"/>
      <c r="OF651" s="1"/>
      <c r="OG651" s="1"/>
      <c r="OH651" s="1"/>
      <c r="OI651" s="1"/>
      <c r="OJ651" s="1"/>
      <c r="OK651" s="1"/>
      <c r="OL651" s="1"/>
      <c r="OM651" s="1"/>
      <c r="ON651" s="1"/>
      <c r="OO651" s="1"/>
      <c r="OP651" s="1"/>
      <c r="OQ651" s="1"/>
      <c r="OR651" s="1"/>
      <c r="OS651" s="1"/>
      <c r="OT651" s="1"/>
      <c r="OU651" s="1"/>
      <c r="OV651" s="1"/>
      <c r="OW651" s="1"/>
      <c r="OX651" s="1"/>
      <c r="OY651" s="1"/>
      <c r="OZ651" s="1"/>
      <c r="PA651" s="1"/>
      <c r="PB651" s="1"/>
      <c r="PC651" s="1"/>
      <c r="PD651" s="1"/>
      <c r="PE651" s="1"/>
      <c r="PF651" s="1"/>
      <c r="PG651" s="1"/>
      <c r="PH651" s="1"/>
      <c r="PI651" s="1"/>
      <c r="PJ651" s="1"/>
      <c r="PK651" s="1"/>
      <c r="PL651" s="1"/>
      <c r="PM651" s="1"/>
      <c r="PN651" s="1"/>
      <c r="PO651" s="1"/>
      <c r="PP651" s="1"/>
      <c r="PQ651" s="1"/>
      <c r="PR651" s="1"/>
      <c r="PS651" s="1"/>
      <c r="PT651" s="1"/>
      <c r="PU651" s="1"/>
      <c r="PV651" s="1"/>
      <c r="PW651" s="1"/>
      <c r="PX651" s="1"/>
      <c r="PY651" s="1"/>
      <c r="PZ651" s="1"/>
      <c r="QA651" s="1"/>
      <c r="QB651" s="1"/>
      <c r="QC651" s="1"/>
      <c r="QD651" s="1"/>
      <c r="QE651" s="1"/>
      <c r="QF651" s="1"/>
      <c r="QG651" s="1"/>
      <c r="QH651" s="1"/>
      <c r="QI651" s="1"/>
      <c r="QJ651" s="1"/>
      <c r="QK651" s="1"/>
      <c r="QL651" s="1"/>
      <c r="QM651" s="1"/>
      <c r="QN651" s="1"/>
      <c r="QO651" s="1"/>
      <c r="QP651" s="1"/>
      <c r="QQ651" s="1"/>
      <c r="QR651" s="1"/>
      <c r="QS651" s="1"/>
      <c r="QT651" s="1"/>
      <c r="QU651" s="1"/>
      <c r="QV651" s="1"/>
      <c r="QW651" s="1"/>
      <c r="QX651" s="1"/>
      <c r="QY651" s="1"/>
      <c r="QZ651" s="1"/>
      <c r="RA651" s="1"/>
      <c r="RB651" s="1"/>
      <c r="RC651" s="1"/>
      <c r="RD651" s="1"/>
      <c r="RE651" s="1"/>
      <c r="RF651" s="1"/>
      <c r="RG651" s="1"/>
      <c r="RH651" s="1"/>
      <c r="RI651" s="1"/>
      <c r="RJ651" s="1"/>
      <c r="RK651" s="1"/>
      <c r="RL651" s="1"/>
      <c r="RM651" s="1"/>
      <c r="RN651" s="1"/>
      <c r="RO651" s="1"/>
      <c r="RP651" s="1"/>
      <c r="RQ651" s="1"/>
      <c r="RR651" s="1"/>
      <c r="RS651" s="1"/>
      <c r="RT651" s="1"/>
      <c r="RU651" s="1"/>
      <c r="RV651" s="1"/>
      <c r="RW651" s="1"/>
      <c r="RX651" s="1"/>
      <c r="RY651" s="1"/>
      <c r="RZ651" s="1"/>
      <c r="SA651" s="1"/>
      <c r="SB651" s="1"/>
      <c r="SC651" s="1"/>
      <c r="SD651" s="1"/>
      <c r="SE651" s="1"/>
      <c r="SF651" s="1"/>
      <c r="SG651" s="1"/>
      <c r="SH651" s="1"/>
      <c r="SI651" s="1"/>
      <c r="SJ651" s="1"/>
      <c r="SK651" s="1"/>
      <c r="SL651" s="1"/>
      <c r="SM651" s="1"/>
      <c r="SN651" s="1"/>
      <c r="SO651" s="1"/>
      <c r="SP651" s="1"/>
      <c r="SQ651" s="1"/>
      <c r="SR651" s="1"/>
      <c r="SS651" s="1"/>
      <c r="ST651" s="1"/>
      <c r="SU651" s="1"/>
      <c r="SV651" s="1"/>
      <c r="SW651" s="1"/>
      <c r="SX651" s="1"/>
      <c r="SY651" s="1"/>
      <c r="SZ651" s="1"/>
      <c r="TA651" s="1"/>
      <c r="TB651" s="1"/>
      <c r="TC651" s="1"/>
      <c r="TD651" s="1"/>
      <c r="TE651" s="1"/>
      <c r="TF651" s="1"/>
      <c r="TG651" s="1"/>
      <c r="TH651" s="1"/>
      <c r="TI651" s="1"/>
      <c r="TJ651" s="1"/>
      <c r="TK651" s="1"/>
      <c r="TL651" s="1"/>
      <c r="TM651" s="1"/>
      <c r="TN651" s="1"/>
      <c r="TO651" s="1"/>
      <c r="TP651" s="1"/>
      <c r="TQ651" s="1"/>
      <c r="TR651" s="1"/>
      <c r="TS651" s="1"/>
      <c r="TT651" s="1"/>
      <c r="TU651" s="1"/>
      <c r="TV651" s="1"/>
      <c r="TW651" s="1"/>
      <c r="TX651" s="1"/>
      <c r="TY651" s="1"/>
      <c r="TZ651" s="1"/>
      <c r="UA651" s="1"/>
      <c r="UB651" s="1"/>
      <c r="UC651" s="1"/>
      <c r="UD651" s="1"/>
      <c r="UE651" s="1"/>
      <c r="UF651" s="1"/>
      <c r="UG651" s="1"/>
      <c r="UH651" s="1"/>
      <c r="UI651" s="1"/>
      <c r="UJ651" s="1"/>
      <c r="UK651" s="1"/>
      <c r="UL651" s="1"/>
      <c r="UM651" s="1"/>
      <c r="UN651" s="1"/>
      <c r="UO651" s="1"/>
      <c r="UP651" s="1"/>
      <c r="UQ651" s="1"/>
      <c r="UR651" s="1"/>
      <c r="US651" s="1"/>
      <c r="UT651" s="1"/>
      <c r="UU651" s="1"/>
      <c r="UV651" s="1"/>
      <c r="UW651" s="1"/>
      <c r="UX651" s="1"/>
      <c r="UY651" s="1"/>
      <c r="UZ651" s="1"/>
      <c r="VA651" s="1"/>
      <c r="VB651" s="1"/>
      <c r="VC651" s="1"/>
      <c r="VD651" s="1"/>
      <c r="VE651" s="1"/>
      <c r="VF651" s="1"/>
      <c r="VG651" s="1"/>
      <c r="VH651" s="1"/>
      <c r="VI651" s="1"/>
      <c r="VJ651" s="1"/>
      <c r="VK651" s="1"/>
      <c r="VL651" s="1"/>
      <c r="VM651" s="1"/>
      <c r="VN651" s="1"/>
      <c r="VO651" s="1"/>
      <c r="VP651" s="1"/>
      <c r="VQ651" s="1"/>
      <c r="VR651" s="1"/>
      <c r="VS651" s="1"/>
      <c r="VT651" s="1"/>
      <c r="VU651" s="1"/>
      <c r="VV651" s="1"/>
      <c r="VW651" s="1"/>
      <c r="VX651" s="1"/>
      <c r="VY651" s="1"/>
      <c r="VZ651" s="1"/>
      <c r="WA651" s="1"/>
      <c r="WB651" s="1"/>
      <c r="WC651" s="1"/>
      <c r="WD651" s="1"/>
      <c r="WE651" s="1"/>
      <c r="WF651" s="1"/>
      <c r="WG651" s="1"/>
      <c r="WH651" s="1"/>
      <c r="WI651" s="1"/>
      <c r="WJ651" s="1"/>
      <c r="WK651" s="1"/>
      <c r="WL651" s="1"/>
      <c r="WM651" s="1"/>
      <c r="WN651" s="1"/>
      <c r="WO651" s="1"/>
      <c r="WP651" s="1"/>
      <c r="WQ651" s="1"/>
      <c r="WR651" s="1"/>
      <c r="WS651" s="1"/>
      <c r="WT651" s="1"/>
      <c r="WU651" s="1"/>
      <c r="WV651" s="1"/>
      <c r="WW651" s="1"/>
      <c r="WX651" s="1"/>
      <c r="WY651" s="1"/>
      <c r="WZ651" s="1"/>
      <c r="XA651" s="1"/>
      <c r="XB651" s="1"/>
      <c r="XC651" s="1"/>
      <c r="XD651" s="1"/>
      <c r="XE651" s="1"/>
      <c r="XF651" s="1"/>
      <c r="XG651" s="1"/>
      <c r="XH651" s="1"/>
      <c r="XI651" s="1"/>
      <c r="XJ651" s="1"/>
      <c r="XK651" s="1"/>
      <c r="XL651" s="1"/>
      <c r="XM651" s="1"/>
      <c r="XN651" s="1"/>
      <c r="XO651" s="1"/>
      <c r="XP651" s="1"/>
      <c r="XQ651" s="1"/>
      <c r="XR651" s="1"/>
      <c r="XS651" s="1"/>
      <c r="XT651" s="1"/>
      <c r="XU651" s="1"/>
      <c r="XV651" s="1"/>
      <c r="XW651" s="1"/>
      <c r="XX651" s="1"/>
      <c r="XY651" s="1"/>
      <c r="XZ651" s="1"/>
      <c r="YA651" s="1"/>
      <c r="YB651" s="1"/>
      <c r="YC651" s="1"/>
      <c r="YD651" s="1"/>
      <c r="YE651" s="1"/>
      <c r="YF651" s="1"/>
      <c r="YG651" s="1"/>
      <c r="YH651" s="1"/>
      <c r="YI651" s="1"/>
      <c r="YJ651" s="1"/>
      <c r="YK651" s="1"/>
      <c r="YL651" s="1"/>
      <c r="YM651" s="1"/>
      <c r="YN651" s="1"/>
      <c r="YO651" s="1"/>
      <c r="YP651" s="1"/>
      <c r="YQ651" s="1"/>
      <c r="YR651" s="1"/>
      <c r="YS651" s="1"/>
      <c r="YT651" s="1"/>
      <c r="YU651" s="1"/>
      <c r="YV651" s="1"/>
      <c r="YW651" s="1"/>
      <c r="YX651" s="1"/>
      <c r="YY651" s="1"/>
      <c r="YZ651" s="1"/>
      <c r="ZA651" s="1"/>
      <c r="ZB651" s="1"/>
      <c r="ZC651" s="1"/>
      <c r="ZD651" s="1"/>
      <c r="ZE651" s="1"/>
      <c r="ZF651" s="1"/>
      <c r="ZG651" s="1"/>
      <c r="ZH651" s="1"/>
      <c r="ZI651" s="1"/>
      <c r="ZJ651" s="1"/>
      <c r="ZK651" s="1"/>
      <c r="ZL651" s="1"/>
      <c r="ZM651" s="1"/>
      <c r="ZN651" s="1"/>
      <c r="ZO651" s="1"/>
      <c r="ZP651" s="1"/>
      <c r="ZQ651" s="1"/>
      <c r="ZR651" s="1"/>
      <c r="ZS651" s="1"/>
      <c r="ZT651" s="1"/>
      <c r="ZU651" s="1"/>
      <c r="ZV651" s="1"/>
      <c r="ZW651" s="1"/>
      <c r="ZX651" s="1"/>
      <c r="ZY651" s="1"/>
      <c r="ZZ651" s="1"/>
      <c r="AAA651" s="1"/>
      <c r="AAB651" s="1"/>
      <c r="AAC651" s="1"/>
      <c r="AAD651" s="1"/>
      <c r="AAE651" s="1"/>
      <c r="AAF651" s="1"/>
      <c r="AAG651" s="1"/>
      <c r="AAH651" s="1"/>
      <c r="AAI651" s="1"/>
      <c r="AAJ651" s="1"/>
      <c r="AAK651" s="1"/>
      <c r="AAL651" s="1"/>
      <c r="AAM651" s="1"/>
      <c r="AAN651" s="1"/>
      <c r="AAO651" s="1"/>
      <c r="AAP651" s="1"/>
      <c r="AAQ651" s="1"/>
      <c r="AAR651" s="1"/>
      <c r="AAS651" s="1"/>
      <c r="AAT651" s="1"/>
      <c r="AAU651" s="1"/>
      <c r="AAV651" s="1"/>
      <c r="AAW651" s="1"/>
      <c r="AAX651" s="1"/>
      <c r="AAY651" s="1"/>
      <c r="AAZ651" s="1"/>
      <c r="ABA651" s="1"/>
      <c r="ABB651" s="1"/>
      <c r="ABC651" s="1"/>
      <c r="ABD651" s="1"/>
      <c r="ABE651" s="1"/>
      <c r="ABF651" s="1"/>
      <c r="ABG651" s="1"/>
      <c r="ABH651" s="1"/>
      <c r="ABI651" s="1"/>
      <c r="ABJ651" s="1"/>
      <c r="ABK651" s="1"/>
      <c r="ABL651" s="1"/>
      <c r="ABM651" s="1"/>
      <c r="ABN651" s="1"/>
      <c r="ABO651" s="1"/>
      <c r="ABP651" s="1"/>
      <c r="ABQ651" s="1"/>
      <c r="ABR651" s="1"/>
      <c r="ABS651" s="1"/>
      <c r="ABT651" s="1"/>
      <c r="ABU651" s="1"/>
      <c r="ABV651" s="1"/>
      <c r="ABW651" s="1"/>
      <c r="ABX651" s="1"/>
      <c r="ABY651" s="1"/>
      <c r="ABZ651" s="1"/>
      <c r="ACA651" s="1"/>
      <c r="ACB651" s="1"/>
      <c r="ACC651" s="1"/>
      <c r="ACD651" s="1"/>
      <c r="ACE651" s="1"/>
      <c r="ACF651" s="1"/>
      <c r="ACG651" s="1"/>
      <c r="ACH651" s="1"/>
      <c r="ACI651" s="1"/>
      <c r="ACJ651" s="1"/>
      <c r="ACK651" s="1"/>
      <c r="ACL651" s="1"/>
      <c r="ACM651" s="1"/>
      <c r="ACN651" s="1"/>
      <c r="ACO651" s="1"/>
      <c r="ACP651" s="1"/>
      <c r="ACQ651" s="1"/>
      <c r="ACR651" s="1"/>
      <c r="ACS651" s="1"/>
      <c r="ACT651" s="1"/>
      <c r="ACU651" s="1"/>
      <c r="ACV651" s="1"/>
      <c r="ACW651" s="1"/>
      <c r="ACX651" s="1"/>
      <c r="ACY651" s="1"/>
      <c r="ACZ651" s="1"/>
      <c r="ADA651" s="1"/>
      <c r="ADB651" s="1"/>
      <c r="ADC651" s="1"/>
      <c r="ADD651" s="1"/>
      <c r="ADE651" s="1"/>
      <c r="ADF651" s="1"/>
      <c r="ADG651" s="1"/>
      <c r="ADH651" s="1"/>
      <c r="ADI651" s="1"/>
      <c r="ADJ651" s="1"/>
      <c r="ADK651" s="1"/>
      <c r="ADL651" s="1"/>
      <c r="ADM651" s="1"/>
      <c r="ADN651" s="1"/>
      <c r="ADO651" s="1"/>
      <c r="ADP651" s="1"/>
      <c r="ADQ651" s="1"/>
      <c r="ADR651" s="1"/>
      <c r="ADS651" s="1"/>
      <c r="ADT651" s="1"/>
      <c r="ADU651" s="1"/>
      <c r="ADV651" s="1"/>
    </row>
    <row r="652" spans="1:802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/>
      <c r="LU652" s="1"/>
      <c r="LV652" s="1"/>
      <c r="LW652" s="1"/>
      <c r="LX652" s="1"/>
      <c r="LY652" s="1"/>
      <c r="LZ652" s="1"/>
      <c r="MA652" s="1"/>
      <c r="MB652" s="1"/>
      <c r="MC652" s="1"/>
      <c r="MD652" s="1"/>
      <c r="ME652" s="1"/>
      <c r="MF652" s="1"/>
      <c r="MG652" s="1"/>
      <c r="MH652" s="1"/>
      <c r="MI652" s="1"/>
      <c r="MJ652" s="1"/>
      <c r="MK652" s="1"/>
      <c r="ML652" s="1"/>
      <c r="MM652" s="1"/>
      <c r="MN652" s="1"/>
      <c r="MO652" s="1"/>
      <c r="MP652" s="1"/>
      <c r="MQ652" s="1"/>
      <c r="MR652" s="1"/>
      <c r="MS652" s="1"/>
      <c r="MT652" s="1"/>
      <c r="MU652" s="1"/>
      <c r="MV652" s="1"/>
      <c r="MW652" s="1"/>
      <c r="MX652" s="1"/>
      <c r="MY652" s="1"/>
      <c r="MZ652" s="1"/>
      <c r="NA652" s="1"/>
      <c r="NB652" s="1"/>
      <c r="NC652" s="1"/>
      <c r="ND652" s="1"/>
      <c r="NE652" s="1"/>
      <c r="NF652" s="1"/>
      <c r="NG652" s="1"/>
      <c r="NH652" s="1"/>
      <c r="NI652" s="1"/>
      <c r="NJ652" s="1"/>
      <c r="NK652" s="1"/>
      <c r="NL652" s="1"/>
      <c r="NM652" s="1"/>
      <c r="NN652" s="1"/>
      <c r="NO652" s="1"/>
      <c r="NP652" s="1"/>
      <c r="NQ652" s="1"/>
      <c r="NR652" s="1"/>
      <c r="NS652" s="1"/>
      <c r="NT652" s="1"/>
      <c r="NU652" s="1"/>
      <c r="NV652" s="1"/>
      <c r="NW652" s="1"/>
      <c r="NX652" s="1"/>
      <c r="NY652" s="1"/>
      <c r="NZ652" s="1"/>
      <c r="OA652" s="1"/>
      <c r="OB652" s="1"/>
      <c r="OC652" s="1"/>
      <c r="OD652" s="1"/>
      <c r="OE652" s="1"/>
      <c r="OF652" s="1"/>
      <c r="OG652" s="1"/>
      <c r="OH652" s="1"/>
      <c r="OI652" s="1"/>
      <c r="OJ652" s="1"/>
      <c r="OK652" s="1"/>
      <c r="OL652" s="1"/>
      <c r="OM652" s="1"/>
      <c r="ON652" s="1"/>
      <c r="OO652" s="1"/>
      <c r="OP652" s="1"/>
      <c r="OQ652" s="1"/>
      <c r="OR652" s="1"/>
      <c r="OS652" s="1"/>
      <c r="OT652" s="1"/>
      <c r="OU652" s="1"/>
      <c r="OV652" s="1"/>
      <c r="OW652" s="1"/>
      <c r="OX652" s="1"/>
      <c r="OY652" s="1"/>
      <c r="OZ652" s="1"/>
      <c r="PA652" s="1"/>
      <c r="PB652" s="1"/>
      <c r="PC652" s="1"/>
      <c r="PD652" s="1"/>
      <c r="PE652" s="1"/>
      <c r="PF652" s="1"/>
      <c r="PG652" s="1"/>
      <c r="PH652" s="1"/>
      <c r="PI652" s="1"/>
      <c r="PJ652" s="1"/>
      <c r="PK652" s="1"/>
      <c r="PL652" s="1"/>
      <c r="PM652" s="1"/>
      <c r="PN652" s="1"/>
      <c r="PO652" s="1"/>
      <c r="PP652" s="1"/>
      <c r="PQ652" s="1"/>
      <c r="PR652" s="1"/>
      <c r="PS652" s="1"/>
      <c r="PT652" s="1"/>
      <c r="PU652" s="1"/>
      <c r="PV652" s="1"/>
      <c r="PW652" s="1"/>
      <c r="PX652" s="1"/>
      <c r="PY652" s="1"/>
      <c r="PZ652" s="1"/>
      <c r="QA652" s="1"/>
      <c r="QB652" s="1"/>
      <c r="QC652" s="1"/>
      <c r="QD652" s="1"/>
      <c r="QE652" s="1"/>
      <c r="QF652" s="1"/>
      <c r="QG652" s="1"/>
      <c r="QH652" s="1"/>
      <c r="QI652" s="1"/>
      <c r="QJ652" s="1"/>
      <c r="QK652" s="1"/>
      <c r="QL652" s="1"/>
      <c r="QM652" s="1"/>
      <c r="QN652" s="1"/>
      <c r="QO652" s="1"/>
      <c r="QP652" s="1"/>
      <c r="QQ652" s="1"/>
      <c r="QR652" s="1"/>
      <c r="QS652" s="1"/>
      <c r="QT652" s="1"/>
      <c r="QU652" s="1"/>
      <c r="QV652" s="1"/>
      <c r="QW652" s="1"/>
      <c r="QX652" s="1"/>
      <c r="QY652" s="1"/>
      <c r="QZ652" s="1"/>
      <c r="RA652" s="1"/>
      <c r="RB652" s="1"/>
      <c r="RC652" s="1"/>
      <c r="RD652" s="1"/>
      <c r="RE652" s="1"/>
      <c r="RF652" s="1"/>
      <c r="RG652" s="1"/>
      <c r="RH652" s="1"/>
      <c r="RI652" s="1"/>
      <c r="RJ652" s="1"/>
      <c r="RK652" s="1"/>
      <c r="RL652" s="1"/>
      <c r="RM652" s="1"/>
      <c r="RN652" s="1"/>
      <c r="RO652" s="1"/>
      <c r="RP652" s="1"/>
      <c r="RQ652" s="1"/>
      <c r="RR652" s="1"/>
      <c r="RS652" s="1"/>
      <c r="RT652" s="1"/>
      <c r="RU652" s="1"/>
      <c r="RV652" s="1"/>
      <c r="RW652" s="1"/>
      <c r="RX652" s="1"/>
      <c r="RY652" s="1"/>
      <c r="RZ652" s="1"/>
      <c r="SA652" s="1"/>
      <c r="SB652" s="1"/>
      <c r="SC652" s="1"/>
      <c r="SD652" s="1"/>
      <c r="SE652" s="1"/>
      <c r="SF652" s="1"/>
      <c r="SG652" s="1"/>
      <c r="SH652" s="1"/>
      <c r="SI652" s="1"/>
      <c r="SJ652" s="1"/>
      <c r="SK652" s="1"/>
      <c r="SL652" s="1"/>
      <c r="SM652" s="1"/>
      <c r="SN652" s="1"/>
      <c r="SO652" s="1"/>
      <c r="SP652" s="1"/>
      <c r="SQ652" s="1"/>
      <c r="SR652" s="1"/>
      <c r="SS652" s="1"/>
      <c r="ST652" s="1"/>
      <c r="SU652" s="1"/>
      <c r="SV652" s="1"/>
      <c r="SW652" s="1"/>
      <c r="SX652" s="1"/>
      <c r="SY652" s="1"/>
      <c r="SZ652" s="1"/>
      <c r="TA652" s="1"/>
      <c r="TB652" s="1"/>
      <c r="TC652" s="1"/>
      <c r="TD652" s="1"/>
      <c r="TE652" s="1"/>
      <c r="TF652" s="1"/>
      <c r="TG652" s="1"/>
      <c r="TH652" s="1"/>
      <c r="TI652" s="1"/>
      <c r="TJ652" s="1"/>
      <c r="TK652" s="1"/>
      <c r="TL652" s="1"/>
      <c r="TM652" s="1"/>
      <c r="TN652" s="1"/>
      <c r="TO652" s="1"/>
      <c r="TP652" s="1"/>
      <c r="TQ652" s="1"/>
      <c r="TR652" s="1"/>
      <c r="TS652" s="1"/>
      <c r="TT652" s="1"/>
      <c r="TU652" s="1"/>
      <c r="TV652" s="1"/>
      <c r="TW652" s="1"/>
      <c r="TX652" s="1"/>
      <c r="TY652" s="1"/>
      <c r="TZ652" s="1"/>
      <c r="UA652" s="1"/>
      <c r="UB652" s="1"/>
      <c r="UC652" s="1"/>
      <c r="UD652" s="1"/>
      <c r="UE652" s="1"/>
      <c r="UF652" s="1"/>
      <c r="UG652" s="1"/>
      <c r="UH652" s="1"/>
      <c r="UI652" s="1"/>
      <c r="UJ652" s="1"/>
      <c r="UK652" s="1"/>
      <c r="UL652" s="1"/>
      <c r="UM652" s="1"/>
      <c r="UN652" s="1"/>
      <c r="UO652" s="1"/>
      <c r="UP652" s="1"/>
      <c r="UQ652" s="1"/>
      <c r="UR652" s="1"/>
      <c r="US652" s="1"/>
      <c r="UT652" s="1"/>
      <c r="UU652" s="1"/>
      <c r="UV652" s="1"/>
      <c r="UW652" s="1"/>
      <c r="UX652" s="1"/>
      <c r="UY652" s="1"/>
      <c r="UZ652" s="1"/>
      <c r="VA652" s="1"/>
      <c r="VB652" s="1"/>
      <c r="VC652" s="1"/>
      <c r="VD652" s="1"/>
      <c r="VE652" s="1"/>
      <c r="VF652" s="1"/>
      <c r="VG652" s="1"/>
      <c r="VH652" s="1"/>
      <c r="VI652" s="1"/>
      <c r="VJ652" s="1"/>
      <c r="VK652" s="1"/>
      <c r="VL652" s="1"/>
      <c r="VM652" s="1"/>
      <c r="VN652" s="1"/>
      <c r="VO652" s="1"/>
      <c r="VP652" s="1"/>
      <c r="VQ652" s="1"/>
      <c r="VR652" s="1"/>
      <c r="VS652" s="1"/>
      <c r="VT652" s="1"/>
      <c r="VU652" s="1"/>
      <c r="VV652" s="1"/>
      <c r="VW652" s="1"/>
      <c r="VX652" s="1"/>
      <c r="VY652" s="1"/>
      <c r="VZ652" s="1"/>
      <c r="WA652" s="1"/>
      <c r="WB652" s="1"/>
      <c r="WC652" s="1"/>
      <c r="WD652" s="1"/>
      <c r="WE652" s="1"/>
      <c r="WF652" s="1"/>
      <c r="WG652" s="1"/>
      <c r="WH652" s="1"/>
      <c r="WI652" s="1"/>
      <c r="WJ652" s="1"/>
      <c r="WK652" s="1"/>
      <c r="WL652" s="1"/>
      <c r="WM652" s="1"/>
      <c r="WN652" s="1"/>
      <c r="WO652" s="1"/>
      <c r="WP652" s="1"/>
      <c r="WQ652" s="1"/>
      <c r="WR652" s="1"/>
      <c r="WS652" s="1"/>
      <c r="WT652" s="1"/>
      <c r="WU652" s="1"/>
      <c r="WV652" s="1"/>
      <c r="WW652" s="1"/>
      <c r="WX652" s="1"/>
      <c r="WY652" s="1"/>
      <c r="WZ652" s="1"/>
      <c r="XA652" s="1"/>
      <c r="XB652" s="1"/>
      <c r="XC652" s="1"/>
      <c r="XD652" s="1"/>
      <c r="XE652" s="1"/>
      <c r="XF652" s="1"/>
      <c r="XG652" s="1"/>
      <c r="XH652" s="1"/>
      <c r="XI652" s="1"/>
      <c r="XJ652" s="1"/>
      <c r="XK652" s="1"/>
      <c r="XL652" s="1"/>
      <c r="XM652" s="1"/>
      <c r="XN652" s="1"/>
      <c r="XO652" s="1"/>
      <c r="XP652" s="1"/>
      <c r="XQ652" s="1"/>
      <c r="XR652" s="1"/>
      <c r="XS652" s="1"/>
      <c r="XT652" s="1"/>
      <c r="XU652" s="1"/>
      <c r="XV652" s="1"/>
      <c r="XW652" s="1"/>
      <c r="XX652" s="1"/>
      <c r="XY652" s="1"/>
      <c r="XZ652" s="1"/>
      <c r="YA652" s="1"/>
      <c r="YB652" s="1"/>
      <c r="YC652" s="1"/>
      <c r="YD652" s="1"/>
      <c r="YE652" s="1"/>
      <c r="YF652" s="1"/>
      <c r="YG652" s="1"/>
      <c r="YH652" s="1"/>
      <c r="YI652" s="1"/>
      <c r="YJ652" s="1"/>
      <c r="YK652" s="1"/>
      <c r="YL652" s="1"/>
      <c r="YM652" s="1"/>
      <c r="YN652" s="1"/>
      <c r="YO652" s="1"/>
      <c r="YP652" s="1"/>
      <c r="YQ652" s="1"/>
      <c r="YR652" s="1"/>
      <c r="YS652" s="1"/>
      <c r="YT652" s="1"/>
      <c r="YU652" s="1"/>
      <c r="YV652" s="1"/>
      <c r="YW652" s="1"/>
      <c r="YX652" s="1"/>
      <c r="YY652" s="1"/>
      <c r="YZ652" s="1"/>
      <c r="ZA652" s="1"/>
      <c r="ZB652" s="1"/>
      <c r="ZC652" s="1"/>
      <c r="ZD652" s="1"/>
      <c r="ZE652" s="1"/>
      <c r="ZF652" s="1"/>
      <c r="ZG652" s="1"/>
      <c r="ZH652" s="1"/>
      <c r="ZI652" s="1"/>
      <c r="ZJ652" s="1"/>
      <c r="ZK652" s="1"/>
      <c r="ZL652" s="1"/>
      <c r="ZM652" s="1"/>
      <c r="ZN652" s="1"/>
      <c r="ZO652" s="1"/>
      <c r="ZP652" s="1"/>
      <c r="ZQ652" s="1"/>
      <c r="ZR652" s="1"/>
      <c r="ZS652" s="1"/>
      <c r="ZT652" s="1"/>
      <c r="ZU652" s="1"/>
      <c r="ZV652" s="1"/>
      <c r="ZW652" s="1"/>
      <c r="ZX652" s="1"/>
      <c r="ZY652" s="1"/>
      <c r="ZZ652" s="1"/>
      <c r="AAA652" s="1"/>
      <c r="AAB652" s="1"/>
      <c r="AAC652" s="1"/>
      <c r="AAD652" s="1"/>
      <c r="AAE652" s="1"/>
      <c r="AAF652" s="1"/>
      <c r="AAG652" s="1"/>
      <c r="AAH652" s="1"/>
      <c r="AAI652" s="1"/>
      <c r="AAJ652" s="1"/>
      <c r="AAK652" s="1"/>
      <c r="AAL652" s="1"/>
      <c r="AAM652" s="1"/>
      <c r="AAN652" s="1"/>
      <c r="AAO652" s="1"/>
      <c r="AAP652" s="1"/>
      <c r="AAQ652" s="1"/>
      <c r="AAR652" s="1"/>
      <c r="AAS652" s="1"/>
      <c r="AAT652" s="1"/>
      <c r="AAU652" s="1"/>
      <c r="AAV652" s="1"/>
      <c r="AAW652" s="1"/>
      <c r="AAX652" s="1"/>
      <c r="AAY652" s="1"/>
      <c r="AAZ652" s="1"/>
      <c r="ABA652" s="1"/>
      <c r="ABB652" s="1"/>
      <c r="ABC652" s="1"/>
      <c r="ABD652" s="1"/>
      <c r="ABE652" s="1"/>
      <c r="ABF652" s="1"/>
      <c r="ABG652" s="1"/>
      <c r="ABH652" s="1"/>
      <c r="ABI652" s="1"/>
      <c r="ABJ652" s="1"/>
      <c r="ABK652" s="1"/>
      <c r="ABL652" s="1"/>
      <c r="ABM652" s="1"/>
      <c r="ABN652" s="1"/>
      <c r="ABO652" s="1"/>
      <c r="ABP652" s="1"/>
      <c r="ABQ652" s="1"/>
      <c r="ABR652" s="1"/>
      <c r="ABS652" s="1"/>
      <c r="ABT652" s="1"/>
      <c r="ABU652" s="1"/>
      <c r="ABV652" s="1"/>
      <c r="ABW652" s="1"/>
      <c r="ABX652" s="1"/>
      <c r="ABY652" s="1"/>
      <c r="ABZ652" s="1"/>
      <c r="ACA652" s="1"/>
      <c r="ACB652" s="1"/>
      <c r="ACC652" s="1"/>
      <c r="ACD652" s="1"/>
      <c r="ACE652" s="1"/>
      <c r="ACF652" s="1"/>
      <c r="ACG652" s="1"/>
      <c r="ACH652" s="1"/>
      <c r="ACI652" s="1"/>
      <c r="ACJ652" s="1"/>
      <c r="ACK652" s="1"/>
      <c r="ACL652" s="1"/>
      <c r="ACM652" s="1"/>
      <c r="ACN652" s="1"/>
      <c r="ACO652" s="1"/>
      <c r="ACP652" s="1"/>
      <c r="ACQ652" s="1"/>
      <c r="ACR652" s="1"/>
      <c r="ACS652" s="1"/>
      <c r="ACT652" s="1"/>
      <c r="ACU652" s="1"/>
      <c r="ACV652" s="1"/>
      <c r="ACW652" s="1"/>
      <c r="ACX652" s="1"/>
      <c r="ACY652" s="1"/>
      <c r="ACZ652" s="1"/>
      <c r="ADA652" s="1"/>
      <c r="ADB652" s="1"/>
      <c r="ADC652" s="1"/>
      <c r="ADD652" s="1"/>
      <c r="ADE652" s="1"/>
      <c r="ADF652" s="1"/>
      <c r="ADG652" s="1"/>
      <c r="ADH652" s="1"/>
      <c r="ADI652" s="1"/>
      <c r="ADJ652" s="1"/>
      <c r="ADK652" s="1"/>
      <c r="ADL652" s="1"/>
      <c r="ADM652" s="1"/>
      <c r="ADN652" s="1"/>
      <c r="ADO652" s="1"/>
      <c r="ADP652" s="1"/>
      <c r="ADQ652" s="1"/>
      <c r="ADR652" s="1"/>
      <c r="ADS652" s="1"/>
      <c r="ADT652" s="1"/>
      <c r="ADU652" s="1"/>
      <c r="ADV652" s="1"/>
    </row>
    <row r="653" spans="1:802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  <c r="LN653" s="1"/>
      <c r="LO653" s="1"/>
      <c r="LP653" s="1"/>
      <c r="LQ653" s="1"/>
      <c r="LR653" s="1"/>
      <c r="LS653" s="1"/>
      <c r="LT653" s="1"/>
      <c r="LU653" s="1"/>
      <c r="LV653" s="1"/>
      <c r="LW653" s="1"/>
      <c r="LX653" s="1"/>
      <c r="LY653" s="1"/>
      <c r="LZ653" s="1"/>
      <c r="MA653" s="1"/>
      <c r="MB653" s="1"/>
      <c r="MC653" s="1"/>
      <c r="MD653" s="1"/>
      <c r="ME653" s="1"/>
      <c r="MF653" s="1"/>
      <c r="MG653" s="1"/>
      <c r="MH653" s="1"/>
      <c r="MI653" s="1"/>
      <c r="MJ653" s="1"/>
      <c r="MK653" s="1"/>
      <c r="ML653" s="1"/>
      <c r="MM653" s="1"/>
      <c r="MN653" s="1"/>
      <c r="MO653" s="1"/>
      <c r="MP653" s="1"/>
      <c r="MQ653" s="1"/>
      <c r="MR653" s="1"/>
      <c r="MS653" s="1"/>
      <c r="MT653" s="1"/>
      <c r="MU653" s="1"/>
      <c r="MV653" s="1"/>
      <c r="MW653" s="1"/>
      <c r="MX653" s="1"/>
      <c r="MY653" s="1"/>
      <c r="MZ653" s="1"/>
      <c r="NA653" s="1"/>
      <c r="NB653" s="1"/>
      <c r="NC653" s="1"/>
      <c r="ND653" s="1"/>
      <c r="NE653" s="1"/>
      <c r="NF653" s="1"/>
      <c r="NG653" s="1"/>
      <c r="NH653" s="1"/>
      <c r="NI653" s="1"/>
      <c r="NJ653" s="1"/>
      <c r="NK653" s="1"/>
      <c r="NL653" s="1"/>
      <c r="NM653" s="1"/>
      <c r="NN653" s="1"/>
      <c r="NO653" s="1"/>
      <c r="NP653" s="1"/>
      <c r="NQ653" s="1"/>
      <c r="NR653" s="1"/>
      <c r="NS653" s="1"/>
      <c r="NT653" s="1"/>
      <c r="NU653" s="1"/>
      <c r="NV653" s="1"/>
      <c r="NW653" s="1"/>
      <c r="NX653" s="1"/>
      <c r="NY653" s="1"/>
      <c r="NZ653" s="1"/>
      <c r="OA653" s="1"/>
      <c r="OB653" s="1"/>
      <c r="OC653" s="1"/>
      <c r="OD653" s="1"/>
      <c r="OE653" s="1"/>
      <c r="OF653" s="1"/>
      <c r="OG653" s="1"/>
      <c r="OH653" s="1"/>
      <c r="OI653" s="1"/>
      <c r="OJ653" s="1"/>
      <c r="OK653" s="1"/>
      <c r="OL653" s="1"/>
      <c r="OM653" s="1"/>
      <c r="ON653" s="1"/>
      <c r="OO653" s="1"/>
      <c r="OP653" s="1"/>
      <c r="OQ653" s="1"/>
      <c r="OR653" s="1"/>
      <c r="OS653" s="1"/>
      <c r="OT653" s="1"/>
      <c r="OU653" s="1"/>
      <c r="OV653" s="1"/>
      <c r="OW653" s="1"/>
      <c r="OX653" s="1"/>
      <c r="OY653" s="1"/>
      <c r="OZ653" s="1"/>
      <c r="PA653" s="1"/>
      <c r="PB653" s="1"/>
      <c r="PC653" s="1"/>
      <c r="PD653" s="1"/>
      <c r="PE653" s="1"/>
      <c r="PF653" s="1"/>
      <c r="PG653" s="1"/>
      <c r="PH653" s="1"/>
      <c r="PI653" s="1"/>
      <c r="PJ653" s="1"/>
      <c r="PK653" s="1"/>
      <c r="PL653" s="1"/>
      <c r="PM653" s="1"/>
      <c r="PN653" s="1"/>
      <c r="PO653" s="1"/>
      <c r="PP653" s="1"/>
      <c r="PQ653" s="1"/>
      <c r="PR653" s="1"/>
      <c r="PS653" s="1"/>
      <c r="PT653" s="1"/>
      <c r="PU653" s="1"/>
      <c r="PV653" s="1"/>
      <c r="PW653" s="1"/>
      <c r="PX653" s="1"/>
      <c r="PY653" s="1"/>
      <c r="PZ653" s="1"/>
      <c r="QA653" s="1"/>
      <c r="QB653" s="1"/>
      <c r="QC653" s="1"/>
      <c r="QD653" s="1"/>
      <c r="QE653" s="1"/>
      <c r="QF653" s="1"/>
      <c r="QG653" s="1"/>
      <c r="QH653" s="1"/>
      <c r="QI653" s="1"/>
      <c r="QJ653" s="1"/>
      <c r="QK653" s="1"/>
      <c r="QL653" s="1"/>
      <c r="QM653" s="1"/>
      <c r="QN653" s="1"/>
      <c r="QO653" s="1"/>
      <c r="QP653" s="1"/>
      <c r="QQ653" s="1"/>
      <c r="QR653" s="1"/>
      <c r="QS653" s="1"/>
      <c r="QT653" s="1"/>
      <c r="QU653" s="1"/>
      <c r="QV653" s="1"/>
      <c r="QW653" s="1"/>
      <c r="QX653" s="1"/>
      <c r="QY653" s="1"/>
      <c r="QZ653" s="1"/>
      <c r="RA653" s="1"/>
      <c r="RB653" s="1"/>
      <c r="RC653" s="1"/>
      <c r="RD653" s="1"/>
      <c r="RE653" s="1"/>
      <c r="RF653" s="1"/>
      <c r="RG653" s="1"/>
      <c r="RH653" s="1"/>
      <c r="RI653" s="1"/>
      <c r="RJ653" s="1"/>
      <c r="RK653" s="1"/>
      <c r="RL653" s="1"/>
      <c r="RM653" s="1"/>
      <c r="RN653" s="1"/>
      <c r="RO653" s="1"/>
      <c r="RP653" s="1"/>
      <c r="RQ653" s="1"/>
      <c r="RR653" s="1"/>
      <c r="RS653" s="1"/>
      <c r="RT653" s="1"/>
      <c r="RU653" s="1"/>
      <c r="RV653" s="1"/>
      <c r="RW653" s="1"/>
      <c r="RX653" s="1"/>
      <c r="RY653" s="1"/>
      <c r="RZ653" s="1"/>
      <c r="SA653" s="1"/>
      <c r="SB653" s="1"/>
      <c r="SC653" s="1"/>
      <c r="SD653" s="1"/>
      <c r="SE653" s="1"/>
      <c r="SF653" s="1"/>
      <c r="SG653" s="1"/>
      <c r="SH653" s="1"/>
      <c r="SI653" s="1"/>
      <c r="SJ653" s="1"/>
      <c r="SK653" s="1"/>
      <c r="SL653" s="1"/>
      <c r="SM653" s="1"/>
      <c r="SN653" s="1"/>
      <c r="SO653" s="1"/>
      <c r="SP653" s="1"/>
      <c r="SQ653" s="1"/>
      <c r="SR653" s="1"/>
      <c r="SS653" s="1"/>
      <c r="ST653" s="1"/>
      <c r="SU653" s="1"/>
      <c r="SV653" s="1"/>
      <c r="SW653" s="1"/>
      <c r="SX653" s="1"/>
      <c r="SY653" s="1"/>
      <c r="SZ653" s="1"/>
      <c r="TA653" s="1"/>
      <c r="TB653" s="1"/>
      <c r="TC653" s="1"/>
      <c r="TD653" s="1"/>
      <c r="TE653" s="1"/>
      <c r="TF653" s="1"/>
      <c r="TG653" s="1"/>
      <c r="TH653" s="1"/>
      <c r="TI653" s="1"/>
      <c r="TJ653" s="1"/>
      <c r="TK653" s="1"/>
      <c r="TL653" s="1"/>
      <c r="TM653" s="1"/>
      <c r="TN653" s="1"/>
      <c r="TO653" s="1"/>
      <c r="TP653" s="1"/>
      <c r="TQ653" s="1"/>
      <c r="TR653" s="1"/>
      <c r="TS653" s="1"/>
      <c r="TT653" s="1"/>
      <c r="TU653" s="1"/>
      <c r="TV653" s="1"/>
      <c r="TW653" s="1"/>
      <c r="TX653" s="1"/>
      <c r="TY653" s="1"/>
      <c r="TZ653" s="1"/>
      <c r="UA653" s="1"/>
      <c r="UB653" s="1"/>
      <c r="UC653" s="1"/>
      <c r="UD653" s="1"/>
      <c r="UE653" s="1"/>
      <c r="UF653" s="1"/>
      <c r="UG653" s="1"/>
      <c r="UH653" s="1"/>
      <c r="UI653" s="1"/>
      <c r="UJ653" s="1"/>
      <c r="UK653" s="1"/>
      <c r="UL653" s="1"/>
      <c r="UM653" s="1"/>
      <c r="UN653" s="1"/>
      <c r="UO653" s="1"/>
      <c r="UP653" s="1"/>
      <c r="UQ653" s="1"/>
      <c r="UR653" s="1"/>
      <c r="US653" s="1"/>
      <c r="UT653" s="1"/>
      <c r="UU653" s="1"/>
      <c r="UV653" s="1"/>
      <c r="UW653" s="1"/>
      <c r="UX653" s="1"/>
      <c r="UY653" s="1"/>
      <c r="UZ653" s="1"/>
      <c r="VA653" s="1"/>
      <c r="VB653" s="1"/>
      <c r="VC653" s="1"/>
      <c r="VD653" s="1"/>
      <c r="VE653" s="1"/>
      <c r="VF653" s="1"/>
      <c r="VG653" s="1"/>
      <c r="VH653" s="1"/>
      <c r="VI653" s="1"/>
      <c r="VJ653" s="1"/>
      <c r="VK653" s="1"/>
      <c r="VL653" s="1"/>
      <c r="VM653" s="1"/>
      <c r="VN653" s="1"/>
      <c r="VO653" s="1"/>
      <c r="VP653" s="1"/>
      <c r="VQ653" s="1"/>
      <c r="VR653" s="1"/>
      <c r="VS653" s="1"/>
      <c r="VT653" s="1"/>
      <c r="VU653" s="1"/>
      <c r="VV653" s="1"/>
      <c r="VW653" s="1"/>
      <c r="VX653" s="1"/>
      <c r="VY653" s="1"/>
      <c r="VZ653" s="1"/>
      <c r="WA653" s="1"/>
      <c r="WB653" s="1"/>
      <c r="WC653" s="1"/>
      <c r="WD653" s="1"/>
      <c r="WE653" s="1"/>
      <c r="WF653" s="1"/>
      <c r="WG653" s="1"/>
      <c r="WH653" s="1"/>
      <c r="WI653" s="1"/>
      <c r="WJ653" s="1"/>
      <c r="WK653" s="1"/>
      <c r="WL653" s="1"/>
      <c r="WM653" s="1"/>
      <c r="WN653" s="1"/>
      <c r="WO653" s="1"/>
      <c r="WP653" s="1"/>
      <c r="WQ653" s="1"/>
      <c r="WR653" s="1"/>
      <c r="WS653" s="1"/>
      <c r="WT653" s="1"/>
      <c r="WU653" s="1"/>
      <c r="WV653" s="1"/>
      <c r="WW653" s="1"/>
      <c r="WX653" s="1"/>
      <c r="WY653" s="1"/>
      <c r="WZ653" s="1"/>
      <c r="XA653" s="1"/>
      <c r="XB653" s="1"/>
      <c r="XC653" s="1"/>
      <c r="XD653" s="1"/>
      <c r="XE653" s="1"/>
      <c r="XF653" s="1"/>
      <c r="XG653" s="1"/>
      <c r="XH653" s="1"/>
      <c r="XI653" s="1"/>
      <c r="XJ653" s="1"/>
      <c r="XK653" s="1"/>
      <c r="XL653" s="1"/>
      <c r="XM653" s="1"/>
      <c r="XN653" s="1"/>
      <c r="XO653" s="1"/>
      <c r="XP653" s="1"/>
      <c r="XQ653" s="1"/>
      <c r="XR653" s="1"/>
      <c r="XS653" s="1"/>
      <c r="XT653" s="1"/>
      <c r="XU653" s="1"/>
      <c r="XV653" s="1"/>
      <c r="XW653" s="1"/>
      <c r="XX653" s="1"/>
      <c r="XY653" s="1"/>
      <c r="XZ653" s="1"/>
      <c r="YA653" s="1"/>
      <c r="YB653" s="1"/>
      <c r="YC653" s="1"/>
      <c r="YD653" s="1"/>
      <c r="YE653" s="1"/>
      <c r="YF653" s="1"/>
      <c r="YG653" s="1"/>
      <c r="YH653" s="1"/>
      <c r="YI653" s="1"/>
      <c r="YJ653" s="1"/>
      <c r="YK653" s="1"/>
      <c r="YL653" s="1"/>
      <c r="YM653" s="1"/>
      <c r="YN653" s="1"/>
      <c r="YO653" s="1"/>
      <c r="YP653" s="1"/>
      <c r="YQ653" s="1"/>
      <c r="YR653" s="1"/>
      <c r="YS653" s="1"/>
      <c r="YT653" s="1"/>
      <c r="YU653" s="1"/>
      <c r="YV653" s="1"/>
      <c r="YW653" s="1"/>
      <c r="YX653" s="1"/>
      <c r="YY653" s="1"/>
      <c r="YZ653" s="1"/>
      <c r="ZA653" s="1"/>
      <c r="ZB653" s="1"/>
      <c r="ZC653" s="1"/>
      <c r="ZD653" s="1"/>
      <c r="ZE653" s="1"/>
      <c r="ZF653" s="1"/>
      <c r="ZG653" s="1"/>
      <c r="ZH653" s="1"/>
      <c r="ZI653" s="1"/>
      <c r="ZJ653" s="1"/>
      <c r="ZK653" s="1"/>
      <c r="ZL653" s="1"/>
      <c r="ZM653" s="1"/>
      <c r="ZN653" s="1"/>
      <c r="ZO653" s="1"/>
      <c r="ZP653" s="1"/>
      <c r="ZQ653" s="1"/>
      <c r="ZR653" s="1"/>
      <c r="ZS653" s="1"/>
      <c r="ZT653" s="1"/>
      <c r="ZU653" s="1"/>
      <c r="ZV653" s="1"/>
      <c r="ZW653" s="1"/>
      <c r="ZX653" s="1"/>
      <c r="ZY653" s="1"/>
      <c r="ZZ653" s="1"/>
      <c r="AAA653" s="1"/>
      <c r="AAB653" s="1"/>
      <c r="AAC653" s="1"/>
      <c r="AAD653" s="1"/>
      <c r="AAE653" s="1"/>
      <c r="AAF653" s="1"/>
      <c r="AAG653" s="1"/>
      <c r="AAH653" s="1"/>
      <c r="AAI653" s="1"/>
      <c r="AAJ653" s="1"/>
      <c r="AAK653" s="1"/>
      <c r="AAL653" s="1"/>
      <c r="AAM653" s="1"/>
      <c r="AAN653" s="1"/>
      <c r="AAO653" s="1"/>
      <c r="AAP653" s="1"/>
      <c r="AAQ653" s="1"/>
      <c r="AAR653" s="1"/>
      <c r="AAS653" s="1"/>
      <c r="AAT653" s="1"/>
      <c r="AAU653" s="1"/>
      <c r="AAV653" s="1"/>
      <c r="AAW653" s="1"/>
      <c r="AAX653" s="1"/>
      <c r="AAY653" s="1"/>
      <c r="AAZ653" s="1"/>
      <c r="ABA653" s="1"/>
      <c r="ABB653" s="1"/>
      <c r="ABC653" s="1"/>
      <c r="ABD653" s="1"/>
      <c r="ABE653" s="1"/>
      <c r="ABF653" s="1"/>
      <c r="ABG653" s="1"/>
      <c r="ABH653" s="1"/>
      <c r="ABI653" s="1"/>
      <c r="ABJ653" s="1"/>
      <c r="ABK653" s="1"/>
      <c r="ABL653" s="1"/>
      <c r="ABM653" s="1"/>
      <c r="ABN653" s="1"/>
      <c r="ABO653" s="1"/>
      <c r="ABP653" s="1"/>
      <c r="ABQ653" s="1"/>
      <c r="ABR653" s="1"/>
      <c r="ABS653" s="1"/>
      <c r="ABT653" s="1"/>
      <c r="ABU653" s="1"/>
      <c r="ABV653" s="1"/>
      <c r="ABW653" s="1"/>
      <c r="ABX653" s="1"/>
      <c r="ABY653" s="1"/>
      <c r="ABZ653" s="1"/>
      <c r="ACA653" s="1"/>
      <c r="ACB653" s="1"/>
      <c r="ACC653" s="1"/>
      <c r="ACD653" s="1"/>
      <c r="ACE653" s="1"/>
      <c r="ACF653" s="1"/>
      <c r="ACG653" s="1"/>
      <c r="ACH653" s="1"/>
      <c r="ACI653" s="1"/>
      <c r="ACJ653" s="1"/>
      <c r="ACK653" s="1"/>
      <c r="ACL653" s="1"/>
      <c r="ACM653" s="1"/>
      <c r="ACN653" s="1"/>
      <c r="ACO653" s="1"/>
      <c r="ACP653" s="1"/>
      <c r="ACQ653" s="1"/>
      <c r="ACR653" s="1"/>
      <c r="ACS653" s="1"/>
      <c r="ACT653" s="1"/>
      <c r="ACU653" s="1"/>
      <c r="ACV653" s="1"/>
      <c r="ACW653" s="1"/>
      <c r="ACX653" s="1"/>
      <c r="ACY653" s="1"/>
      <c r="ACZ653" s="1"/>
      <c r="ADA653" s="1"/>
      <c r="ADB653" s="1"/>
      <c r="ADC653" s="1"/>
      <c r="ADD653" s="1"/>
      <c r="ADE653" s="1"/>
      <c r="ADF653" s="1"/>
      <c r="ADG653" s="1"/>
      <c r="ADH653" s="1"/>
      <c r="ADI653" s="1"/>
      <c r="ADJ653" s="1"/>
      <c r="ADK653" s="1"/>
      <c r="ADL653" s="1"/>
      <c r="ADM653" s="1"/>
      <c r="ADN653" s="1"/>
      <c r="ADO653" s="1"/>
      <c r="ADP653" s="1"/>
      <c r="ADQ653" s="1"/>
      <c r="ADR653" s="1"/>
      <c r="ADS653" s="1"/>
      <c r="ADT653" s="1"/>
      <c r="ADU653" s="1"/>
      <c r="ADV653" s="1"/>
    </row>
    <row r="654" spans="1:802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  <c r="LG654" s="1"/>
      <c r="LH654" s="1"/>
      <c r="LI654" s="1"/>
      <c r="LJ654" s="1"/>
      <c r="LK654" s="1"/>
      <c r="LL654" s="1"/>
      <c r="LM654" s="1"/>
      <c r="LN654" s="1"/>
      <c r="LO654" s="1"/>
      <c r="LP654" s="1"/>
      <c r="LQ654" s="1"/>
      <c r="LR654" s="1"/>
      <c r="LS654" s="1"/>
      <c r="LT654" s="1"/>
      <c r="LU654" s="1"/>
      <c r="LV654" s="1"/>
      <c r="LW654" s="1"/>
      <c r="LX654" s="1"/>
      <c r="LY654" s="1"/>
      <c r="LZ654" s="1"/>
      <c r="MA654" s="1"/>
      <c r="MB654" s="1"/>
      <c r="MC654" s="1"/>
      <c r="MD654" s="1"/>
      <c r="ME654" s="1"/>
      <c r="MF654" s="1"/>
      <c r="MG654" s="1"/>
      <c r="MH654" s="1"/>
      <c r="MI654" s="1"/>
      <c r="MJ654" s="1"/>
      <c r="MK654" s="1"/>
      <c r="ML654" s="1"/>
      <c r="MM654" s="1"/>
      <c r="MN654" s="1"/>
      <c r="MO654" s="1"/>
      <c r="MP654" s="1"/>
      <c r="MQ654" s="1"/>
      <c r="MR654" s="1"/>
      <c r="MS654" s="1"/>
      <c r="MT654" s="1"/>
      <c r="MU654" s="1"/>
      <c r="MV654" s="1"/>
      <c r="MW654" s="1"/>
      <c r="MX654" s="1"/>
      <c r="MY654" s="1"/>
      <c r="MZ654" s="1"/>
      <c r="NA654" s="1"/>
      <c r="NB654" s="1"/>
      <c r="NC654" s="1"/>
      <c r="ND654" s="1"/>
      <c r="NE654" s="1"/>
      <c r="NF654" s="1"/>
      <c r="NG654" s="1"/>
      <c r="NH654" s="1"/>
      <c r="NI654" s="1"/>
      <c r="NJ654" s="1"/>
      <c r="NK654" s="1"/>
      <c r="NL654" s="1"/>
      <c r="NM654" s="1"/>
      <c r="NN654" s="1"/>
      <c r="NO654" s="1"/>
      <c r="NP654" s="1"/>
      <c r="NQ654" s="1"/>
      <c r="NR654" s="1"/>
      <c r="NS654" s="1"/>
      <c r="NT654" s="1"/>
      <c r="NU654" s="1"/>
      <c r="NV654" s="1"/>
      <c r="NW654" s="1"/>
      <c r="NX654" s="1"/>
      <c r="NY654" s="1"/>
      <c r="NZ654" s="1"/>
      <c r="OA654" s="1"/>
      <c r="OB654" s="1"/>
      <c r="OC654" s="1"/>
      <c r="OD654" s="1"/>
      <c r="OE654" s="1"/>
      <c r="OF654" s="1"/>
      <c r="OG654" s="1"/>
      <c r="OH654" s="1"/>
      <c r="OI654" s="1"/>
      <c r="OJ654" s="1"/>
      <c r="OK654" s="1"/>
      <c r="OL654" s="1"/>
      <c r="OM654" s="1"/>
      <c r="ON654" s="1"/>
      <c r="OO654" s="1"/>
      <c r="OP654" s="1"/>
      <c r="OQ654" s="1"/>
      <c r="OR654" s="1"/>
      <c r="OS654" s="1"/>
      <c r="OT654" s="1"/>
      <c r="OU654" s="1"/>
      <c r="OV654" s="1"/>
      <c r="OW654" s="1"/>
      <c r="OX654" s="1"/>
      <c r="OY654" s="1"/>
      <c r="OZ654" s="1"/>
      <c r="PA654" s="1"/>
      <c r="PB654" s="1"/>
      <c r="PC654" s="1"/>
      <c r="PD654" s="1"/>
      <c r="PE654" s="1"/>
      <c r="PF654" s="1"/>
      <c r="PG654" s="1"/>
      <c r="PH654" s="1"/>
      <c r="PI654" s="1"/>
      <c r="PJ654" s="1"/>
      <c r="PK654" s="1"/>
      <c r="PL654" s="1"/>
      <c r="PM654" s="1"/>
      <c r="PN654" s="1"/>
      <c r="PO654" s="1"/>
      <c r="PP654" s="1"/>
      <c r="PQ654" s="1"/>
      <c r="PR654" s="1"/>
      <c r="PS654" s="1"/>
      <c r="PT654" s="1"/>
      <c r="PU654" s="1"/>
      <c r="PV654" s="1"/>
      <c r="PW654" s="1"/>
      <c r="PX654" s="1"/>
      <c r="PY654" s="1"/>
      <c r="PZ654" s="1"/>
      <c r="QA654" s="1"/>
      <c r="QB654" s="1"/>
      <c r="QC654" s="1"/>
      <c r="QD654" s="1"/>
      <c r="QE654" s="1"/>
      <c r="QF654" s="1"/>
      <c r="QG654" s="1"/>
      <c r="QH654" s="1"/>
      <c r="QI654" s="1"/>
      <c r="QJ654" s="1"/>
      <c r="QK654" s="1"/>
      <c r="QL654" s="1"/>
      <c r="QM654" s="1"/>
      <c r="QN654" s="1"/>
      <c r="QO654" s="1"/>
      <c r="QP654" s="1"/>
      <c r="QQ654" s="1"/>
      <c r="QR654" s="1"/>
      <c r="QS654" s="1"/>
      <c r="QT654" s="1"/>
      <c r="QU654" s="1"/>
      <c r="QV654" s="1"/>
      <c r="QW654" s="1"/>
      <c r="QX654" s="1"/>
      <c r="QY654" s="1"/>
      <c r="QZ654" s="1"/>
      <c r="RA654" s="1"/>
      <c r="RB654" s="1"/>
      <c r="RC654" s="1"/>
      <c r="RD654" s="1"/>
      <c r="RE654" s="1"/>
      <c r="RF654" s="1"/>
      <c r="RG654" s="1"/>
      <c r="RH654" s="1"/>
      <c r="RI654" s="1"/>
      <c r="RJ654" s="1"/>
      <c r="RK654" s="1"/>
      <c r="RL654" s="1"/>
      <c r="RM654" s="1"/>
      <c r="RN654" s="1"/>
      <c r="RO654" s="1"/>
      <c r="RP654" s="1"/>
      <c r="RQ654" s="1"/>
      <c r="RR654" s="1"/>
      <c r="RS654" s="1"/>
      <c r="RT654" s="1"/>
      <c r="RU654" s="1"/>
      <c r="RV654" s="1"/>
      <c r="RW654" s="1"/>
      <c r="RX654" s="1"/>
      <c r="RY654" s="1"/>
      <c r="RZ654" s="1"/>
      <c r="SA654" s="1"/>
      <c r="SB654" s="1"/>
      <c r="SC654" s="1"/>
      <c r="SD654" s="1"/>
      <c r="SE654" s="1"/>
      <c r="SF654" s="1"/>
      <c r="SG654" s="1"/>
      <c r="SH654" s="1"/>
      <c r="SI654" s="1"/>
      <c r="SJ654" s="1"/>
      <c r="SK654" s="1"/>
      <c r="SL654" s="1"/>
      <c r="SM654" s="1"/>
      <c r="SN654" s="1"/>
      <c r="SO654" s="1"/>
      <c r="SP654" s="1"/>
      <c r="SQ654" s="1"/>
      <c r="SR654" s="1"/>
      <c r="SS654" s="1"/>
      <c r="ST654" s="1"/>
      <c r="SU654" s="1"/>
      <c r="SV654" s="1"/>
      <c r="SW654" s="1"/>
      <c r="SX654" s="1"/>
      <c r="SY654" s="1"/>
      <c r="SZ654" s="1"/>
      <c r="TA654" s="1"/>
      <c r="TB654" s="1"/>
      <c r="TC654" s="1"/>
      <c r="TD654" s="1"/>
      <c r="TE654" s="1"/>
      <c r="TF654" s="1"/>
      <c r="TG654" s="1"/>
      <c r="TH654" s="1"/>
      <c r="TI654" s="1"/>
      <c r="TJ654" s="1"/>
      <c r="TK654" s="1"/>
      <c r="TL654" s="1"/>
      <c r="TM654" s="1"/>
      <c r="TN654" s="1"/>
      <c r="TO654" s="1"/>
      <c r="TP654" s="1"/>
      <c r="TQ654" s="1"/>
      <c r="TR654" s="1"/>
      <c r="TS654" s="1"/>
      <c r="TT654" s="1"/>
      <c r="TU654" s="1"/>
      <c r="TV654" s="1"/>
      <c r="TW654" s="1"/>
      <c r="TX654" s="1"/>
      <c r="TY654" s="1"/>
      <c r="TZ654" s="1"/>
      <c r="UA654" s="1"/>
      <c r="UB654" s="1"/>
      <c r="UC654" s="1"/>
      <c r="UD654" s="1"/>
      <c r="UE654" s="1"/>
      <c r="UF654" s="1"/>
      <c r="UG654" s="1"/>
      <c r="UH654" s="1"/>
      <c r="UI654" s="1"/>
      <c r="UJ654" s="1"/>
      <c r="UK654" s="1"/>
      <c r="UL654" s="1"/>
      <c r="UM654" s="1"/>
      <c r="UN654" s="1"/>
      <c r="UO654" s="1"/>
      <c r="UP654" s="1"/>
      <c r="UQ654" s="1"/>
      <c r="UR654" s="1"/>
      <c r="US654" s="1"/>
      <c r="UT654" s="1"/>
      <c r="UU654" s="1"/>
      <c r="UV654" s="1"/>
      <c r="UW654" s="1"/>
      <c r="UX654" s="1"/>
      <c r="UY654" s="1"/>
      <c r="UZ654" s="1"/>
      <c r="VA654" s="1"/>
      <c r="VB654" s="1"/>
      <c r="VC654" s="1"/>
      <c r="VD654" s="1"/>
      <c r="VE654" s="1"/>
      <c r="VF654" s="1"/>
      <c r="VG654" s="1"/>
      <c r="VH654" s="1"/>
      <c r="VI654" s="1"/>
      <c r="VJ654" s="1"/>
      <c r="VK654" s="1"/>
      <c r="VL654" s="1"/>
      <c r="VM654" s="1"/>
      <c r="VN654" s="1"/>
      <c r="VO654" s="1"/>
      <c r="VP654" s="1"/>
      <c r="VQ654" s="1"/>
      <c r="VR654" s="1"/>
      <c r="VS654" s="1"/>
      <c r="VT654" s="1"/>
      <c r="VU654" s="1"/>
      <c r="VV654" s="1"/>
      <c r="VW654" s="1"/>
      <c r="VX654" s="1"/>
      <c r="VY654" s="1"/>
      <c r="VZ654" s="1"/>
      <c r="WA654" s="1"/>
      <c r="WB654" s="1"/>
      <c r="WC654" s="1"/>
      <c r="WD654" s="1"/>
      <c r="WE654" s="1"/>
      <c r="WF654" s="1"/>
      <c r="WG654" s="1"/>
      <c r="WH654" s="1"/>
      <c r="WI654" s="1"/>
      <c r="WJ654" s="1"/>
      <c r="WK654" s="1"/>
      <c r="WL654" s="1"/>
      <c r="WM654" s="1"/>
      <c r="WN654" s="1"/>
      <c r="WO654" s="1"/>
      <c r="WP654" s="1"/>
      <c r="WQ654" s="1"/>
      <c r="WR654" s="1"/>
      <c r="WS654" s="1"/>
      <c r="WT654" s="1"/>
      <c r="WU654" s="1"/>
      <c r="WV654" s="1"/>
      <c r="WW654" s="1"/>
      <c r="WX654" s="1"/>
      <c r="WY654" s="1"/>
      <c r="WZ654" s="1"/>
      <c r="XA654" s="1"/>
      <c r="XB654" s="1"/>
      <c r="XC654" s="1"/>
      <c r="XD654" s="1"/>
      <c r="XE654" s="1"/>
      <c r="XF654" s="1"/>
      <c r="XG654" s="1"/>
      <c r="XH654" s="1"/>
      <c r="XI654" s="1"/>
      <c r="XJ654" s="1"/>
      <c r="XK654" s="1"/>
      <c r="XL654" s="1"/>
      <c r="XM654" s="1"/>
      <c r="XN654" s="1"/>
      <c r="XO654" s="1"/>
      <c r="XP654" s="1"/>
      <c r="XQ654" s="1"/>
      <c r="XR654" s="1"/>
      <c r="XS654" s="1"/>
      <c r="XT654" s="1"/>
      <c r="XU654" s="1"/>
      <c r="XV654" s="1"/>
      <c r="XW654" s="1"/>
      <c r="XX654" s="1"/>
      <c r="XY654" s="1"/>
      <c r="XZ654" s="1"/>
      <c r="YA654" s="1"/>
      <c r="YB654" s="1"/>
      <c r="YC654" s="1"/>
      <c r="YD654" s="1"/>
      <c r="YE654" s="1"/>
      <c r="YF654" s="1"/>
      <c r="YG654" s="1"/>
      <c r="YH654" s="1"/>
      <c r="YI654" s="1"/>
      <c r="YJ654" s="1"/>
      <c r="YK654" s="1"/>
      <c r="YL654" s="1"/>
      <c r="YM654" s="1"/>
      <c r="YN654" s="1"/>
      <c r="YO654" s="1"/>
      <c r="YP654" s="1"/>
      <c r="YQ654" s="1"/>
      <c r="YR654" s="1"/>
      <c r="YS654" s="1"/>
      <c r="YT654" s="1"/>
      <c r="YU654" s="1"/>
      <c r="YV654" s="1"/>
      <c r="YW654" s="1"/>
      <c r="YX654" s="1"/>
      <c r="YY654" s="1"/>
      <c r="YZ654" s="1"/>
      <c r="ZA654" s="1"/>
      <c r="ZB654" s="1"/>
      <c r="ZC654" s="1"/>
      <c r="ZD654" s="1"/>
      <c r="ZE654" s="1"/>
      <c r="ZF654" s="1"/>
      <c r="ZG654" s="1"/>
      <c r="ZH654" s="1"/>
      <c r="ZI654" s="1"/>
      <c r="ZJ654" s="1"/>
      <c r="ZK654" s="1"/>
      <c r="ZL654" s="1"/>
      <c r="ZM654" s="1"/>
      <c r="ZN654" s="1"/>
      <c r="ZO654" s="1"/>
      <c r="ZP654" s="1"/>
      <c r="ZQ654" s="1"/>
      <c r="ZR654" s="1"/>
      <c r="ZS654" s="1"/>
      <c r="ZT654" s="1"/>
      <c r="ZU654" s="1"/>
      <c r="ZV654" s="1"/>
      <c r="ZW654" s="1"/>
      <c r="ZX654" s="1"/>
      <c r="ZY654" s="1"/>
      <c r="ZZ654" s="1"/>
      <c r="AAA654" s="1"/>
      <c r="AAB654" s="1"/>
      <c r="AAC654" s="1"/>
      <c r="AAD654" s="1"/>
      <c r="AAE654" s="1"/>
      <c r="AAF654" s="1"/>
      <c r="AAG654" s="1"/>
      <c r="AAH654" s="1"/>
      <c r="AAI654" s="1"/>
      <c r="AAJ654" s="1"/>
      <c r="AAK654" s="1"/>
      <c r="AAL654" s="1"/>
      <c r="AAM654" s="1"/>
      <c r="AAN654" s="1"/>
      <c r="AAO654" s="1"/>
      <c r="AAP654" s="1"/>
      <c r="AAQ654" s="1"/>
      <c r="AAR654" s="1"/>
      <c r="AAS654" s="1"/>
      <c r="AAT654" s="1"/>
      <c r="AAU654" s="1"/>
      <c r="AAV654" s="1"/>
      <c r="AAW654" s="1"/>
      <c r="AAX654" s="1"/>
      <c r="AAY654" s="1"/>
      <c r="AAZ654" s="1"/>
      <c r="ABA654" s="1"/>
      <c r="ABB654" s="1"/>
      <c r="ABC654" s="1"/>
      <c r="ABD654" s="1"/>
      <c r="ABE654" s="1"/>
      <c r="ABF654" s="1"/>
      <c r="ABG654" s="1"/>
      <c r="ABH654" s="1"/>
      <c r="ABI654" s="1"/>
      <c r="ABJ654" s="1"/>
      <c r="ABK654" s="1"/>
      <c r="ABL654" s="1"/>
      <c r="ABM654" s="1"/>
      <c r="ABN654" s="1"/>
      <c r="ABO654" s="1"/>
      <c r="ABP654" s="1"/>
      <c r="ABQ654" s="1"/>
      <c r="ABR654" s="1"/>
      <c r="ABS654" s="1"/>
      <c r="ABT654" s="1"/>
      <c r="ABU654" s="1"/>
      <c r="ABV654" s="1"/>
      <c r="ABW654" s="1"/>
      <c r="ABX654" s="1"/>
      <c r="ABY654" s="1"/>
      <c r="ABZ654" s="1"/>
      <c r="ACA654" s="1"/>
      <c r="ACB654" s="1"/>
      <c r="ACC654" s="1"/>
      <c r="ACD654" s="1"/>
      <c r="ACE654" s="1"/>
      <c r="ACF654" s="1"/>
      <c r="ACG654" s="1"/>
      <c r="ACH654" s="1"/>
      <c r="ACI654" s="1"/>
      <c r="ACJ654" s="1"/>
      <c r="ACK654" s="1"/>
      <c r="ACL654" s="1"/>
      <c r="ACM654" s="1"/>
      <c r="ACN654" s="1"/>
      <c r="ACO654" s="1"/>
      <c r="ACP654" s="1"/>
      <c r="ACQ654" s="1"/>
      <c r="ACR654" s="1"/>
      <c r="ACS654" s="1"/>
      <c r="ACT654" s="1"/>
      <c r="ACU654" s="1"/>
      <c r="ACV654" s="1"/>
      <c r="ACW654" s="1"/>
      <c r="ACX654" s="1"/>
      <c r="ACY654" s="1"/>
      <c r="ACZ654" s="1"/>
      <c r="ADA654" s="1"/>
      <c r="ADB654" s="1"/>
      <c r="ADC654" s="1"/>
      <c r="ADD654" s="1"/>
      <c r="ADE654" s="1"/>
      <c r="ADF654" s="1"/>
      <c r="ADG654" s="1"/>
      <c r="ADH654" s="1"/>
      <c r="ADI654" s="1"/>
      <c r="ADJ654" s="1"/>
      <c r="ADK654" s="1"/>
      <c r="ADL654" s="1"/>
      <c r="ADM654" s="1"/>
      <c r="ADN654" s="1"/>
      <c r="ADO654" s="1"/>
      <c r="ADP654" s="1"/>
      <c r="ADQ654" s="1"/>
      <c r="ADR654" s="1"/>
      <c r="ADS654" s="1"/>
      <c r="ADT654" s="1"/>
      <c r="ADU654" s="1"/>
      <c r="ADV654" s="1"/>
    </row>
    <row r="655" spans="1:802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  <c r="KY655" s="1"/>
      <c r="KZ655" s="1"/>
      <c r="LA655" s="1"/>
      <c r="LB655" s="1"/>
      <c r="LC655" s="1"/>
      <c r="LD655" s="1"/>
      <c r="LE655" s="1"/>
      <c r="LF655" s="1"/>
      <c r="LG655" s="1"/>
      <c r="LH655" s="1"/>
      <c r="LI655" s="1"/>
      <c r="LJ655" s="1"/>
      <c r="LK655" s="1"/>
      <c r="LL655" s="1"/>
      <c r="LM655" s="1"/>
      <c r="LN655" s="1"/>
      <c r="LO655" s="1"/>
      <c r="LP655" s="1"/>
      <c r="LQ655" s="1"/>
      <c r="LR655" s="1"/>
      <c r="LS655" s="1"/>
      <c r="LT655" s="1"/>
      <c r="LU655" s="1"/>
      <c r="LV655" s="1"/>
      <c r="LW655" s="1"/>
      <c r="LX655" s="1"/>
      <c r="LY655" s="1"/>
      <c r="LZ655" s="1"/>
      <c r="MA655" s="1"/>
      <c r="MB655" s="1"/>
      <c r="MC655" s="1"/>
      <c r="MD655" s="1"/>
      <c r="ME655" s="1"/>
      <c r="MF655" s="1"/>
      <c r="MG655" s="1"/>
      <c r="MH655" s="1"/>
      <c r="MI655" s="1"/>
      <c r="MJ655" s="1"/>
      <c r="MK655" s="1"/>
      <c r="ML655" s="1"/>
      <c r="MM655" s="1"/>
      <c r="MN655" s="1"/>
      <c r="MO655" s="1"/>
      <c r="MP655" s="1"/>
      <c r="MQ655" s="1"/>
      <c r="MR655" s="1"/>
      <c r="MS655" s="1"/>
      <c r="MT655" s="1"/>
      <c r="MU655" s="1"/>
      <c r="MV655" s="1"/>
      <c r="MW655" s="1"/>
      <c r="MX655" s="1"/>
      <c r="MY655" s="1"/>
      <c r="MZ655" s="1"/>
      <c r="NA655" s="1"/>
      <c r="NB655" s="1"/>
      <c r="NC655" s="1"/>
      <c r="ND655" s="1"/>
      <c r="NE655" s="1"/>
      <c r="NF655" s="1"/>
      <c r="NG655" s="1"/>
      <c r="NH655" s="1"/>
      <c r="NI655" s="1"/>
      <c r="NJ655" s="1"/>
      <c r="NK655" s="1"/>
      <c r="NL655" s="1"/>
      <c r="NM655" s="1"/>
      <c r="NN655" s="1"/>
      <c r="NO655" s="1"/>
      <c r="NP655" s="1"/>
      <c r="NQ655" s="1"/>
      <c r="NR655" s="1"/>
      <c r="NS655" s="1"/>
      <c r="NT655" s="1"/>
      <c r="NU655" s="1"/>
      <c r="NV655" s="1"/>
      <c r="NW655" s="1"/>
      <c r="NX655" s="1"/>
      <c r="NY655" s="1"/>
      <c r="NZ655" s="1"/>
      <c r="OA655" s="1"/>
      <c r="OB655" s="1"/>
      <c r="OC655" s="1"/>
      <c r="OD655" s="1"/>
      <c r="OE655" s="1"/>
      <c r="OF655" s="1"/>
      <c r="OG655" s="1"/>
      <c r="OH655" s="1"/>
      <c r="OI655" s="1"/>
      <c r="OJ655" s="1"/>
      <c r="OK655" s="1"/>
      <c r="OL655" s="1"/>
      <c r="OM655" s="1"/>
      <c r="ON655" s="1"/>
      <c r="OO655" s="1"/>
      <c r="OP655" s="1"/>
      <c r="OQ655" s="1"/>
      <c r="OR655" s="1"/>
      <c r="OS655" s="1"/>
      <c r="OT655" s="1"/>
      <c r="OU655" s="1"/>
      <c r="OV655" s="1"/>
      <c r="OW655" s="1"/>
      <c r="OX655" s="1"/>
      <c r="OY655" s="1"/>
      <c r="OZ655" s="1"/>
      <c r="PA655" s="1"/>
      <c r="PB655" s="1"/>
      <c r="PC655" s="1"/>
      <c r="PD655" s="1"/>
      <c r="PE655" s="1"/>
      <c r="PF655" s="1"/>
      <c r="PG655" s="1"/>
      <c r="PH655" s="1"/>
      <c r="PI655" s="1"/>
      <c r="PJ655" s="1"/>
      <c r="PK655" s="1"/>
      <c r="PL655" s="1"/>
      <c r="PM655" s="1"/>
      <c r="PN655" s="1"/>
      <c r="PO655" s="1"/>
      <c r="PP655" s="1"/>
      <c r="PQ655" s="1"/>
      <c r="PR655" s="1"/>
      <c r="PS655" s="1"/>
      <c r="PT655" s="1"/>
      <c r="PU655" s="1"/>
      <c r="PV655" s="1"/>
      <c r="PW655" s="1"/>
      <c r="PX655" s="1"/>
      <c r="PY655" s="1"/>
      <c r="PZ655" s="1"/>
      <c r="QA655" s="1"/>
      <c r="QB655" s="1"/>
      <c r="QC655" s="1"/>
      <c r="QD655" s="1"/>
      <c r="QE655" s="1"/>
      <c r="QF655" s="1"/>
      <c r="QG655" s="1"/>
      <c r="QH655" s="1"/>
      <c r="QI655" s="1"/>
      <c r="QJ655" s="1"/>
      <c r="QK655" s="1"/>
      <c r="QL655" s="1"/>
      <c r="QM655" s="1"/>
      <c r="QN655" s="1"/>
      <c r="QO655" s="1"/>
      <c r="QP655" s="1"/>
      <c r="QQ655" s="1"/>
      <c r="QR655" s="1"/>
      <c r="QS655" s="1"/>
      <c r="QT655" s="1"/>
      <c r="QU655" s="1"/>
      <c r="QV655" s="1"/>
      <c r="QW655" s="1"/>
      <c r="QX655" s="1"/>
      <c r="QY655" s="1"/>
      <c r="QZ655" s="1"/>
      <c r="RA655" s="1"/>
      <c r="RB655" s="1"/>
      <c r="RC655" s="1"/>
      <c r="RD655" s="1"/>
      <c r="RE655" s="1"/>
      <c r="RF655" s="1"/>
      <c r="RG655" s="1"/>
      <c r="RH655" s="1"/>
      <c r="RI655" s="1"/>
      <c r="RJ655" s="1"/>
      <c r="RK655" s="1"/>
      <c r="RL655" s="1"/>
      <c r="RM655" s="1"/>
      <c r="RN655" s="1"/>
      <c r="RO655" s="1"/>
      <c r="RP655" s="1"/>
      <c r="RQ655" s="1"/>
      <c r="RR655" s="1"/>
      <c r="RS655" s="1"/>
      <c r="RT655" s="1"/>
      <c r="RU655" s="1"/>
      <c r="RV655" s="1"/>
      <c r="RW655" s="1"/>
      <c r="RX655" s="1"/>
      <c r="RY655" s="1"/>
      <c r="RZ655" s="1"/>
      <c r="SA655" s="1"/>
      <c r="SB655" s="1"/>
      <c r="SC655" s="1"/>
      <c r="SD655" s="1"/>
      <c r="SE655" s="1"/>
      <c r="SF655" s="1"/>
      <c r="SG655" s="1"/>
      <c r="SH655" s="1"/>
      <c r="SI655" s="1"/>
      <c r="SJ655" s="1"/>
      <c r="SK655" s="1"/>
      <c r="SL655" s="1"/>
      <c r="SM655" s="1"/>
      <c r="SN655" s="1"/>
      <c r="SO655" s="1"/>
      <c r="SP655" s="1"/>
      <c r="SQ655" s="1"/>
      <c r="SR655" s="1"/>
      <c r="SS655" s="1"/>
      <c r="ST655" s="1"/>
      <c r="SU655" s="1"/>
      <c r="SV655" s="1"/>
      <c r="SW655" s="1"/>
      <c r="SX655" s="1"/>
      <c r="SY655" s="1"/>
      <c r="SZ655" s="1"/>
      <c r="TA655" s="1"/>
      <c r="TB655" s="1"/>
      <c r="TC655" s="1"/>
      <c r="TD655" s="1"/>
      <c r="TE655" s="1"/>
      <c r="TF655" s="1"/>
      <c r="TG655" s="1"/>
      <c r="TH655" s="1"/>
      <c r="TI655" s="1"/>
      <c r="TJ655" s="1"/>
      <c r="TK655" s="1"/>
      <c r="TL655" s="1"/>
      <c r="TM655" s="1"/>
      <c r="TN655" s="1"/>
      <c r="TO655" s="1"/>
      <c r="TP655" s="1"/>
      <c r="TQ655" s="1"/>
      <c r="TR655" s="1"/>
      <c r="TS655" s="1"/>
      <c r="TT655" s="1"/>
      <c r="TU655" s="1"/>
      <c r="TV655" s="1"/>
      <c r="TW655" s="1"/>
      <c r="TX655" s="1"/>
      <c r="TY655" s="1"/>
      <c r="TZ655" s="1"/>
      <c r="UA655" s="1"/>
      <c r="UB655" s="1"/>
      <c r="UC655" s="1"/>
      <c r="UD655" s="1"/>
      <c r="UE655" s="1"/>
      <c r="UF655" s="1"/>
      <c r="UG655" s="1"/>
      <c r="UH655" s="1"/>
      <c r="UI655" s="1"/>
      <c r="UJ655" s="1"/>
      <c r="UK655" s="1"/>
      <c r="UL655" s="1"/>
      <c r="UM655" s="1"/>
      <c r="UN655" s="1"/>
      <c r="UO655" s="1"/>
      <c r="UP655" s="1"/>
      <c r="UQ655" s="1"/>
      <c r="UR655" s="1"/>
      <c r="US655" s="1"/>
      <c r="UT655" s="1"/>
      <c r="UU655" s="1"/>
      <c r="UV655" s="1"/>
      <c r="UW655" s="1"/>
      <c r="UX655" s="1"/>
      <c r="UY655" s="1"/>
      <c r="UZ655" s="1"/>
      <c r="VA655" s="1"/>
      <c r="VB655" s="1"/>
      <c r="VC655" s="1"/>
      <c r="VD655" s="1"/>
      <c r="VE655" s="1"/>
      <c r="VF655" s="1"/>
      <c r="VG655" s="1"/>
      <c r="VH655" s="1"/>
      <c r="VI655" s="1"/>
      <c r="VJ655" s="1"/>
      <c r="VK655" s="1"/>
      <c r="VL655" s="1"/>
      <c r="VM655" s="1"/>
      <c r="VN655" s="1"/>
      <c r="VO655" s="1"/>
      <c r="VP655" s="1"/>
      <c r="VQ655" s="1"/>
      <c r="VR655" s="1"/>
      <c r="VS655" s="1"/>
      <c r="VT655" s="1"/>
      <c r="VU655" s="1"/>
      <c r="VV655" s="1"/>
      <c r="VW655" s="1"/>
      <c r="VX655" s="1"/>
      <c r="VY655" s="1"/>
      <c r="VZ655" s="1"/>
      <c r="WA655" s="1"/>
      <c r="WB655" s="1"/>
      <c r="WC655" s="1"/>
      <c r="WD655" s="1"/>
      <c r="WE655" s="1"/>
      <c r="WF655" s="1"/>
      <c r="WG655" s="1"/>
      <c r="WH655" s="1"/>
      <c r="WI655" s="1"/>
      <c r="WJ655" s="1"/>
      <c r="WK655" s="1"/>
      <c r="WL655" s="1"/>
      <c r="WM655" s="1"/>
      <c r="WN655" s="1"/>
      <c r="WO655" s="1"/>
      <c r="WP655" s="1"/>
      <c r="WQ655" s="1"/>
      <c r="WR655" s="1"/>
      <c r="WS655" s="1"/>
      <c r="WT655" s="1"/>
      <c r="WU655" s="1"/>
      <c r="WV655" s="1"/>
      <c r="WW655" s="1"/>
      <c r="WX655" s="1"/>
      <c r="WY655" s="1"/>
      <c r="WZ655" s="1"/>
      <c r="XA655" s="1"/>
      <c r="XB655" s="1"/>
      <c r="XC655" s="1"/>
      <c r="XD655" s="1"/>
      <c r="XE655" s="1"/>
      <c r="XF655" s="1"/>
      <c r="XG655" s="1"/>
      <c r="XH655" s="1"/>
      <c r="XI655" s="1"/>
      <c r="XJ655" s="1"/>
      <c r="XK655" s="1"/>
      <c r="XL655" s="1"/>
      <c r="XM655" s="1"/>
      <c r="XN655" s="1"/>
      <c r="XO655" s="1"/>
      <c r="XP655" s="1"/>
      <c r="XQ655" s="1"/>
      <c r="XR655" s="1"/>
      <c r="XS655" s="1"/>
      <c r="XT655" s="1"/>
      <c r="XU655" s="1"/>
      <c r="XV655" s="1"/>
      <c r="XW655" s="1"/>
      <c r="XX655" s="1"/>
      <c r="XY655" s="1"/>
      <c r="XZ655" s="1"/>
      <c r="YA655" s="1"/>
      <c r="YB655" s="1"/>
      <c r="YC655" s="1"/>
      <c r="YD655" s="1"/>
      <c r="YE655" s="1"/>
      <c r="YF655" s="1"/>
      <c r="YG655" s="1"/>
      <c r="YH655" s="1"/>
      <c r="YI655" s="1"/>
      <c r="YJ655" s="1"/>
      <c r="YK655" s="1"/>
      <c r="YL655" s="1"/>
      <c r="YM655" s="1"/>
      <c r="YN655" s="1"/>
      <c r="YO655" s="1"/>
      <c r="YP655" s="1"/>
      <c r="YQ655" s="1"/>
      <c r="YR655" s="1"/>
      <c r="YS655" s="1"/>
      <c r="YT655" s="1"/>
      <c r="YU655" s="1"/>
      <c r="YV655" s="1"/>
      <c r="YW655" s="1"/>
      <c r="YX655" s="1"/>
      <c r="YY655" s="1"/>
      <c r="YZ655" s="1"/>
      <c r="ZA655" s="1"/>
      <c r="ZB655" s="1"/>
      <c r="ZC655" s="1"/>
      <c r="ZD655" s="1"/>
      <c r="ZE655" s="1"/>
      <c r="ZF655" s="1"/>
      <c r="ZG655" s="1"/>
      <c r="ZH655" s="1"/>
      <c r="ZI655" s="1"/>
      <c r="ZJ655" s="1"/>
      <c r="ZK655" s="1"/>
      <c r="ZL655" s="1"/>
      <c r="ZM655" s="1"/>
      <c r="ZN655" s="1"/>
      <c r="ZO655" s="1"/>
      <c r="ZP655" s="1"/>
      <c r="ZQ655" s="1"/>
      <c r="ZR655" s="1"/>
      <c r="ZS655" s="1"/>
      <c r="ZT655" s="1"/>
      <c r="ZU655" s="1"/>
      <c r="ZV655" s="1"/>
      <c r="ZW655" s="1"/>
      <c r="ZX655" s="1"/>
      <c r="ZY655" s="1"/>
      <c r="ZZ655" s="1"/>
      <c r="AAA655" s="1"/>
      <c r="AAB655" s="1"/>
      <c r="AAC655" s="1"/>
      <c r="AAD655" s="1"/>
      <c r="AAE655" s="1"/>
      <c r="AAF655" s="1"/>
      <c r="AAG655" s="1"/>
      <c r="AAH655" s="1"/>
      <c r="AAI655" s="1"/>
      <c r="AAJ655" s="1"/>
      <c r="AAK655" s="1"/>
      <c r="AAL655" s="1"/>
      <c r="AAM655" s="1"/>
      <c r="AAN655" s="1"/>
      <c r="AAO655" s="1"/>
      <c r="AAP655" s="1"/>
      <c r="AAQ655" s="1"/>
      <c r="AAR655" s="1"/>
      <c r="AAS655" s="1"/>
      <c r="AAT655" s="1"/>
      <c r="AAU655" s="1"/>
      <c r="AAV655" s="1"/>
      <c r="AAW655" s="1"/>
      <c r="AAX655" s="1"/>
      <c r="AAY655" s="1"/>
      <c r="AAZ655" s="1"/>
      <c r="ABA655" s="1"/>
      <c r="ABB655" s="1"/>
      <c r="ABC655" s="1"/>
      <c r="ABD655" s="1"/>
      <c r="ABE655" s="1"/>
      <c r="ABF655" s="1"/>
      <c r="ABG655" s="1"/>
      <c r="ABH655" s="1"/>
      <c r="ABI655" s="1"/>
      <c r="ABJ655" s="1"/>
      <c r="ABK655" s="1"/>
      <c r="ABL655" s="1"/>
      <c r="ABM655" s="1"/>
      <c r="ABN655" s="1"/>
      <c r="ABO655" s="1"/>
      <c r="ABP655" s="1"/>
      <c r="ABQ655" s="1"/>
      <c r="ABR655" s="1"/>
      <c r="ABS655" s="1"/>
      <c r="ABT655" s="1"/>
      <c r="ABU655" s="1"/>
      <c r="ABV655" s="1"/>
      <c r="ABW655" s="1"/>
      <c r="ABX655" s="1"/>
      <c r="ABY655" s="1"/>
      <c r="ABZ655" s="1"/>
      <c r="ACA655" s="1"/>
      <c r="ACB655" s="1"/>
      <c r="ACC655" s="1"/>
      <c r="ACD655" s="1"/>
      <c r="ACE655" s="1"/>
      <c r="ACF655" s="1"/>
      <c r="ACG655" s="1"/>
      <c r="ACH655" s="1"/>
      <c r="ACI655" s="1"/>
      <c r="ACJ655" s="1"/>
      <c r="ACK655" s="1"/>
      <c r="ACL655" s="1"/>
      <c r="ACM655" s="1"/>
      <c r="ACN655" s="1"/>
      <c r="ACO655" s="1"/>
      <c r="ACP655" s="1"/>
      <c r="ACQ655" s="1"/>
      <c r="ACR655" s="1"/>
      <c r="ACS655" s="1"/>
      <c r="ACT655" s="1"/>
      <c r="ACU655" s="1"/>
      <c r="ACV655" s="1"/>
      <c r="ACW655" s="1"/>
      <c r="ACX655" s="1"/>
      <c r="ACY655" s="1"/>
      <c r="ACZ655" s="1"/>
      <c r="ADA655" s="1"/>
      <c r="ADB655" s="1"/>
      <c r="ADC655" s="1"/>
      <c r="ADD655" s="1"/>
      <c r="ADE655" s="1"/>
      <c r="ADF655" s="1"/>
      <c r="ADG655" s="1"/>
      <c r="ADH655" s="1"/>
      <c r="ADI655" s="1"/>
      <c r="ADJ655" s="1"/>
      <c r="ADK655" s="1"/>
      <c r="ADL655" s="1"/>
      <c r="ADM655" s="1"/>
      <c r="ADN655" s="1"/>
      <c r="ADO655" s="1"/>
      <c r="ADP655" s="1"/>
      <c r="ADQ655" s="1"/>
      <c r="ADR655" s="1"/>
      <c r="ADS655" s="1"/>
      <c r="ADT655" s="1"/>
      <c r="ADU655" s="1"/>
      <c r="ADV655" s="1"/>
    </row>
    <row r="656" spans="1:802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  <c r="KY656" s="1"/>
      <c r="KZ656" s="1"/>
      <c r="LA656" s="1"/>
      <c r="LB656" s="1"/>
      <c r="LC656" s="1"/>
      <c r="LD656" s="1"/>
      <c r="LE656" s="1"/>
      <c r="LF656" s="1"/>
      <c r="LG656" s="1"/>
      <c r="LH656" s="1"/>
      <c r="LI656" s="1"/>
      <c r="LJ656" s="1"/>
      <c r="LK656" s="1"/>
      <c r="LL656" s="1"/>
      <c r="LM656" s="1"/>
      <c r="LN656" s="1"/>
      <c r="LO656" s="1"/>
      <c r="LP656" s="1"/>
      <c r="LQ656" s="1"/>
      <c r="LR656" s="1"/>
      <c r="LS656" s="1"/>
      <c r="LT656" s="1"/>
      <c r="LU656" s="1"/>
      <c r="LV656" s="1"/>
      <c r="LW656" s="1"/>
      <c r="LX656" s="1"/>
      <c r="LY656" s="1"/>
      <c r="LZ656" s="1"/>
      <c r="MA656" s="1"/>
      <c r="MB656" s="1"/>
      <c r="MC656" s="1"/>
      <c r="MD656" s="1"/>
      <c r="ME656" s="1"/>
      <c r="MF656" s="1"/>
      <c r="MG656" s="1"/>
      <c r="MH656" s="1"/>
      <c r="MI656" s="1"/>
      <c r="MJ656" s="1"/>
      <c r="MK656" s="1"/>
      <c r="ML656" s="1"/>
      <c r="MM656" s="1"/>
      <c r="MN656" s="1"/>
      <c r="MO656" s="1"/>
      <c r="MP656" s="1"/>
      <c r="MQ656" s="1"/>
      <c r="MR656" s="1"/>
      <c r="MS656" s="1"/>
      <c r="MT656" s="1"/>
      <c r="MU656" s="1"/>
      <c r="MV656" s="1"/>
      <c r="MW656" s="1"/>
      <c r="MX656" s="1"/>
      <c r="MY656" s="1"/>
      <c r="MZ656" s="1"/>
      <c r="NA656" s="1"/>
      <c r="NB656" s="1"/>
      <c r="NC656" s="1"/>
      <c r="ND656" s="1"/>
      <c r="NE656" s="1"/>
      <c r="NF656" s="1"/>
      <c r="NG656" s="1"/>
      <c r="NH656" s="1"/>
      <c r="NI656" s="1"/>
      <c r="NJ656" s="1"/>
      <c r="NK656" s="1"/>
      <c r="NL656" s="1"/>
      <c r="NM656" s="1"/>
      <c r="NN656" s="1"/>
      <c r="NO656" s="1"/>
      <c r="NP656" s="1"/>
      <c r="NQ656" s="1"/>
      <c r="NR656" s="1"/>
      <c r="NS656" s="1"/>
      <c r="NT656" s="1"/>
      <c r="NU656" s="1"/>
      <c r="NV656" s="1"/>
      <c r="NW656" s="1"/>
      <c r="NX656" s="1"/>
      <c r="NY656" s="1"/>
      <c r="NZ656" s="1"/>
      <c r="OA656" s="1"/>
      <c r="OB656" s="1"/>
      <c r="OC656" s="1"/>
      <c r="OD656" s="1"/>
      <c r="OE656" s="1"/>
      <c r="OF656" s="1"/>
      <c r="OG656" s="1"/>
      <c r="OH656" s="1"/>
      <c r="OI656" s="1"/>
      <c r="OJ656" s="1"/>
      <c r="OK656" s="1"/>
      <c r="OL656" s="1"/>
      <c r="OM656" s="1"/>
      <c r="ON656" s="1"/>
      <c r="OO656" s="1"/>
      <c r="OP656" s="1"/>
      <c r="OQ656" s="1"/>
      <c r="OR656" s="1"/>
      <c r="OS656" s="1"/>
      <c r="OT656" s="1"/>
      <c r="OU656" s="1"/>
      <c r="OV656" s="1"/>
      <c r="OW656" s="1"/>
      <c r="OX656" s="1"/>
      <c r="OY656" s="1"/>
      <c r="OZ656" s="1"/>
      <c r="PA656" s="1"/>
      <c r="PB656" s="1"/>
      <c r="PC656" s="1"/>
      <c r="PD656" s="1"/>
      <c r="PE656" s="1"/>
      <c r="PF656" s="1"/>
      <c r="PG656" s="1"/>
      <c r="PH656" s="1"/>
      <c r="PI656" s="1"/>
      <c r="PJ656" s="1"/>
      <c r="PK656" s="1"/>
      <c r="PL656" s="1"/>
      <c r="PM656" s="1"/>
      <c r="PN656" s="1"/>
      <c r="PO656" s="1"/>
      <c r="PP656" s="1"/>
      <c r="PQ656" s="1"/>
      <c r="PR656" s="1"/>
      <c r="PS656" s="1"/>
      <c r="PT656" s="1"/>
      <c r="PU656" s="1"/>
      <c r="PV656" s="1"/>
      <c r="PW656" s="1"/>
      <c r="PX656" s="1"/>
      <c r="PY656" s="1"/>
      <c r="PZ656" s="1"/>
      <c r="QA656" s="1"/>
      <c r="QB656" s="1"/>
      <c r="QC656" s="1"/>
      <c r="QD656" s="1"/>
      <c r="QE656" s="1"/>
      <c r="QF656" s="1"/>
      <c r="QG656" s="1"/>
      <c r="QH656" s="1"/>
      <c r="QI656" s="1"/>
      <c r="QJ656" s="1"/>
      <c r="QK656" s="1"/>
      <c r="QL656" s="1"/>
      <c r="QM656" s="1"/>
      <c r="QN656" s="1"/>
      <c r="QO656" s="1"/>
      <c r="QP656" s="1"/>
      <c r="QQ656" s="1"/>
      <c r="QR656" s="1"/>
      <c r="QS656" s="1"/>
      <c r="QT656" s="1"/>
      <c r="QU656" s="1"/>
      <c r="QV656" s="1"/>
      <c r="QW656" s="1"/>
      <c r="QX656" s="1"/>
      <c r="QY656" s="1"/>
      <c r="QZ656" s="1"/>
      <c r="RA656" s="1"/>
      <c r="RB656" s="1"/>
      <c r="RC656" s="1"/>
      <c r="RD656" s="1"/>
      <c r="RE656" s="1"/>
      <c r="RF656" s="1"/>
      <c r="RG656" s="1"/>
      <c r="RH656" s="1"/>
      <c r="RI656" s="1"/>
      <c r="RJ656" s="1"/>
      <c r="RK656" s="1"/>
      <c r="RL656" s="1"/>
      <c r="RM656" s="1"/>
      <c r="RN656" s="1"/>
      <c r="RO656" s="1"/>
      <c r="RP656" s="1"/>
      <c r="RQ656" s="1"/>
      <c r="RR656" s="1"/>
      <c r="RS656" s="1"/>
      <c r="RT656" s="1"/>
      <c r="RU656" s="1"/>
      <c r="RV656" s="1"/>
      <c r="RW656" s="1"/>
      <c r="RX656" s="1"/>
      <c r="RY656" s="1"/>
      <c r="RZ656" s="1"/>
      <c r="SA656" s="1"/>
      <c r="SB656" s="1"/>
      <c r="SC656" s="1"/>
      <c r="SD656" s="1"/>
      <c r="SE656" s="1"/>
      <c r="SF656" s="1"/>
      <c r="SG656" s="1"/>
      <c r="SH656" s="1"/>
      <c r="SI656" s="1"/>
      <c r="SJ656" s="1"/>
      <c r="SK656" s="1"/>
      <c r="SL656" s="1"/>
      <c r="SM656" s="1"/>
      <c r="SN656" s="1"/>
      <c r="SO656" s="1"/>
      <c r="SP656" s="1"/>
      <c r="SQ656" s="1"/>
      <c r="SR656" s="1"/>
      <c r="SS656" s="1"/>
      <c r="ST656" s="1"/>
      <c r="SU656" s="1"/>
      <c r="SV656" s="1"/>
      <c r="SW656" s="1"/>
      <c r="SX656" s="1"/>
      <c r="SY656" s="1"/>
      <c r="SZ656" s="1"/>
      <c r="TA656" s="1"/>
      <c r="TB656" s="1"/>
      <c r="TC656" s="1"/>
      <c r="TD656" s="1"/>
      <c r="TE656" s="1"/>
      <c r="TF656" s="1"/>
      <c r="TG656" s="1"/>
      <c r="TH656" s="1"/>
      <c r="TI656" s="1"/>
      <c r="TJ656" s="1"/>
      <c r="TK656" s="1"/>
      <c r="TL656" s="1"/>
      <c r="TM656" s="1"/>
      <c r="TN656" s="1"/>
      <c r="TO656" s="1"/>
      <c r="TP656" s="1"/>
      <c r="TQ656" s="1"/>
      <c r="TR656" s="1"/>
      <c r="TS656" s="1"/>
      <c r="TT656" s="1"/>
      <c r="TU656" s="1"/>
      <c r="TV656" s="1"/>
      <c r="TW656" s="1"/>
      <c r="TX656" s="1"/>
      <c r="TY656" s="1"/>
      <c r="TZ656" s="1"/>
      <c r="UA656" s="1"/>
      <c r="UB656" s="1"/>
      <c r="UC656" s="1"/>
      <c r="UD656" s="1"/>
      <c r="UE656" s="1"/>
      <c r="UF656" s="1"/>
      <c r="UG656" s="1"/>
      <c r="UH656" s="1"/>
      <c r="UI656" s="1"/>
      <c r="UJ656" s="1"/>
      <c r="UK656" s="1"/>
      <c r="UL656" s="1"/>
      <c r="UM656" s="1"/>
      <c r="UN656" s="1"/>
      <c r="UO656" s="1"/>
      <c r="UP656" s="1"/>
      <c r="UQ656" s="1"/>
      <c r="UR656" s="1"/>
      <c r="US656" s="1"/>
      <c r="UT656" s="1"/>
      <c r="UU656" s="1"/>
      <c r="UV656" s="1"/>
      <c r="UW656" s="1"/>
      <c r="UX656" s="1"/>
      <c r="UY656" s="1"/>
      <c r="UZ656" s="1"/>
      <c r="VA656" s="1"/>
      <c r="VB656" s="1"/>
      <c r="VC656" s="1"/>
      <c r="VD656" s="1"/>
      <c r="VE656" s="1"/>
      <c r="VF656" s="1"/>
      <c r="VG656" s="1"/>
      <c r="VH656" s="1"/>
      <c r="VI656" s="1"/>
      <c r="VJ656" s="1"/>
      <c r="VK656" s="1"/>
      <c r="VL656" s="1"/>
      <c r="VM656" s="1"/>
      <c r="VN656" s="1"/>
      <c r="VO656" s="1"/>
      <c r="VP656" s="1"/>
      <c r="VQ656" s="1"/>
      <c r="VR656" s="1"/>
      <c r="VS656" s="1"/>
      <c r="VT656" s="1"/>
      <c r="VU656" s="1"/>
      <c r="VV656" s="1"/>
      <c r="VW656" s="1"/>
      <c r="VX656" s="1"/>
      <c r="VY656" s="1"/>
      <c r="VZ656" s="1"/>
      <c r="WA656" s="1"/>
      <c r="WB656" s="1"/>
      <c r="WC656" s="1"/>
      <c r="WD656" s="1"/>
      <c r="WE656" s="1"/>
      <c r="WF656" s="1"/>
      <c r="WG656" s="1"/>
      <c r="WH656" s="1"/>
      <c r="WI656" s="1"/>
      <c r="WJ656" s="1"/>
      <c r="WK656" s="1"/>
      <c r="WL656" s="1"/>
      <c r="WM656" s="1"/>
      <c r="WN656" s="1"/>
      <c r="WO656" s="1"/>
      <c r="WP656" s="1"/>
      <c r="WQ656" s="1"/>
      <c r="WR656" s="1"/>
      <c r="WS656" s="1"/>
      <c r="WT656" s="1"/>
      <c r="WU656" s="1"/>
      <c r="WV656" s="1"/>
      <c r="WW656" s="1"/>
      <c r="WX656" s="1"/>
      <c r="WY656" s="1"/>
      <c r="WZ656" s="1"/>
      <c r="XA656" s="1"/>
      <c r="XB656" s="1"/>
      <c r="XC656" s="1"/>
      <c r="XD656" s="1"/>
      <c r="XE656" s="1"/>
      <c r="XF656" s="1"/>
      <c r="XG656" s="1"/>
      <c r="XH656" s="1"/>
      <c r="XI656" s="1"/>
      <c r="XJ656" s="1"/>
      <c r="XK656" s="1"/>
      <c r="XL656" s="1"/>
      <c r="XM656" s="1"/>
      <c r="XN656" s="1"/>
      <c r="XO656" s="1"/>
      <c r="XP656" s="1"/>
      <c r="XQ656" s="1"/>
      <c r="XR656" s="1"/>
      <c r="XS656" s="1"/>
      <c r="XT656" s="1"/>
      <c r="XU656" s="1"/>
      <c r="XV656" s="1"/>
      <c r="XW656" s="1"/>
      <c r="XX656" s="1"/>
      <c r="XY656" s="1"/>
      <c r="XZ656" s="1"/>
      <c r="YA656" s="1"/>
      <c r="YB656" s="1"/>
      <c r="YC656" s="1"/>
      <c r="YD656" s="1"/>
      <c r="YE656" s="1"/>
      <c r="YF656" s="1"/>
      <c r="YG656" s="1"/>
      <c r="YH656" s="1"/>
      <c r="YI656" s="1"/>
      <c r="YJ656" s="1"/>
      <c r="YK656" s="1"/>
      <c r="YL656" s="1"/>
      <c r="YM656" s="1"/>
      <c r="YN656" s="1"/>
      <c r="YO656" s="1"/>
      <c r="YP656" s="1"/>
      <c r="YQ656" s="1"/>
      <c r="YR656" s="1"/>
      <c r="YS656" s="1"/>
      <c r="YT656" s="1"/>
      <c r="YU656" s="1"/>
      <c r="YV656" s="1"/>
      <c r="YW656" s="1"/>
      <c r="YX656" s="1"/>
      <c r="YY656" s="1"/>
      <c r="YZ656" s="1"/>
      <c r="ZA656" s="1"/>
      <c r="ZB656" s="1"/>
      <c r="ZC656" s="1"/>
      <c r="ZD656" s="1"/>
      <c r="ZE656" s="1"/>
      <c r="ZF656" s="1"/>
      <c r="ZG656" s="1"/>
      <c r="ZH656" s="1"/>
      <c r="ZI656" s="1"/>
      <c r="ZJ656" s="1"/>
      <c r="ZK656" s="1"/>
      <c r="ZL656" s="1"/>
      <c r="ZM656" s="1"/>
      <c r="ZN656" s="1"/>
      <c r="ZO656" s="1"/>
      <c r="ZP656" s="1"/>
      <c r="ZQ656" s="1"/>
      <c r="ZR656" s="1"/>
      <c r="ZS656" s="1"/>
      <c r="ZT656" s="1"/>
      <c r="ZU656" s="1"/>
      <c r="ZV656" s="1"/>
      <c r="ZW656" s="1"/>
      <c r="ZX656" s="1"/>
      <c r="ZY656" s="1"/>
      <c r="ZZ656" s="1"/>
      <c r="AAA656" s="1"/>
      <c r="AAB656" s="1"/>
      <c r="AAC656" s="1"/>
      <c r="AAD656" s="1"/>
      <c r="AAE656" s="1"/>
      <c r="AAF656" s="1"/>
      <c r="AAG656" s="1"/>
      <c r="AAH656" s="1"/>
      <c r="AAI656" s="1"/>
      <c r="AAJ656" s="1"/>
      <c r="AAK656" s="1"/>
      <c r="AAL656" s="1"/>
      <c r="AAM656" s="1"/>
      <c r="AAN656" s="1"/>
      <c r="AAO656" s="1"/>
      <c r="AAP656" s="1"/>
      <c r="AAQ656" s="1"/>
      <c r="AAR656" s="1"/>
      <c r="AAS656" s="1"/>
      <c r="AAT656" s="1"/>
      <c r="AAU656" s="1"/>
      <c r="AAV656" s="1"/>
      <c r="AAW656" s="1"/>
      <c r="AAX656" s="1"/>
      <c r="AAY656" s="1"/>
      <c r="AAZ656" s="1"/>
      <c r="ABA656" s="1"/>
      <c r="ABB656" s="1"/>
      <c r="ABC656" s="1"/>
      <c r="ABD656" s="1"/>
      <c r="ABE656" s="1"/>
      <c r="ABF656" s="1"/>
      <c r="ABG656" s="1"/>
      <c r="ABH656" s="1"/>
      <c r="ABI656" s="1"/>
      <c r="ABJ656" s="1"/>
      <c r="ABK656" s="1"/>
      <c r="ABL656" s="1"/>
      <c r="ABM656" s="1"/>
      <c r="ABN656" s="1"/>
      <c r="ABO656" s="1"/>
      <c r="ABP656" s="1"/>
      <c r="ABQ656" s="1"/>
      <c r="ABR656" s="1"/>
      <c r="ABS656" s="1"/>
      <c r="ABT656" s="1"/>
      <c r="ABU656" s="1"/>
      <c r="ABV656" s="1"/>
      <c r="ABW656" s="1"/>
      <c r="ABX656" s="1"/>
      <c r="ABY656" s="1"/>
      <c r="ABZ656" s="1"/>
      <c r="ACA656" s="1"/>
      <c r="ACB656" s="1"/>
      <c r="ACC656" s="1"/>
      <c r="ACD656" s="1"/>
      <c r="ACE656" s="1"/>
      <c r="ACF656" s="1"/>
      <c r="ACG656" s="1"/>
      <c r="ACH656" s="1"/>
      <c r="ACI656" s="1"/>
      <c r="ACJ656" s="1"/>
      <c r="ACK656" s="1"/>
      <c r="ACL656" s="1"/>
      <c r="ACM656" s="1"/>
      <c r="ACN656" s="1"/>
      <c r="ACO656" s="1"/>
      <c r="ACP656" s="1"/>
      <c r="ACQ656" s="1"/>
      <c r="ACR656" s="1"/>
      <c r="ACS656" s="1"/>
      <c r="ACT656" s="1"/>
      <c r="ACU656" s="1"/>
      <c r="ACV656" s="1"/>
      <c r="ACW656" s="1"/>
      <c r="ACX656" s="1"/>
      <c r="ACY656" s="1"/>
      <c r="ACZ656" s="1"/>
      <c r="ADA656" s="1"/>
      <c r="ADB656" s="1"/>
      <c r="ADC656" s="1"/>
      <c r="ADD656" s="1"/>
      <c r="ADE656" s="1"/>
      <c r="ADF656" s="1"/>
      <c r="ADG656" s="1"/>
      <c r="ADH656" s="1"/>
      <c r="ADI656" s="1"/>
      <c r="ADJ656" s="1"/>
      <c r="ADK656" s="1"/>
      <c r="ADL656" s="1"/>
      <c r="ADM656" s="1"/>
      <c r="ADN656" s="1"/>
      <c r="ADO656" s="1"/>
      <c r="ADP656" s="1"/>
      <c r="ADQ656" s="1"/>
      <c r="ADR656" s="1"/>
      <c r="ADS656" s="1"/>
      <c r="ADT656" s="1"/>
      <c r="ADU656" s="1"/>
      <c r="ADV656" s="1"/>
    </row>
    <row r="657" spans="1:802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  <c r="LG657" s="1"/>
      <c r="LH657" s="1"/>
      <c r="LI657" s="1"/>
      <c r="LJ657" s="1"/>
      <c r="LK657" s="1"/>
      <c r="LL657" s="1"/>
      <c r="LM657" s="1"/>
      <c r="LN657" s="1"/>
      <c r="LO657" s="1"/>
      <c r="LP657" s="1"/>
      <c r="LQ657" s="1"/>
      <c r="LR657" s="1"/>
      <c r="LS657" s="1"/>
      <c r="LT657" s="1"/>
      <c r="LU657" s="1"/>
      <c r="LV657" s="1"/>
      <c r="LW657" s="1"/>
      <c r="LX657" s="1"/>
      <c r="LY657" s="1"/>
      <c r="LZ657" s="1"/>
      <c r="MA657" s="1"/>
      <c r="MB657" s="1"/>
      <c r="MC657" s="1"/>
      <c r="MD657" s="1"/>
      <c r="ME657" s="1"/>
      <c r="MF657" s="1"/>
      <c r="MG657" s="1"/>
      <c r="MH657" s="1"/>
      <c r="MI657" s="1"/>
      <c r="MJ657" s="1"/>
      <c r="MK657" s="1"/>
      <c r="ML657" s="1"/>
      <c r="MM657" s="1"/>
      <c r="MN657" s="1"/>
      <c r="MO657" s="1"/>
      <c r="MP657" s="1"/>
      <c r="MQ657" s="1"/>
      <c r="MR657" s="1"/>
      <c r="MS657" s="1"/>
      <c r="MT657" s="1"/>
      <c r="MU657" s="1"/>
      <c r="MV657" s="1"/>
      <c r="MW657" s="1"/>
      <c r="MX657" s="1"/>
      <c r="MY657" s="1"/>
      <c r="MZ657" s="1"/>
      <c r="NA657" s="1"/>
      <c r="NB657" s="1"/>
      <c r="NC657" s="1"/>
      <c r="ND657" s="1"/>
      <c r="NE657" s="1"/>
      <c r="NF657" s="1"/>
      <c r="NG657" s="1"/>
      <c r="NH657" s="1"/>
      <c r="NI657" s="1"/>
      <c r="NJ657" s="1"/>
      <c r="NK657" s="1"/>
      <c r="NL657" s="1"/>
      <c r="NM657" s="1"/>
      <c r="NN657" s="1"/>
      <c r="NO657" s="1"/>
      <c r="NP657" s="1"/>
      <c r="NQ657" s="1"/>
      <c r="NR657" s="1"/>
      <c r="NS657" s="1"/>
      <c r="NT657" s="1"/>
      <c r="NU657" s="1"/>
      <c r="NV657" s="1"/>
      <c r="NW657" s="1"/>
      <c r="NX657" s="1"/>
      <c r="NY657" s="1"/>
      <c r="NZ657" s="1"/>
      <c r="OA657" s="1"/>
      <c r="OB657" s="1"/>
      <c r="OC657" s="1"/>
      <c r="OD657" s="1"/>
      <c r="OE657" s="1"/>
      <c r="OF657" s="1"/>
      <c r="OG657" s="1"/>
      <c r="OH657" s="1"/>
      <c r="OI657" s="1"/>
      <c r="OJ657" s="1"/>
      <c r="OK657" s="1"/>
      <c r="OL657" s="1"/>
      <c r="OM657" s="1"/>
      <c r="ON657" s="1"/>
      <c r="OO657" s="1"/>
      <c r="OP657" s="1"/>
      <c r="OQ657" s="1"/>
      <c r="OR657" s="1"/>
      <c r="OS657" s="1"/>
      <c r="OT657" s="1"/>
      <c r="OU657" s="1"/>
      <c r="OV657" s="1"/>
      <c r="OW657" s="1"/>
      <c r="OX657" s="1"/>
      <c r="OY657" s="1"/>
      <c r="OZ657" s="1"/>
      <c r="PA657" s="1"/>
      <c r="PB657" s="1"/>
      <c r="PC657" s="1"/>
      <c r="PD657" s="1"/>
      <c r="PE657" s="1"/>
      <c r="PF657" s="1"/>
      <c r="PG657" s="1"/>
      <c r="PH657" s="1"/>
      <c r="PI657" s="1"/>
      <c r="PJ657" s="1"/>
      <c r="PK657" s="1"/>
      <c r="PL657" s="1"/>
      <c r="PM657" s="1"/>
      <c r="PN657" s="1"/>
      <c r="PO657" s="1"/>
      <c r="PP657" s="1"/>
      <c r="PQ657" s="1"/>
      <c r="PR657" s="1"/>
      <c r="PS657" s="1"/>
      <c r="PT657" s="1"/>
      <c r="PU657" s="1"/>
      <c r="PV657" s="1"/>
      <c r="PW657" s="1"/>
      <c r="PX657" s="1"/>
      <c r="PY657" s="1"/>
      <c r="PZ657" s="1"/>
      <c r="QA657" s="1"/>
      <c r="QB657" s="1"/>
      <c r="QC657" s="1"/>
      <c r="QD657" s="1"/>
      <c r="QE657" s="1"/>
      <c r="QF657" s="1"/>
      <c r="QG657" s="1"/>
      <c r="QH657" s="1"/>
      <c r="QI657" s="1"/>
      <c r="QJ657" s="1"/>
      <c r="QK657" s="1"/>
      <c r="QL657" s="1"/>
      <c r="QM657" s="1"/>
      <c r="QN657" s="1"/>
      <c r="QO657" s="1"/>
      <c r="QP657" s="1"/>
      <c r="QQ657" s="1"/>
      <c r="QR657" s="1"/>
      <c r="QS657" s="1"/>
      <c r="QT657" s="1"/>
      <c r="QU657" s="1"/>
      <c r="QV657" s="1"/>
      <c r="QW657" s="1"/>
      <c r="QX657" s="1"/>
      <c r="QY657" s="1"/>
      <c r="QZ657" s="1"/>
      <c r="RA657" s="1"/>
      <c r="RB657" s="1"/>
      <c r="RC657" s="1"/>
      <c r="RD657" s="1"/>
      <c r="RE657" s="1"/>
      <c r="RF657" s="1"/>
      <c r="RG657" s="1"/>
      <c r="RH657" s="1"/>
      <c r="RI657" s="1"/>
      <c r="RJ657" s="1"/>
      <c r="RK657" s="1"/>
      <c r="RL657" s="1"/>
      <c r="RM657" s="1"/>
      <c r="RN657" s="1"/>
      <c r="RO657" s="1"/>
      <c r="RP657" s="1"/>
      <c r="RQ657" s="1"/>
      <c r="RR657" s="1"/>
      <c r="RS657" s="1"/>
      <c r="RT657" s="1"/>
      <c r="RU657" s="1"/>
      <c r="RV657" s="1"/>
      <c r="RW657" s="1"/>
      <c r="RX657" s="1"/>
      <c r="RY657" s="1"/>
      <c r="RZ657" s="1"/>
      <c r="SA657" s="1"/>
      <c r="SB657" s="1"/>
      <c r="SC657" s="1"/>
      <c r="SD657" s="1"/>
      <c r="SE657" s="1"/>
      <c r="SF657" s="1"/>
      <c r="SG657" s="1"/>
      <c r="SH657" s="1"/>
      <c r="SI657" s="1"/>
      <c r="SJ657" s="1"/>
      <c r="SK657" s="1"/>
      <c r="SL657" s="1"/>
      <c r="SM657" s="1"/>
      <c r="SN657" s="1"/>
      <c r="SO657" s="1"/>
      <c r="SP657" s="1"/>
      <c r="SQ657" s="1"/>
      <c r="SR657" s="1"/>
      <c r="SS657" s="1"/>
      <c r="ST657" s="1"/>
      <c r="SU657" s="1"/>
      <c r="SV657" s="1"/>
      <c r="SW657" s="1"/>
      <c r="SX657" s="1"/>
      <c r="SY657" s="1"/>
      <c r="SZ657" s="1"/>
      <c r="TA657" s="1"/>
      <c r="TB657" s="1"/>
      <c r="TC657" s="1"/>
      <c r="TD657" s="1"/>
      <c r="TE657" s="1"/>
      <c r="TF657" s="1"/>
      <c r="TG657" s="1"/>
      <c r="TH657" s="1"/>
      <c r="TI657" s="1"/>
      <c r="TJ657" s="1"/>
      <c r="TK657" s="1"/>
      <c r="TL657" s="1"/>
      <c r="TM657" s="1"/>
      <c r="TN657" s="1"/>
      <c r="TO657" s="1"/>
      <c r="TP657" s="1"/>
      <c r="TQ657" s="1"/>
      <c r="TR657" s="1"/>
      <c r="TS657" s="1"/>
      <c r="TT657" s="1"/>
      <c r="TU657" s="1"/>
      <c r="TV657" s="1"/>
      <c r="TW657" s="1"/>
      <c r="TX657" s="1"/>
      <c r="TY657" s="1"/>
      <c r="TZ657" s="1"/>
      <c r="UA657" s="1"/>
      <c r="UB657" s="1"/>
      <c r="UC657" s="1"/>
      <c r="UD657" s="1"/>
      <c r="UE657" s="1"/>
      <c r="UF657" s="1"/>
      <c r="UG657" s="1"/>
      <c r="UH657" s="1"/>
      <c r="UI657" s="1"/>
      <c r="UJ657" s="1"/>
      <c r="UK657" s="1"/>
      <c r="UL657" s="1"/>
      <c r="UM657" s="1"/>
      <c r="UN657" s="1"/>
      <c r="UO657" s="1"/>
      <c r="UP657" s="1"/>
      <c r="UQ657" s="1"/>
      <c r="UR657" s="1"/>
      <c r="US657" s="1"/>
      <c r="UT657" s="1"/>
      <c r="UU657" s="1"/>
      <c r="UV657" s="1"/>
      <c r="UW657" s="1"/>
      <c r="UX657" s="1"/>
      <c r="UY657" s="1"/>
      <c r="UZ657" s="1"/>
      <c r="VA657" s="1"/>
      <c r="VB657" s="1"/>
      <c r="VC657" s="1"/>
      <c r="VD657" s="1"/>
      <c r="VE657" s="1"/>
      <c r="VF657" s="1"/>
      <c r="VG657" s="1"/>
      <c r="VH657" s="1"/>
      <c r="VI657" s="1"/>
      <c r="VJ657" s="1"/>
      <c r="VK657" s="1"/>
      <c r="VL657" s="1"/>
      <c r="VM657" s="1"/>
      <c r="VN657" s="1"/>
      <c r="VO657" s="1"/>
      <c r="VP657" s="1"/>
      <c r="VQ657" s="1"/>
      <c r="VR657" s="1"/>
      <c r="VS657" s="1"/>
      <c r="VT657" s="1"/>
      <c r="VU657" s="1"/>
      <c r="VV657" s="1"/>
      <c r="VW657" s="1"/>
      <c r="VX657" s="1"/>
      <c r="VY657" s="1"/>
      <c r="VZ657" s="1"/>
      <c r="WA657" s="1"/>
      <c r="WB657" s="1"/>
      <c r="WC657" s="1"/>
      <c r="WD657" s="1"/>
      <c r="WE657" s="1"/>
      <c r="WF657" s="1"/>
      <c r="WG657" s="1"/>
      <c r="WH657" s="1"/>
      <c r="WI657" s="1"/>
      <c r="WJ657" s="1"/>
      <c r="WK657" s="1"/>
      <c r="WL657" s="1"/>
      <c r="WM657" s="1"/>
      <c r="WN657" s="1"/>
      <c r="WO657" s="1"/>
      <c r="WP657" s="1"/>
      <c r="WQ657" s="1"/>
      <c r="WR657" s="1"/>
      <c r="WS657" s="1"/>
      <c r="WT657" s="1"/>
      <c r="WU657" s="1"/>
      <c r="WV657" s="1"/>
      <c r="WW657" s="1"/>
      <c r="WX657" s="1"/>
      <c r="WY657" s="1"/>
      <c r="WZ657" s="1"/>
      <c r="XA657" s="1"/>
      <c r="XB657" s="1"/>
      <c r="XC657" s="1"/>
      <c r="XD657" s="1"/>
      <c r="XE657" s="1"/>
      <c r="XF657" s="1"/>
      <c r="XG657" s="1"/>
      <c r="XH657" s="1"/>
      <c r="XI657" s="1"/>
      <c r="XJ657" s="1"/>
      <c r="XK657" s="1"/>
      <c r="XL657" s="1"/>
      <c r="XM657" s="1"/>
      <c r="XN657" s="1"/>
      <c r="XO657" s="1"/>
      <c r="XP657" s="1"/>
      <c r="XQ657" s="1"/>
      <c r="XR657" s="1"/>
      <c r="XS657" s="1"/>
      <c r="XT657" s="1"/>
      <c r="XU657" s="1"/>
      <c r="XV657" s="1"/>
      <c r="XW657" s="1"/>
      <c r="XX657" s="1"/>
      <c r="XY657" s="1"/>
      <c r="XZ657" s="1"/>
      <c r="YA657" s="1"/>
      <c r="YB657" s="1"/>
      <c r="YC657" s="1"/>
      <c r="YD657" s="1"/>
      <c r="YE657" s="1"/>
      <c r="YF657" s="1"/>
      <c r="YG657" s="1"/>
      <c r="YH657" s="1"/>
      <c r="YI657" s="1"/>
      <c r="YJ657" s="1"/>
      <c r="YK657" s="1"/>
      <c r="YL657" s="1"/>
      <c r="YM657" s="1"/>
      <c r="YN657" s="1"/>
      <c r="YO657" s="1"/>
      <c r="YP657" s="1"/>
      <c r="YQ657" s="1"/>
      <c r="YR657" s="1"/>
      <c r="YS657" s="1"/>
      <c r="YT657" s="1"/>
      <c r="YU657" s="1"/>
      <c r="YV657" s="1"/>
      <c r="YW657" s="1"/>
      <c r="YX657" s="1"/>
      <c r="YY657" s="1"/>
      <c r="YZ657" s="1"/>
      <c r="ZA657" s="1"/>
      <c r="ZB657" s="1"/>
      <c r="ZC657" s="1"/>
      <c r="ZD657" s="1"/>
      <c r="ZE657" s="1"/>
      <c r="ZF657" s="1"/>
      <c r="ZG657" s="1"/>
      <c r="ZH657" s="1"/>
      <c r="ZI657" s="1"/>
      <c r="ZJ657" s="1"/>
      <c r="ZK657" s="1"/>
      <c r="ZL657" s="1"/>
      <c r="ZM657" s="1"/>
      <c r="ZN657" s="1"/>
      <c r="ZO657" s="1"/>
      <c r="ZP657" s="1"/>
      <c r="ZQ657" s="1"/>
      <c r="ZR657" s="1"/>
      <c r="ZS657" s="1"/>
      <c r="ZT657" s="1"/>
      <c r="ZU657" s="1"/>
      <c r="ZV657" s="1"/>
      <c r="ZW657" s="1"/>
      <c r="ZX657" s="1"/>
      <c r="ZY657" s="1"/>
      <c r="ZZ657" s="1"/>
      <c r="AAA657" s="1"/>
      <c r="AAB657" s="1"/>
      <c r="AAC657" s="1"/>
      <c r="AAD657" s="1"/>
      <c r="AAE657" s="1"/>
      <c r="AAF657" s="1"/>
      <c r="AAG657" s="1"/>
      <c r="AAH657" s="1"/>
      <c r="AAI657" s="1"/>
      <c r="AAJ657" s="1"/>
      <c r="AAK657" s="1"/>
      <c r="AAL657" s="1"/>
      <c r="AAM657" s="1"/>
      <c r="AAN657" s="1"/>
      <c r="AAO657" s="1"/>
      <c r="AAP657" s="1"/>
      <c r="AAQ657" s="1"/>
      <c r="AAR657" s="1"/>
      <c r="AAS657" s="1"/>
      <c r="AAT657" s="1"/>
      <c r="AAU657" s="1"/>
      <c r="AAV657" s="1"/>
      <c r="AAW657" s="1"/>
      <c r="AAX657" s="1"/>
      <c r="AAY657" s="1"/>
      <c r="AAZ657" s="1"/>
      <c r="ABA657" s="1"/>
      <c r="ABB657" s="1"/>
      <c r="ABC657" s="1"/>
      <c r="ABD657" s="1"/>
      <c r="ABE657" s="1"/>
      <c r="ABF657" s="1"/>
      <c r="ABG657" s="1"/>
      <c r="ABH657" s="1"/>
      <c r="ABI657" s="1"/>
      <c r="ABJ657" s="1"/>
      <c r="ABK657" s="1"/>
      <c r="ABL657" s="1"/>
      <c r="ABM657" s="1"/>
      <c r="ABN657" s="1"/>
      <c r="ABO657" s="1"/>
      <c r="ABP657" s="1"/>
      <c r="ABQ657" s="1"/>
      <c r="ABR657" s="1"/>
      <c r="ABS657" s="1"/>
      <c r="ABT657" s="1"/>
      <c r="ABU657" s="1"/>
      <c r="ABV657" s="1"/>
      <c r="ABW657" s="1"/>
      <c r="ABX657" s="1"/>
      <c r="ABY657" s="1"/>
      <c r="ABZ657" s="1"/>
      <c r="ACA657" s="1"/>
      <c r="ACB657" s="1"/>
      <c r="ACC657" s="1"/>
      <c r="ACD657" s="1"/>
      <c r="ACE657" s="1"/>
      <c r="ACF657" s="1"/>
      <c r="ACG657" s="1"/>
      <c r="ACH657" s="1"/>
      <c r="ACI657" s="1"/>
      <c r="ACJ657" s="1"/>
      <c r="ACK657" s="1"/>
      <c r="ACL657" s="1"/>
      <c r="ACM657" s="1"/>
      <c r="ACN657" s="1"/>
      <c r="ACO657" s="1"/>
      <c r="ACP657" s="1"/>
      <c r="ACQ657" s="1"/>
      <c r="ACR657" s="1"/>
      <c r="ACS657" s="1"/>
      <c r="ACT657" s="1"/>
      <c r="ACU657" s="1"/>
      <c r="ACV657" s="1"/>
      <c r="ACW657" s="1"/>
      <c r="ACX657" s="1"/>
      <c r="ACY657" s="1"/>
      <c r="ACZ657" s="1"/>
      <c r="ADA657" s="1"/>
      <c r="ADB657" s="1"/>
      <c r="ADC657" s="1"/>
      <c r="ADD657" s="1"/>
      <c r="ADE657" s="1"/>
      <c r="ADF657" s="1"/>
      <c r="ADG657" s="1"/>
      <c r="ADH657" s="1"/>
      <c r="ADI657" s="1"/>
      <c r="ADJ657" s="1"/>
      <c r="ADK657" s="1"/>
      <c r="ADL657" s="1"/>
      <c r="ADM657" s="1"/>
      <c r="ADN657" s="1"/>
      <c r="ADO657" s="1"/>
      <c r="ADP657" s="1"/>
      <c r="ADQ657" s="1"/>
      <c r="ADR657" s="1"/>
      <c r="ADS657" s="1"/>
      <c r="ADT657" s="1"/>
      <c r="ADU657" s="1"/>
      <c r="ADV657" s="1"/>
    </row>
    <row r="658" spans="1:802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  <c r="KY658" s="1"/>
      <c r="KZ658" s="1"/>
      <c r="LA658" s="1"/>
      <c r="LB658" s="1"/>
      <c r="LC658" s="1"/>
      <c r="LD658" s="1"/>
      <c r="LE658" s="1"/>
      <c r="LF658" s="1"/>
      <c r="LG658" s="1"/>
      <c r="LH658" s="1"/>
      <c r="LI658" s="1"/>
      <c r="LJ658" s="1"/>
      <c r="LK658" s="1"/>
      <c r="LL658" s="1"/>
      <c r="LM658" s="1"/>
      <c r="LN658" s="1"/>
      <c r="LO658" s="1"/>
      <c r="LP658" s="1"/>
      <c r="LQ658" s="1"/>
      <c r="LR658" s="1"/>
      <c r="LS658" s="1"/>
      <c r="LT658" s="1"/>
      <c r="LU658" s="1"/>
      <c r="LV658" s="1"/>
      <c r="LW658" s="1"/>
      <c r="LX658" s="1"/>
      <c r="LY658" s="1"/>
      <c r="LZ658" s="1"/>
      <c r="MA658" s="1"/>
      <c r="MB658" s="1"/>
      <c r="MC658" s="1"/>
      <c r="MD658" s="1"/>
      <c r="ME658" s="1"/>
      <c r="MF658" s="1"/>
      <c r="MG658" s="1"/>
      <c r="MH658" s="1"/>
      <c r="MI658" s="1"/>
      <c r="MJ658" s="1"/>
      <c r="MK658" s="1"/>
      <c r="ML658" s="1"/>
      <c r="MM658" s="1"/>
      <c r="MN658" s="1"/>
      <c r="MO658" s="1"/>
      <c r="MP658" s="1"/>
      <c r="MQ658" s="1"/>
      <c r="MR658" s="1"/>
      <c r="MS658" s="1"/>
      <c r="MT658" s="1"/>
      <c r="MU658" s="1"/>
      <c r="MV658" s="1"/>
      <c r="MW658" s="1"/>
      <c r="MX658" s="1"/>
      <c r="MY658" s="1"/>
      <c r="MZ658" s="1"/>
      <c r="NA658" s="1"/>
      <c r="NB658" s="1"/>
      <c r="NC658" s="1"/>
      <c r="ND658" s="1"/>
      <c r="NE658" s="1"/>
      <c r="NF658" s="1"/>
      <c r="NG658" s="1"/>
      <c r="NH658" s="1"/>
      <c r="NI658" s="1"/>
      <c r="NJ658" s="1"/>
      <c r="NK658" s="1"/>
      <c r="NL658" s="1"/>
      <c r="NM658" s="1"/>
      <c r="NN658" s="1"/>
      <c r="NO658" s="1"/>
      <c r="NP658" s="1"/>
      <c r="NQ658" s="1"/>
      <c r="NR658" s="1"/>
      <c r="NS658" s="1"/>
      <c r="NT658" s="1"/>
      <c r="NU658" s="1"/>
      <c r="NV658" s="1"/>
      <c r="NW658" s="1"/>
      <c r="NX658" s="1"/>
      <c r="NY658" s="1"/>
      <c r="NZ658" s="1"/>
      <c r="OA658" s="1"/>
      <c r="OB658" s="1"/>
      <c r="OC658" s="1"/>
      <c r="OD658" s="1"/>
      <c r="OE658" s="1"/>
      <c r="OF658" s="1"/>
      <c r="OG658" s="1"/>
      <c r="OH658" s="1"/>
      <c r="OI658" s="1"/>
      <c r="OJ658" s="1"/>
      <c r="OK658" s="1"/>
      <c r="OL658" s="1"/>
      <c r="OM658" s="1"/>
      <c r="ON658" s="1"/>
      <c r="OO658" s="1"/>
      <c r="OP658" s="1"/>
      <c r="OQ658" s="1"/>
      <c r="OR658" s="1"/>
      <c r="OS658" s="1"/>
      <c r="OT658" s="1"/>
      <c r="OU658" s="1"/>
      <c r="OV658" s="1"/>
      <c r="OW658" s="1"/>
      <c r="OX658" s="1"/>
      <c r="OY658" s="1"/>
      <c r="OZ658" s="1"/>
      <c r="PA658" s="1"/>
      <c r="PB658" s="1"/>
      <c r="PC658" s="1"/>
      <c r="PD658" s="1"/>
      <c r="PE658" s="1"/>
      <c r="PF658" s="1"/>
      <c r="PG658" s="1"/>
      <c r="PH658" s="1"/>
      <c r="PI658" s="1"/>
      <c r="PJ658" s="1"/>
      <c r="PK658" s="1"/>
      <c r="PL658" s="1"/>
      <c r="PM658" s="1"/>
      <c r="PN658" s="1"/>
      <c r="PO658" s="1"/>
      <c r="PP658" s="1"/>
      <c r="PQ658" s="1"/>
      <c r="PR658" s="1"/>
      <c r="PS658" s="1"/>
      <c r="PT658" s="1"/>
      <c r="PU658" s="1"/>
      <c r="PV658" s="1"/>
      <c r="PW658" s="1"/>
      <c r="PX658" s="1"/>
      <c r="PY658" s="1"/>
      <c r="PZ658" s="1"/>
      <c r="QA658" s="1"/>
      <c r="QB658" s="1"/>
      <c r="QC658" s="1"/>
      <c r="QD658" s="1"/>
      <c r="QE658" s="1"/>
      <c r="QF658" s="1"/>
      <c r="QG658" s="1"/>
      <c r="QH658" s="1"/>
      <c r="QI658" s="1"/>
      <c r="QJ658" s="1"/>
      <c r="QK658" s="1"/>
      <c r="QL658" s="1"/>
      <c r="QM658" s="1"/>
      <c r="QN658" s="1"/>
      <c r="QO658" s="1"/>
      <c r="QP658" s="1"/>
      <c r="QQ658" s="1"/>
      <c r="QR658" s="1"/>
      <c r="QS658" s="1"/>
      <c r="QT658" s="1"/>
      <c r="QU658" s="1"/>
      <c r="QV658" s="1"/>
      <c r="QW658" s="1"/>
      <c r="QX658" s="1"/>
      <c r="QY658" s="1"/>
      <c r="QZ658" s="1"/>
      <c r="RA658" s="1"/>
      <c r="RB658" s="1"/>
      <c r="RC658" s="1"/>
      <c r="RD658" s="1"/>
      <c r="RE658" s="1"/>
      <c r="RF658" s="1"/>
      <c r="RG658" s="1"/>
      <c r="RH658" s="1"/>
      <c r="RI658" s="1"/>
      <c r="RJ658" s="1"/>
      <c r="RK658" s="1"/>
      <c r="RL658" s="1"/>
      <c r="RM658" s="1"/>
      <c r="RN658" s="1"/>
      <c r="RO658" s="1"/>
      <c r="RP658" s="1"/>
      <c r="RQ658" s="1"/>
      <c r="RR658" s="1"/>
      <c r="RS658" s="1"/>
      <c r="RT658" s="1"/>
      <c r="RU658" s="1"/>
      <c r="RV658" s="1"/>
      <c r="RW658" s="1"/>
      <c r="RX658" s="1"/>
      <c r="RY658" s="1"/>
      <c r="RZ658" s="1"/>
      <c r="SA658" s="1"/>
      <c r="SB658" s="1"/>
      <c r="SC658" s="1"/>
      <c r="SD658" s="1"/>
      <c r="SE658" s="1"/>
      <c r="SF658" s="1"/>
      <c r="SG658" s="1"/>
      <c r="SH658" s="1"/>
      <c r="SI658" s="1"/>
      <c r="SJ658" s="1"/>
      <c r="SK658" s="1"/>
      <c r="SL658" s="1"/>
      <c r="SM658" s="1"/>
      <c r="SN658" s="1"/>
      <c r="SO658" s="1"/>
      <c r="SP658" s="1"/>
      <c r="SQ658" s="1"/>
      <c r="SR658" s="1"/>
      <c r="SS658" s="1"/>
      <c r="ST658" s="1"/>
      <c r="SU658" s="1"/>
      <c r="SV658" s="1"/>
      <c r="SW658" s="1"/>
      <c r="SX658" s="1"/>
      <c r="SY658" s="1"/>
      <c r="SZ658" s="1"/>
      <c r="TA658" s="1"/>
      <c r="TB658" s="1"/>
      <c r="TC658" s="1"/>
      <c r="TD658" s="1"/>
      <c r="TE658" s="1"/>
      <c r="TF658" s="1"/>
      <c r="TG658" s="1"/>
      <c r="TH658" s="1"/>
      <c r="TI658" s="1"/>
      <c r="TJ658" s="1"/>
      <c r="TK658" s="1"/>
      <c r="TL658" s="1"/>
      <c r="TM658" s="1"/>
      <c r="TN658" s="1"/>
      <c r="TO658" s="1"/>
      <c r="TP658" s="1"/>
      <c r="TQ658" s="1"/>
      <c r="TR658" s="1"/>
      <c r="TS658" s="1"/>
      <c r="TT658" s="1"/>
      <c r="TU658" s="1"/>
      <c r="TV658" s="1"/>
      <c r="TW658" s="1"/>
      <c r="TX658" s="1"/>
      <c r="TY658" s="1"/>
      <c r="TZ658" s="1"/>
      <c r="UA658" s="1"/>
      <c r="UB658" s="1"/>
      <c r="UC658" s="1"/>
      <c r="UD658" s="1"/>
      <c r="UE658" s="1"/>
      <c r="UF658" s="1"/>
      <c r="UG658" s="1"/>
      <c r="UH658" s="1"/>
      <c r="UI658" s="1"/>
      <c r="UJ658" s="1"/>
      <c r="UK658" s="1"/>
      <c r="UL658" s="1"/>
      <c r="UM658" s="1"/>
      <c r="UN658" s="1"/>
      <c r="UO658" s="1"/>
      <c r="UP658" s="1"/>
      <c r="UQ658" s="1"/>
      <c r="UR658" s="1"/>
      <c r="US658" s="1"/>
      <c r="UT658" s="1"/>
      <c r="UU658" s="1"/>
      <c r="UV658" s="1"/>
      <c r="UW658" s="1"/>
      <c r="UX658" s="1"/>
      <c r="UY658" s="1"/>
      <c r="UZ658" s="1"/>
      <c r="VA658" s="1"/>
      <c r="VB658" s="1"/>
      <c r="VC658" s="1"/>
      <c r="VD658" s="1"/>
      <c r="VE658" s="1"/>
      <c r="VF658" s="1"/>
      <c r="VG658" s="1"/>
      <c r="VH658" s="1"/>
      <c r="VI658" s="1"/>
      <c r="VJ658" s="1"/>
      <c r="VK658" s="1"/>
      <c r="VL658" s="1"/>
      <c r="VM658" s="1"/>
      <c r="VN658" s="1"/>
      <c r="VO658" s="1"/>
      <c r="VP658" s="1"/>
      <c r="VQ658" s="1"/>
      <c r="VR658" s="1"/>
      <c r="VS658" s="1"/>
      <c r="VT658" s="1"/>
      <c r="VU658" s="1"/>
      <c r="VV658" s="1"/>
      <c r="VW658" s="1"/>
      <c r="VX658" s="1"/>
      <c r="VY658" s="1"/>
      <c r="VZ658" s="1"/>
      <c r="WA658" s="1"/>
      <c r="WB658" s="1"/>
      <c r="WC658" s="1"/>
      <c r="WD658" s="1"/>
      <c r="WE658" s="1"/>
      <c r="WF658" s="1"/>
      <c r="WG658" s="1"/>
      <c r="WH658" s="1"/>
      <c r="WI658" s="1"/>
      <c r="WJ658" s="1"/>
      <c r="WK658" s="1"/>
      <c r="WL658" s="1"/>
      <c r="WM658" s="1"/>
      <c r="WN658" s="1"/>
      <c r="WO658" s="1"/>
      <c r="WP658" s="1"/>
      <c r="WQ658" s="1"/>
      <c r="WR658" s="1"/>
      <c r="WS658" s="1"/>
      <c r="WT658" s="1"/>
      <c r="WU658" s="1"/>
      <c r="WV658" s="1"/>
      <c r="WW658" s="1"/>
      <c r="WX658" s="1"/>
      <c r="WY658" s="1"/>
      <c r="WZ658" s="1"/>
      <c r="XA658" s="1"/>
      <c r="XB658" s="1"/>
      <c r="XC658" s="1"/>
      <c r="XD658" s="1"/>
      <c r="XE658" s="1"/>
      <c r="XF658" s="1"/>
      <c r="XG658" s="1"/>
      <c r="XH658" s="1"/>
      <c r="XI658" s="1"/>
      <c r="XJ658" s="1"/>
      <c r="XK658" s="1"/>
      <c r="XL658" s="1"/>
      <c r="XM658" s="1"/>
      <c r="XN658" s="1"/>
      <c r="XO658" s="1"/>
      <c r="XP658" s="1"/>
      <c r="XQ658" s="1"/>
      <c r="XR658" s="1"/>
      <c r="XS658" s="1"/>
      <c r="XT658" s="1"/>
      <c r="XU658" s="1"/>
      <c r="XV658" s="1"/>
      <c r="XW658" s="1"/>
      <c r="XX658" s="1"/>
      <c r="XY658" s="1"/>
      <c r="XZ658" s="1"/>
      <c r="YA658" s="1"/>
      <c r="YB658" s="1"/>
      <c r="YC658" s="1"/>
      <c r="YD658" s="1"/>
      <c r="YE658" s="1"/>
      <c r="YF658" s="1"/>
      <c r="YG658" s="1"/>
      <c r="YH658" s="1"/>
      <c r="YI658" s="1"/>
      <c r="YJ658" s="1"/>
      <c r="YK658" s="1"/>
      <c r="YL658" s="1"/>
      <c r="YM658" s="1"/>
      <c r="YN658" s="1"/>
      <c r="YO658" s="1"/>
      <c r="YP658" s="1"/>
      <c r="YQ658" s="1"/>
      <c r="YR658" s="1"/>
      <c r="YS658" s="1"/>
      <c r="YT658" s="1"/>
      <c r="YU658" s="1"/>
      <c r="YV658" s="1"/>
      <c r="YW658" s="1"/>
      <c r="YX658" s="1"/>
      <c r="YY658" s="1"/>
      <c r="YZ658" s="1"/>
      <c r="ZA658" s="1"/>
      <c r="ZB658" s="1"/>
      <c r="ZC658" s="1"/>
      <c r="ZD658" s="1"/>
      <c r="ZE658" s="1"/>
      <c r="ZF658" s="1"/>
      <c r="ZG658" s="1"/>
      <c r="ZH658" s="1"/>
      <c r="ZI658" s="1"/>
      <c r="ZJ658" s="1"/>
      <c r="ZK658" s="1"/>
      <c r="ZL658" s="1"/>
      <c r="ZM658" s="1"/>
      <c r="ZN658" s="1"/>
      <c r="ZO658" s="1"/>
      <c r="ZP658" s="1"/>
      <c r="ZQ658" s="1"/>
      <c r="ZR658" s="1"/>
      <c r="ZS658" s="1"/>
      <c r="ZT658" s="1"/>
      <c r="ZU658" s="1"/>
      <c r="ZV658" s="1"/>
      <c r="ZW658" s="1"/>
      <c r="ZX658" s="1"/>
      <c r="ZY658" s="1"/>
      <c r="ZZ658" s="1"/>
      <c r="AAA658" s="1"/>
      <c r="AAB658" s="1"/>
      <c r="AAC658" s="1"/>
      <c r="AAD658" s="1"/>
      <c r="AAE658" s="1"/>
      <c r="AAF658" s="1"/>
      <c r="AAG658" s="1"/>
      <c r="AAH658" s="1"/>
      <c r="AAI658" s="1"/>
      <c r="AAJ658" s="1"/>
      <c r="AAK658" s="1"/>
      <c r="AAL658" s="1"/>
      <c r="AAM658" s="1"/>
      <c r="AAN658" s="1"/>
      <c r="AAO658" s="1"/>
      <c r="AAP658" s="1"/>
      <c r="AAQ658" s="1"/>
      <c r="AAR658" s="1"/>
      <c r="AAS658" s="1"/>
      <c r="AAT658" s="1"/>
      <c r="AAU658" s="1"/>
      <c r="AAV658" s="1"/>
      <c r="AAW658" s="1"/>
      <c r="AAX658" s="1"/>
      <c r="AAY658" s="1"/>
      <c r="AAZ658" s="1"/>
      <c r="ABA658" s="1"/>
      <c r="ABB658" s="1"/>
      <c r="ABC658" s="1"/>
      <c r="ABD658" s="1"/>
      <c r="ABE658" s="1"/>
      <c r="ABF658" s="1"/>
      <c r="ABG658" s="1"/>
      <c r="ABH658" s="1"/>
      <c r="ABI658" s="1"/>
      <c r="ABJ658" s="1"/>
      <c r="ABK658" s="1"/>
      <c r="ABL658" s="1"/>
      <c r="ABM658" s="1"/>
      <c r="ABN658" s="1"/>
      <c r="ABO658" s="1"/>
      <c r="ABP658" s="1"/>
      <c r="ABQ658" s="1"/>
      <c r="ABR658" s="1"/>
      <c r="ABS658" s="1"/>
      <c r="ABT658" s="1"/>
      <c r="ABU658" s="1"/>
      <c r="ABV658" s="1"/>
      <c r="ABW658" s="1"/>
      <c r="ABX658" s="1"/>
      <c r="ABY658" s="1"/>
      <c r="ABZ658" s="1"/>
      <c r="ACA658" s="1"/>
      <c r="ACB658" s="1"/>
      <c r="ACC658" s="1"/>
      <c r="ACD658" s="1"/>
      <c r="ACE658" s="1"/>
      <c r="ACF658" s="1"/>
      <c r="ACG658" s="1"/>
      <c r="ACH658" s="1"/>
      <c r="ACI658" s="1"/>
      <c r="ACJ658" s="1"/>
      <c r="ACK658" s="1"/>
      <c r="ACL658" s="1"/>
      <c r="ACM658" s="1"/>
      <c r="ACN658" s="1"/>
      <c r="ACO658" s="1"/>
      <c r="ACP658" s="1"/>
      <c r="ACQ658" s="1"/>
      <c r="ACR658" s="1"/>
      <c r="ACS658" s="1"/>
      <c r="ACT658" s="1"/>
      <c r="ACU658" s="1"/>
      <c r="ACV658" s="1"/>
      <c r="ACW658" s="1"/>
      <c r="ACX658" s="1"/>
      <c r="ACY658" s="1"/>
      <c r="ACZ658" s="1"/>
      <c r="ADA658" s="1"/>
      <c r="ADB658" s="1"/>
      <c r="ADC658" s="1"/>
      <c r="ADD658" s="1"/>
      <c r="ADE658" s="1"/>
      <c r="ADF658" s="1"/>
      <c r="ADG658" s="1"/>
      <c r="ADH658" s="1"/>
      <c r="ADI658" s="1"/>
      <c r="ADJ658" s="1"/>
      <c r="ADK658" s="1"/>
      <c r="ADL658" s="1"/>
      <c r="ADM658" s="1"/>
      <c r="ADN658" s="1"/>
      <c r="ADO658" s="1"/>
      <c r="ADP658" s="1"/>
      <c r="ADQ658" s="1"/>
      <c r="ADR658" s="1"/>
      <c r="ADS658" s="1"/>
      <c r="ADT658" s="1"/>
      <c r="ADU658" s="1"/>
      <c r="ADV658" s="1"/>
    </row>
    <row r="659" spans="1:802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  <c r="KY659" s="1"/>
      <c r="KZ659" s="1"/>
      <c r="LA659" s="1"/>
      <c r="LB659" s="1"/>
      <c r="LC659" s="1"/>
      <c r="LD659" s="1"/>
      <c r="LE659" s="1"/>
      <c r="LF659" s="1"/>
      <c r="LG659" s="1"/>
      <c r="LH659" s="1"/>
      <c r="LI659" s="1"/>
      <c r="LJ659" s="1"/>
      <c r="LK659" s="1"/>
      <c r="LL659" s="1"/>
      <c r="LM659" s="1"/>
      <c r="LN659" s="1"/>
      <c r="LO659" s="1"/>
      <c r="LP659" s="1"/>
      <c r="LQ659" s="1"/>
      <c r="LR659" s="1"/>
      <c r="LS659" s="1"/>
      <c r="LT659" s="1"/>
      <c r="LU659" s="1"/>
      <c r="LV659" s="1"/>
      <c r="LW659" s="1"/>
      <c r="LX659" s="1"/>
      <c r="LY659" s="1"/>
      <c r="LZ659" s="1"/>
      <c r="MA659" s="1"/>
      <c r="MB659" s="1"/>
      <c r="MC659" s="1"/>
      <c r="MD659" s="1"/>
      <c r="ME659" s="1"/>
      <c r="MF659" s="1"/>
      <c r="MG659" s="1"/>
      <c r="MH659" s="1"/>
      <c r="MI659" s="1"/>
      <c r="MJ659" s="1"/>
      <c r="MK659" s="1"/>
      <c r="ML659" s="1"/>
      <c r="MM659" s="1"/>
      <c r="MN659" s="1"/>
      <c r="MO659" s="1"/>
      <c r="MP659" s="1"/>
      <c r="MQ659" s="1"/>
      <c r="MR659" s="1"/>
      <c r="MS659" s="1"/>
      <c r="MT659" s="1"/>
      <c r="MU659" s="1"/>
      <c r="MV659" s="1"/>
      <c r="MW659" s="1"/>
      <c r="MX659" s="1"/>
      <c r="MY659" s="1"/>
      <c r="MZ659" s="1"/>
      <c r="NA659" s="1"/>
      <c r="NB659" s="1"/>
      <c r="NC659" s="1"/>
      <c r="ND659" s="1"/>
      <c r="NE659" s="1"/>
      <c r="NF659" s="1"/>
      <c r="NG659" s="1"/>
      <c r="NH659" s="1"/>
      <c r="NI659" s="1"/>
      <c r="NJ659" s="1"/>
      <c r="NK659" s="1"/>
      <c r="NL659" s="1"/>
      <c r="NM659" s="1"/>
      <c r="NN659" s="1"/>
      <c r="NO659" s="1"/>
      <c r="NP659" s="1"/>
      <c r="NQ659" s="1"/>
      <c r="NR659" s="1"/>
      <c r="NS659" s="1"/>
      <c r="NT659" s="1"/>
      <c r="NU659" s="1"/>
      <c r="NV659" s="1"/>
      <c r="NW659" s="1"/>
      <c r="NX659" s="1"/>
      <c r="NY659" s="1"/>
      <c r="NZ659" s="1"/>
      <c r="OA659" s="1"/>
      <c r="OB659" s="1"/>
      <c r="OC659" s="1"/>
      <c r="OD659" s="1"/>
      <c r="OE659" s="1"/>
      <c r="OF659" s="1"/>
      <c r="OG659" s="1"/>
      <c r="OH659" s="1"/>
      <c r="OI659" s="1"/>
      <c r="OJ659" s="1"/>
      <c r="OK659" s="1"/>
      <c r="OL659" s="1"/>
      <c r="OM659" s="1"/>
      <c r="ON659" s="1"/>
      <c r="OO659" s="1"/>
      <c r="OP659" s="1"/>
      <c r="OQ659" s="1"/>
      <c r="OR659" s="1"/>
      <c r="OS659" s="1"/>
      <c r="OT659" s="1"/>
      <c r="OU659" s="1"/>
      <c r="OV659" s="1"/>
      <c r="OW659" s="1"/>
      <c r="OX659" s="1"/>
      <c r="OY659" s="1"/>
      <c r="OZ659" s="1"/>
      <c r="PA659" s="1"/>
      <c r="PB659" s="1"/>
      <c r="PC659" s="1"/>
      <c r="PD659" s="1"/>
      <c r="PE659" s="1"/>
      <c r="PF659" s="1"/>
      <c r="PG659" s="1"/>
      <c r="PH659" s="1"/>
      <c r="PI659" s="1"/>
      <c r="PJ659" s="1"/>
      <c r="PK659" s="1"/>
      <c r="PL659" s="1"/>
      <c r="PM659" s="1"/>
      <c r="PN659" s="1"/>
      <c r="PO659" s="1"/>
      <c r="PP659" s="1"/>
      <c r="PQ659" s="1"/>
      <c r="PR659" s="1"/>
      <c r="PS659" s="1"/>
      <c r="PT659" s="1"/>
      <c r="PU659" s="1"/>
      <c r="PV659" s="1"/>
      <c r="PW659" s="1"/>
      <c r="PX659" s="1"/>
      <c r="PY659" s="1"/>
      <c r="PZ659" s="1"/>
      <c r="QA659" s="1"/>
      <c r="QB659" s="1"/>
      <c r="QC659" s="1"/>
      <c r="QD659" s="1"/>
      <c r="QE659" s="1"/>
      <c r="QF659" s="1"/>
      <c r="QG659" s="1"/>
      <c r="QH659" s="1"/>
      <c r="QI659" s="1"/>
      <c r="QJ659" s="1"/>
      <c r="QK659" s="1"/>
      <c r="QL659" s="1"/>
      <c r="QM659" s="1"/>
      <c r="QN659" s="1"/>
      <c r="QO659" s="1"/>
      <c r="QP659" s="1"/>
      <c r="QQ659" s="1"/>
      <c r="QR659" s="1"/>
      <c r="QS659" s="1"/>
      <c r="QT659" s="1"/>
      <c r="QU659" s="1"/>
      <c r="QV659" s="1"/>
      <c r="QW659" s="1"/>
      <c r="QX659" s="1"/>
      <c r="QY659" s="1"/>
      <c r="QZ659" s="1"/>
      <c r="RA659" s="1"/>
      <c r="RB659" s="1"/>
      <c r="RC659" s="1"/>
      <c r="RD659" s="1"/>
      <c r="RE659" s="1"/>
      <c r="RF659" s="1"/>
      <c r="RG659" s="1"/>
      <c r="RH659" s="1"/>
      <c r="RI659" s="1"/>
      <c r="RJ659" s="1"/>
      <c r="RK659" s="1"/>
      <c r="RL659" s="1"/>
      <c r="RM659" s="1"/>
      <c r="RN659" s="1"/>
      <c r="RO659" s="1"/>
      <c r="RP659" s="1"/>
      <c r="RQ659" s="1"/>
      <c r="RR659" s="1"/>
      <c r="RS659" s="1"/>
      <c r="RT659" s="1"/>
      <c r="RU659" s="1"/>
      <c r="RV659" s="1"/>
      <c r="RW659" s="1"/>
      <c r="RX659" s="1"/>
      <c r="RY659" s="1"/>
      <c r="RZ659" s="1"/>
      <c r="SA659" s="1"/>
      <c r="SB659" s="1"/>
      <c r="SC659" s="1"/>
      <c r="SD659" s="1"/>
      <c r="SE659" s="1"/>
      <c r="SF659" s="1"/>
      <c r="SG659" s="1"/>
      <c r="SH659" s="1"/>
      <c r="SI659" s="1"/>
      <c r="SJ659" s="1"/>
      <c r="SK659" s="1"/>
      <c r="SL659" s="1"/>
      <c r="SM659" s="1"/>
      <c r="SN659" s="1"/>
      <c r="SO659" s="1"/>
      <c r="SP659" s="1"/>
      <c r="SQ659" s="1"/>
      <c r="SR659" s="1"/>
      <c r="SS659" s="1"/>
      <c r="ST659" s="1"/>
      <c r="SU659" s="1"/>
      <c r="SV659" s="1"/>
      <c r="SW659" s="1"/>
      <c r="SX659" s="1"/>
      <c r="SY659" s="1"/>
      <c r="SZ659" s="1"/>
      <c r="TA659" s="1"/>
      <c r="TB659" s="1"/>
      <c r="TC659" s="1"/>
      <c r="TD659" s="1"/>
      <c r="TE659" s="1"/>
      <c r="TF659" s="1"/>
      <c r="TG659" s="1"/>
      <c r="TH659" s="1"/>
      <c r="TI659" s="1"/>
      <c r="TJ659" s="1"/>
      <c r="TK659" s="1"/>
      <c r="TL659" s="1"/>
      <c r="TM659" s="1"/>
      <c r="TN659" s="1"/>
      <c r="TO659" s="1"/>
      <c r="TP659" s="1"/>
      <c r="TQ659" s="1"/>
      <c r="TR659" s="1"/>
      <c r="TS659" s="1"/>
      <c r="TT659" s="1"/>
      <c r="TU659" s="1"/>
      <c r="TV659" s="1"/>
      <c r="TW659" s="1"/>
      <c r="TX659" s="1"/>
      <c r="TY659" s="1"/>
      <c r="TZ659" s="1"/>
      <c r="UA659" s="1"/>
      <c r="UB659" s="1"/>
      <c r="UC659" s="1"/>
      <c r="UD659" s="1"/>
      <c r="UE659" s="1"/>
      <c r="UF659" s="1"/>
      <c r="UG659" s="1"/>
      <c r="UH659" s="1"/>
      <c r="UI659" s="1"/>
      <c r="UJ659" s="1"/>
      <c r="UK659" s="1"/>
      <c r="UL659" s="1"/>
      <c r="UM659" s="1"/>
      <c r="UN659" s="1"/>
      <c r="UO659" s="1"/>
      <c r="UP659" s="1"/>
      <c r="UQ659" s="1"/>
      <c r="UR659" s="1"/>
      <c r="US659" s="1"/>
      <c r="UT659" s="1"/>
      <c r="UU659" s="1"/>
      <c r="UV659" s="1"/>
      <c r="UW659" s="1"/>
      <c r="UX659" s="1"/>
      <c r="UY659" s="1"/>
      <c r="UZ659" s="1"/>
      <c r="VA659" s="1"/>
      <c r="VB659" s="1"/>
      <c r="VC659" s="1"/>
      <c r="VD659" s="1"/>
      <c r="VE659" s="1"/>
      <c r="VF659" s="1"/>
      <c r="VG659" s="1"/>
      <c r="VH659" s="1"/>
      <c r="VI659" s="1"/>
      <c r="VJ659" s="1"/>
      <c r="VK659" s="1"/>
      <c r="VL659" s="1"/>
      <c r="VM659" s="1"/>
      <c r="VN659" s="1"/>
      <c r="VO659" s="1"/>
      <c r="VP659" s="1"/>
      <c r="VQ659" s="1"/>
      <c r="VR659" s="1"/>
      <c r="VS659" s="1"/>
      <c r="VT659" s="1"/>
      <c r="VU659" s="1"/>
      <c r="VV659" s="1"/>
      <c r="VW659" s="1"/>
      <c r="VX659" s="1"/>
      <c r="VY659" s="1"/>
      <c r="VZ659" s="1"/>
      <c r="WA659" s="1"/>
      <c r="WB659" s="1"/>
      <c r="WC659" s="1"/>
      <c r="WD659" s="1"/>
      <c r="WE659" s="1"/>
      <c r="WF659" s="1"/>
      <c r="WG659" s="1"/>
      <c r="WH659" s="1"/>
      <c r="WI659" s="1"/>
      <c r="WJ659" s="1"/>
      <c r="WK659" s="1"/>
      <c r="WL659" s="1"/>
      <c r="WM659" s="1"/>
      <c r="WN659" s="1"/>
      <c r="WO659" s="1"/>
      <c r="WP659" s="1"/>
      <c r="WQ659" s="1"/>
      <c r="WR659" s="1"/>
      <c r="WS659" s="1"/>
      <c r="WT659" s="1"/>
      <c r="WU659" s="1"/>
      <c r="WV659" s="1"/>
      <c r="WW659" s="1"/>
      <c r="WX659" s="1"/>
      <c r="WY659" s="1"/>
      <c r="WZ659" s="1"/>
      <c r="XA659" s="1"/>
      <c r="XB659" s="1"/>
      <c r="XC659" s="1"/>
      <c r="XD659" s="1"/>
      <c r="XE659" s="1"/>
      <c r="XF659" s="1"/>
      <c r="XG659" s="1"/>
      <c r="XH659" s="1"/>
      <c r="XI659" s="1"/>
      <c r="XJ659" s="1"/>
      <c r="XK659" s="1"/>
      <c r="XL659" s="1"/>
      <c r="XM659" s="1"/>
      <c r="XN659" s="1"/>
      <c r="XO659" s="1"/>
      <c r="XP659" s="1"/>
      <c r="XQ659" s="1"/>
      <c r="XR659" s="1"/>
      <c r="XS659" s="1"/>
      <c r="XT659" s="1"/>
      <c r="XU659" s="1"/>
      <c r="XV659" s="1"/>
      <c r="XW659" s="1"/>
      <c r="XX659" s="1"/>
      <c r="XY659" s="1"/>
      <c r="XZ659" s="1"/>
      <c r="YA659" s="1"/>
      <c r="YB659" s="1"/>
      <c r="YC659" s="1"/>
      <c r="YD659" s="1"/>
      <c r="YE659" s="1"/>
      <c r="YF659" s="1"/>
      <c r="YG659" s="1"/>
      <c r="YH659" s="1"/>
      <c r="YI659" s="1"/>
      <c r="YJ659" s="1"/>
      <c r="YK659" s="1"/>
      <c r="YL659" s="1"/>
      <c r="YM659" s="1"/>
      <c r="YN659" s="1"/>
      <c r="YO659" s="1"/>
      <c r="YP659" s="1"/>
      <c r="YQ659" s="1"/>
      <c r="YR659" s="1"/>
      <c r="YS659" s="1"/>
      <c r="YT659" s="1"/>
      <c r="YU659" s="1"/>
      <c r="YV659" s="1"/>
      <c r="YW659" s="1"/>
      <c r="YX659" s="1"/>
      <c r="YY659" s="1"/>
      <c r="YZ659" s="1"/>
      <c r="ZA659" s="1"/>
      <c r="ZB659" s="1"/>
      <c r="ZC659" s="1"/>
      <c r="ZD659" s="1"/>
      <c r="ZE659" s="1"/>
      <c r="ZF659" s="1"/>
      <c r="ZG659" s="1"/>
      <c r="ZH659" s="1"/>
      <c r="ZI659" s="1"/>
      <c r="ZJ659" s="1"/>
      <c r="ZK659" s="1"/>
      <c r="ZL659" s="1"/>
      <c r="ZM659" s="1"/>
      <c r="ZN659" s="1"/>
      <c r="ZO659" s="1"/>
      <c r="ZP659" s="1"/>
      <c r="ZQ659" s="1"/>
      <c r="ZR659" s="1"/>
      <c r="ZS659" s="1"/>
      <c r="ZT659" s="1"/>
      <c r="ZU659" s="1"/>
      <c r="ZV659" s="1"/>
      <c r="ZW659" s="1"/>
      <c r="ZX659" s="1"/>
      <c r="ZY659" s="1"/>
      <c r="ZZ659" s="1"/>
      <c r="AAA659" s="1"/>
      <c r="AAB659" s="1"/>
      <c r="AAC659" s="1"/>
      <c r="AAD659" s="1"/>
      <c r="AAE659" s="1"/>
      <c r="AAF659" s="1"/>
      <c r="AAG659" s="1"/>
      <c r="AAH659" s="1"/>
      <c r="AAI659" s="1"/>
      <c r="AAJ659" s="1"/>
      <c r="AAK659" s="1"/>
      <c r="AAL659" s="1"/>
      <c r="AAM659" s="1"/>
      <c r="AAN659" s="1"/>
      <c r="AAO659" s="1"/>
      <c r="AAP659" s="1"/>
      <c r="AAQ659" s="1"/>
      <c r="AAR659" s="1"/>
      <c r="AAS659" s="1"/>
      <c r="AAT659" s="1"/>
      <c r="AAU659" s="1"/>
      <c r="AAV659" s="1"/>
      <c r="AAW659" s="1"/>
      <c r="AAX659" s="1"/>
      <c r="AAY659" s="1"/>
      <c r="AAZ659" s="1"/>
      <c r="ABA659" s="1"/>
      <c r="ABB659" s="1"/>
      <c r="ABC659" s="1"/>
      <c r="ABD659" s="1"/>
      <c r="ABE659" s="1"/>
      <c r="ABF659" s="1"/>
      <c r="ABG659" s="1"/>
      <c r="ABH659" s="1"/>
      <c r="ABI659" s="1"/>
      <c r="ABJ659" s="1"/>
      <c r="ABK659" s="1"/>
      <c r="ABL659" s="1"/>
      <c r="ABM659" s="1"/>
      <c r="ABN659" s="1"/>
      <c r="ABO659" s="1"/>
      <c r="ABP659" s="1"/>
      <c r="ABQ659" s="1"/>
      <c r="ABR659" s="1"/>
      <c r="ABS659" s="1"/>
      <c r="ABT659" s="1"/>
      <c r="ABU659" s="1"/>
      <c r="ABV659" s="1"/>
      <c r="ABW659" s="1"/>
      <c r="ABX659" s="1"/>
      <c r="ABY659" s="1"/>
      <c r="ABZ659" s="1"/>
      <c r="ACA659" s="1"/>
      <c r="ACB659" s="1"/>
      <c r="ACC659" s="1"/>
      <c r="ACD659" s="1"/>
      <c r="ACE659" s="1"/>
      <c r="ACF659" s="1"/>
      <c r="ACG659" s="1"/>
      <c r="ACH659" s="1"/>
      <c r="ACI659" s="1"/>
      <c r="ACJ659" s="1"/>
      <c r="ACK659" s="1"/>
      <c r="ACL659" s="1"/>
      <c r="ACM659" s="1"/>
      <c r="ACN659" s="1"/>
      <c r="ACO659" s="1"/>
      <c r="ACP659" s="1"/>
      <c r="ACQ659" s="1"/>
      <c r="ACR659" s="1"/>
      <c r="ACS659" s="1"/>
      <c r="ACT659" s="1"/>
      <c r="ACU659" s="1"/>
      <c r="ACV659" s="1"/>
      <c r="ACW659" s="1"/>
      <c r="ACX659" s="1"/>
      <c r="ACY659" s="1"/>
      <c r="ACZ659" s="1"/>
      <c r="ADA659" s="1"/>
      <c r="ADB659" s="1"/>
      <c r="ADC659" s="1"/>
      <c r="ADD659" s="1"/>
      <c r="ADE659" s="1"/>
      <c r="ADF659" s="1"/>
      <c r="ADG659" s="1"/>
      <c r="ADH659" s="1"/>
      <c r="ADI659" s="1"/>
      <c r="ADJ659" s="1"/>
      <c r="ADK659" s="1"/>
      <c r="ADL659" s="1"/>
      <c r="ADM659" s="1"/>
      <c r="ADN659" s="1"/>
      <c r="ADO659" s="1"/>
      <c r="ADP659" s="1"/>
      <c r="ADQ659" s="1"/>
      <c r="ADR659" s="1"/>
      <c r="ADS659" s="1"/>
      <c r="ADT659" s="1"/>
      <c r="ADU659" s="1"/>
      <c r="ADV659" s="1"/>
    </row>
    <row r="660" spans="1:802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  <c r="LG660" s="1"/>
      <c r="LH660" s="1"/>
      <c r="LI660" s="1"/>
      <c r="LJ660" s="1"/>
      <c r="LK660" s="1"/>
      <c r="LL660" s="1"/>
      <c r="LM660" s="1"/>
      <c r="LN660" s="1"/>
      <c r="LO660" s="1"/>
      <c r="LP660" s="1"/>
      <c r="LQ660" s="1"/>
      <c r="LR660" s="1"/>
      <c r="LS660" s="1"/>
      <c r="LT660" s="1"/>
      <c r="LU660" s="1"/>
      <c r="LV660" s="1"/>
      <c r="LW660" s="1"/>
      <c r="LX660" s="1"/>
      <c r="LY660" s="1"/>
      <c r="LZ660" s="1"/>
      <c r="MA660" s="1"/>
      <c r="MB660" s="1"/>
      <c r="MC660" s="1"/>
      <c r="MD660" s="1"/>
      <c r="ME660" s="1"/>
      <c r="MF660" s="1"/>
      <c r="MG660" s="1"/>
      <c r="MH660" s="1"/>
      <c r="MI660" s="1"/>
      <c r="MJ660" s="1"/>
      <c r="MK660" s="1"/>
      <c r="ML660" s="1"/>
      <c r="MM660" s="1"/>
      <c r="MN660" s="1"/>
      <c r="MO660" s="1"/>
      <c r="MP660" s="1"/>
      <c r="MQ660" s="1"/>
      <c r="MR660" s="1"/>
      <c r="MS660" s="1"/>
      <c r="MT660" s="1"/>
      <c r="MU660" s="1"/>
      <c r="MV660" s="1"/>
      <c r="MW660" s="1"/>
      <c r="MX660" s="1"/>
      <c r="MY660" s="1"/>
      <c r="MZ660" s="1"/>
      <c r="NA660" s="1"/>
      <c r="NB660" s="1"/>
      <c r="NC660" s="1"/>
      <c r="ND660" s="1"/>
      <c r="NE660" s="1"/>
      <c r="NF660" s="1"/>
      <c r="NG660" s="1"/>
      <c r="NH660" s="1"/>
      <c r="NI660" s="1"/>
      <c r="NJ660" s="1"/>
      <c r="NK660" s="1"/>
      <c r="NL660" s="1"/>
      <c r="NM660" s="1"/>
      <c r="NN660" s="1"/>
      <c r="NO660" s="1"/>
      <c r="NP660" s="1"/>
      <c r="NQ660" s="1"/>
      <c r="NR660" s="1"/>
      <c r="NS660" s="1"/>
      <c r="NT660" s="1"/>
      <c r="NU660" s="1"/>
      <c r="NV660" s="1"/>
      <c r="NW660" s="1"/>
      <c r="NX660" s="1"/>
      <c r="NY660" s="1"/>
      <c r="NZ660" s="1"/>
      <c r="OA660" s="1"/>
      <c r="OB660" s="1"/>
      <c r="OC660" s="1"/>
      <c r="OD660" s="1"/>
      <c r="OE660" s="1"/>
      <c r="OF660" s="1"/>
      <c r="OG660" s="1"/>
      <c r="OH660" s="1"/>
      <c r="OI660" s="1"/>
      <c r="OJ660" s="1"/>
      <c r="OK660" s="1"/>
      <c r="OL660" s="1"/>
      <c r="OM660" s="1"/>
      <c r="ON660" s="1"/>
      <c r="OO660" s="1"/>
      <c r="OP660" s="1"/>
      <c r="OQ660" s="1"/>
      <c r="OR660" s="1"/>
      <c r="OS660" s="1"/>
      <c r="OT660" s="1"/>
      <c r="OU660" s="1"/>
      <c r="OV660" s="1"/>
      <c r="OW660" s="1"/>
      <c r="OX660" s="1"/>
      <c r="OY660" s="1"/>
      <c r="OZ660" s="1"/>
      <c r="PA660" s="1"/>
      <c r="PB660" s="1"/>
      <c r="PC660" s="1"/>
      <c r="PD660" s="1"/>
      <c r="PE660" s="1"/>
      <c r="PF660" s="1"/>
      <c r="PG660" s="1"/>
      <c r="PH660" s="1"/>
      <c r="PI660" s="1"/>
      <c r="PJ660" s="1"/>
      <c r="PK660" s="1"/>
      <c r="PL660" s="1"/>
      <c r="PM660" s="1"/>
      <c r="PN660" s="1"/>
      <c r="PO660" s="1"/>
      <c r="PP660" s="1"/>
      <c r="PQ660" s="1"/>
      <c r="PR660" s="1"/>
      <c r="PS660" s="1"/>
      <c r="PT660" s="1"/>
      <c r="PU660" s="1"/>
      <c r="PV660" s="1"/>
      <c r="PW660" s="1"/>
      <c r="PX660" s="1"/>
      <c r="PY660" s="1"/>
      <c r="PZ660" s="1"/>
      <c r="QA660" s="1"/>
      <c r="QB660" s="1"/>
      <c r="QC660" s="1"/>
      <c r="QD660" s="1"/>
      <c r="QE660" s="1"/>
      <c r="QF660" s="1"/>
      <c r="QG660" s="1"/>
      <c r="QH660" s="1"/>
      <c r="QI660" s="1"/>
      <c r="QJ660" s="1"/>
      <c r="QK660" s="1"/>
      <c r="QL660" s="1"/>
      <c r="QM660" s="1"/>
      <c r="QN660" s="1"/>
      <c r="QO660" s="1"/>
      <c r="QP660" s="1"/>
      <c r="QQ660" s="1"/>
      <c r="QR660" s="1"/>
      <c r="QS660" s="1"/>
      <c r="QT660" s="1"/>
      <c r="QU660" s="1"/>
      <c r="QV660" s="1"/>
      <c r="QW660" s="1"/>
      <c r="QX660" s="1"/>
      <c r="QY660" s="1"/>
      <c r="QZ660" s="1"/>
      <c r="RA660" s="1"/>
      <c r="RB660" s="1"/>
      <c r="RC660" s="1"/>
      <c r="RD660" s="1"/>
      <c r="RE660" s="1"/>
      <c r="RF660" s="1"/>
      <c r="RG660" s="1"/>
      <c r="RH660" s="1"/>
      <c r="RI660" s="1"/>
      <c r="RJ660" s="1"/>
      <c r="RK660" s="1"/>
      <c r="RL660" s="1"/>
      <c r="RM660" s="1"/>
      <c r="RN660" s="1"/>
      <c r="RO660" s="1"/>
      <c r="RP660" s="1"/>
      <c r="RQ660" s="1"/>
      <c r="RR660" s="1"/>
      <c r="RS660" s="1"/>
      <c r="RT660" s="1"/>
      <c r="RU660" s="1"/>
      <c r="RV660" s="1"/>
      <c r="RW660" s="1"/>
      <c r="RX660" s="1"/>
      <c r="RY660" s="1"/>
      <c r="RZ660" s="1"/>
      <c r="SA660" s="1"/>
      <c r="SB660" s="1"/>
      <c r="SC660" s="1"/>
      <c r="SD660" s="1"/>
      <c r="SE660" s="1"/>
      <c r="SF660" s="1"/>
      <c r="SG660" s="1"/>
      <c r="SH660" s="1"/>
      <c r="SI660" s="1"/>
      <c r="SJ660" s="1"/>
      <c r="SK660" s="1"/>
      <c r="SL660" s="1"/>
      <c r="SM660" s="1"/>
      <c r="SN660" s="1"/>
      <c r="SO660" s="1"/>
      <c r="SP660" s="1"/>
      <c r="SQ660" s="1"/>
      <c r="SR660" s="1"/>
      <c r="SS660" s="1"/>
      <c r="ST660" s="1"/>
      <c r="SU660" s="1"/>
      <c r="SV660" s="1"/>
      <c r="SW660" s="1"/>
      <c r="SX660" s="1"/>
      <c r="SY660" s="1"/>
      <c r="SZ660" s="1"/>
      <c r="TA660" s="1"/>
      <c r="TB660" s="1"/>
      <c r="TC660" s="1"/>
      <c r="TD660" s="1"/>
      <c r="TE660" s="1"/>
      <c r="TF660" s="1"/>
      <c r="TG660" s="1"/>
      <c r="TH660" s="1"/>
      <c r="TI660" s="1"/>
      <c r="TJ660" s="1"/>
      <c r="TK660" s="1"/>
      <c r="TL660" s="1"/>
      <c r="TM660" s="1"/>
      <c r="TN660" s="1"/>
      <c r="TO660" s="1"/>
      <c r="TP660" s="1"/>
      <c r="TQ660" s="1"/>
      <c r="TR660" s="1"/>
      <c r="TS660" s="1"/>
      <c r="TT660" s="1"/>
      <c r="TU660" s="1"/>
      <c r="TV660" s="1"/>
      <c r="TW660" s="1"/>
      <c r="TX660" s="1"/>
      <c r="TY660" s="1"/>
      <c r="TZ660" s="1"/>
      <c r="UA660" s="1"/>
      <c r="UB660" s="1"/>
      <c r="UC660" s="1"/>
      <c r="UD660" s="1"/>
      <c r="UE660" s="1"/>
      <c r="UF660" s="1"/>
      <c r="UG660" s="1"/>
      <c r="UH660" s="1"/>
      <c r="UI660" s="1"/>
      <c r="UJ660" s="1"/>
      <c r="UK660" s="1"/>
      <c r="UL660" s="1"/>
      <c r="UM660" s="1"/>
      <c r="UN660" s="1"/>
      <c r="UO660" s="1"/>
      <c r="UP660" s="1"/>
      <c r="UQ660" s="1"/>
      <c r="UR660" s="1"/>
      <c r="US660" s="1"/>
      <c r="UT660" s="1"/>
      <c r="UU660" s="1"/>
      <c r="UV660" s="1"/>
      <c r="UW660" s="1"/>
      <c r="UX660" s="1"/>
      <c r="UY660" s="1"/>
      <c r="UZ660" s="1"/>
      <c r="VA660" s="1"/>
      <c r="VB660" s="1"/>
      <c r="VC660" s="1"/>
      <c r="VD660" s="1"/>
      <c r="VE660" s="1"/>
      <c r="VF660" s="1"/>
      <c r="VG660" s="1"/>
      <c r="VH660" s="1"/>
      <c r="VI660" s="1"/>
      <c r="VJ660" s="1"/>
      <c r="VK660" s="1"/>
      <c r="VL660" s="1"/>
      <c r="VM660" s="1"/>
      <c r="VN660" s="1"/>
      <c r="VO660" s="1"/>
      <c r="VP660" s="1"/>
      <c r="VQ660" s="1"/>
      <c r="VR660" s="1"/>
      <c r="VS660" s="1"/>
      <c r="VT660" s="1"/>
      <c r="VU660" s="1"/>
      <c r="VV660" s="1"/>
      <c r="VW660" s="1"/>
      <c r="VX660" s="1"/>
      <c r="VY660" s="1"/>
      <c r="VZ660" s="1"/>
      <c r="WA660" s="1"/>
      <c r="WB660" s="1"/>
      <c r="WC660" s="1"/>
      <c r="WD660" s="1"/>
      <c r="WE660" s="1"/>
      <c r="WF660" s="1"/>
      <c r="WG660" s="1"/>
      <c r="WH660" s="1"/>
      <c r="WI660" s="1"/>
      <c r="WJ660" s="1"/>
      <c r="WK660" s="1"/>
      <c r="WL660" s="1"/>
      <c r="WM660" s="1"/>
      <c r="WN660" s="1"/>
      <c r="WO660" s="1"/>
      <c r="WP660" s="1"/>
      <c r="WQ660" s="1"/>
      <c r="WR660" s="1"/>
      <c r="WS660" s="1"/>
      <c r="WT660" s="1"/>
      <c r="WU660" s="1"/>
      <c r="WV660" s="1"/>
      <c r="WW660" s="1"/>
      <c r="WX660" s="1"/>
      <c r="WY660" s="1"/>
      <c r="WZ660" s="1"/>
      <c r="XA660" s="1"/>
      <c r="XB660" s="1"/>
      <c r="XC660" s="1"/>
      <c r="XD660" s="1"/>
      <c r="XE660" s="1"/>
      <c r="XF660" s="1"/>
      <c r="XG660" s="1"/>
      <c r="XH660" s="1"/>
      <c r="XI660" s="1"/>
      <c r="XJ660" s="1"/>
      <c r="XK660" s="1"/>
      <c r="XL660" s="1"/>
      <c r="XM660" s="1"/>
      <c r="XN660" s="1"/>
      <c r="XO660" s="1"/>
      <c r="XP660" s="1"/>
      <c r="XQ660" s="1"/>
      <c r="XR660" s="1"/>
      <c r="XS660" s="1"/>
      <c r="XT660" s="1"/>
      <c r="XU660" s="1"/>
      <c r="XV660" s="1"/>
      <c r="XW660" s="1"/>
      <c r="XX660" s="1"/>
      <c r="XY660" s="1"/>
      <c r="XZ660" s="1"/>
      <c r="YA660" s="1"/>
      <c r="YB660" s="1"/>
      <c r="YC660" s="1"/>
      <c r="YD660" s="1"/>
      <c r="YE660" s="1"/>
      <c r="YF660" s="1"/>
      <c r="YG660" s="1"/>
      <c r="YH660" s="1"/>
      <c r="YI660" s="1"/>
      <c r="YJ660" s="1"/>
      <c r="YK660" s="1"/>
      <c r="YL660" s="1"/>
      <c r="YM660" s="1"/>
      <c r="YN660" s="1"/>
      <c r="YO660" s="1"/>
      <c r="YP660" s="1"/>
      <c r="YQ660" s="1"/>
      <c r="YR660" s="1"/>
      <c r="YS660" s="1"/>
      <c r="YT660" s="1"/>
      <c r="YU660" s="1"/>
      <c r="YV660" s="1"/>
      <c r="YW660" s="1"/>
      <c r="YX660" s="1"/>
      <c r="YY660" s="1"/>
      <c r="YZ660" s="1"/>
      <c r="ZA660" s="1"/>
      <c r="ZB660" s="1"/>
      <c r="ZC660" s="1"/>
      <c r="ZD660" s="1"/>
      <c r="ZE660" s="1"/>
      <c r="ZF660" s="1"/>
      <c r="ZG660" s="1"/>
      <c r="ZH660" s="1"/>
      <c r="ZI660" s="1"/>
      <c r="ZJ660" s="1"/>
      <c r="ZK660" s="1"/>
      <c r="ZL660" s="1"/>
      <c r="ZM660" s="1"/>
      <c r="ZN660" s="1"/>
      <c r="ZO660" s="1"/>
      <c r="ZP660" s="1"/>
      <c r="ZQ660" s="1"/>
      <c r="ZR660" s="1"/>
      <c r="ZS660" s="1"/>
      <c r="ZT660" s="1"/>
      <c r="ZU660" s="1"/>
      <c r="ZV660" s="1"/>
      <c r="ZW660" s="1"/>
      <c r="ZX660" s="1"/>
      <c r="ZY660" s="1"/>
      <c r="ZZ660" s="1"/>
      <c r="AAA660" s="1"/>
      <c r="AAB660" s="1"/>
      <c r="AAC660" s="1"/>
      <c r="AAD660" s="1"/>
      <c r="AAE660" s="1"/>
      <c r="AAF660" s="1"/>
      <c r="AAG660" s="1"/>
      <c r="AAH660" s="1"/>
      <c r="AAI660" s="1"/>
      <c r="AAJ660" s="1"/>
      <c r="AAK660" s="1"/>
      <c r="AAL660" s="1"/>
      <c r="AAM660" s="1"/>
      <c r="AAN660" s="1"/>
      <c r="AAO660" s="1"/>
      <c r="AAP660" s="1"/>
      <c r="AAQ660" s="1"/>
      <c r="AAR660" s="1"/>
      <c r="AAS660" s="1"/>
      <c r="AAT660" s="1"/>
      <c r="AAU660" s="1"/>
      <c r="AAV660" s="1"/>
      <c r="AAW660" s="1"/>
      <c r="AAX660" s="1"/>
      <c r="AAY660" s="1"/>
      <c r="AAZ660" s="1"/>
      <c r="ABA660" s="1"/>
      <c r="ABB660" s="1"/>
      <c r="ABC660" s="1"/>
      <c r="ABD660" s="1"/>
      <c r="ABE660" s="1"/>
      <c r="ABF660" s="1"/>
      <c r="ABG660" s="1"/>
      <c r="ABH660" s="1"/>
      <c r="ABI660" s="1"/>
      <c r="ABJ660" s="1"/>
      <c r="ABK660" s="1"/>
      <c r="ABL660" s="1"/>
      <c r="ABM660" s="1"/>
      <c r="ABN660" s="1"/>
      <c r="ABO660" s="1"/>
      <c r="ABP660" s="1"/>
      <c r="ABQ660" s="1"/>
      <c r="ABR660" s="1"/>
      <c r="ABS660" s="1"/>
      <c r="ABT660" s="1"/>
      <c r="ABU660" s="1"/>
      <c r="ABV660" s="1"/>
      <c r="ABW660" s="1"/>
      <c r="ABX660" s="1"/>
      <c r="ABY660" s="1"/>
      <c r="ABZ660" s="1"/>
      <c r="ACA660" s="1"/>
      <c r="ACB660" s="1"/>
      <c r="ACC660" s="1"/>
      <c r="ACD660" s="1"/>
      <c r="ACE660" s="1"/>
      <c r="ACF660" s="1"/>
      <c r="ACG660" s="1"/>
      <c r="ACH660" s="1"/>
      <c r="ACI660" s="1"/>
      <c r="ACJ660" s="1"/>
      <c r="ACK660" s="1"/>
      <c r="ACL660" s="1"/>
      <c r="ACM660" s="1"/>
      <c r="ACN660" s="1"/>
      <c r="ACO660" s="1"/>
      <c r="ACP660" s="1"/>
      <c r="ACQ660" s="1"/>
      <c r="ACR660" s="1"/>
      <c r="ACS660" s="1"/>
      <c r="ACT660" s="1"/>
      <c r="ACU660" s="1"/>
      <c r="ACV660" s="1"/>
      <c r="ACW660" s="1"/>
      <c r="ACX660" s="1"/>
      <c r="ACY660" s="1"/>
      <c r="ACZ660" s="1"/>
      <c r="ADA660" s="1"/>
      <c r="ADB660" s="1"/>
      <c r="ADC660" s="1"/>
      <c r="ADD660" s="1"/>
      <c r="ADE660" s="1"/>
      <c r="ADF660" s="1"/>
      <c r="ADG660" s="1"/>
      <c r="ADH660" s="1"/>
      <c r="ADI660" s="1"/>
      <c r="ADJ660" s="1"/>
      <c r="ADK660" s="1"/>
      <c r="ADL660" s="1"/>
      <c r="ADM660" s="1"/>
      <c r="ADN660" s="1"/>
      <c r="ADO660" s="1"/>
      <c r="ADP660" s="1"/>
      <c r="ADQ660" s="1"/>
      <c r="ADR660" s="1"/>
      <c r="ADS660" s="1"/>
      <c r="ADT660" s="1"/>
      <c r="ADU660" s="1"/>
      <c r="ADV660" s="1"/>
    </row>
    <row r="661" spans="1:802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  <c r="KY661" s="1"/>
      <c r="KZ661" s="1"/>
      <c r="LA661" s="1"/>
      <c r="LB661" s="1"/>
      <c r="LC661" s="1"/>
      <c r="LD661" s="1"/>
      <c r="LE661" s="1"/>
      <c r="LF661" s="1"/>
      <c r="LG661" s="1"/>
      <c r="LH661" s="1"/>
      <c r="LI661" s="1"/>
      <c r="LJ661" s="1"/>
      <c r="LK661" s="1"/>
      <c r="LL661" s="1"/>
      <c r="LM661" s="1"/>
      <c r="LN661" s="1"/>
      <c r="LO661" s="1"/>
      <c r="LP661" s="1"/>
      <c r="LQ661" s="1"/>
      <c r="LR661" s="1"/>
      <c r="LS661" s="1"/>
      <c r="LT661" s="1"/>
      <c r="LU661" s="1"/>
      <c r="LV661" s="1"/>
      <c r="LW661" s="1"/>
      <c r="LX661" s="1"/>
      <c r="LY661" s="1"/>
      <c r="LZ661" s="1"/>
      <c r="MA661" s="1"/>
      <c r="MB661" s="1"/>
      <c r="MC661" s="1"/>
      <c r="MD661" s="1"/>
      <c r="ME661" s="1"/>
      <c r="MF661" s="1"/>
      <c r="MG661" s="1"/>
      <c r="MH661" s="1"/>
      <c r="MI661" s="1"/>
      <c r="MJ661" s="1"/>
      <c r="MK661" s="1"/>
      <c r="ML661" s="1"/>
      <c r="MM661" s="1"/>
      <c r="MN661" s="1"/>
      <c r="MO661" s="1"/>
      <c r="MP661" s="1"/>
      <c r="MQ661" s="1"/>
      <c r="MR661" s="1"/>
      <c r="MS661" s="1"/>
      <c r="MT661" s="1"/>
      <c r="MU661" s="1"/>
      <c r="MV661" s="1"/>
      <c r="MW661" s="1"/>
      <c r="MX661" s="1"/>
      <c r="MY661" s="1"/>
      <c r="MZ661" s="1"/>
      <c r="NA661" s="1"/>
      <c r="NB661" s="1"/>
      <c r="NC661" s="1"/>
      <c r="ND661" s="1"/>
      <c r="NE661" s="1"/>
      <c r="NF661" s="1"/>
      <c r="NG661" s="1"/>
      <c r="NH661" s="1"/>
      <c r="NI661" s="1"/>
      <c r="NJ661" s="1"/>
      <c r="NK661" s="1"/>
      <c r="NL661" s="1"/>
      <c r="NM661" s="1"/>
      <c r="NN661" s="1"/>
      <c r="NO661" s="1"/>
      <c r="NP661" s="1"/>
      <c r="NQ661" s="1"/>
      <c r="NR661" s="1"/>
      <c r="NS661" s="1"/>
      <c r="NT661" s="1"/>
      <c r="NU661" s="1"/>
      <c r="NV661" s="1"/>
      <c r="NW661" s="1"/>
      <c r="NX661" s="1"/>
      <c r="NY661" s="1"/>
      <c r="NZ661" s="1"/>
      <c r="OA661" s="1"/>
      <c r="OB661" s="1"/>
      <c r="OC661" s="1"/>
      <c r="OD661" s="1"/>
      <c r="OE661" s="1"/>
      <c r="OF661" s="1"/>
      <c r="OG661" s="1"/>
      <c r="OH661" s="1"/>
      <c r="OI661" s="1"/>
      <c r="OJ661" s="1"/>
      <c r="OK661" s="1"/>
      <c r="OL661" s="1"/>
      <c r="OM661" s="1"/>
      <c r="ON661" s="1"/>
      <c r="OO661" s="1"/>
      <c r="OP661" s="1"/>
      <c r="OQ661" s="1"/>
      <c r="OR661" s="1"/>
      <c r="OS661" s="1"/>
      <c r="OT661" s="1"/>
      <c r="OU661" s="1"/>
      <c r="OV661" s="1"/>
      <c r="OW661" s="1"/>
      <c r="OX661" s="1"/>
      <c r="OY661" s="1"/>
      <c r="OZ661" s="1"/>
      <c r="PA661" s="1"/>
      <c r="PB661" s="1"/>
      <c r="PC661" s="1"/>
      <c r="PD661" s="1"/>
      <c r="PE661" s="1"/>
      <c r="PF661" s="1"/>
      <c r="PG661" s="1"/>
      <c r="PH661" s="1"/>
      <c r="PI661" s="1"/>
      <c r="PJ661" s="1"/>
      <c r="PK661" s="1"/>
      <c r="PL661" s="1"/>
      <c r="PM661" s="1"/>
      <c r="PN661" s="1"/>
      <c r="PO661" s="1"/>
      <c r="PP661" s="1"/>
      <c r="PQ661" s="1"/>
      <c r="PR661" s="1"/>
      <c r="PS661" s="1"/>
      <c r="PT661" s="1"/>
      <c r="PU661" s="1"/>
      <c r="PV661" s="1"/>
      <c r="PW661" s="1"/>
      <c r="PX661" s="1"/>
      <c r="PY661" s="1"/>
      <c r="PZ661" s="1"/>
      <c r="QA661" s="1"/>
      <c r="QB661" s="1"/>
      <c r="QC661" s="1"/>
      <c r="QD661" s="1"/>
      <c r="QE661" s="1"/>
      <c r="QF661" s="1"/>
      <c r="QG661" s="1"/>
      <c r="QH661" s="1"/>
      <c r="QI661" s="1"/>
      <c r="QJ661" s="1"/>
      <c r="QK661" s="1"/>
      <c r="QL661" s="1"/>
      <c r="QM661" s="1"/>
      <c r="QN661" s="1"/>
      <c r="QO661" s="1"/>
      <c r="QP661" s="1"/>
      <c r="QQ661" s="1"/>
      <c r="QR661" s="1"/>
      <c r="QS661" s="1"/>
      <c r="QT661" s="1"/>
      <c r="QU661" s="1"/>
      <c r="QV661" s="1"/>
      <c r="QW661" s="1"/>
      <c r="QX661" s="1"/>
      <c r="QY661" s="1"/>
      <c r="QZ661" s="1"/>
      <c r="RA661" s="1"/>
      <c r="RB661" s="1"/>
      <c r="RC661" s="1"/>
      <c r="RD661" s="1"/>
      <c r="RE661" s="1"/>
      <c r="RF661" s="1"/>
      <c r="RG661" s="1"/>
      <c r="RH661" s="1"/>
      <c r="RI661" s="1"/>
      <c r="RJ661" s="1"/>
      <c r="RK661" s="1"/>
      <c r="RL661" s="1"/>
      <c r="RM661" s="1"/>
      <c r="RN661" s="1"/>
      <c r="RO661" s="1"/>
      <c r="RP661" s="1"/>
      <c r="RQ661" s="1"/>
      <c r="RR661" s="1"/>
      <c r="RS661" s="1"/>
      <c r="RT661" s="1"/>
      <c r="RU661" s="1"/>
      <c r="RV661" s="1"/>
      <c r="RW661" s="1"/>
      <c r="RX661" s="1"/>
      <c r="RY661" s="1"/>
      <c r="RZ661" s="1"/>
      <c r="SA661" s="1"/>
      <c r="SB661" s="1"/>
      <c r="SC661" s="1"/>
      <c r="SD661" s="1"/>
      <c r="SE661" s="1"/>
      <c r="SF661" s="1"/>
      <c r="SG661" s="1"/>
      <c r="SH661" s="1"/>
      <c r="SI661" s="1"/>
      <c r="SJ661" s="1"/>
      <c r="SK661" s="1"/>
      <c r="SL661" s="1"/>
      <c r="SM661" s="1"/>
      <c r="SN661" s="1"/>
      <c r="SO661" s="1"/>
      <c r="SP661" s="1"/>
      <c r="SQ661" s="1"/>
      <c r="SR661" s="1"/>
      <c r="SS661" s="1"/>
      <c r="ST661" s="1"/>
      <c r="SU661" s="1"/>
      <c r="SV661" s="1"/>
      <c r="SW661" s="1"/>
      <c r="SX661" s="1"/>
      <c r="SY661" s="1"/>
      <c r="SZ661" s="1"/>
      <c r="TA661" s="1"/>
      <c r="TB661" s="1"/>
      <c r="TC661" s="1"/>
      <c r="TD661" s="1"/>
      <c r="TE661" s="1"/>
      <c r="TF661" s="1"/>
      <c r="TG661" s="1"/>
      <c r="TH661" s="1"/>
      <c r="TI661" s="1"/>
      <c r="TJ661" s="1"/>
      <c r="TK661" s="1"/>
      <c r="TL661" s="1"/>
      <c r="TM661" s="1"/>
      <c r="TN661" s="1"/>
      <c r="TO661" s="1"/>
      <c r="TP661" s="1"/>
      <c r="TQ661" s="1"/>
      <c r="TR661" s="1"/>
      <c r="TS661" s="1"/>
      <c r="TT661" s="1"/>
      <c r="TU661" s="1"/>
      <c r="TV661" s="1"/>
      <c r="TW661" s="1"/>
      <c r="TX661" s="1"/>
      <c r="TY661" s="1"/>
      <c r="TZ661" s="1"/>
      <c r="UA661" s="1"/>
      <c r="UB661" s="1"/>
      <c r="UC661" s="1"/>
      <c r="UD661" s="1"/>
      <c r="UE661" s="1"/>
      <c r="UF661" s="1"/>
      <c r="UG661" s="1"/>
      <c r="UH661" s="1"/>
      <c r="UI661" s="1"/>
      <c r="UJ661" s="1"/>
      <c r="UK661" s="1"/>
      <c r="UL661" s="1"/>
      <c r="UM661" s="1"/>
      <c r="UN661" s="1"/>
      <c r="UO661" s="1"/>
      <c r="UP661" s="1"/>
      <c r="UQ661" s="1"/>
      <c r="UR661" s="1"/>
      <c r="US661" s="1"/>
      <c r="UT661" s="1"/>
      <c r="UU661" s="1"/>
      <c r="UV661" s="1"/>
      <c r="UW661" s="1"/>
      <c r="UX661" s="1"/>
      <c r="UY661" s="1"/>
      <c r="UZ661" s="1"/>
      <c r="VA661" s="1"/>
      <c r="VB661" s="1"/>
      <c r="VC661" s="1"/>
      <c r="VD661" s="1"/>
      <c r="VE661" s="1"/>
      <c r="VF661" s="1"/>
      <c r="VG661" s="1"/>
      <c r="VH661" s="1"/>
      <c r="VI661" s="1"/>
      <c r="VJ661" s="1"/>
      <c r="VK661" s="1"/>
      <c r="VL661" s="1"/>
      <c r="VM661" s="1"/>
      <c r="VN661" s="1"/>
      <c r="VO661" s="1"/>
      <c r="VP661" s="1"/>
      <c r="VQ661" s="1"/>
      <c r="VR661" s="1"/>
      <c r="VS661" s="1"/>
      <c r="VT661" s="1"/>
      <c r="VU661" s="1"/>
      <c r="VV661" s="1"/>
      <c r="VW661" s="1"/>
      <c r="VX661" s="1"/>
      <c r="VY661" s="1"/>
      <c r="VZ661" s="1"/>
      <c r="WA661" s="1"/>
      <c r="WB661" s="1"/>
      <c r="WC661" s="1"/>
      <c r="WD661" s="1"/>
      <c r="WE661" s="1"/>
      <c r="WF661" s="1"/>
      <c r="WG661" s="1"/>
      <c r="WH661" s="1"/>
      <c r="WI661" s="1"/>
      <c r="WJ661" s="1"/>
      <c r="WK661" s="1"/>
      <c r="WL661" s="1"/>
      <c r="WM661" s="1"/>
      <c r="WN661" s="1"/>
      <c r="WO661" s="1"/>
      <c r="WP661" s="1"/>
      <c r="WQ661" s="1"/>
      <c r="WR661" s="1"/>
      <c r="WS661" s="1"/>
      <c r="WT661" s="1"/>
      <c r="WU661" s="1"/>
      <c r="WV661" s="1"/>
      <c r="WW661" s="1"/>
      <c r="WX661" s="1"/>
      <c r="WY661" s="1"/>
      <c r="WZ661" s="1"/>
      <c r="XA661" s="1"/>
      <c r="XB661" s="1"/>
      <c r="XC661" s="1"/>
      <c r="XD661" s="1"/>
      <c r="XE661" s="1"/>
      <c r="XF661" s="1"/>
      <c r="XG661" s="1"/>
      <c r="XH661" s="1"/>
      <c r="XI661" s="1"/>
      <c r="XJ661" s="1"/>
      <c r="XK661" s="1"/>
      <c r="XL661" s="1"/>
      <c r="XM661" s="1"/>
      <c r="XN661" s="1"/>
      <c r="XO661" s="1"/>
      <c r="XP661" s="1"/>
      <c r="XQ661" s="1"/>
      <c r="XR661" s="1"/>
      <c r="XS661" s="1"/>
      <c r="XT661" s="1"/>
      <c r="XU661" s="1"/>
      <c r="XV661" s="1"/>
      <c r="XW661" s="1"/>
      <c r="XX661" s="1"/>
      <c r="XY661" s="1"/>
      <c r="XZ661" s="1"/>
      <c r="YA661" s="1"/>
      <c r="YB661" s="1"/>
      <c r="YC661" s="1"/>
      <c r="YD661" s="1"/>
      <c r="YE661" s="1"/>
      <c r="YF661" s="1"/>
      <c r="YG661" s="1"/>
      <c r="YH661" s="1"/>
      <c r="YI661" s="1"/>
      <c r="YJ661" s="1"/>
      <c r="YK661" s="1"/>
      <c r="YL661" s="1"/>
      <c r="YM661" s="1"/>
      <c r="YN661" s="1"/>
      <c r="YO661" s="1"/>
      <c r="YP661" s="1"/>
      <c r="YQ661" s="1"/>
      <c r="YR661" s="1"/>
      <c r="YS661" s="1"/>
      <c r="YT661" s="1"/>
      <c r="YU661" s="1"/>
      <c r="YV661" s="1"/>
      <c r="YW661" s="1"/>
      <c r="YX661" s="1"/>
      <c r="YY661" s="1"/>
      <c r="YZ661" s="1"/>
      <c r="ZA661" s="1"/>
      <c r="ZB661" s="1"/>
      <c r="ZC661" s="1"/>
      <c r="ZD661" s="1"/>
      <c r="ZE661" s="1"/>
      <c r="ZF661" s="1"/>
      <c r="ZG661" s="1"/>
      <c r="ZH661" s="1"/>
      <c r="ZI661" s="1"/>
      <c r="ZJ661" s="1"/>
      <c r="ZK661" s="1"/>
      <c r="ZL661" s="1"/>
      <c r="ZM661" s="1"/>
      <c r="ZN661" s="1"/>
      <c r="ZO661" s="1"/>
      <c r="ZP661" s="1"/>
      <c r="ZQ661" s="1"/>
      <c r="ZR661" s="1"/>
      <c r="ZS661" s="1"/>
      <c r="ZT661" s="1"/>
      <c r="ZU661" s="1"/>
      <c r="ZV661" s="1"/>
      <c r="ZW661" s="1"/>
      <c r="ZX661" s="1"/>
      <c r="ZY661" s="1"/>
      <c r="ZZ661" s="1"/>
      <c r="AAA661" s="1"/>
      <c r="AAB661" s="1"/>
      <c r="AAC661" s="1"/>
      <c r="AAD661" s="1"/>
      <c r="AAE661" s="1"/>
      <c r="AAF661" s="1"/>
      <c r="AAG661" s="1"/>
      <c r="AAH661" s="1"/>
      <c r="AAI661" s="1"/>
      <c r="AAJ661" s="1"/>
      <c r="AAK661" s="1"/>
      <c r="AAL661" s="1"/>
      <c r="AAM661" s="1"/>
      <c r="AAN661" s="1"/>
      <c r="AAO661" s="1"/>
      <c r="AAP661" s="1"/>
      <c r="AAQ661" s="1"/>
      <c r="AAR661" s="1"/>
      <c r="AAS661" s="1"/>
      <c r="AAT661" s="1"/>
      <c r="AAU661" s="1"/>
      <c r="AAV661" s="1"/>
      <c r="AAW661" s="1"/>
      <c r="AAX661" s="1"/>
      <c r="AAY661" s="1"/>
      <c r="AAZ661" s="1"/>
      <c r="ABA661" s="1"/>
      <c r="ABB661" s="1"/>
      <c r="ABC661" s="1"/>
      <c r="ABD661" s="1"/>
      <c r="ABE661" s="1"/>
      <c r="ABF661" s="1"/>
      <c r="ABG661" s="1"/>
      <c r="ABH661" s="1"/>
      <c r="ABI661" s="1"/>
      <c r="ABJ661" s="1"/>
      <c r="ABK661" s="1"/>
      <c r="ABL661" s="1"/>
      <c r="ABM661" s="1"/>
      <c r="ABN661" s="1"/>
      <c r="ABO661" s="1"/>
      <c r="ABP661" s="1"/>
      <c r="ABQ661" s="1"/>
      <c r="ABR661" s="1"/>
      <c r="ABS661" s="1"/>
      <c r="ABT661" s="1"/>
      <c r="ABU661" s="1"/>
      <c r="ABV661" s="1"/>
      <c r="ABW661" s="1"/>
      <c r="ABX661" s="1"/>
      <c r="ABY661" s="1"/>
      <c r="ABZ661" s="1"/>
      <c r="ACA661" s="1"/>
      <c r="ACB661" s="1"/>
      <c r="ACC661" s="1"/>
      <c r="ACD661" s="1"/>
      <c r="ACE661" s="1"/>
      <c r="ACF661" s="1"/>
      <c r="ACG661" s="1"/>
      <c r="ACH661" s="1"/>
      <c r="ACI661" s="1"/>
      <c r="ACJ661" s="1"/>
      <c r="ACK661" s="1"/>
      <c r="ACL661" s="1"/>
      <c r="ACM661" s="1"/>
      <c r="ACN661" s="1"/>
      <c r="ACO661" s="1"/>
      <c r="ACP661" s="1"/>
      <c r="ACQ661" s="1"/>
      <c r="ACR661" s="1"/>
      <c r="ACS661" s="1"/>
      <c r="ACT661" s="1"/>
      <c r="ACU661" s="1"/>
      <c r="ACV661" s="1"/>
      <c r="ACW661" s="1"/>
      <c r="ACX661" s="1"/>
      <c r="ACY661" s="1"/>
      <c r="ACZ661" s="1"/>
      <c r="ADA661" s="1"/>
      <c r="ADB661" s="1"/>
      <c r="ADC661" s="1"/>
      <c r="ADD661" s="1"/>
      <c r="ADE661" s="1"/>
      <c r="ADF661" s="1"/>
      <c r="ADG661" s="1"/>
      <c r="ADH661" s="1"/>
      <c r="ADI661" s="1"/>
      <c r="ADJ661" s="1"/>
      <c r="ADK661" s="1"/>
      <c r="ADL661" s="1"/>
      <c r="ADM661" s="1"/>
      <c r="ADN661" s="1"/>
      <c r="ADO661" s="1"/>
      <c r="ADP661" s="1"/>
      <c r="ADQ661" s="1"/>
      <c r="ADR661" s="1"/>
      <c r="ADS661" s="1"/>
      <c r="ADT661" s="1"/>
      <c r="ADU661" s="1"/>
      <c r="ADV661" s="1"/>
    </row>
    <row r="662" spans="1:802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  <c r="LG662" s="1"/>
      <c r="LH662" s="1"/>
      <c r="LI662" s="1"/>
      <c r="LJ662" s="1"/>
      <c r="LK662" s="1"/>
      <c r="LL662" s="1"/>
      <c r="LM662" s="1"/>
      <c r="LN662" s="1"/>
      <c r="LO662" s="1"/>
      <c r="LP662" s="1"/>
      <c r="LQ662" s="1"/>
      <c r="LR662" s="1"/>
      <c r="LS662" s="1"/>
      <c r="LT662" s="1"/>
      <c r="LU662" s="1"/>
      <c r="LV662" s="1"/>
      <c r="LW662" s="1"/>
      <c r="LX662" s="1"/>
      <c r="LY662" s="1"/>
      <c r="LZ662" s="1"/>
      <c r="MA662" s="1"/>
      <c r="MB662" s="1"/>
      <c r="MC662" s="1"/>
      <c r="MD662" s="1"/>
      <c r="ME662" s="1"/>
      <c r="MF662" s="1"/>
      <c r="MG662" s="1"/>
      <c r="MH662" s="1"/>
      <c r="MI662" s="1"/>
      <c r="MJ662" s="1"/>
      <c r="MK662" s="1"/>
      <c r="ML662" s="1"/>
      <c r="MM662" s="1"/>
      <c r="MN662" s="1"/>
      <c r="MO662" s="1"/>
      <c r="MP662" s="1"/>
      <c r="MQ662" s="1"/>
      <c r="MR662" s="1"/>
      <c r="MS662" s="1"/>
      <c r="MT662" s="1"/>
      <c r="MU662" s="1"/>
      <c r="MV662" s="1"/>
      <c r="MW662" s="1"/>
      <c r="MX662" s="1"/>
      <c r="MY662" s="1"/>
      <c r="MZ662" s="1"/>
      <c r="NA662" s="1"/>
      <c r="NB662" s="1"/>
      <c r="NC662" s="1"/>
      <c r="ND662" s="1"/>
      <c r="NE662" s="1"/>
      <c r="NF662" s="1"/>
      <c r="NG662" s="1"/>
      <c r="NH662" s="1"/>
      <c r="NI662" s="1"/>
      <c r="NJ662" s="1"/>
      <c r="NK662" s="1"/>
      <c r="NL662" s="1"/>
      <c r="NM662" s="1"/>
      <c r="NN662" s="1"/>
      <c r="NO662" s="1"/>
      <c r="NP662" s="1"/>
      <c r="NQ662" s="1"/>
      <c r="NR662" s="1"/>
      <c r="NS662" s="1"/>
      <c r="NT662" s="1"/>
      <c r="NU662" s="1"/>
      <c r="NV662" s="1"/>
      <c r="NW662" s="1"/>
      <c r="NX662" s="1"/>
      <c r="NY662" s="1"/>
      <c r="NZ662" s="1"/>
      <c r="OA662" s="1"/>
      <c r="OB662" s="1"/>
      <c r="OC662" s="1"/>
      <c r="OD662" s="1"/>
      <c r="OE662" s="1"/>
      <c r="OF662" s="1"/>
      <c r="OG662" s="1"/>
      <c r="OH662" s="1"/>
      <c r="OI662" s="1"/>
      <c r="OJ662" s="1"/>
      <c r="OK662" s="1"/>
      <c r="OL662" s="1"/>
      <c r="OM662" s="1"/>
      <c r="ON662" s="1"/>
      <c r="OO662" s="1"/>
      <c r="OP662" s="1"/>
      <c r="OQ662" s="1"/>
      <c r="OR662" s="1"/>
      <c r="OS662" s="1"/>
      <c r="OT662" s="1"/>
      <c r="OU662" s="1"/>
      <c r="OV662" s="1"/>
      <c r="OW662" s="1"/>
      <c r="OX662" s="1"/>
      <c r="OY662" s="1"/>
      <c r="OZ662" s="1"/>
      <c r="PA662" s="1"/>
      <c r="PB662" s="1"/>
      <c r="PC662" s="1"/>
      <c r="PD662" s="1"/>
      <c r="PE662" s="1"/>
      <c r="PF662" s="1"/>
      <c r="PG662" s="1"/>
      <c r="PH662" s="1"/>
      <c r="PI662" s="1"/>
      <c r="PJ662" s="1"/>
      <c r="PK662" s="1"/>
      <c r="PL662" s="1"/>
      <c r="PM662" s="1"/>
      <c r="PN662" s="1"/>
      <c r="PO662" s="1"/>
      <c r="PP662" s="1"/>
      <c r="PQ662" s="1"/>
      <c r="PR662" s="1"/>
      <c r="PS662" s="1"/>
      <c r="PT662" s="1"/>
      <c r="PU662" s="1"/>
      <c r="PV662" s="1"/>
      <c r="PW662" s="1"/>
      <c r="PX662" s="1"/>
      <c r="PY662" s="1"/>
      <c r="PZ662" s="1"/>
      <c r="QA662" s="1"/>
      <c r="QB662" s="1"/>
      <c r="QC662" s="1"/>
      <c r="QD662" s="1"/>
      <c r="QE662" s="1"/>
      <c r="QF662" s="1"/>
      <c r="QG662" s="1"/>
      <c r="QH662" s="1"/>
      <c r="QI662" s="1"/>
      <c r="QJ662" s="1"/>
      <c r="QK662" s="1"/>
      <c r="QL662" s="1"/>
      <c r="QM662" s="1"/>
      <c r="QN662" s="1"/>
      <c r="QO662" s="1"/>
      <c r="QP662" s="1"/>
      <c r="QQ662" s="1"/>
      <c r="QR662" s="1"/>
      <c r="QS662" s="1"/>
      <c r="QT662" s="1"/>
      <c r="QU662" s="1"/>
      <c r="QV662" s="1"/>
      <c r="QW662" s="1"/>
      <c r="QX662" s="1"/>
      <c r="QY662" s="1"/>
      <c r="QZ662" s="1"/>
      <c r="RA662" s="1"/>
      <c r="RB662" s="1"/>
      <c r="RC662" s="1"/>
      <c r="RD662" s="1"/>
      <c r="RE662" s="1"/>
      <c r="RF662" s="1"/>
      <c r="RG662" s="1"/>
      <c r="RH662" s="1"/>
      <c r="RI662" s="1"/>
      <c r="RJ662" s="1"/>
      <c r="RK662" s="1"/>
      <c r="RL662" s="1"/>
      <c r="RM662" s="1"/>
      <c r="RN662" s="1"/>
      <c r="RO662" s="1"/>
      <c r="RP662" s="1"/>
      <c r="RQ662" s="1"/>
      <c r="RR662" s="1"/>
      <c r="RS662" s="1"/>
      <c r="RT662" s="1"/>
      <c r="RU662" s="1"/>
      <c r="RV662" s="1"/>
      <c r="RW662" s="1"/>
      <c r="RX662" s="1"/>
      <c r="RY662" s="1"/>
      <c r="RZ662" s="1"/>
      <c r="SA662" s="1"/>
      <c r="SB662" s="1"/>
      <c r="SC662" s="1"/>
      <c r="SD662" s="1"/>
      <c r="SE662" s="1"/>
      <c r="SF662" s="1"/>
      <c r="SG662" s="1"/>
      <c r="SH662" s="1"/>
      <c r="SI662" s="1"/>
      <c r="SJ662" s="1"/>
      <c r="SK662" s="1"/>
      <c r="SL662" s="1"/>
      <c r="SM662" s="1"/>
      <c r="SN662" s="1"/>
      <c r="SO662" s="1"/>
      <c r="SP662" s="1"/>
      <c r="SQ662" s="1"/>
      <c r="SR662" s="1"/>
      <c r="SS662" s="1"/>
      <c r="ST662" s="1"/>
      <c r="SU662" s="1"/>
      <c r="SV662" s="1"/>
      <c r="SW662" s="1"/>
      <c r="SX662" s="1"/>
      <c r="SY662" s="1"/>
      <c r="SZ662" s="1"/>
      <c r="TA662" s="1"/>
      <c r="TB662" s="1"/>
      <c r="TC662" s="1"/>
      <c r="TD662" s="1"/>
      <c r="TE662" s="1"/>
      <c r="TF662" s="1"/>
      <c r="TG662" s="1"/>
      <c r="TH662" s="1"/>
      <c r="TI662" s="1"/>
      <c r="TJ662" s="1"/>
      <c r="TK662" s="1"/>
      <c r="TL662" s="1"/>
      <c r="TM662" s="1"/>
      <c r="TN662" s="1"/>
      <c r="TO662" s="1"/>
      <c r="TP662" s="1"/>
      <c r="TQ662" s="1"/>
      <c r="TR662" s="1"/>
      <c r="TS662" s="1"/>
      <c r="TT662" s="1"/>
      <c r="TU662" s="1"/>
      <c r="TV662" s="1"/>
      <c r="TW662" s="1"/>
      <c r="TX662" s="1"/>
      <c r="TY662" s="1"/>
      <c r="TZ662" s="1"/>
      <c r="UA662" s="1"/>
      <c r="UB662" s="1"/>
      <c r="UC662" s="1"/>
      <c r="UD662" s="1"/>
      <c r="UE662" s="1"/>
      <c r="UF662" s="1"/>
      <c r="UG662" s="1"/>
      <c r="UH662" s="1"/>
      <c r="UI662" s="1"/>
      <c r="UJ662" s="1"/>
      <c r="UK662" s="1"/>
      <c r="UL662" s="1"/>
      <c r="UM662" s="1"/>
      <c r="UN662" s="1"/>
      <c r="UO662" s="1"/>
      <c r="UP662" s="1"/>
      <c r="UQ662" s="1"/>
      <c r="UR662" s="1"/>
      <c r="US662" s="1"/>
      <c r="UT662" s="1"/>
      <c r="UU662" s="1"/>
      <c r="UV662" s="1"/>
      <c r="UW662" s="1"/>
      <c r="UX662" s="1"/>
      <c r="UY662" s="1"/>
      <c r="UZ662" s="1"/>
      <c r="VA662" s="1"/>
      <c r="VB662" s="1"/>
      <c r="VC662" s="1"/>
      <c r="VD662" s="1"/>
      <c r="VE662" s="1"/>
      <c r="VF662" s="1"/>
      <c r="VG662" s="1"/>
      <c r="VH662" s="1"/>
      <c r="VI662" s="1"/>
      <c r="VJ662" s="1"/>
      <c r="VK662" s="1"/>
      <c r="VL662" s="1"/>
      <c r="VM662" s="1"/>
      <c r="VN662" s="1"/>
      <c r="VO662" s="1"/>
      <c r="VP662" s="1"/>
      <c r="VQ662" s="1"/>
      <c r="VR662" s="1"/>
      <c r="VS662" s="1"/>
      <c r="VT662" s="1"/>
      <c r="VU662" s="1"/>
      <c r="VV662" s="1"/>
      <c r="VW662" s="1"/>
      <c r="VX662" s="1"/>
      <c r="VY662" s="1"/>
      <c r="VZ662" s="1"/>
      <c r="WA662" s="1"/>
      <c r="WB662" s="1"/>
      <c r="WC662" s="1"/>
      <c r="WD662" s="1"/>
      <c r="WE662" s="1"/>
      <c r="WF662" s="1"/>
      <c r="WG662" s="1"/>
      <c r="WH662" s="1"/>
      <c r="WI662" s="1"/>
      <c r="WJ662" s="1"/>
      <c r="WK662" s="1"/>
      <c r="WL662" s="1"/>
      <c r="WM662" s="1"/>
      <c r="WN662" s="1"/>
      <c r="WO662" s="1"/>
      <c r="WP662" s="1"/>
      <c r="WQ662" s="1"/>
      <c r="WR662" s="1"/>
      <c r="WS662" s="1"/>
      <c r="WT662" s="1"/>
      <c r="WU662" s="1"/>
      <c r="WV662" s="1"/>
      <c r="WW662" s="1"/>
      <c r="WX662" s="1"/>
      <c r="WY662" s="1"/>
      <c r="WZ662" s="1"/>
      <c r="XA662" s="1"/>
      <c r="XB662" s="1"/>
      <c r="XC662" s="1"/>
      <c r="XD662" s="1"/>
      <c r="XE662" s="1"/>
      <c r="XF662" s="1"/>
      <c r="XG662" s="1"/>
      <c r="XH662" s="1"/>
      <c r="XI662" s="1"/>
      <c r="XJ662" s="1"/>
      <c r="XK662" s="1"/>
      <c r="XL662" s="1"/>
      <c r="XM662" s="1"/>
      <c r="XN662" s="1"/>
      <c r="XO662" s="1"/>
      <c r="XP662" s="1"/>
      <c r="XQ662" s="1"/>
      <c r="XR662" s="1"/>
      <c r="XS662" s="1"/>
      <c r="XT662" s="1"/>
      <c r="XU662" s="1"/>
      <c r="XV662" s="1"/>
      <c r="XW662" s="1"/>
      <c r="XX662" s="1"/>
      <c r="XY662" s="1"/>
      <c r="XZ662" s="1"/>
      <c r="YA662" s="1"/>
      <c r="YB662" s="1"/>
      <c r="YC662" s="1"/>
      <c r="YD662" s="1"/>
      <c r="YE662" s="1"/>
      <c r="YF662" s="1"/>
      <c r="YG662" s="1"/>
      <c r="YH662" s="1"/>
      <c r="YI662" s="1"/>
      <c r="YJ662" s="1"/>
      <c r="YK662" s="1"/>
      <c r="YL662" s="1"/>
      <c r="YM662" s="1"/>
      <c r="YN662" s="1"/>
      <c r="YO662" s="1"/>
      <c r="YP662" s="1"/>
      <c r="YQ662" s="1"/>
      <c r="YR662" s="1"/>
      <c r="YS662" s="1"/>
      <c r="YT662" s="1"/>
      <c r="YU662" s="1"/>
      <c r="YV662" s="1"/>
      <c r="YW662" s="1"/>
      <c r="YX662" s="1"/>
      <c r="YY662" s="1"/>
      <c r="YZ662" s="1"/>
      <c r="ZA662" s="1"/>
      <c r="ZB662" s="1"/>
      <c r="ZC662" s="1"/>
      <c r="ZD662" s="1"/>
      <c r="ZE662" s="1"/>
      <c r="ZF662" s="1"/>
      <c r="ZG662" s="1"/>
      <c r="ZH662" s="1"/>
      <c r="ZI662" s="1"/>
      <c r="ZJ662" s="1"/>
      <c r="ZK662" s="1"/>
      <c r="ZL662" s="1"/>
      <c r="ZM662" s="1"/>
      <c r="ZN662" s="1"/>
      <c r="ZO662" s="1"/>
      <c r="ZP662" s="1"/>
      <c r="ZQ662" s="1"/>
      <c r="ZR662" s="1"/>
      <c r="ZS662" s="1"/>
      <c r="ZT662" s="1"/>
      <c r="ZU662" s="1"/>
      <c r="ZV662" s="1"/>
      <c r="ZW662" s="1"/>
      <c r="ZX662" s="1"/>
      <c r="ZY662" s="1"/>
      <c r="ZZ662" s="1"/>
      <c r="AAA662" s="1"/>
      <c r="AAB662" s="1"/>
      <c r="AAC662" s="1"/>
      <c r="AAD662" s="1"/>
      <c r="AAE662" s="1"/>
      <c r="AAF662" s="1"/>
      <c r="AAG662" s="1"/>
      <c r="AAH662" s="1"/>
      <c r="AAI662" s="1"/>
      <c r="AAJ662" s="1"/>
      <c r="AAK662" s="1"/>
      <c r="AAL662" s="1"/>
      <c r="AAM662" s="1"/>
      <c r="AAN662" s="1"/>
      <c r="AAO662" s="1"/>
      <c r="AAP662" s="1"/>
      <c r="AAQ662" s="1"/>
      <c r="AAR662" s="1"/>
      <c r="AAS662" s="1"/>
      <c r="AAT662" s="1"/>
      <c r="AAU662" s="1"/>
      <c r="AAV662" s="1"/>
      <c r="AAW662" s="1"/>
      <c r="AAX662" s="1"/>
      <c r="AAY662" s="1"/>
      <c r="AAZ662" s="1"/>
      <c r="ABA662" s="1"/>
      <c r="ABB662" s="1"/>
      <c r="ABC662" s="1"/>
      <c r="ABD662" s="1"/>
      <c r="ABE662" s="1"/>
      <c r="ABF662" s="1"/>
      <c r="ABG662" s="1"/>
      <c r="ABH662" s="1"/>
      <c r="ABI662" s="1"/>
      <c r="ABJ662" s="1"/>
      <c r="ABK662" s="1"/>
      <c r="ABL662" s="1"/>
      <c r="ABM662" s="1"/>
      <c r="ABN662" s="1"/>
      <c r="ABO662" s="1"/>
      <c r="ABP662" s="1"/>
      <c r="ABQ662" s="1"/>
      <c r="ABR662" s="1"/>
      <c r="ABS662" s="1"/>
      <c r="ABT662" s="1"/>
      <c r="ABU662" s="1"/>
      <c r="ABV662" s="1"/>
      <c r="ABW662" s="1"/>
      <c r="ABX662" s="1"/>
      <c r="ABY662" s="1"/>
      <c r="ABZ662" s="1"/>
      <c r="ACA662" s="1"/>
      <c r="ACB662" s="1"/>
      <c r="ACC662" s="1"/>
      <c r="ACD662" s="1"/>
      <c r="ACE662" s="1"/>
      <c r="ACF662" s="1"/>
      <c r="ACG662" s="1"/>
      <c r="ACH662" s="1"/>
      <c r="ACI662" s="1"/>
      <c r="ACJ662" s="1"/>
      <c r="ACK662" s="1"/>
      <c r="ACL662" s="1"/>
      <c r="ACM662" s="1"/>
      <c r="ACN662" s="1"/>
      <c r="ACO662" s="1"/>
      <c r="ACP662" s="1"/>
      <c r="ACQ662" s="1"/>
      <c r="ACR662" s="1"/>
      <c r="ACS662" s="1"/>
      <c r="ACT662" s="1"/>
      <c r="ACU662" s="1"/>
      <c r="ACV662" s="1"/>
      <c r="ACW662" s="1"/>
      <c r="ACX662" s="1"/>
      <c r="ACY662" s="1"/>
      <c r="ACZ662" s="1"/>
      <c r="ADA662" s="1"/>
      <c r="ADB662" s="1"/>
      <c r="ADC662" s="1"/>
      <c r="ADD662" s="1"/>
      <c r="ADE662" s="1"/>
      <c r="ADF662" s="1"/>
      <c r="ADG662" s="1"/>
      <c r="ADH662" s="1"/>
      <c r="ADI662" s="1"/>
      <c r="ADJ662" s="1"/>
      <c r="ADK662" s="1"/>
      <c r="ADL662" s="1"/>
      <c r="ADM662" s="1"/>
      <c r="ADN662" s="1"/>
      <c r="ADO662" s="1"/>
      <c r="ADP662" s="1"/>
      <c r="ADQ662" s="1"/>
      <c r="ADR662" s="1"/>
      <c r="ADS662" s="1"/>
      <c r="ADT662" s="1"/>
      <c r="ADU662" s="1"/>
      <c r="ADV662" s="1"/>
    </row>
    <row r="663" spans="1:802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  <c r="KY663" s="1"/>
      <c r="KZ663" s="1"/>
      <c r="LA663" s="1"/>
      <c r="LB663" s="1"/>
      <c r="LC663" s="1"/>
      <c r="LD663" s="1"/>
      <c r="LE663" s="1"/>
      <c r="LF663" s="1"/>
      <c r="LG663" s="1"/>
      <c r="LH663" s="1"/>
      <c r="LI663" s="1"/>
      <c r="LJ663" s="1"/>
      <c r="LK663" s="1"/>
      <c r="LL663" s="1"/>
      <c r="LM663" s="1"/>
      <c r="LN663" s="1"/>
      <c r="LO663" s="1"/>
      <c r="LP663" s="1"/>
      <c r="LQ663" s="1"/>
      <c r="LR663" s="1"/>
      <c r="LS663" s="1"/>
      <c r="LT663" s="1"/>
      <c r="LU663" s="1"/>
      <c r="LV663" s="1"/>
      <c r="LW663" s="1"/>
      <c r="LX663" s="1"/>
      <c r="LY663" s="1"/>
      <c r="LZ663" s="1"/>
      <c r="MA663" s="1"/>
      <c r="MB663" s="1"/>
      <c r="MC663" s="1"/>
      <c r="MD663" s="1"/>
      <c r="ME663" s="1"/>
      <c r="MF663" s="1"/>
      <c r="MG663" s="1"/>
      <c r="MH663" s="1"/>
      <c r="MI663" s="1"/>
      <c r="MJ663" s="1"/>
      <c r="MK663" s="1"/>
      <c r="ML663" s="1"/>
      <c r="MM663" s="1"/>
      <c r="MN663" s="1"/>
      <c r="MO663" s="1"/>
      <c r="MP663" s="1"/>
      <c r="MQ663" s="1"/>
      <c r="MR663" s="1"/>
      <c r="MS663" s="1"/>
      <c r="MT663" s="1"/>
      <c r="MU663" s="1"/>
      <c r="MV663" s="1"/>
      <c r="MW663" s="1"/>
      <c r="MX663" s="1"/>
      <c r="MY663" s="1"/>
      <c r="MZ663" s="1"/>
      <c r="NA663" s="1"/>
      <c r="NB663" s="1"/>
      <c r="NC663" s="1"/>
      <c r="ND663" s="1"/>
      <c r="NE663" s="1"/>
      <c r="NF663" s="1"/>
      <c r="NG663" s="1"/>
      <c r="NH663" s="1"/>
      <c r="NI663" s="1"/>
      <c r="NJ663" s="1"/>
      <c r="NK663" s="1"/>
      <c r="NL663" s="1"/>
      <c r="NM663" s="1"/>
      <c r="NN663" s="1"/>
      <c r="NO663" s="1"/>
      <c r="NP663" s="1"/>
      <c r="NQ663" s="1"/>
      <c r="NR663" s="1"/>
      <c r="NS663" s="1"/>
      <c r="NT663" s="1"/>
      <c r="NU663" s="1"/>
      <c r="NV663" s="1"/>
      <c r="NW663" s="1"/>
      <c r="NX663" s="1"/>
      <c r="NY663" s="1"/>
      <c r="NZ663" s="1"/>
      <c r="OA663" s="1"/>
      <c r="OB663" s="1"/>
      <c r="OC663" s="1"/>
      <c r="OD663" s="1"/>
      <c r="OE663" s="1"/>
      <c r="OF663" s="1"/>
      <c r="OG663" s="1"/>
      <c r="OH663" s="1"/>
      <c r="OI663" s="1"/>
      <c r="OJ663" s="1"/>
      <c r="OK663" s="1"/>
      <c r="OL663" s="1"/>
      <c r="OM663" s="1"/>
      <c r="ON663" s="1"/>
      <c r="OO663" s="1"/>
      <c r="OP663" s="1"/>
      <c r="OQ663" s="1"/>
      <c r="OR663" s="1"/>
      <c r="OS663" s="1"/>
      <c r="OT663" s="1"/>
      <c r="OU663" s="1"/>
      <c r="OV663" s="1"/>
      <c r="OW663" s="1"/>
      <c r="OX663" s="1"/>
      <c r="OY663" s="1"/>
      <c r="OZ663" s="1"/>
      <c r="PA663" s="1"/>
      <c r="PB663" s="1"/>
      <c r="PC663" s="1"/>
      <c r="PD663" s="1"/>
      <c r="PE663" s="1"/>
      <c r="PF663" s="1"/>
      <c r="PG663" s="1"/>
      <c r="PH663" s="1"/>
      <c r="PI663" s="1"/>
      <c r="PJ663" s="1"/>
      <c r="PK663" s="1"/>
      <c r="PL663" s="1"/>
      <c r="PM663" s="1"/>
      <c r="PN663" s="1"/>
      <c r="PO663" s="1"/>
      <c r="PP663" s="1"/>
      <c r="PQ663" s="1"/>
      <c r="PR663" s="1"/>
      <c r="PS663" s="1"/>
      <c r="PT663" s="1"/>
      <c r="PU663" s="1"/>
      <c r="PV663" s="1"/>
      <c r="PW663" s="1"/>
      <c r="PX663" s="1"/>
      <c r="PY663" s="1"/>
      <c r="PZ663" s="1"/>
      <c r="QA663" s="1"/>
      <c r="QB663" s="1"/>
      <c r="QC663" s="1"/>
      <c r="QD663" s="1"/>
      <c r="QE663" s="1"/>
      <c r="QF663" s="1"/>
      <c r="QG663" s="1"/>
      <c r="QH663" s="1"/>
      <c r="QI663" s="1"/>
      <c r="QJ663" s="1"/>
      <c r="QK663" s="1"/>
      <c r="QL663" s="1"/>
      <c r="QM663" s="1"/>
      <c r="QN663" s="1"/>
      <c r="QO663" s="1"/>
      <c r="QP663" s="1"/>
      <c r="QQ663" s="1"/>
      <c r="QR663" s="1"/>
      <c r="QS663" s="1"/>
      <c r="QT663" s="1"/>
      <c r="QU663" s="1"/>
      <c r="QV663" s="1"/>
      <c r="QW663" s="1"/>
      <c r="QX663" s="1"/>
      <c r="QY663" s="1"/>
      <c r="QZ663" s="1"/>
      <c r="RA663" s="1"/>
      <c r="RB663" s="1"/>
      <c r="RC663" s="1"/>
      <c r="RD663" s="1"/>
      <c r="RE663" s="1"/>
      <c r="RF663" s="1"/>
      <c r="RG663" s="1"/>
      <c r="RH663" s="1"/>
      <c r="RI663" s="1"/>
      <c r="RJ663" s="1"/>
      <c r="RK663" s="1"/>
      <c r="RL663" s="1"/>
      <c r="RM663" s="1"/>
      <c r="RN663" s="1"/>
      <c r="RO663" s="1"/>
      <c r="RP663" s="1"/>
      <c r="RQ663" s="1"/>
      <c r="RR663" s="1"/>
      <c r="RS663" s="1"/>
      <c r="RT663" s="1"/>
      <c r="RU663" s="1"/>
      <c r="RV663" s="1"/>
      <c r="RW663" s="1"/>
      <c r="RX663" s="1"/>
      <c r="RY663" s="1"/>
      <c r="RZ663" s="1"/>
      <c r="SA663" s="1"/>
      <c r="SB663" s="1"/>
      <c r="SC663" s="1"/>
      <c r="SD663" s="1"/>
      <c r="SE663" s="1"/>
      <c r="SF663" s="1"/>
      <c r="SG663" s="1"/>
      <c r="SH663" s="1"/>
      <c r="SI663" s="1"/>
      <c r="SJ663" s="1"/>
      <c r="SK663" s="1"/>
      <c r="SL663" s="1"/>
      <c r="SM663" s="1"/>
      <c r="SN663" s="1"/>
      <c r="SO663" s="1"/>
      <c r="SP663" s="1"/>
      <c r="SQ663" s="1"/>
      <c r="SR663" s="1"/>
      <c r="SS663" s="1"/>
      <c r="ST663" s="1"/>
      <c r="SU663" s="1"/>
      <c r="SV663" s="1"/>
      <c r="SW663" s="1"/>
      <c r="SX663" s="1"/>
      <c r="SY663" s="1"/>
      <c r="SZ663" s="1"/>
      <c r="TA663" s="1"/>
      <c r="TB663" s="1"/>
      <c r="TC663" s="1"/>
      <c r="TD663" s="1"/>
      <c r="TE663" s="1"/>
      <c r="TF663" s="1"/>
      <c r="TG663" s="1"/>
      <c r="TH663" s="1"/>
      <c r="TI663" s="1"/>
      <c r="TJ663" s="1"/>
      <c r="TK663" s="1"/>
      <c r="TL663" s="1"/>
      <c r="TM663" s="1"/>
      <c r="TN663" s="1"/>
      <c r="TO663" s="1"/>
      <c r="TP663" s="1"/>
      <c r="TQ663" s="1"/>
      <c r="TR663" s="1"/>
      <c r="TS663" s="1"/>
      <c r="TT663" s="1"/>
      <c r="TU663" s="1"/>
      <c r="TV663" s="1"/>
      <c r="TW663" s="1"/>
      <c r="TX663" s="1"/>
      <c r="TY663" s="1"/>
      <c r="TZ663" s="1"/>
      <c r="UA663" s="1"/>
      <c r="UB663" s="1"/>
      <c r="UC663" s="1"/>
      <c r="UD663" s="1"/>
      <c r="UE663" s="1"/>
      <c r="UF663" s="1"/>
      <c r="UG663" s="1"/>
      <c r="UH663" s="1"/>
      <c r="UI663" s="1"/>
      <c r="UJ663" s="1"/>
      <c r="UK663" s="1"/>
      <c r="UL663" s="1"/>
      <c r="UM663" s="1"/>
      <c r="UN663" s="1"/>
      <c r="UO663" s="1"/>
      <c r="UP663" s="1"/>
      <c r="UQ663" s="1"/>
      <c r="UR663" s="1"/>
      <c r="US663" s="1"/>
      <c r="UT663" s="1"/>
      <c r="UU663" s="1"/>
      <c r="UV663" s="1"/>
      <c r="UW663" s="1"/>
      <c r="UX663" s="1"/>
      <c r="UY663" s="1"/>
      <c r="UZ663" s="1"/>
      <c r="VA663" s="1"/>
      <c r="VB663" s="1"/>
      <c r="VC663" s="1"/>
      <c r="VD663" s="1"/>
      <c r="VE663" s="1"/>
      <c r="VF663" s="1"/>
      <c r="VG663" s="1"/>
      <c r="VH663" s="1"/>
      <c r="VI663" s="1"/>
      <c r="VJ663" s="1"/>
      <c r="VK663" s="1"/>
      <c r="VL663" s="1"/>
      <c r="VM663" s="1"/>
      <c r="VN663" s="1"/>
      <c r="VO663" s="1"/>
      <c r="VP663" s="1"/>
      <c r="VQ663" s="1"/>
      <c r="VR663" s="1"/>
      <c r="VS663" s="1"/>
      <c r="VT663" s="1"/>
      <c r="VU663" s="1"/>
      <c r="VV663" s="1"/>
      <c r="VW663" s="1"/>
      <c r="VX663" s="1"/>
      <c r="VY663" s="1"/>
      <c r="VZ663" s="1"/>
      <c r="WA663" s="1"/>
      <c r="WB663" s="1"/>
      <c r="WC663" s="1"/>
      <c r="WD663" s="1"/>
      <c r="WE663" s="1"/>
      <c r="WF663" s="1"/>
      <c r="WG663" s="1"/>
      <c r="WH663" s="1"/>
      <c r="WI663" s="1"/>
      <c r="WJ663" s="1"/>
      <c r="WK663" s="1"/>
      <c r="WL663" s="1"/>
      <c r="WM663" s="1"/>
      <c r="WN663" s="1"/>
      <c r="WO663" s="1"/>
      <c r="WP663" s="1"/>
      <c r="WQ663" s="1"/>
      <c r="WR663" s="1"/>
      <c r="WS663" s="1"/>
      <c r="WT663" s="1"/>
      <c r="WU663" s="1"/>
      <c r="WV663" s="1"/>
      <c r="WW663" s="1"/>
      <c r="WX663" s="1"/>
      <c r="WY663" s="1"/>
      <c r="WZ663" s="1"/>
      <c r="XA663" s="1"/>
      <c r="XB663" s="1"/>
      <c r="XC663" s="1"/>
      <c r="XD663" s="1"/>
      <c r="XE663" s="1"/>
      <c r="XF663" s="1"/>
      <c r="XG663" s="1"/>
      <c r="XH663" s="1"/>
      <c r="XI663" s="1"/>
      <c r="XJ663" s="1"/>
      <c r="XK663" s="1"/>
      <c r="XL663" s="1"/>
      <c r="XM663" s="1"/>
      <c r="XN663" s="1"/>
      <c r="XO663" s="1"/>
      <c r="XP663" s="1"/>
      <c r="XQ663" s="1"/>
      <c r="XR663" s="1"/>
      <c r="XS663" s="1"/>
      <c r="XT663" s="1"/>
      <c r="XU663" s="1"/>
      <c r="XV663" s="1"/>
      <c r="XW663" s="1"/>
      <c r="XX663" s="1"/>
      <c r="XY663" s="1"/>
      <c r="XZ663" s="1"/>
      <c r="YA663" s="1"/>
      <c r="YB663" s="1"/>
      <c r="YC663" s="1"/>
      <c r="YD663" s="1"/>
      <c r="YE663" s="1"/>
      <c r="YF663" s="1"/>
      <c r="YG663" s="1"/>
      <c r="YH663" s="1"/>
      <c r="YI663" s="1"/>
      <c r="YJ663" s="1"/>
      <c r="YK663" s="1"/>
      <c r="YL663" s="1"/>
      <c r="YM663" s="1"/>
      <c r="YN663" s="1"/>
      <c r="YO663" s="1"/>
      <c r="YP663" s="1"/>
      <c r="YQ663" s="1"/>
      <c r="YR663" s="1"/>
      <c r="YS663" s="1"/>
      <c r="YT663" s="1"/>
      <c r="YU663" s="1"/>
      <c r="YV663" s="1"/>
      <c r="YW663" s="1"/>
      <c r="YX663" s="1"/>
      <c r="YY663" s="1"/>
      <c r="YZ663" s="1"/>
      <c r="ZA663" s="1"/>
      <c r="ZB663" s="1"/>
      <c r="ZC663" s="1"/>
      <c r="ZD663" s="1"/>
      <c r="ZE663" s="1"/>
      <c r="ZF663" s="1"/>
      <c r="ZG663" s="1"/>
      <c r="ZH663" s="1"/>
      <c r="ZI663" s="1"/>
      <c r="ZJ663" s="1"/>
      <c r="ZK663" s="1"/>
      <c r="ZL663" s="1"/>
      <c r="ZM663" s="1"/>
      <c r="ZN663" s="1"/>
      <c r="ZO663" s="1"/>
      <c r="ZP663" s="1"/>
      <c r="ZQ663" s="1"/>
      <c r="ZR663" s="1"/>
      <c r="ZS663" s="1"/>
      <c r="ZT663" s="1"/>
      <c r="ZU663" s="1"/>
      <c r="ZV663" s="1"/>
      <c r="ZW663" s="1"/>
      <c r="ZX663" s="1"/>
      <c r="ZY663" s="1"/>
      <c r="ZZ663" s="1"/>
      <c r="AAA663" s="1"/>
      <c r="AAB663" s="1"/>
      <c r="AAC663" s="1"/>
      <c r="AAD663" s="1"/>
      <c r="AAE663" s="1"/>
      <c r="AAF663" s="1"/>
      <c r="AAG663" s="1"/>
      <c r="AAH663" s="1"/>
      <c r="AAI663" s="1"/>
      <c r="AAJ663" s="1"/>
      <c r="AAK663" s="1"/>
      <c r="AAL663" s="1"/>
      <c r="AAM663" s="1"/>
      <c r="AAN663" s="1"/>
      <c r="AAO663" s="1"/>
      <c r="AAP663" s="1"/>
      <c r="AAQ663" s="1"/>
      <c r="AAR663" s="1"/>
      <c r="AAS663" s="1"/>
      <c r="AAT663" s="1"/>
      <c r="AAU663" s="1"/>
      <c r="AAV663" s="1"/>
      <c r="AAW663" s="1"/>
      <c r="AAX663" s="1"/>
      <c r="AAY663" s="1"/>
      <c r="AAZ663" s="1"/>
      <c r="ABA663" s="1"/>
      <c r="ABB663" s="1"/>
      <c r="ABC663" s="1"/>
      <c r="ABD663" s="1"/>
      <c r="ABE663" s="1"/>
      <c r="ABF663" s="1"/>
      <c r="ABG663" s="1"/>
      <c r="ABH663" s="1"/>
      <c r="ABI663" s="1"/>
      <c r="ABJ663" s="1"/>
      <c r="ABK663" s="1"/>
      <c r="ABL663" s="1"/>
      <c r="ABM663" s="1"/>
      <c r="ABN663" s="1"/>
      <c r="ABO663" s="1"/>
      <c r="ABP663" s="1"/>
      <c r="ABQ663" s="1"/>
      <c r="ABR663" s="1"/>
      <c r="ABS663" s="1"/>
      <c r="ABT663" s="1"/>
      <c r="ABU663" s="1"/>
      <c r="ABV663" s="1"/>
      <c r="ABW663" s="1"/>
      <c r="ABX663" s="1"/>
      <c r="ABY663" s="1"/>
      <c r="ABZ663" s="1"/>
      <c r="ACA663" s="1"/>
      <c r="ACB663" s="1"/>
      <c r="ACC663" s="1"/>
      <c r="ACD663" s="1"/>
      <c r="ACE663" s="1"/>
      <c r="ACF663" s="1"/>
      <c r="ACG663" s="1"/>
      <c r="ACH663" s="1"/>
      <c r="ACI663" s="1"/>
      <c r="ACJ663" s="1"/>
      <c r="ACK663" s="1"/>
      <c r="ACL663" s="1"/>
      <c r="ACM663" s="1"/>
      <c r="ACN663" s="1"/>
      <c r="ACO663" s="1"/>
      <c r="ACP663" s="1"/>
      <c r="ACQ663" s="1"/>
      <c r="ACR663" s="1"/>
      <c r="ACS663" s="1"/>
      <c r="ACT663" s="1"/>
      <c r="ACU663" s="1"/>
      <c r="ACV663" s="1"/>
      <c r="ACW663" s="1"/>
      <c r="ACX663" s="1"/>
      <c r="ACY663" s="1"/>
      <c r="ACZ663" s="1"/>
      <c r="ADA663" s="1"/>
      <c r="ADB663" s="1"/>
      <c r="ADC663" s="1"/>
      <c r="ADD663" s="1"/>
      <c r="ADE663" s="1"/>
      <c r="ADF663" s="1"/>
      <c r="ADG663" s="1"/>
      <c r="ADH663" s="1"/>
      <c r="ADI663" s="1"/>
      <c r="ADJ663" s="1"/>
      <c r="ADK663" s="1"/>
      <c r="ADL663" s="1"/>
      <c r="ADM663" s="1"/>
      <c r="ADN663" s="1"/>
      <c r="ADO663" s="1"/>
      <c r="ADP663" s="1"/>
      <c r="ADQ663" s="1"/>
      <c r="ADR663" s="1"/>
      <c r="ADS663" s="1"/>
      <c r="ADT663" s="1"/>
      <c r="ADU663" s="1"/>
      <c r="ADV663" s="1"/>
    </row>
    <row r="664" spans="1:802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  <c r="LG664" s="1"/>
      <c r="LH664" s="1"/>
      <c r="LI664" s="1"/>
      <c r="LJ664" s="1"/>
      <c r="LK664" s="1"/>
      <c r="LL664" s="1"/>
      <c r="LM664" s="1"/>
      <c r="LN664" s="1"/>
      <c r="LO664" s="1"/>
      <c r="LP664" s="1"/>
      <c r="LQ664" s="1"/>
      <c r="LR664" s="1"/>
      <c r="LS664" s="1"/>
      <c r="LT664" s="1"/>
      <c r="LU664" s="1"/>
      <c r="LV664" s="1"/>
      <c r="LW664" s="1"/>
      <c r="LX664" s="1"/>
      <c r="LY664" s="1"/>
      <c r="LZ664" s="1"/>
      <c r="MA664" s="1"/>
      <c r="MB664" s="1"/>
      <c r="MC664" s="1"/>
      <c r="MD664" s="1"/>
      <c r="ME664" s="1"/>
      <c r="MF664" s="1"/>
      <c r="MG664" s="1"/>
      <c r="MH664" s="1"/>
      <c r="MI664" s="1"/>
      <c r="MJ664" s="1"/>
      <c r="MK664" s="1"/>
      <c r="ML664" s="1"/>
      <c r="MM664" s="1"/>
      <c r="MN664" s="1"/>
      <c r="MO664" s="1"/>
      <c r="MP664" s="1"/>
      <c r="MQ664" s="1"/>
      <c r="MR664" s="1"/>
      <c r="MS664" s="1"/>
      <c r="MT664" s="1"/>
      <c r="MU664" s="1"/>
      <c r="MV664" s="1"/>
      <c r="MW664" s="1"/>
      <c r="MX664" s="1"/>
      <c r="MY664" s="1"/>
      <c r="MZ664" s="1"/>
      <c r="NA664" s="1"/>
      <c r="NB664" s="1"/>
      <c r="NC664" s="1"/>
      <c r="ND664" s="1"/>
      <c r="NE664" s="1"/>
      <c r="NF664" s="1"/>
      <c r="NG664" s="1"/>
      <c r="NH664" s="1"/>
      <c r="NI664" s="1"/>
      <c r="NJ664" s="1"/>
      <c r="NK664" s="1"/>
      <c r="NL664" s="1"/>
      <c r="NM664" s="1"/>
      <c r="NN664" s="1"/>
      <c r="NO664" s="1"/>
      <c r="NP664" s="1"/>
      <c r="NQ664" s="1"/>
      <c r="NR664" s="1"/>
      <c r="NS664" s="1"/>
      <c r="NT664" s="1"/>
      <c r="NU664" s="1"/>
      <c r="NV664" s="1"/>
      <c r="NW664" s="1"/>
      <c r="NX664" s="1"/>
      <c r="NY664" s="1"/>
      <c r="NZ664" s="1"/>
      <c r="OA664" s="1"/>
      <c r="OB664" s="1"/>
      <c r="OC664" s="1"/>
      <c r="OD664" s="1"/>
      <c r="OE664" s="1"/>
      <c r="OF664" s="1"/>
      <c r="OG664" s="1"/>
      <c r="OH664" s="1"/>
      <c r="OI664" s="1"/>
      <c r="OJ664" s="1"/>
      <c r="OK664" s="1"/>
      <c r="OL664" s="1"/>
      <c r="OM664" s="1"/>
      <c r="ON664" s="1"/>
      <c r="OO664" s="1"/>
      <c r="OP664" s="1"/>
      <c r="OQ664" s="1"/>
      <c r="OR664" s="1"/>
      <c r="OS664" s="1"/>
      <c r="OT664" s="1"/>
      <c r="OU664" s="1"/>
      <c r="OV664" s="1"/>
      <c r="OW664" s="1"/>
      <c r="OX664" s="1"/>
      <c r="OY664" s="1"/>
      <c r="OZ664" s="1"/>
      <c r="PA664" s="1"/>
      <c r="PB664" s="1"/>
      <c r="PC664" s="1"/>
      <c r="PD664" s="1"/>
      <c r="PE664" s="1"/>
      <c r="PF664" s="1"/>
      <c r="PG664" s="1"/>
      <c r="PH664" s="1"/>
      <c r="PI664" s="1"/>
      <c r="PJ664" s="1"/>
      <c r="PK664" s="1"/>
      <c r="PL664" s="1"/>
      <c r="PM664" s="1"/>
      <c r="PN664" s="1"/>
      <c r="PO664" s="1"/>
      <c r="PP664" s="1"/>
      <c r="PQ664" s="1"/>
      <c r="PR664" s="1"/>
      <c r="PS664" s="1"/>
      <c r="PT664" s="1"/>
      <c r="PU664" s="1"/>
      <c r="PV664" s="1"/>
      <c r="PW664" s="1"/>
      <c r="PX664" s="1"/>
      <c r="PY664" s="1"/>
      <c r="PZ664" s="1"/>
      <c r="QA664" s="1"/>
      <c r="QB664" s="1"/>
      <c r="QC664" s="1"/>
      <c r="QD664" s="1"/>
      <c r="QE664" s="1"/>
      <c r="QF664" s="1"/>
      <c r="QG664" s="1"/>
      <c r="QH664" s="1"/>
      <c r="QI664" s="1"/>
      <c r="QJ664" s="1"/>
      <c r="QK664" s="1"/>
      <c r="QL664" s="1"/>
      <c r="QM664" s="1"/>
      <c r="QN664" s="1"/>
      <c r="QO664" s="1"/>
      <c r="QP664" s="1"/>
      <c r="QQ664" s="1"/>
      <c r="QR664" s="1"/>
      <c r="QS664" s="1"/>
      <c r="QT664" s="1"/>
      <c r="QU664" s="1"/>
      <c r="QV664" s="1"/>
      <c r="QW664" s="1"/>
      <c r="QX664" s="1"/>
      <c r="QY664" s="1"/>
      <c r="QZ664" s="1"/>
      <c r="RA664" s="1"/>
      <c r="RB664" s="1"/>
      <c r="RC664" s="1"/>
      <c r="RD664" s="1"/>
      <c r="RE664" s="1"/>
      <c r="RF664" s="1"/>
      <c r="RG664" s="1"/>
      <c r="RH664" s="1"/>
      <c r="RI664" s="1"/>
      <c r="RJ664" s="1"/>
      <c r="RK664" s="1"/>
      <c r="RL664" s="1"/>
      <c r="RM664" s="1"/>
      <c r="RN664" s="1"/>
      <c r="RO664" s="1"/>
      <c r="RP664" s="1"/>
      <c r="RQ664" s="1"/>
      <c r="RR664" s="1"/>
      <c r="RS664" s="1"/>
      <c r="RT664" s="1"/>
      <c r="RU664" s="1"/>
      <c r="RV664" s="1"/>
      <c r="RW664" s="1"/>
      <c r="RX664" s="1"/>
      <c r="RY664" s="1"/>
      <c r="RZ664" s="1"/>
      <c r="SA664" s="1"/>
      <c r="SB664" s="1"/>
      <c r="SC664" s="1"/>
      <c r="SD664" s="1"/>
      <c r="SE664" s="1"/>
      <c r="SF664" s="1"/>
      <c r="SG664" s="1"/>
      <c r="SH664" s="1"/>
      <c r="SI664" s="1"/>
      <c r="SJ664" s="1"/>
      <c r="SK664" s="1"/>
      <c r="SL664" s="1"/>
      <c r="SM664" s="1"/>
      <c r="SN664" s="1"/>
      <c r="SO664" s="1"/>
      <c r="SP664" s="1"/>
      <c r="SQ664" s="1"/>
      <c r="SR664" s="1"/>
      <c r="SS664" s="1"/>
      <c r="ST664" s="1"/>
      <c r="SU664" s="1"/>
      <c r="SV664" s="1"/>
      <c r="SW664" s="1"/>
      <c r="SX664" s="1"/>
      <c r="SY664" s="1"/>
      <c r="SZ664" s="1"/>
      <c r="TA664" s="1"/>
      <c r="TB664" s="1"/>
      <c r="TC664" s="1"/>
      <c r="TD664" s="1"/>
      <c r="TE664" s="1"/>
      <c r="TF664" s="1"/>
      <c r="TG664" s="1"/>
      <c r="TH664" s="1"/>
      <c r="TI664" s="1"/>
      <c r="TJ664" s="1"/>
      <c r="TK664" s="1"/>
      <c r="TL664" s="1"/>
      <c r="TM664" s="1"/>
      <c r="TN664" s="1"/>
      <c r="TO664" s="1"/>
      <c r="TP664" s="1"/>
      <c r="TQ664" s="1"/>
      <c r="TR664" s="1"/>
      <c r="TS664" s="1"/>
      <c r="TT664" s="1"/>
      <c r="TU664" s="1"/>
      <c r="TV664" s="1"/>
      <c r="TW664" s="1"/>
      <c r="TX664" s="1"/>
      <c r="TY664" s="1"/>
      <c r="TZ664" s="1"/>
      <c r="UA664" s="1"/>
      <c r="UB664" s="1"/>
      <c r="UC664" s="1"/>
      <c r="UD664" s="1"/>
      <c r="UE664" s="1"/>
      <c r="UF664" s="1"/>
      <c r="UG664" s="1"/>
      <c r="UH664" s="1"/>
      <c r="UI664" s="1"/>
      <c r="UJ664" s="1"/>
      <c r="UK664" s="1"/>
      <c r="UL664" s="1"/>
      <c r="UM664" s="1"/>
      <c r="UN664" s="1"/>
      <c r="UO664" s="1"/>
      <c r="UP664" s="1"/>
      <c r="UQ664" s="1"/>
      <c r="UR664" s="1"/>
      <c r="US664" s="1"/>
      <c r="UT664" s="1"/>
      <c r="UU664" s="1"/>
      <c r="UV664" s="1"/>
      <c r="UW664" s="1"/>
      <c r="UX664" s="1"/>
      <c r="UY664" s="1"/>
      <c r="UZ664" s="1"/>
      <c r="VA664" s="1"/>
      <c r="VB664" s="1"/>
      <c r="VC664" s="1"/>
      <c r="VD664" s="1"/>
      <c r="VE664" s="1"/>
      <c r="VF664" s="1"/>
      <c r="VG664" s="1"/>
      <c r="VH664" s="1"/>
      <c r="VI664" s="1"/>
      <c r="VJ664" s="1"/>
      <c r="VK664" s="1"/>
      <c r="VL664" s="1"/>
      <c r="VM664" s="1"/>
      <c r="VN664" s="1"/>
      <c r="VO664" s="1"/>
      <c r="VP664" s="1"/>
      <c r="VQ664" s="1"/>
      <c r="VR664" s="1"/>
      <c r="VS664" s="1"/>
      <c r="VT664" s="1"/>
      <c r="VU664" s="1"/>
      <c r="VV664" s="1"/>
      <c r="VW664" s="1"/>
      <c r="VX664" s="1"/>
      <c r="VY664" s="1"/>
      <c r="VZ664" s="1"/>
      <c r="WA664" s="1"/>
      <c r="WB664" s="1"/>
      <c r="WC664" s="1"/>
      <c r="WD664" s="1"/>
      <c r="WE664" s="1"/>
      <c r="WF664" s="1"/>
      <c r="WG664" s="1"/>
      <c r="WH664" s="1"/>
      <c r="WI664" s="1"/>
      <c r="WJ664" s="1"/>
      <c r="WK664" s="1"/>
      <c r="WL664" s="1"/>
      <c r="WM664" s="1"/>
      <c r="WN664" s="1"/>
      <c r="WO664" s="1"/>
      <c r="WP664" s="1"/>
      <c r="WQ664" s="1"/>
      <c r="WR664" s="1"/>
      <c r="WS664" s="1"/>
      <c r="WT664" s="1"/>
      <c r="WU664" s="1"/>
      <c r="WV664" s="1"/>
      <c r="WW664" s="1"/>
      <c r="WX664" s="1"/>
      <c r="WY664" s="1"/>
      <c r="WZ664" s="1"/>
      <c r="XA664" s="1"/>
      <c r="XB664" s="1"/>
      <c r="XC664" s="1"/>
      <c r="XD664" s="1"/>
      <c r="XE664" s="1"/>
      <c r="XF664" s="1"/>
      <c r="XG664" s="1"/>
      <c r="XH664" s="1"/>
      <c r="XI664" s="1"/>
      <c r="XJ664" s="1"/>
      <c r="XK664" s="1"/>
      <c r="XL664" s="1"/>
      <c r="XM664" s="1"/>
      <c r="XN664" s="1"/>
      <c r="XO664" s="1"/>
      <c r="XP664" s="1"/>
      <c r="XQ664" s="1"/>
      <c r="XR664" s="1"/>
      <c r="XS664" s="1"/>
      <c r="XT664" s="1"/>
      <c r="XU664" s="1"/>
      <c r="XV664" s="1"/>
      <c r="XW664" s="1"/>
      <c r="XX664" s="1"/>
      <c r="XY664" s="1"/>
      <c r="XZ664" s="1"/>
      <c r="YA664" s="1"/>
      <c r="YB664" s="1"/>
      <c r="YC664" s="1"/>
      <c r="YD664" s="1"/>
      <c r="YE664" s="1"/>
      <c r="YF664" s="1"/>
      <c r="YG664" s="1"/>
      <c r="YH664" s="1"/>
      <c r="YI664" s="1"/>
      <c r="YJ664" s="1"/>
      <c r="YK664" s="1"/>
      <c r="YL664" s="1"/>
      <c r="YM664" s="1"/>
      <c r="YN664" s="1"/>
      <c r="YO664" s="1"/>
      <c r="YP664" s="1"/>
      <c r="YQ664" s="1"/>
      <c r="YR664" s="1"/>
      <c r="YS664" s="1"/>
      <c r="YT664" s="1"/>
      <c r="YU664" s="1"/>
      <c r="YV664" s="1"/>
      <c r="YW664" s="1"/>
      <c r="YX664" s="1"/>
      <c r="YY664" s="1"/>
      <c r="YZ664" s="1"/>
      <c r="ZA664" s="1"/>
      <c r="ZB664" s="1"/>
      <c r="ZC664" s="1"/>
      <c r="ZD664" s="1"/>
      <c r="ZE664" s="1"/>
      <c r="ZF664" s="1"/>
      <c r="ZG664" s="1"/>
      <c r="ZH664" s="1"/>
      <c r="ZI664" s="1"/>
      <c r="ZJ664" s="1"/>
      <c r="ZK664" s="1"/>
      <c r="ZL664" s="1"/>
      <c r="ZM664" s="1"/>
      <c r="ZN664" s="1"/>
      <c r="ZO664" s="1"/>
      <c r="ZP664" s="1"/>
      <c r="ZQ664" s="1"/>
      <c r="ZR664" s="1"/>
      <c r="ZS664" s="1"/>
      <c r="ZT664" s="1"/>
      <c r="ZU664" s="1"/>
      <c r="ZV664" s="1"/>
      <c r="ZW664" s="1"/>
      <c r="ZX664" s="1"/>
      <c r="ZY664" s="1"/>
      <c r="ZZ664" s="1"/>
      <c r="AAA664" s="1"/>
      <c r="AAB664" s="1"/>
      <c r="AAC664" s="1"/>
      <c r="AAD664" s="1"/>
      <c r="AAE664" s="1"/>
      <c r="AAF664" s="1"/>
      <c r="AAG664" s="1"/>
      <c r="AAH664" s="1"/>
      <c r="AAI664" s="1"/>
      <c r="AAJ664" s="1"/>
      <c r="AAK664" s="1"/>
      <c r="AAL664" s="1"/>
      <c r="AAM664" s="1"/>
      <c r="AAN664" s="1"/>
      <c r="AAO664" s="1"/>
      <c r="AAP664" s="1"/>
      <c r="AAQ664" s="1"/>
      <c r="AAR664" s="1"/>
      <c r="AAS664" s="1"/>
      <c r="AAT664" s="1"/>
      <c r="AAU664" s="1"/>
      <c r="AAV664" s="1"/>
      <c r="AAW664" s="1"/>
      <c r="AAX664" s="1"/>
      <c r="AAY664" s="1"/>
      <c r="AAZ664" s="1"/>
      <c r="ABA664" s="1"/>
      <c r="ABB664" s="1"/>
      <c r="ABC664" s="1"/>
      <c r="ABD664" s="1"/>
      <c r="ABE664" s="1"/>
      <c r="ABF664" s="1"/>
      <c r="ABG664" s="1"/>
      <c r="ABH664" s="1"/>
      <c r="ABI664" s="1"/>
      <c r="ABJ664" s="1"/>
      <c r="ABK664" s="1"/>
      <c r="ABL664" s="1"/>
      <c r="ABM664" s="1"/>
      <c r="ABN664" s="1"/>
      <c r="ABO664" s="1"/>
      <c r="ABP664" s="1"/>
      <c r="ABQ664" s="1"/>
      <c r="ABR664" s="1"/>
      <c r="ABS664" s="1"/>
      <c r="ABT664" s="1"/>
      <c r="ABU664" s="1"/>
      <c r="ABV664" s="1"/>
      <c r="ABW664" s="1"/>
      <c r="ABX664" s="1"/>
      <c r="ABY664" s="1"/>
      <c r="ABZ664" s="1"/>
      <c r="ACA664" s="1"/>
      <c r="ACB664" s="1"/>
      <c r="ACC664" s="1"/>
      <c r="ACD664" s="1"/>
      <c r="ACE664" s="1"/>
      <c r="ACF664" s="1"/>
      <c r="ACG664" s="1"/>
      <c r="ACH664" s="1"/>
      <c r="ACI664" s="1"/>
      <c r="ACJ664" s="1"/>
      <c r="ACK664" s="1"/>
      <c r="ACL664" s="1"/>
      <c r="ACM664" s="1"/>
      <c r="ACN664" s="1"/>
      <c r="ACO664" s="1"/>
      <c r="ACP664" s="1"/>
      <c r="ACQ664" s="1"/>
      <c r="ACR664" s="1"/>
      <c r="ACS664" s="1"/>
      <c r="ACT664" s="1"/>
      <c r="ACU664" s="1"/>
      <c r="ACV664" s="1"/>
      <c r="ACW664" s="1"/>
      <c r="ACX664" s="1"/>
      <c r="ACY664" s="1"/>
      <c r="ACZ664" s="1"/>
      <c r="ADA664" s="1"/>
      <c r="ADB664" s="1"/>
      <c r="ADC664" s="1"/>
      <c r="ADD664" s="1"/>
      <c r="ADE664" s="1"/>
      <c r="ADF664" s="1"/>
      <c r="ADG664" s="1"/>
      <c r="ADH664" s="1"/>
      <c r="ADI664" s="1"/>
      <c r="ADJ664" s="1"/>
      <c r="ADK664" s="1"/>
      <c r="ADL664" s="1"/>
      <c r="ADM664" s="1"/>
      <c r="ADN664" s="1"/>
      <c r="ADO664" s="1"/>
      <c r="ADP664" s="1"/>
      <c r="ADQ664" s="1"/>
      <c r="ADR664" s="1"/>
      <c r="ADS664" s="1"/>
      <c r="ADT664" s="1"/>
      <c r="ADU664" s="1"/>
      <c r="ADV664" s="1"/>
    </row>
    <row r="665" spans="1:802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  <c r="KY665" s="1"/>
      <c r="KZ665" s="1"/>
      <c r="LA665" s="1"/>
      <c r="LB665" s="1"/>
      <c r="LC665" s="1"/>
      <c r="LD665" s="1"/>
      <c r="LE665" s="1"/>
      <c r="LF665" s="1"/>
      <c r="LG665" s="1"/>
      <c r="LH665" s="1"/>
      <c r="LI665" s="1"/>
      <c r="LJ665" s="1"/>
      <c r="LK665" s="1"/>
      <c r="LL665" s="1"/>
      <c r="LM665" s="1"/>
      <c r="LN665" s="1"/>
      <c r="LO665" s="1"/>
      <c r="LP665" s="1"/>
      <c r="LQ665" s="1"/>
      <c r="LR665" s="1"/>
      <c r="LS665" s="1"/>
      <c r="LT665" s="1"/>
      <c r="LU665" s="1"/>
      <c r="LV665" s="1"/>
      <c r="LW665" s="1"/>
      <c r="LX665" s="1"/>
      <c r="LY665" s="1"/>
      <c r="LZ665" s="1"/>
      <c r="MA665" s="1"/>
      <c r="MB665" s="1"/>
      <c r="MC665" s="1"/>
      <c r="MD665" s="1"/>
      <c r="ME665" s="1"/>
      <c r="MF665" s="1"/>
      <c r="MG665" s="1"/>
      <c r="MH665" s="1"/>
      <c r="MI665" s="1"/>
      <c r="MJ665" s="1"/>
      <c r="MK665" s="1"/>
      <c r="ML665" s="1"/>
      <c r="MM665" s="1"/>
      <c r="MN665" s="1"/>
      <c r="MO665" s="1"/>
      <c r="MP665" s="1"/>
      <c r="MQ665" s="1"/>
      <c r="MR665" s="1"/>
      <c r="MS665" s="1"/>
      <c r="MT665" s="1"/>
      <c r="MU665" s="1"/>
      <c r="MV665" s="1"/>
      <c r="MW665" s="1"/>
      <c r="MX665" s="1"/>
      <c r="MY665" s="1"/>
      <c r="MZ665" s="1"/>
      <c r="NA665" s="1"/>
      <c r="NB665" s="1"/>
      <c r="NC665" s="1"/>
      <c r="ND665" s="1"/>
      <c r="NE665" s="1"/>
      <c r="NF665" s="1"/>
      <c r="NG665" s="1"/>
      <c r="NH665" s="1"/>
      <c r="NI665" s="1"/>
      <c r="NJ665" s="1"/>
      <c r="NK665" s="1"/>
      <c r="NL665" s="1"/>
      <c r="NM665" s="1"/>
      <c r="NN665" s="1"/>
      <c r="NO665" s="1"/>
      <c r="NP665" s="1"/>
      <c r="NQ665" s="1"/>
      <c r="NR665" s="1"/>
      <c r="NS665" s="1"/>
      <c r="NT665" s="1"/>
      <c r="NU665" s="1"/>
      <c r="NV665" s="1"/>
      <c r="NW665" s="1"/>
      <c r="NX665" s="1"/>
      <c r="NY665" s="1"/>
      <c r="NZ665" s="1"/>
      <c r="OA665" s="1"/>
      <c r="OB665" s="1"/>
      <c r="OC665" s="1"/>
      <c r="OD665" s="1"/>
      <c r="OE665" s="1"/>
      <c r="OF665" s="1"/>
      <c r="OG665" s="1"/>
      <c r="OH665" s="1"/>
      <c r="OI665" s="1"/>
      <c r="OJ665" s="1"/>
      <c r="OK665" s="1"/>
      <c r="OL665" s="1"/>
      <c r="OM665" s="1"/>
      <c r="ON665" s="1"/>
      <c r="OO665" s="1"/>
      <c r="OP665" s="1"/>
      <c r="OQ665" s="1"/>
      <c r="OR665" s="1"/>
      <c r="OS665" s="1"/>
      <c r="OT665" s="1"/>
      <c r="OU665" s="1"/>
      <c r="OV665" s="1"/>
      <c r="OW665" s="1"/>
      <c r="OX665" s="1"/>
      <c r="OY665" s="1"/>
      <c r="OZ665" s="1"/>
      <c r="PA665" s="1"/>
      <c r="PB665" s="1"/>
      <c r="PC665" s="1"/>
      <c r="PD665" s="1"/>
      <c r="PE665" s="1"/>
      <c r="PF665" s="1"/>
      <c r="PG665" s="1"/>
      <c r="PH665" s="1"/>
      <c r="PI665" s="1"/>
      <c r="PJ665" s="1"/>
      <c r="PK665" s="1"/>
      <c r="PL665" s="1"/>
      <c r="PM665" s="1"/>
      <c r="PN665" s="1"/>
      <c r="PO665" s="1"/>
      <c r="PP665" s="1"/>
      <c r="PQ665" s="1"/>
      <c r="PR665" s="1"/>
      <c r="PS665" s="1"/>
      <c r="PT665" s="1"/>
      <c r="PU665" s="1"/>
      <c r="PV665" s="1"/>
      <c r="PW665" s="1"/>
      <c r="PX665" s="1"/>
      <c r="PY665" s="1"/>
      <c r="PZ665" s="1"/>
      <c r="QA665" s="1"/>
      <c r="QB665" s="1"/>
      <c r="QC665" s="1"/>
      <c r="QD665" s="1"/>
      <c r="QE665" s="1"/>
      <c r="QF665" s="1"/>
      <c r="QG665" s="1"/>
      <c r="QH665" s="1"/>
      <c r="QI665" s="1"/>
      <c r="QJ665" s="1"/>
      <c r="QK665" s="1"/>
      <c r="QL665" s="1"/>
      <c r="QM665" s="1"/>
      <c r="QN665" s="1"/>
      <c r="QO665" s="1"/>
      <c r="QP665" s="1"/>
      <c r="QQ665" s="1"/>
      <c r="QR665" s="1"/>
      <c r="QS665" s="1"/>
      <c r="QT665" s="1"/>
      <c r="QU665" s="1"/>
      <c r="QV665" s="1"/>
      <c r="QW665" s="1"/>
      <c r="QX665" s="1"/>
      <c r="QY665" s="1"/>
      <c r="QZ665" s="1"/>
      <c r="RA665" s="1"/>
      <c r="RB665" s="1"/>
      <c r="RC665" s="1"/>
      <c r="RD665" s="1"/>
      <c r="RE665" s="1"/>
      <c r="RF665" s="1"/>
      <c r="RG665" s="1"/>
      <c r="RH665" s="1"/>
      <c r="RI665" s="1"/>
      <c r="RJ665" s="1"/>
      <c r="RK665" s="1"/>
      <c r="RL665" s="1"/>
      <c r="RM665" s="1"/>
      <c r="RN665" s="1"/>
      <c r="RO665" s="1"/>
      <c r="RP665" s="1"/>
      <c r="RQ665" s="1"/>
      <c r="RR665" s="1"/>
      <c r="RS665" s="1"/>
      <c r="RT665" s="1"/>
      <c r="RU665" s="1"/>
      <c r="RV665" s="1"/>
      <c r="RW665" s="1"/>
      <c r="RX665" s="1"/>
      <c r="RY665" s="1"/>
      <c r="RZ665" s="1"/>
      <c r="SA665" s="1"/>
      <c r="SB665" s="1"/>
      <c r="SC665" s="1"/>
      <c r="SD665" s="1"/>
      <c r="SE665" s="1"/>
      <c r="SF665" s="1"/>
      <c r="SG665" s="1"/>
      <c r="SH665" s="1"/>
      <c r="SI665" s="1"/>
      <c r="SJ665" s="1"/>
      <c r="SK665" s="1"/>
      <c r="SL665" s="1"/>
      <c r="SM665" s="1"/>
      <c r="SN665" s="1"/>
      <c r="SO665" s="1"/>
      <c r="SP665" s="1"/>
      <c r="SQ665" s="1"/>
      <c r="SR665" s="1"/>
      <c r="SS665" s="1"/>
      <c r="ST665" s="1"/>
      <c r="SU665" s="1"/>
      <c r="SV665" s="1"/>
      <c r="SW665" s="1"/>
      <c r="SX665" s="1"/>
      <c r="SY665" s="1"/>
      <c r="SZ665" s="1"/>
      <c r="TA665" s="1"/>
      <c r="TB665" s="1"/>
      <c r="TC665" s="1"/>
      <c r="TD665" s="1"/>
      <c r="TE665" s="1"/>
      <c r="TF665" s="1"/>
      <c r="TG665" s="1"/>
      <c r="TH665" s="1"/>
      <c r="TI665" s="1"/>
      <c r="TJ665" s="1"/>
      <c r="TK665" s="1"/>
      <c r="TL665" s="1"/>
      <c r="TM665" s="1"/>
      <c r="TN665" s="1"/>
      <c r="TO665" s="1"/>
      <c r="TP665" s="1"/>
      <c r="TQ665" s="1"/>
      <c r="TR665" s="1"/>
      <c r="TS665" s="1"/>
      <c r="TT665" s="1"/>
      <c r="TU665" s="1"/>
      <c r="TV665" s="1"/>
      <c r="TW665" s="1"/>
      <c r="TX665" s="1"/>
      <c r="TY665" s="1"/>
      <c r="TZ665" s="1"/>
      <c r="UA665" s="1"/>
      <c r="UB665" s="1"/>
      <c r="UC665" s="1"/>
      <c r="UD665" s="1"/>
      <c r="UE665" s="1"/>
      <c r="UF665" s="1"/>
      <c r="UG665" s="1"/>
      <c r="UH665" s="1"/>
      <c r="UI665" s="1"/>
      <c r="UJ665" s="1"/>
      <c r="UK665" s="1"/>
      <c r="UL665" s="1"/>
      <c r="UM665" s="1"/>
      <c r="UN665" s="1"/>
      <c r="UO665" s="1"/>
      <c r="UP665" s="1"/>
      <c r="UQ665" s="1"/>
      <c r="UR665" s="1"/>
      <c r="US665" s="1"/>
      <c r="UT665" s="1"/>
      <c r="UU665" s="1"/>
      <c r="UV665" s="1"/>
      <c r="UW665" s="1"/>
      <c r="UX665" s="1"/>
      <c r="UY665" s="1"/>
      <c r="UZ665" s="1"/>
      <c r="VA665" s="1"/>
      <c r="VB665" s="1"/>
      <c r="VC665" s="1"/>
      <c r="VD665" s="1"/>
      <c r="VE665" s="1"/>
      <c r="VF665" s="1"/>
      <c r="VG665" s="1"/>
      <c r="VH665" s="1"/>
      <c r="VI665" s="1"/>
      <c r="VJ665" s="1"/>
      <c r="VK665" s="1"/>
      <c r="VL665" s="1"/>
      <c r="VM665" s="1"/>
      <c r="VN665" s="1"/>
      <c r="VO665" s="1"/>
      <c r="VP665" s="1"/>
      <c r="VQ665" s="1"/>
      <c r="VR665" s="1"/>
      <c r="VS665" s="1"/>
      <c r="VT665" s="1"/>
      <c r="VU665" s="1"/>
      <c r="VV665" s="1"/>
      <c r="VW665" s="1"/>
      <c r="VX665" s="1"/>
      <c r="VY665" s="1"/>
      <c r="VZ665" s="1"/>
      <c r="WA665" s="1"/>
      <c r="WB665" s="1"/>
      <c r="WC665" s="1"/>
      <c r="WD665" s="1"/>
      <c r="WE665" s="1"/>
      <c r="WF665" s="1"/>
      <c r="WG665" s="1"/>
      <c r="WH665" s="1"/>
      <c r="WI665" s="1"/>
      <c r="WJ665" s="1"/>
      <c r="WK665" s="1"/>
      <c r="WL665" s="1"/>
      <c r="WM665" s="1"/>
      <c r="WN665" s="1"/>
      <c r="WO665" s="1"/>
      <c r="WP665" s="1"/>
      <c r="WQ665" s="1"/>
      <c r="WR665" s="1"/>
      <c r="WS665" s="1"/>
      <c r="WT665" s="1"/>
      <c r="WU665" s="1"/>
      <c r="WV665" s="1"/>
      <c r="WW665" s="1"/>
      <c r="WX665" s="1"/>
      <c r="WY665" s="1"/>
      <c r="WZ665" s="1"/>
      <c r="XA665" s="1"/>
      <c r="XB665" s="1"/>
      <c r="XC665" s="1"/>
      <c r="XD665" s="1"/>
      <c r="XE665" s="1"/>
      <c r="XF665" s="1"/>
      <c r="XG665" s="1"/>
      <c r="XH665" s="1"/>
      <c r="XI665" s="1"/>
      <c r="XJ665" s="1"/>
      <c r="XK665" s="1"/>
      <c r="XL665" s="1"/>
      <c r="XM665" s="1"/>
      <c r="XN665" s="1"/>
      <c r="XO665" s="1"/>
      <c r="XP665" s="1"/>
      <c r="XQ665" s="1"/>
      <c r="XR665" s="1"/>
      <c r="XS665" s="1"/>
      <c r="XT665" s="1"/>
      <c r="XU665" s="1"/>
      <c r="XV665" s="1"/>
      <c r="XW665" s="1"/>
      <c r="XX665" s="1"/>
      <c r="XY665" s="1"/>
      <c r="XZ665" s="1"/>
      <c r="YA665" s="1"/>
      <c r="YB665" s="1"/>
      <c r="YC665" s="1"/>
      <c r="YD665" s="1"/>
      <c r="YE665" s="1"/>
      <c r="YF665" s="1"/>
      <c r="YG665" s="1"/>
      <c r="YH665" s="1"/>
      <c r="YI665" s="1"/>
      <c r="YJ665" s="1"/>
      <c r="YK665" s="1"/>
      <c r="YL665" s="1"/>
      <c r="YM665" s="1"/>
      <c r="YN665" s="1"/>
      <c r="YO665" s="1"/>
      <c r="YP665" s="1"/>
      <c r="YQ665" s="1"/>
      <c r="YR665" s="1"/>
      <c r="YS665" s="1"/>
      <c r="YT665" s="1"/>
      <c r="YU665" s="1"/>
      <c r="YV665" s="1"/>
      <c r="YW665" s="1"/>
      <c r="YX665" s="1"/>
      <c r="YY665" s="1"/>
      <c r="YZ665" s="1"/>
      <c r="ZA665" s="1"/>
      <c r="ZB665" s="1"/>
      <c r="ZC665" s="1"/>
      <c r="ZD665" s="1"/>
      <c r="ZE665" s="1"/>
      <c r="ZF665" s="1"/>
      <c r="ZG665" s="1"/>
      <c r="ZH665" s="1"/>
      <c r="ZI665" s="1"/>
      <c r="ZJ665" s="1"/>
      <c r="ZK665" s="1"/>
      <c r="ZL665" s="1"/>
      <c r="ZM665" s="1"/>
      <c r="ZN665" s="1"/>
      <c r="ZO665" s="1"/>
      <c r="ZP665" s="1"/>
      <c r="ZQ665" s="1"/>
      <c r="ZR665" s="1"/>
      <c r="ZS665" s="1"/>
      <c r="ZT665" s="1"/>
      <c r="ZU665" s="1"/>
      <c r="ZV665" s="1"/>
      <c r="ZW665" s="1"/>
      <c r="ZX665" s="1"/>
      <c r="ZY665" s="1"/>
      <c r="ZZ665" s="1"/>
      <c r="AAA665" s="1"/>
      <c r="AAB665" s="1"/>
      <c r="AAC665" s="1"/>
      <c r="AAD665" s="1"/>
      <c r="AAE665" s="1"/>
      <c r="AAF665" s="1"/>
      <c r="AAG665" s="1"/>
      <c r="AAH665" s="1"/>
      <c r="AAI665" s="1"/>
      <c r="AAJ665" s="1"/>
      <c r="AAK665" s="1"/>
      <c r="AAL665" s="1"/>
      <c r="AAM665" s="1"/>
      <c r="AAN665" s="1"/>
      <c r="AAO665" s="1"/>
      <c r="AAP665" s="1"/>
      <c r="AAQ665" s="1"/>
      <c r="AAR665" s="1"/>
      <c r="AAS665" s="1"/>
      <c r="AAT665" s="1"/>
      <c r="AAU665" s="1"/>
      <c r="AAV665" s="1"/>
      <c r="AAW665" s="1"/>
      <c r="AAX665" s="1"/>
      <c r="AAY665" s="1"/>
      <c r="AAZ665" s="1"/>
      <c r="ABA665" s="1"/>
      <c r="ABB665" s="1"/>
      <c r="ABC665" s="1"/>
      <c r="ABD665" s="1"/>
      <c r="ABE665" s="1"/>
      <c r="ABF665" s="1"/>
      <c r="ABG665" s="1"/>
      <c r="ABH665" s="1"/>
      <c r="ABI665" s="1"/>
      <c r="ABJ665" s="1"/>
      <c r="ABK665" s="1"/>
      <c r="ABL665" s="1"/>
      <c r="ABM665" s="1"/>
      <c r="ABN665" s="1"/>
      <c r="ABO665" s="1"/>
      <c r="ABP665" s="1"/>
      <c r="ABQ665" s="1"/>
      <c r="ABR665" s="1"/>
      <c r="ABS665" s="1"/>
      <c r="ABT665" s="1"/>
      <c r="ABU665" s="1"/>
      <c r="ABV665" s="1"/>
      <c r="ABW665" s="1"/>
      <c r="ABX665" s="1"/>
      <c r="ABY665" s="1"/>
      <c r="ABZ665" s="1"/>
      <c r="ACA665" s="1"/>
      <c r="ACB665" s="1"/>
      <c r="ACC665" s="1"/>
      <c r="ACD665" s="1"/>
      <c r="ACE665" s="1"/>
      <c r="ACF665" s="1"/>
      <c r="ACG665" s="1"/>
      <c r="ACH665" s="1"/>
      <c r="ACI665" s="1"/>
      <c r="ACJ665" s="1"/>
      <c r="ACK665" s="1"/>
      <c r="ACL665" s="1"/>
      <c r="ACM665" s="1"/>
      <c r="ACN665" s="1"/>
      <c r="ACO665" s="1"/>
      <c r="ACP665" s="1"/>
      <c r="ACQ665" s="1"/>
      <c r="ACR665" s="1"/>
      <c r="ACS665" s="1"/>
      <c r="ACT665" s="1"/>
      <c r="ACU665" s="1"/>
      <c r="ACV665" s="1"/>
      <c r="ACW665" s="1"/>
      <c r="ACX665" s="1"/>
      <c r="ACY665" s="1"/>
      <c r="ACZ665" s="1"/>
      <c r="ADA665" s="1"/>
      <c r="ADB665" s="1"/>
      <c r="ADC665" s="1"/>
      <c r="ADD665" s="1"/>
      <c r="ADE665" s="1"/>
      <c r="ADF665" s="1"/>
      <c r="ADG665" s="1"/>
      <c r="ADH665" s="1"/>
      <c r="ADI665" s="1"/>
      <c r="ADJ665" s="1"/>
      <c r="ADK665" s="1"/>
      <c r="ADL665" s="1"/>
      <c r="ADM665" s="1"/>
      <c r="ADN665" s="1"/>
      <c r="ADO665" s="1"/>
      <c r="ADP665" s="1"/>
      <c r="ADQ665" s="1"/>
      <c r="ADR665" s="1"/>
      <c r="ADS665" s="1"/>
      <c r="ADT665" s="1"/>
      <c r="ADU665" s="1"/>
      <c r="ADV665" s="1"/>
    </row>
    <row r="666" spans="1:802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  <c r="KY666" s="1"/>
      <c r="KZ666" s="1"/>
      <c r="LA666" s="1"/>
      <c r="LB666" s="1"/>
      <c r="LC666" s="1"/>
      <c r="LD666" s="1"/>
      <c r="LE666" s="1"/>
      <c r="LF666" s="1"/>
      <c r="LG666" s="1"/>
      <c r="LH666" s="1"/>
      <c r="LI666" s="1"/>
      <c r="LJ666" s="1"/>
      <c r="LK666" s="1"/>
      <c r="LL666" s="1"/>
      <c r="LM666" s="1"/>
      <c r="LN666" s="1"/>
      <c r="LO666" s="1"/>
      <c r="LP666" s="1"/>
      <c r="LQ666" s="1"/>
      <c r="LR666" s="1"/>
      <c r="LS666" s="1"/>
      <c r="LT666" s="1"/>
      <c r="LU666" s="1"/>
      <c r="LV666" s="1"/>
      <c r="LW666" s="1"/>
      <c r="LX666" s="1"/>
      <c r="LY666" s="1"/>
      <c r="LZ666" s="1"/>
      <c r="MA666" s="1"/>
      <c r="MB666" s="1"/>
      <c r="MC666" s="1"/>
      <c r="MD666" s="1"/>
      <c r="ME666" s="1"/>
      <c r="MF666" s="1"/>
      <c r="MG666" s="1"/>
      <c r="MH666" s="1"/>
      <c r="MI666" s="1"/>
      <c r="MJ666" s="1"/>
      <c r="MK666" s="1"/>
      <c r="ML666" s="1"/>
      <c r="MM666" s="1"/>
      <c r="MN666" s="1"/>
      <c r="MO666" s="1"/>
      <c r="MP666" s="1"/>
      <c r="MQ666" s="1"/>
      <c r="MR666" s="1"/>
      <c r="MS666" s="1"/>
      <c r="MT666" s="1"/>
      <c r="MU666" s="1"/>
      <c r="MV666" s="1"/>
      <c r="MW666" s="1"/>
      <c r="MX666" s="1"/>
      <c r="MY666" s="1"/>
      <c r="MZ666" s="1"/>
      <c r="NA666" s="1"/>
      <c r="NB666" s="1"/>
      <c r="NC666" s="1"/>
      <c r="ND666" s="1"/>
      <c r="NE666" s="1"/>
      <c r="NF666" s="1"/>
      <c r="NG666" s="1"/>
      <c r="NH666" s="1"/>
      <c r="NI666" s="1"/>
      <c r="NJ666" s="1"/>
      <c r="NK666" s="1"/>
      <c r="NL666" s="1"/>
      <c r="NM666" s="1"/>
      <c r="NN666" s="1"/>
      <c r="NO666" s="1"/>
      <c r="NP666" s="1"/>
      <c r="NQ666" s="1"/>
      <c r="NR666" s="1"/>
      <c r="NS666" s="1"/>
      <c r="NT666" s="1"/>
      <c r="NU666" s="1"/>
      <c r="NV666" s="1"/>
      <c r="NW666" s="1"/>
      <c r="NX666" s="1"/>
      <c r="NY666" s="1"/>
      <c r="NZ666" s="1"/>
      <c r="OA666" s="1"/>
      <c r="OB666" s="1"/>
      <c r="OC666" s="1"/>
      <c r="OD666" s="1"/>
      <c r="OE666" s="1"/>
      <c r="OF666" s="1"/>
      <c r="OG666" s="1"/>
      <c r="OH666" s="1"/>
      <c r="OI666" s="1"/>
      <c r="OJ666" s="1"/>
      <c r="OK666" s="1"/>
      <c r="OL666" s="1"/>
      <c r="OM666" s="1"/>
      <c r="ON666" s="1"/>
      <c r="OO666" s="1"/>
      <c r="OP666" s="1"/>
      <c r="OQ666" s="1"/>
      <c r="OR666" s="1"/>
      <c r="OS666" s="1"/>
      <c r="OT666" s="1"/>
      <c r="OU666" s="1"/>
      <c r="OV666" s="1"/>
      <c r="OW666" s="1"/>
      <c r="OX666" s="1"/>
      <c r="OY666" s="1"/>
      <c r="OZ666" s="1"/>
      <c r="PA666" s="1"/>
      <c r="PB666" s="1"/>
      <c r="PC666" s="1"/>
      <c r="PD666" s="1"/>
      <c r="PE666" s="1"/>
      <c r="PF666" s="1"/>
      <c r="PG666" s="1"/>
      <c r="PH666" s="1"/>
      <c r="PI666" s="1"/>
      <c r="PJ666" s="1"/>
      <c r="PK666" s="1"/>
      <c r="PL666" s="1"/>
      <c r="PM666" s="1"/>
      <c r="PN666" s="1"/>
      <c r="PO666" s="1"/>
      <c r="PP666" s="1"/>
      <c r="PQ666" s="1"/>
      <c r="PR666" s="1"/>
      <c r="PS666" s="1"/>
      <c r="PT666" s="1"/>
      <c r="PU666" s="1"/>
      <c r="PV666" s="1"/>
      <c r="PW666" s="1"/>
      <c r="PX666" s="1"/>
      <c r="PY666" s="1"/>
      <c r="PZ666" s="1"/>
      <c r="QA666" s="1"/>
      <c r="QB666" s="1"/>
      <c r="QC666" s="1"/>
      <c r="QD666" s="1"/>
      <c r="QE666" s="1"/>
      <c r="QF666" s="1"/>
      <c r="QG666" s="1"/>
      <c r="QH666" s="1"/>
      <c r="QI666" s="1"/>
      <c r="QJ666" s="1"/>
      <c r="QK666" s="1"/>
      <c r="QL666" s="1"/>
      <c r="QM666" s="1"/>
      <c r="QN666" s="1"/>
      <c r="QO666" s="1"/>
      <c r="QP666" s="1"/>
      <c r="QQ666" s="1"/>
      <c r="QR666" s="1"/>
      <c r="QS666" s="1"/>
      <c r="QT666" s="1"/>
      <c r="QU666" s="1"/>
      <c r="QV666" s="1"/>
      <c r="QW666" s="1"/>
      <c r="QX666" s="1"/>
      <c r="QY666" s="1"/>
      <c r="QZ666" s="1"/>
      <c r="RA666" s="1"/>
      <c r="RB666" s="1"/>
      <c r="RC666" s="1"/>
      <c r="RD666" s="1"/>
      <c r="RE666" s="1"/>
      <c r="RF666" s="1"/>
      <c r="RG666" s="1"/>
      <c r="RH666" s="1"/>
      <c r="RI666" s="1"/>
      <c r="RJ666" s="1"/>
      <c r="RK666" s="1"/>
      <c r="RL666" s="1"/>
      <c r="RM666" s="1"/>
      <c r="RN666" s="1"/>
      <c r="RO666" s="1"/>
      <c r="RP666" s="1"/>
      <c r="RQ666" s="1"/>
      <c r="RR666" s="1"/>
      <c r="RS666" s="1"/>
      <c r="RT666" s="1"/>
      <c r="RU666" s="1"/>
      <c r="RV666" s="1"/>
      <c r="RW666" s="1"/>
      <c r="RX666" s="1"/>
      <c r="RY666" s="1"/>
      <c r="RZ666" s="1"/>
      <c r="SA666" s="1"/>
      <c r="SB666" s="1"/>
      <c r="SC666" s="1"/>
      <c r="SD666" s="1"/>
      <c r="SE666" s="1"/>
      <c r="SF666" s="1"/>
      <c r="SG666" s="1"/>
      <c r="SH666" s="1"/>
      <c r="SI666" s="1"/>
      <c r="SJ666" s="1"/>
      <c r="SK666" s="1"/>
      <c r="SL666" s="1"/>
      <c r="SM666" s="1"/>
      <c r="SN666" s="1"/>
      <c r="SO666" s="1"/>
      <c r="SP666" s="1"/>
      <c r="SQ666" s="1"/>
      <c r="SR666" s="1"/>
      <c r="SS666" s="1"/>
      <c r="ST666" s="1"/>
      <c r="SU666" s="1"/>
      <c r="SV666" s="1"/>
      <c r="SW666" s="1"/>
      <c r="SX666" s="1"/>
      <c r="SY666" s="1"/>
      <c r="SZ666" s="1"/>
      <c r="TA666" s="1"/>
      <c r="TB666" s="1"/>
      <c r="TC666" s="1"/>
      <c r="TD666" s="1"/>
      <c r="TE666" s="1"/>
      <c r="TF666" s="1"/>
      <c r="TG666" s="1"/>
      <c r="TH666" s="1"/>
      <c r="TI666" s="1"/>
      <c r="TJ666" s="1"/>
      <c r="TK666" s="1"/>
      <c r="TL666" s="1"/>
      <c r="TM666" s="1"/>
      <c r="TN666" s="1"/>
      <c r="TO666" s="1"/>
      <c r="TP666" s="1"/>
      <c r="TQ666" s="1"/>
      <c r="TR666" s="1"/>
      <c r="TS666" s="1"/>
      <c r="TT666" s="1"/>
      <c r="TU666" s="1"/>
      <c r="TV666" s="1"/>
      <c r="TW666" s="1"/>
      <c r="TX666" s="1"/>
      <c r="TY666" s="1"/>
      <c r="TZ666" s="1"/>
      <c r="UA666" s="1"/>
      <c r="UB666" s="1"/>
      <c r="UC666" s="1"/>
      <c r="UD666" s="1"/>
      <c r="UE666" s="1"/>
      <c r="UF666" s="1"/>
      <c r="UG666" s="1"/>
      <c r="UH666" s="1"/>
      <c r="UI666" s="1"/>
      <c r="UJ666" s="1"/>
      <c r="UK666" s="1"/>
      <c r="UL666" s="1"/>
      <c r="UM666" s="1"/>
      <c r="UN666" s="1"/>
      <c r="UO666" s="1"/>
      <c r="UP666" s="1"/>
      <c r="UQ666" s="1"/>
      <c r="UR666" s="1"/>
      <c r="US666" s="1"/>
      <c r="UT666" s="1"/>
      <c r="UU666" s="1"/>
      <c r="UV666" s="1"/>
      <c r="UW666" s="1"/>
      <c r="UX666" s="1"/>
      <c r="UY666" s="1"/>
      <c r="UZ666" s="1"/>
      <c r="VA666" s="1"/>
      <c r="VB666" s="1"/>
      <c r="VC666" s="1"/>
      <c r="VD666" s="1"/>
      <c r="VE666" s="1"/>
      <c r="VF666" s="1"/>
      <c r="VG666" s="1"/>
      <c r="VH666" s="1"/>
      <c r="VI666" s="1"/>
      <c r="VJ666" s="1"/>
      <c r="VK666" s="1"/>
      <c r="VL666" s="1"/>
      <c r="VM666" s="1"/>
      <c r="VN666" s="1"/>
      <c r="VO666" s="1"/>
      <c r="VP666" s="1"/>
      <c r="VQ666" s="1"/>
      <c r="VR666" s="1"/>
      <c r="VS666" s="1"/>
      <c r="VT666" s="1"/>
      <c r="VU666" s="1"/>
      <c r="VV666" s="1"/>
      <c r="VW666" s="1"/>
      <c r="VX666" s="1"/>
      <c r="VY666" s="1"/>
      <c r="VZ666" s="1"/>
      <c r="WA666" s="1"/>
      <c r="WB666" s="1"/>
      <c r="WC666" s="1"/>
      <c r="WD666" s="1"/>
      <c r="WE666" s="1"/>
      <c r="WF666" s="1"/>
      <c r="WG666" s="1"/>
      <c r="WH666" s="1"/>
      <c r="WI666" s="1"/>
      <c r="WJ666" s="1"/>
      <c r="WK666" s="1"/>
      <c r="WL666" s="1"/>
      <c r="WM666" s="1"/>
      <c r="WN666" s="1"/>
      <c r="WO666" s="1"/>
      <c r="WP666" s="1"/>
      <c r="WQ666" s="1"/>
      <c r="WR666" s="1"/>
      <c r="WS666" s="1"/>
      <c r="WT666" s="1"/>
      <c r="WU666" s="1"/>
      <c r="WV666" s="1"/>
      <c r="WW666" s="1"/>
      <c r="WX666" s="1"/>
      <c r="WY666" s="1"/>
      <c r="WZ666" s="1"/>
      <c r="XA666" s="1"/>
      <c r="XB666" s="1"/>
      <c r="XC666" s="1"/>
      <c r="XD666" s="1"/>
      <c r="XE666" s="1"/>
      <c r="XF666" s="1"/>
      <c r="XG666" s="1"/>
      <c r="XH666" s="1"/>
      <c r="XI666" s="1"/>
      <c r="XJ666" s="1"/>
      <c r="XK666" s="1"/>
      <c r="XL666" s="1"/>
      <c r="XM666" s="1"/>
      <c r="XN666" s="1"/>
      <c r="XO666" s="1"/>
      <c r="XP666" s="1"/>
      <c r="XQ666" s="1"/>
      <c r="XR666" s="1"/>
      <c r="XS666" s="1"/>
      <c r="XT666" s="1"/>
      <c r="XU666" s="1"/>
      <c r="XV666" s="1"/>
      <c r="XW666" s="1"/>
      <c r="XX666" s="1"/>
      <c r="XY666" s="1"/>
      <c r="XZ666" s="1"/>
      <c r="YA666" s="1"/>
      <c r="YB666" s="1"/>
      <c r="YC666" s="1"/>
      <c r="YD666" s="1"/>
      <c r="YE666" s="1"/>
      <c r="YF666" s="1"/>
      <c r="YG666" s="1"/>
      <c r="YH666" s="1"/>
      <c r="YI666" s="1"/>
      <c r="YJ666" s="1"/>
      <c r="YK666" s="1"/>
      <c r="YL666" s="1"/>
      <c r="YM666" s="1"/>
      <c r="YN666" s="1"/>
      <c r="YO666" s="1"/>
      <c r="YP666" s="1"/>
      <c r="YQ666" s="1"/>
      <c r="YR666" s="1"/>
      <c r="YS666" s="1"/>
      <c r="YT666" s="1"/>
      <c r="YU666" s="1"/>
      <c r="YV666" s="1"/>
      <c r="YW666" s="1"/>
      <c r="YX666" s="1"/>
      <c r="YY666" s="1"/>
      <c r="YZ666" s="1"/>
      <c r="ZA666" s="1"/>
      <c r="ZB666" s="1"/>
      <c r="ZC666" s="1"/>
      <c r="ZD666" s="1"/>
      <c r="ZE666" s="1"/>
      <c r="ZF666" s="1"/>
      <c r="ZG666" s="1"/>
      <c r="ZH666" s="1"/>
      <c r="ZI666" s="1"/>
      <c r="ZJ666" s="1"/>
      <c r="ZK666" s="1"/>
      <c r="ZL666" s="1"/>
      <c r="ZM666" s="1"/>
      <c r="ZN666" s="1"/>
      <c r="ZO666" s="1"/>
      <c r="ZP666" s="1"/>
      <c r="ZQ666" s="1"/>
      <c r="ZR666" s="1"/>
      <c r="ZS666" s="1"/>
      <c r="ZT666" s="1"/>
      <c r="ZU666" s="1"/>
      <c r="ZV666" s="1"/>
      <c r="ZW666" s="1"/>
      <c r="ZX666" s="1"/>
      <c r="ZY666" s="1"/>
      <c r="ZZ666" s="1"/>
      <c r="AAA666" s="1"/>
      <c r="AAB666" s="1"/>
      <c r="AAC666" s="1"/>
      <c r="AAD666" s="1"/>
      <c r="AAE666" s="1"/>
      <c r="AAF666" s="1"/>
      <c r="AAG666" s="1"/>
      <c r="AAH666" s="1"/>
      <c r="AAI666" s="1"/>
      <c r="AAJ666" s="1"/>
      <c r="AAK666" s="1"/>
      <c r="AAL666" s="1"/>
      <c r="AAM666" s="1"/>
      <c r="AAN666" s="1"/>
      <c r="AAO666" s="1"/>
      <c r="AAP666" s="1"/>
      <c r="AAQ666" s="1"/>
      <c r="AAR666" s="1"/>
      <c r="AAS666" s="1"/>
      <c r="AAT666" s="1"/>
      <c r="AAU666" s="1"/>
      <c r="AAV666" s="1"/>
      <c r="AAW666" s="1"/>
      <c r="AAX666" s="1"/>
      <c r="AAY666" s="1"/>
      <c r="AAZ666" s="1"/>
      <c r="ABA666" s="1"/>
      <c r="ABB666" s="1"/>
      <c r="ABC666" s="1"/>
      <c r="ABD666" s="1"/>
      <c r="ABE666" s="1"/>
      <c r="ABF666" s="1"/>
      <c r="ABG666" s="1"/>
      <c r="ABH666" s="1"/>
      <c r="ABI666" s="1"/>
      <c r="ABJ666" s="1"/>
      <c r="ABK666" s="1"/>
      <c r="ABL666" s="1"/>
      <c r="ABM666" s="1"/>
      <c r="ABN666" s="1"/>
      <c r="ABO666" s="1"/>
      <c r="ABP666" s="1"/>
      <c r="ABQ666" s="1"/>
      <c r="ABR666" s="1"/>
      <c r="ABS666" s="1"/>
      <c r="ABT666" s="1"/>
      <c r="ABU666" s="1"/>
      <c r="ABV666" s="1"/>
      <c r="ABW666" s="1"/>
      <c r="ABX666" s="1"/>
      <c r="ABY666" s="1"/>
      <c r="ABZ666" s="1"/>
      <c r="ACA666" s="1"/>
      <c r="ACB666" s="1"/>
      <c r="ACC666" s="1"/>
      <c r="ACD666" s="1"/>
      <c r="ACE666" s="1"/>
      <c r="ACF666" s="1"/>
      <c r="ACG666" s="1"/>
      <c r="ACH666" s="1"/>
      <c r="ACI666" s="1"/>
      <c r="ACJ666" s="1"/>
      <c r="ACK666" s="1"/>
      <c r="ACL666" s="1"/>
      <c r="ACM666" s="1"/>
      <c r="ACN666" s="1"/>
      <c r="ACO666" s="1"/>
      <c r="ACP666" s="1"/>
      <c r="ACQ666" s="1"/>
      <c r="ACR666" s="1"/>
      <c r="ACS666" s="1"/>
      <c r="ACT666" s="1"/>
      <c r="ACU666" s="1"/>
      <c r="ACV666" s="1"/>
      <c r="ACW666" s="1"/>
      <c r="ACX666" s="1"/>
      <c r="ACY666" s="1"/>
      <c r="ACZ666" s="1"/>
      <c r="ADA666" s="1"/>
      <c r="ADB666" s="1"/>
      <c r="ADC666" s="1"/>
      <c r="ADD666" s="1"/>
      <c r="ADE666" s="1"/>
      <c r="ADF666" s="1"/>
      <c r="ADG666" s="1"/>
      <c r="ADH666" s="1"/>
      <c r="ADI666" s="1"/>
      <c r="ADJ666" s="1"/>
      <c r="ADK666" s="1"/>
      <c r="ADL666" s="1"/>
      <c r="ADM666" s="1"/>
      <c r="ADN666" s="1"/>
      <c r="ADO666" s="1"/>
      <c r="ADP666" s="1"/>
      <c r="ADQ666" s="1"/>
      <c r="ADR666" s="1"/>
      <c r="ADS666" s="1"/>
      <c r="ADT666" s="1"/>
      <c r="ADU666" s="1"/>
      <c r="ADV666" s="1"/>
    </row>
    <row r="667" spans="1:802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  <c r="LG667" s="1"/>
      <c r="LH667" s="1"/>
      <c r="LI667" s="1"/>
      <c r="LJ667" s="1"/>
      <c r="LK667" s="1"/>
      <c r="LL667" s="1"/>
      <c r="LM667" s="1"/>
      <c r="LN667" s="1"/>
      <c r="LO667" s="1"/>
      <c r="LP667" s="1"/>
      <c r="LQ667" s="1"/>
      <c r="LR667" s="1"/>
      <c r="LS667" s="1"/>
      <c r="LT667" s="1"/>
      <c r="LU667" s="1"/>
      <c r="LV667" s="1"/>
      <c r="LW667" s="1"/>
      <c r="LX667" s="1"/>
      <c r="LY667" s="1"/>
      <c r="LZ667" s="1"/>
      <c r="MA667" s="1"/>
      <c r="MB667" s="1"/>
      <c r="MC667" s="1"/>
      <c r="MD667" s="1"/>
      <c r="ME667" s="1"/>
      <c r="MF667" s="1"/>
      <c r="MG667" s="1"/>
      <c r="MH667" s="1"/>
      <c r="MI667" s="1"/>
      <c r="MJ667" s="1"/>
      <c r="MK667" s="1"/>
      <c r="ML667" s="1"/>
      <c r="MM667" s="1"/>
      <c r="MN667" s="1"/>
      <c r="MO667" s="1"/>
      <c r="MP667" s="1"/>
      <c r="MQ667" s="1"/>
      <c r="MR667" s="1"/>
      <c r="MS667" s="1"/>
      <c r="MT667" s="1"/>
      <c r="MU667" s="1"/>
      <c r="MV667" s="1"/>
      <c r="MW667" s="1"/>
      <c r="MX667" s="1"/>
      <c r="MY667" s="1"/>
      <c r="MZ667" s="1"/>
      <c r="NA667" s="1"/>
      <c r="NB667" s="1"/>
      <c r="NC667" s="1"/>
      <c r="ND667" s="1"/>
      <c r="NE667" s="1"/>
      <c r="NF667" s="1"/>
      <c r="NG667" s="1"/>
      <c r="NH667" s="1"/>
      <c r="NI667" s="1"/>
      <c r="NJ667" s="1"/>
      <c r="NK667" s="1"/>
      <c r="NL667" s="1"/>
      <c r="NM667" s="1"/>
      <c r="NN667" s="1"/>
      <c r="NO667" s="1"/>
      <c r="NP667" s="1"/>
      <c r="NQ667" s="1"/>
      <c r="NR667" s="1"/>
      <c r="NS667" s="1"/>
      <c r="NT667" s="1"/>
      <c r="NU667" s="1"/>
      <c r="NV667" s="1"/>
      <c r="NW667" s="1"/>
      <c r="NX667" s="1"/>
      <c r="NY667" s="1"/>
      <c r="NZ667" s="1"/>
      <c r="OA667" s="1"/>
      <c r="OB667" s="1"/>
      <c r="OC667" s="1"/>
      <c r="OD667" s="1"/>
      <c r="OE667" s="1"/>
      <c r="OF667" s="1"/>
      <c r="OG667" s="1"/>
      <c r="OH667" s="1"/>
      <c r="OI667" s="1"/>
      <c r="OJ667" s="1"/>
      <c r="OK667" s="1"/>
      <c r="OL667" s="1"/>
      <c r="OM667" s="1"/>
      <c r="ON667" s="1"/>
      <c r="OO667" s="1"/>
      <c r="OP667" s="1"/>
      <c r="OQ667" s="1"/>
      <c r="OR667" s="1"/>
      <c r="OS667" s="1"/>
      <c r="OT667" s="1"/>
      <c r="OU667" s="1"/>
      <c r="OV667" s="1"/>
      <c r="OW667" s="1"/>
      <c r="OX667" s="1"/>
      <c r="OY667" s="1"/>
      <c r="OZ667" s="1"/>
      <c r="PA667" s="1"/>
      <c r="PB667" s="1"/>
      <c r="PC667" s="1"/>
      <c r="PD667" s="1"/>
      <c r="PE667" s="1"/>
      <c r="PF667" s="1"/>
      <c r="PG667" s="1"/>
      <c r="PH667" s="1"/>
      <c r="PI667" s="1"/>
      <c r="PJ667" s="1"/>
      <c r="PK667" s="1"/>
      <c r="PL667" s="1"/>
      <c r="PM667" s="1"/>
      <c r="PN667" s="1"/>
      <c r="PO667" s="1"/>
      <c r="PP667" s="1"/>
      <c r="PQ667" s="1"/>
      <c r="PR667" s="1"/>
      <c r="PS667" s="1"/>
      <c r="PT667" s="1"/>
      <c r="PU667" s="1"/>
      <c r="PV667" s="1"/>
      <c r="PW667" s="1"/>
      <c r="PX667" s="1"/>
      <c r="PY667" s="1"/>
      <c r="PZ667" s="1"/>
      <c r="QA667" s="1"/>
      <c r="QB667" s="1"/>
      <c r="QC667" s="1"/>
      <c r="QD667" s="1"/>
      <c r="QE667" s="1"/>
      <c r="QF667" s="1"/>
      <c r="QG667" s="1"/>
      <c r="QH667" s="1"/>
      <c r="QI667" s="1"/>
      <c r="QJ667" s="1"/>
      <c r="QK667" s="1"/>
      <c r="QL667" s="1"/>
      <c r="QM667" s="1"/>
      <c r="QN667" s="1"/>
      <c r="QO667" s="1"/>
      <c r="QP667" s="1"/>
      <c r="QQ667" s="1"/>
      <c r="QR667" s="1"/>
      <c r="QS667" s="1"/>
      <c r="QT667" s="1"/>
      <c r="QU667" s="1"/>
      <c r="QV667" s="1"/>
      <c r="QW667" s="1"/>
      <c r="QX667" s="1"/>
      <c r="QY667" s="1"/>
      <c r="QZ667" s="1"/>
      <c r="RA667" s="1"/>
      <c r="RB667" s="1"/>
      <c r="RC667" s="1"/>
      <c r="RD667" s="1"/>
      <c r="RE667" s="1"/>
      <c r="RF667" s="1"/>
      <c r="RG667" s="1"/>
      <c r="RH667" s="1"/>
      <c r="RI667" s="1"/>
      <c r="RJ667" s="1"/>
      <c r="RK667" s="1"/>
      <c r="RL667" s="1"/>
      <c r="RM667" s="1"/>
      <c r="RN667" s="1"/>
      <c r="RO667" s="1"/>
      <c r="RP667" s="1"/>
      <c r="RQ667" s="1"/>
      <c r="RR667" s="1"/>
      <c r="RS667" s="1"/>
      <c r="RT667" s="1"/>
      <c r="RU667" s="1"/>
      <c r="RV667" s="1"/>
      <c r="RW667" s="1"/>
      <c r="RX667" s="1"/>
      <c r="RY667" s="1"/>
      <c r="RZ667" s="1"/>
      <c r="SA667" s="1"/>
      <c r="SB667" s="1"/>
      <c r="SC667" s="1"/>
      <c r="SD667" s="1"/>
      <c r="SE667" s="1"/>
      <c r="SF667" s="1"/>
      <c r="SG667" s="1"/>
      <c r="SH667" s="1"/>
      <c r="SI667" s="1"/>
      <c r="SJ667" s="1"/>
      <c r="SK667" s="1"/>
      <c r="SL667" s="1"/>
      <c r="SM667" s="1"/>
      <c r="SN667" s="1"/>
      <c r="SO667" s="1"/>
      <c r="SP667" s="1"/>
      <c r="SQ667" s="1"/>
      <c r="SR667" s="1"/>
      <c r="SS667" s="1"/>
      <c r="ST667" s="1"/>
      <c r="SU667" s="1"/>
      <c r="SV667" s="1"/>
      <c r="SW667" s="1"/>
      <c r="SX667" s="1"/>
      <c r="SY667" s="1"/>
      <c r="SZ667" s="1"/>
      <c r="TA667" s="1"/>
      <c r="TB667" s="1"/>
      <c r="TC667" s="1"/>
      <c r="TD667" s="1"/>
      <c r="TE667" s="1"/>
      <c r="TF667" s="1"/>
      <c r="TG667" s="1"/>
      <c r="TH667" s="1"/>
      <c r="TI667" s="1"/>
      <c r="TJ667" s="1"/>
      <c r="TK667" s="1"/>
      <c r="TL667" s="1"/>
      <c r="TM667" s="1"/>
      <c r="TN667" s="1"/>
      <c r="TO667" s="1"/>
      <c r="TP667" s="1"/>
      <c r="TQ667" s="1"/>
      <c r="TR667" s="1"/>
      <c r="TS667" s="1"/>
      <c r="TT667" s="1"/>
      <c r="TU667" s="1"/>
      <c r="TV667" s="1"/>
      <c r="TW667" s="1"/>
      <c r="TX667" s="1"/>
      <c r="TY667" s="1"/>
      <c r="TZ667" s="1"/>
      <c r="UA667" s="1"/>
      <c r="UB667" s="1"/>
      <c r="UC667" s="1"/>
      <c r="UD667" s="1"/>
      <c r="UE667" s="1"/>
      <c r="UF667" s="1"/>
      <c r="UG667" s="1"/>
      <c r="UH667" s="1"/>
      <c r="UI667" s="1"/>
      <c r="UJ667" s="1"/>
      <c r="UK667" s="1"/>
      <c r="UL667" s="1"/>
      <c r="UM667" s="1"/>
      <c r="UN667" s="1"/>
      <c r="UO667" s="1"/>
      <c r="UP667" s="1"/>
      <c r="UQ667" s="1"/>
      <c r="UR667" s="1"/>
      <c r="US667" s="1"/>
      <c r="UT667" s="1"/>
      <c r="UU667" s="1"/>
      <c r="UV667" s="1"/>
      <c r="UW667" s="1"/>
      <c r="UX667" s="1"/>
      <c r="UY667" s="1"/>
      <c r="UZ667" s="1"/>
      <c r="VA667" s="1"/>
      <c r="VB667" s="1"/>
      <c r="VC667" s="1"/>
      <c r="VD667" s="1"/>
      <c r="VE667" s="1"/>
      <c r="VF667" s="1"/>
      <c r="VG667" s="1"/>
      <c r="VH667" s="1"/>
      <c r="VI667" s="1"/>
      <c r="VJ667" s="1"/>
      <c r="VK667" s="1"/>
      <c r="VL667" s="1"/>
      <c r="VM667" s="1"/>
      <c r="VN667" s="1"/>
      <c r="VO667" s="1"/>
      <c r="VP667" s="1"/>
      <c r="VQ667" s="1"/>
      <c r="VR667" s="1"/>
      <c r="VS667" s="1"/>
      <c r="VT667" s="1"/>
      <c r="VU667" s="1"/>
      <c r="VV667" s="1"/>
      <c r="VW667" s="1"/>
      <c r="VX667" s="1"/>
      <c r="VY667" s="1"/>
      <c r="VZ667" s="1"/>
      <c r="WA667" s="1"/>
      <c r="WB667" s="1"/>
      <c r="WC667" s="1"/>
      <c r="WD667" s="1"/>
      <c r="WE667" s="1"/>
      <c r="WF667" s="1"/>
      <c r="WG667" s="1"/>
      <c r="WH667" s="1"/>
      <c r="WI667" s="1"/>
      <c r="WJ667" s="1"/>
      <c r="WK667" s="1"/>
      <c r="WL667" s="1"/>
      <c r="WM667" s="1"/>
      <c r="WN667" s="1"/>
      <c r="WO667" s="1"/>
      <c r="WP667" s="1"/>
      <c r="WQ667" s="1"/>
      <c r="WR667" s="1"/>
      <c r="WS667" s="1"/>
      <c r="WT667" s="1"/>
      <c r="WU667" s="1"/>
      <c r="WV667" s="1"/>
      <c r="WW667" s="1"/>
      <c r="WX667" s="1"/>
      <c r="WY667" s="1"/>
      <c r="WZ667" s="1"/>
      <c r="XA667" s="1"/>
      <c r="XB667" s="1"/>
      <c r="XC667" s="1"/>
      <c r="XD667" s="1"/>
      <c r="XE667" s="1"/>
      <c r="XF667" s="1"/>
      <c r="XG667" s="1"/>
      <c r="XH667" s="1"/>
      <c r="XI667" s="1"/>
      <c r="XJ667" s="1"/>
      <c r="XK667" s="1"/>
      <c r="XL667" s="1"/>
      <c r="XM667" s="1"/>
      <c r="XN667" s="1"/>
      <c r="XO667" s="1"/>
      <c r="XP667" s="1"/>
      <c r="XQ667" s="1"/>
      <c r="XR667" s="1"/>
      <c r="XS667" s="1"/>
      <c r="XT667" s="1"/>
      <c r="XU667" s="1"/>
      <c r="XV667" s="1"/>
      <c r="XW667" s="1"/>
      <c r="XX667" s="1"/>
      <c r="XY667" s="1"/>
      <c r="XZ667" s="1"/>
      <c r="YA667" s="1"/>
      <c r="YB667" s="1"/>
      <c r="YC667" s="1"/>
      <c r="YD667" s="1"/>
      <c r="YE667" s="1"/>
      <c r="YF667" s="1"/>
      <c r="YG667" s="1"/>
      <c r="YH667" s="1"/>
      <c r="YI667" s="1"/>
      <c r="YJ667" s="1"/>
      <c r="YK667" s="1"/>
      <c r="YL667" s="1"/>
      <c r="YM667" s="1"/>
      <c r="YN667" s="1"/>
      <c r="YO667" s="1"/>
      <c r="YP667" s="1"/>
      <c r="YQ667" s="1"/>
      <c r="YR667" s="1"/>
      <c r="YS667" s="1"/>
      <c r="YT667" s="1"/>
      <c r="YU667" s="1"/>
      <c r="YV667" s="1"/>
      <c r="YW667" s="1"/>
      <c r="YX667" s="1"/>
      <c r="YY667" s="1"/>
      <c r="YZ667" s="1"/>
      <c r="ZA667" s="1"/>
      <c r="ZB667" s="1"/>
      <c r="ZC667" s="1"/>
      <c r="ZD667" s="1"/>
      <c r="ZE667" s="1"/>
      <c r="ZF667" s="1"/>
      <c r="ZG667" s="1"/>
      <c r="ZH667" s="1"/>
      <c r="ZI667" s="1"/>
      <c r="ZJ667" s="1"/>
      <c r="ZK667" s="1"/>
      <c r="ZL667" s="1"/>
      <c r="ZM667" s="1"/>
      <c r="ZN667" s="1"/>
      <c r="ZO667" s="1"/>
      <c r="ZP667" s="1"/>
      <c r="ZQ667" s="1"/>
      <c r="ZR667" s="1"/>
      <c r="ZS667" s="1"/>
      <c r="ZT667" s="1"/>
      <c r="ZU667" s="1"/>
      <c r="ZV667" s="1"/>
      <c r="ZW667" s="1"/>
      <c r="ZX667" s="1"/>
      <c r="ZY667" s="1"/>
      <c r="ZZ667" s="1"/>
      <c r="AAA667" s="1"/>
      <c r="AAB667" s="1"/>
      <c r="AAC667" s="1"/>
      <c r="AAD667" s="1"/>
      <c r="AAE667" s="1"/>
      <c r="AAF667" s="1"/>
      <c r="AAG667" s="1"/>
      <c r="AAH667" s="1"/>
      <c r="AAI667" s="1"/>
      <c r="AAJ667" s="1"/>
      <c r="AAK667" s="1"/>
      <c r="AAL667" s="1"/>
      <c r="AAM667" s="1"/>
      <c r="AAN667" s="1"/>
      <c r="AAO667" s="1"/>
      <c r="AAP667" s="1"/>
      <c r="AAQ667" s="1"/>
      <c r="AAR667" s="1"/>
      <c r="AAS667" s="1"/>
      <c r="AAT667" s="1"/>
      <c r="AAU667" s="1"/>
      <c r="AAV667" s="1"/>
      <c r="AAW667" s="1"/>
      <c r="AAX667" s="1"/>
      <c r="AAY667" s="1"/>
      <c r="AAZ667" s="1"/>
      <c r="ABA667" s="1"/>
      <c r="ABB667" s="1"/>
      <c r="ABC667" s="1"/>
      <c r="ABD667" s="1"/>
      <c r="ABE667" s="1"/>
      <c r="ABF667" s="1"/>
      <c r="ABG667" s="1"/>
      <c r="ABH667" s="1"/>
      <c r="ABI667" s="1"/>
      <c r="ABJ667" s="1"/>
      <c r="ABK667" s="1"/>
      <c r="ABL667" s="1"/>
      <c r="ABM667" s="1"/>
      <c r="ABN667" s="1"/>
      <c r="ABO667" s="1"/>
      <c r="ABP667" s="1"/>
      <c r="ABQ667" s="1"/>
      <c r="ABR667" s="1"/>
      <c r="ABS667" s="1"/>
      <c r="ABT667" s="1"/>
      <c r="ABU667" s="1"/>
      <c r="ABV667" s="1"/>
      <c r="ABW667" s="1"/>
      <c r="ABX667" s="1"/>
      <c r="ABY667" s="1"/>
      <c r="ABZ667" s="1"/>
      <c r="ACA667" s="1"/>
      <c r="ACB667" s="1"/>
      <c r="ACC667" s="1"/>
      <c r="ACD667" s="1"/>
      <c r="ACE667" s="1"/>
      <c r="ACF667" s="1"/>
      <c r="ACG667" s="1"/>
      <c r="ACH667" s="1"/>
      <c r="ACI667" s="1"/>
      <c r="ACJ667" s="1"/>
      <c r="ACK667" s="1"/>
      <c r="ACL667" s="1"/>
      <c r="ACM667" s="1"/>
      <c r="ACN667" s="1"/>
      <c r="ACO667" s="1"/>
      <c r="ACP667" s="1"/>
      <c r="ACQ667" s="1"/>
      <c r="ACR667" s="1"/>
      <c r="ACS667" s="1"/>
      <c r="ACT667" s="1"/>
      <c r="ACU667" s="1"/>
      <c r="ACV667" s="1"/>
      <c r="ACW667" s="1"/>
      <c r="ACX667" s="1"/>
      <c r="ACY667" s="1"/>
      <c r="ACZ667" s="1"/>
      <c r="ADA667" s="1"/>
      <c r="ADB667" s="1"/>
      <c r="ADC667" s="1"/>
      <c r="ADD667" s="1"/>
      <c r="ADE667" s="1"/>
      <c r="ADF667" s="1"/>
      <c r="ADG667" s="1"/>
      <c r="ADH667" s="1"/>
      <c r="ADI667" s="1"/>
      <c r="ADJ667" s="1"/>
      <c r="ADK667" s="1"/>
      <c r="ADL667" s="1"/>
      <c r="ADM667" s="1"/>
      <c r="ADN667" s="1"/>
      <c r="ADO667" s="1"/>
      <c r="ADP667" s="1"/>
      <c r="ADQ667" s="1"/>
      <c r="ADR667" s="1"/>
      <c r="ADS667" s="1"/>
      <c r="ADT667" s="1"/>
      <c r="ADU667" s="1"/>
      <c r="ADV667" s="1"/>
    </row>
    <row r="668" spans="1:802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  <c r="LN668" s="1"/>
      <c r="LO668" s="1"/>
      <c r="LP668" s="1"/>
      <c r="LQ668" s="1"/>
      <c r="LR668" s="1"/>
      <c r="LS668" s="1"/>
      <c r="LT668" s="1"/>
      <c r="LU668" s="1"/>
      <c r="LV668" s="1"/>
      <c r="LW668" s="1"/>
      <c r="LX668" s="1"/>
      <c r="LY668" s="1"/>
      <c r="LZ668" s="1"/>
      <c r="MA668" s="1"/>
      <c r="MB668" s="1"/>
      <c r="MC668" s="1"/>
      <c r="MD668" s="1"/>
      <c r="ME668" s="1"/>
      <c r="MF668" s="1"/>
      <c r="MG668" s="1"/>
      <c r="MH668" s="1"/>
      <c r="MI668" s="1"/>
      <c r="MJ668" s="1"/>
      <c r="MK668" s="1"/>
      <c r="ML668" s="1"/>
      <c r="MM668" s="1"/>
      <c r="MN668" s="1"/>
      <c r="MO668" s="1"/>
      <c r="MP668" s="1"/>
      <c r="MQ668" s="1"/>
      <c r="MR668" s="1"/>
      <c r="MS668" s="1"/>
      <c r="MT668" s="1"/>
      <c r="MU668" s="1"/>
      <c r="MV668" s="1"/>
      <c r="MW668" s="1"/>
      <c r="MX668" s="1"/>
      <c r="MY668" s="1"/>
      <c r="MZ668" s="1"/>
      <c r="NA668" s="1"/>
      <c r="NB668" s="1"/>
      <c r="NC668" s="1"/>
      <c r="ND668" s="1"/>
      <c r="NE668" s="1"/>
      <c r="NF668" s="1"/>
      <c r="NG668" s="1"/>
      <c r="NH668" s="1"/>
      <c r="NI668" s="1"/>
      <c r="NJ668" s="1"/>
      <c r="NK668" s="1"/>
      <c r="NL668" s="1"/>
      <c r="NM668" s="1"/>
      <c r="NN668" s="1"/>
      <c r="NO668" s="1"/>
      <c r="NP668" s="1"/>
      <c r="NQ668" s="1"/>
      <c r="NR668" s="1"/>
      <c r="NS668" s="1"/>
      <c r="NT668" s="1"/>
      <c r="NU668" s="1"/>
      <c r="NV668" s="1"/>
      <c r="NW668" s="1"/>
      <c r="NX668" s="1"/>
      <c r="NY668" s="1"/>
      <c r="NZ668" s="1"/>
      <c r="OA668" s="1"/>
      <c r="OB668" s="1"/>
      <c r="OC668" s="1"/>
      <c r="OD668" s="1"/>
      <c r="OE668" s="1"/>
      <c r="OF668" s="1"/>
      <c r="OG668" s="1"/>
      <c r="OH668" s="1"/>
      <c r="OI668" s="1"/>
      <c r="OJ668" s="1"/>
      <c r="OK668" s="1"/>
      <c r="OL668" s="1"/>
      <c r="OM668" s="1"/>
      <c r="ON668" s="1"/>
      <c r="OO668" s="1"/>
      <c r="OP668" s="1"/>
      <c r="OQ668" s="1"/>
      <c r="OR668" s="1"/>
      <c r="OS668" s="1"/>
      <c r="OT668" s="1"/>
      <c r="OU668" s="1"/>
      <c r="OV668" s="1"/>
      <c r="OW668" s="1"/>
      <c r="OX668" s="1"/>
      <c r="OY668" s="1"/>
      <c r="OZ668" s="1"/>
      <c r="PA668" s="1"/>
      <c r="PB668" s="1"/>
      <c r="PC668" s="1"/>
      <c r="PD668" s="1"/>
      <c r="PE668" s="1"/>
      <c r="PF668" s="1"/>
      <c r="PG668" s="1"/>
      <c r="PH668" s="1"/>
      <c r="PI668" s="1"/>
      <c r="PJ668" s="1"/>
      <c r="PK668" s="1"/>
      <c r="PL668" s="1"/>
      <c r="PM668" s="1"/>
      <c r="PN668" s="1"/>
      <c r="PO668" s="1"/>
      <c r="PP668" s="1"/>
      <c r="PQ668" s="1"/>
      <c r="PR668" s="1"/>
      <c r="PS668" s="1"/>
      <c r="PT668" s="1"/>
      <c r="PU668" s="1"/>
      <c r="PV668" s="1"/>
      <c r="PW668" s="1"/>
      <c r="PX668" s="1"/>
      <c r="PY668" s="1"/>
      <c r="PZ668" s="1"/>
      <c r="QA668" s="1"/>
      <c r="QB668" s="1"/>
      <c r="QC668" s="1"/>
      <c r="QD668" s="1"/>
      <c r="QE668" s="1"/>
      <c r="QF668" s="1"/>
      <c r="QG668" s="1"/>
      <c r="QH668" s="1"/>
      <c r="QI668" s="1"/>
      <c r="QJ668" s="1"/>
      <c r="QK668" s="1"/>
      <c r="QL668" s="1"/>
      <c r="QM668" s="1"/>
      <c r="QN668" s="1"/>
      <c r="QO668" s="1"/>
      <c r="QP668" s="1"/>
      <c r="QQ668" s="1"/>
      <c r="QR668" s="1"/>
      <c r="QS668" s="1"/>
      <c r="QT668" s="1"/>
      <c r="QU668" s="1"/>
      <c r="QV668" s="1"/>
      <c r="QW668" s="1"/>
      <c r="QX668" s="1"/>
      <c r="QY668" s="1"/>
      <c r="QZ668" s="1"/>
      <c r="RA668" s="1"/>
      <c r="RB668" s="1"/>
      <c r="RC668" s="1"/>
      <c r="RD668" s="1"/>
      <c r="RE668" s="1"/>
      <c r="RF668" s="1"/>
      <c r="RG668" s="1"/>
      <c r="RH668" s="1"/>
      <c r="RI668" s="1"/>
      <c r="RJ668" s="1"/>
      <c r="RK668" s="1"/>
      <c r="RL668" s="1"/>
      <c r="RM668" s="1"/>
      <c r="RN668" s="1"/>
      <c r="RO668" s="1"/>
      <c r="RP668" s="1"/>
      <c r="RQ668" s="1"/>
      <c r="RR668" s="1"/>
      <c r="RS668" s="1"/>
      <c r="RT668" s="1"/>
      <c r="RU668" s="1"/>
      <c r="RV668" s="1"/>
      <c r="RW668" s="1"/>
      <c r="RX668" s="1"/>
      <c r="RY668" s="1"/>
      <c r="RZ668" s="1"/>
      <c r="SA668" s="1"/>
      <c r="SB668" s="1"/>
      <c r="SC668" s="1"/>
      <c r="SD668" s="1"/>
      <c r="SE668" s="1"/>
      <c r="SF668" s="1"/>
      <c r="SG668" s="1"/>
      <c r="SH668" s="1"/>
      <c r="SI668" s="1"/>
      <c r="SJ668" s="1"/>
      <c r="SK668" s="1"/>
      <c r="SL668" s="1"/>
      <c r="SM668" s="1"/>
      <c r="SN668" s="1"/>
      <c r="SO668" s="1"/>
      <c r="SP668" s="1"/>
      <c r="SQ668" s="1"/>
      <c r="SR668" s="1"/>
      <c r="SS668" s="1"/>
      <c r="ST668" s="1"/>
      <c r="SU668" s="1"/>
      <c r="SV668" s="1"/>
      <c r="SW668" s="1"/>
      <c r="SX668" s="1"/>
      <c r="SY668" s="1"/>
      <c r="SZ668" s="1"/>
      <c r="TA668" s="1"/>
      <c r="TB668" s="1"/>
      <c r="TC668" s="1"/>
      <c r="TD668" s="1"/>
      <c r="TE668" s="1"/>
      <c r="TF668" s="1"/>
      <c r="TG668" s="1"/>
      <c r="TH668" s="1"/>
      <c r="TI668" s="1"/>
      <c r="TJ668" s="1"/>
      <c r="TK668" s="1"/>
      <c r="TL668" s="1"/>
      <c r="TM668" s="1"/>
      <c r="TN668" s="1"/>
      <c r="TO668" s="1"/>
      <c r="TP668" s="1"/>
      <c r="TQ668" s="1"/>
      <c r="TR668" s="1"/>
      <c r="TS668" s="1"/>
      <c r="TT668" s="1"/>
      <c r="TU668" s="1"/>
      <c r="TV668" s="1"/>
      <c r="TW668" s="1"/>
      <c r="TX668" s="1"/>
      <c r="TY668" s="1"/>
      <c r="TZ668" s="1"/>
      <c r="UA668" s="1"/>
      <c r="UB668" s="1"/>
      <c r="UC668" s="1"/>
      <c r="UD668" s="1"/>
      <c r="UE668" s="1"/>
      <c r="UF668" s="1"/>
      <c r="UG668" s="1"/>
      <c r="UH668" s="1"/>
      <c r="UI668" s="1"/>
      <c r="UJ668" s="1"/>
      <c r="UK668" s="1"/>
      <c r="UL668" s="1"/>
      <c r="UM668" s="1"/>
      <c r="UN668" s="1"/>
      <c r="UO668" s="1"/>
      <c r="UP668" s="1"/>
      <c r="UQ668" s="1"/>
      <c r="UR668" s="1"/>
      <c r="US668" s="1"/>
      <c r="UT668" s="1"/>
      <c r="UU668" s="1"/>
      <c r="UV668" s="1"/>
      <c r="UW668" s="1"/>
      <c r="UX668" s="1"/>
      <c r="UY668" s="1"/>
      <c r="UZ668" s="1"/>
      <c r="VA668" s="1"/>
      <c r="VB668" s="1"/>
      <c r="VC668" s="1"/>
      <c r="VD668" s="1"/>
      <c r="VE668" s="1"/>
      <c r="VF668" s="1"/>
      <c r="VG668" s="1"/>
      <c r="VH668" s="1"/>
      <c r="VI668" s="1"/>
      <c r="VJ668" s="1"/>
      <c r="VK668" s="1"/>
      <c r="VL668" s="1"/>
      <c r="VM668" s="1"/>
      <c r="VN668" s="1"/>
      <c r="VO668" s="1"/>
      <c r="VP668" s="1"/>
      <c r="VQ668" s="1"/>
      <c r="VR668" s="1"/>
      <c r="VS668" s="1"/>
      <c r="VT668" s="1"/>
      <c r="VU668" s="1"/>
      <c r="VV668" s="1"/>
      <c r="VW668" s="1"/>
      <c r="VX668" s="1"/>
      <c r="VY668" s="1"/>
      <c r="VZ668" s="1"/>
      <c r="WA668" s="1"/>
      <c r="WB668" s="1"/>
      <c r="WC668" s="1"/>
      <c r="WD668" s="1"/>
      <c r="WE668" s="1"/>
      <c r="WF668" s="1"/>
      <c r="WG668" s="1"/>
      <c r="WH668" s="1"/>
      <c r="WI668" s="1"/>
      <c r="WJ668" s="1"/>
      <c r="WK668" s="1"/>
      <c r="WL668" s="1"/>
      <c r="WM668" s="1"/>
      <c r="WN668" s="1"/>
      <c r="WO668" s="1"/>
      <c r="WP668" s="1"/>
      <c r="WQ668" s="1"/>
      <c r="WR668" s="1"/>
      <c r="WS668" s="1"/>
      <c r="WT668" s="1"/>
      <c r="WU668" s="1"/>
      <c r="WV668" s="1"/>
      <c r="WW668" s="1"/>
      <c r="WX668" s="1"/>
      <c r="WY668" s="1"/>
      <c r="WZ668" s="1"/>
      <c r="XA668" s="1"/>
      <c r="XB668" s="1"/>
      <c r="XC668" s="1"/>
      <c r="XD668" s="1"/>
      <c r="XE668" s="1"/>
      <c r="XF668" s="1"/>
      <c r="XG668" s="1"/>
      <c r="XH668" s="1"/>
      <c r="XI668" s="1"/>
      <c r="XJ668" s="1"/>
      <c r="XK668" s="1"/>
      <c r="XL668" s="1"/>
      <c r="XM668" s="1"/>
      <c r="XN668" s="1"/>
      <c r="XO668" s="1"/>
      <c r="XP668" s="1"/>
      <c r="XQ668" s="1"/>
      <c r="XR668" s="1"/>
      <c r="XS668" s="1"/>
      <c r="XT668" s="1"/>
      <c r="XU668" s="1"/>
      <c r="XV668" s="1"/>
      <c r="XW668" s="1"/>
      <c r="XX668" s="1"/>
      <c r="XY668" s="1"/>
      <c r="XZ668" s="1"/>
      <c r="YA668" s="1"/>
      <c r="YB668" s="1"/>
      <c r="YC668" s="1"/>
      <c r="YD668" s="1"/>
      <c r="YE668" s="1"/>
      <c r="YF668" s="1"/>
      <c r="YG668" s="1"/>
      <c r="YH668" s="1"/>
      <c r="YI668" s="1"/>
      <c r="YJ668" s="1"/>
      <c r="YK668" s="1"/>
      <c r="YL668" s="1"/>
      <c r="YM668" s="1"/>
      <c r="YN668" s="1"/>
      <c r="YO668" s="1"/>
      <c r="YP668" s="1"/>
      <c r="YQ668" s="1"/>
      <c r="YR668" s="1"/>
      <c r="YS668" s="1"/>
      <c r="YT668" s="1"/>
      <c r="YU668" s="1"/>
      <c r="YV668" s="1"/>
      <c r="YW668" s="1"/>
      <c r="YX668" s="1"/>
      <c r="YY668" s="1"/>
      <c r="YZ668" s="1"/>
      <c r="ZA668" s="1"/>
      <c r="ZB668" s="1"/>
      <c r="ZC668" s="1"/>
      <c r="ZD668" s="1"/>
      <c r="ZE668" s="1"/>
      <c r="ZF668" s="1"/>
      <c r="ZG668" s="1"/>
      <c r="ZH668" s="1"/>
      <c r="ZI668" s="1"/>
      <c r="ZJ668" s="1"/>
      <c r="ZK668" s="1"/>
      <c r="ZL668" s="1"/>
      <c r="ZM668" s="1"/>
      <c r="ZN668" s="1"/>
      <c r="ZO668" s="1"/>
      <c r="ZP668" s="1"/>
      <c r="ZQ668" s="1"/>
      <c r="ZR668" s="1"/>
      <c r="ZS668" s="1"/>
      <c r="ZT668" s="1"/>
      <c r="ZU668" s="1"/>
      <c r="ZV668" s="1"/>
      <c r="ZW668" s="1"/>
      <c r="ZX668" s="1"/>
      <c r="ZY668" s="1"/>
      <c r="ZZ668" s="1"/>
      <c r="AAA668" s="1"/>
      <c r="AAB668" s="1"/>
      <c r="AAC668" s="1"/>
      <c r="AAD668" s="1"/>
      <c r="AAE668" s="1"/>
      <c r="AAF668" s="1"/>
      <c r="AAG668" s="1"/>
      <c r="AAH668" s="1"/>
      <c r="AAI668" s="1"/>
      <c r="AAJ668" s="1"/>
      <c r="AAK668" s="1"/>
      <c r="AAL668" s="1"/>
      <c r="AAM668" s="1"/>
      <c r="AAN668" s="1"/>
      <c r="AAO668" s="1"/>
      <c r="AAP668" s="1"/>
      <c r="AAQ668" s="1"/>
      <c r="AAR668" s="1"/>
      <c r="AAS668" s="1"/>
      <c r="AAT668" s="1"/>
      <c r="AAU668" s="1"/>
      <c r="AAV668" s="1"/>
      <c r="AAW668" s="1"/>
      <c r="AAX668" s="1"/>
      <c r="AAY668" s="1"/>
      <c r="AAZ668" s="1"/>
      <c r="ABA668" s="1"/>
      <c r="ABB668" s="1"/>
      <c r="ABC668" s="1"/>
      <c r="ABD668" s="1"/>
      <c r="ABE668" s="1"/>
      <c r="ABF668" s="1"/>
      <c r="ABG668" s="1"/>
      <c r="ABH668" s="1"/>
      <c r="ABI668" s="1"/>
      <c r="ABJ668" s="1"/>
      <c r="ABK668" s="1"/>
      <c r="ABL668" s="1"/>
      <c r="ABM668" s="1"/>
      <c r="ABN668" s="1"/>
      <c r="ABO668" s="1"/>
      <c r="ABP668" s="1"/>
      <c r="ABQ668" s="1"/>
      <c r="ABR668" s="1"/>
      <c r="ABS668" s="1"/>
      <c r="ABT668" s="1"/>
      <c r="ABU668" s="1"/>
      <c r="ABV668" s="1"/>
      <c r="ABW668" s="1"/>
      <c r="ABX668" s="1"/>
      <c r="ABY668" s="1"/>
      <c r="ABZ668" s="1"/>
      <c r="ACA668" s="1"/>
      <c r="ACB668" s="1"/>
      <c r="ACC668" s="1"/>
      <c r="ACD668" s="1"/>
      <c r="ACE668" s="1"/>
      <c r="ACF668" s="1"/>
      <c r="ACG668" s="1"/>
      <c r="ACH668" s="1"/>
      <c r="ACI668" s="1"/>
      <c r="ACJ668" s="1"/>
      <c r="ACK668" s="1"/>
      <c r="ACL668" s="1"/>
      <c r="ACM668" s="1"/>
      <c r="ACN668" s="1"/>
      <c r="ACO668" s="1"/>
      <c r="ACP668" s="1"/>
      <c r="ACQ668" s="1"/>
      <c r="ACR668" s="1"/>
      <c r="ACS668" s="1"/>
      <c r="ACT668" s="1"/>
      <c r="ACU668" s="1"/>
      <c r="ACV668" s="1"/>
      <c r="ACW668" s="1"/>
      <c r="ACX668" s="1"/>
      <c r="ACY668" s="1"/>
      <c r="ACZ668" s="1"/>
      <c r="ADA668" s="1"/>
      <c r="ADB668" s="1"/>
      <c r="ADC668" s="1"/>
      <c r="ADD668" s="1"/>
      <c r="ADE668" s="1"/>
      <c r="ADF668" s="1"/>
      <c r="ADG668" s="1"/>
      <c r="ADH668" s="1"/>
      <c r="ADI668" s="1"/>
      <c r="ADJ668" s="1"/>
      <c r="ADK668" s="1"/>
      <c r="ADL668" s="1"/>
      <c r="ADM668" s="1"/>
      <c r="ADN668" s="1"/>
      <c r="ADO668" s="1"/>
      <c r="ADP668" s="1"/>
      <c r="ADQ668" s="1"/>
      <c r="ADR668" s="1"/>
      <c r="ADS668" s="1"/>
      <c r="ADT668" s="1"/>
      <c r="ADU668" s="1"/>
      <c r="ADV668" s="1"/>
    </row>
    <row r="669" spans="1:802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  <c r="KY669" s="1"/>
      <c r="KZ669" s="1"/>
      <c r="LA669" s="1"/>
      <c r="LB669" s="1"/>
      <c r="LC669" s="1"/>
      <c r="LD669" s="1"/>
      <c r="LE669" s="1"/>
      <c r="LF669" s="1"/>
      <c r="LG669" s="1"/>
      <c r="LH669" s="1"/>
      <c r="LI669" s="1"/>
      <c r="LJ669" s="1"/>
      <c r="LK669" s="1"/>
      <c r="LL669" s="1"/>
      <c r="LM669" s="1"/>
      <c r="LN669" s="1"/>
      <c r="LO669" s="1"/>
      <c r="LP669" s="1"/>
      <c r="LQ669" s="1"/>
      <c r="LR669" s="1"/>
      <c r="LS669" s="1"/>
      <c r="LT669" s="1"/>
      <c r="LU669" s="1"/>
      <c r="LV669" s="1"/>
      <c r="LW669" s="1"/>
      <c r="LX669" s="1"/>
      <c r="LY669" s="1"/>
      <c r="LZ669" s="1"/>
      <c r="MA669" s="1"/>
      <c r="MB669" s="1"/>
      <c r="MC669" s="1"/>
      <c r="MD669" s="1"/>
      <c r="ME669" s="1"/>
      <c r="MF669" s="1"/>
      <c r="MG669" s="1"/>
      <c r="MH669" s="1"/>
      <c r="MI669" s="1"/>
      <c r="MJ669" s="1"/>
      <c r="MK669" s="1"/>
      <c r="ML669" s="1"/>
      <c r="MM669" s="1"/>
      <c r="MN669" s="1"/>
      <c r="MO669" s="1"/>
      <c r="MP669" s="1"/>
      <c r="MQ669" s="1"/>
      <c r="MR669" s="1"/>
      <c r="MS669" s="1"/>
      <c r="MT669" s="1"/>
      <c r="MU669" s="1"/>
      <c r="MV669" s="1"/>
      <c r="MW669" s="1"/>
      <c r="MX669" s="1"/>
      <c r="MY669" s="1"/>
      <c r="MZ669" s="1"/>
      <c r="NA669" s="1"/>
      <c r="NB669" s="1"/>
      <c r="NC669" s="1"/>
      <c r="ND669" s="1"/>
      <c r="NE669" s="1"/>
      <c r="NF669" s="1"/>
      <c r="NG669" s="1"/>
      <c r="NH669" s="1"/>
      <c r="NI669" s="1"/>
      <c r="NJ669" s="1"/>
      <c r="NK669" s="1"/>
      <c r="NL669" s="1"/>
      <c r="NM669" s="1"/>
      <c r="NN669" s="1"/>
      <c r="NO669" s="1"/>
      <c r="NP669" s="1"/>
      <c r="NQ669" s="1"/>
      <c r="NR669" s="1"/>
      <c r="NS669" s="1"/>
      <c r="NT669" s="1"/>
      <c r="NU669" s="1"/>
      <c r="NV669" s="1"/>
      <c r="NW669" s="1"/>
      <c r="NX669" s="1"/>
      <c r="NY669" s="1"/>
      <c r="NZ669" s="1"/>
      <c r="OA669" s="1"/>
      <c r="OB669" s="1"/>
      <c r="OC669" s="1"/>
      <c r="OD669" s="1"/>
      <c r="OE669" s="1"/>
      <c r="OF669" s="1"/>
      <c r="OG669" s="1"/>
      <c r="OH669" s="1"/>
      <c r="OI669" s="1"/>
      <c r="OJ669" s="1"/>
      <c r="OK669" s="1"/>
      <c r="OL669" s="1"/>
      <c r="OM669" s="1"/>
      <c r="ON669" s="1"/>
      <c r="OO669" s="1"/>
      <c r="OP669" s="1"/>
      <c r="OQ669" s="1"/>
      <c r="OR669" s="1"/>
      <c r="OS669" s="1"/>
      <c r="OT669" s="1"/>
      <c r="OU669" s="1"/>
      <c r="OV669" s="1"/>
      <c r="OW669" s="1"/>
      <c r="OX669" s="1"/>
      <c r="OY669" s="1"/>
      <c r="OZ669" s="1"/>
      <c r="PA669" s="1"/>
      <c r="PB669" s="1"/>
      <c r="PC669" s="1"/>
      <c r="PD669" s="1"/>
      <c r="PE669" s="1"/>
      <c r="PF669" s="1"/>
      <c r="PG669" s="1"/>
      <c r="PH669" s="1"/>
      <c r="PI669" s="1"/>
      <c r="PJ669" s="1"/>
      <c r="PK669" s="1"/>
      <c r="PL669" s="1"/>
      <c r="PM669" s="1"/>
      <c r="PN669" s="1"/>
      <c r="PO669" s="1"/>
      <c r="PP669" s="1"/>
      <c r="PQ669" s="1"/>
      <c r="PR669" s="1"/>
      <c r="PS669" s="1"/>
      <c r="PT669" s="1"/>
      <c r="PU669" s="1"/>
      <c r="PV669" s="1"/>
      <c r="PW669" s="1"/>
      <c r="PX669" s="1"/>
      <c r="PY669" s="1"/>
      <c r="PZ669" s="1"/>
      <c r="QA669" s="1"/>
      <c r="QB669" s="1"/>
      <c r="QC669" s="1"/>
      <c r="QD669" s="1"/>
      <c r="QE669" s="1"/>
      <c r="QF669" s="1"/>
      <c r="QG669" s="1"/>
      <c r="QH669" s="1"/>
      <c r="QI669" s="1"/>
      <c r="QJ669" s="1"/>
      <c r="QK669" s="1"/>
      <c r="QL669" s="1"/>
      <c r="QM669" s="1"/>
      <c r="QN669" s="1"/>
      <c r="QO669" s="1"/>
      <c r="QP669" s="1"/>
      <c r="QQ669" s="1"/>
      <c r="QR669" s="1"/>
      <c r="QS669" s="1"/>
      <c r="QT669" s="1"/>
      <c r="QU669" s="1"/>
      <c r="QV669" s="1"/>
      <c r="QW669" s="1"/>
      <c r="QX669" s="1"/>
      <c r="QY669" s="1"/>
      <c r="QZ669" s="1"/>
      <c r="RA669" s="1"/>
      <c r="RB669" s="1"/>
      <c r="RC669" s="1"/>
      <c r="RD669" s="1"/>
      <c r="RE669" s="1"/>
      <c r="RF669" s="1"/>
      <c r="RG669" s="1"/>
      <c r="RH669" s="1"/>
      <c r="RI669" s="1"/>
      <c r="RJ669" s="1"/>
      <c r="RK669" s="1"/>
      <c r="RL669" s="1"/>
      <c r="RM669" s="1"/>
      <c r="RN669" s="1"/>
      <c r="RO669" s="1"/>
      <c r="RP669" s="1"/>
      <c r="RQ669" s="1"/>
      <c r="RR669" s="1"/>
      <c r="RS669" s="1"/>
      <c r="RT669" s="1"/>
      <c r="RU669" s="1"/>
      <c r="RV669" s="1"/>
      <c r="RW669" s="1"/>
      <c r="RX669" s="1"/>
      <c r="RY669" s="1"/>
      <c r="RZ669" s="1"/>
      <c r="SA669" s="1"/>
      <c r="SB669" s="1"/>
      <c r="SC669" s="1"/>
      <c r="SD669" s="1"/>
      <c r="SE669" s="1"/>
      <c r="SF669" s="1"/>
      <c r="SG669" s="1"/>
      <c r="SH669" s="1"/>
      <c r="SI669" s="1"/>
      <c r="SJ669" s="1"/>
      <c r="SK669" s="1"/>
      <c r="SL669" s="1"/>
      <c r="SM669" s="1"/>
      <c r="SN669" s="1"/>
      <c r="SO669" s="1"/>
      <c r="SP669" s="1"/>
      <c r="SQ669" s="1"/>
      <c r="SR669" s="1"/>
      <c r="SS669" s="1"/>
      <c r="ST669" s="1"/>
      <c r="SU669" s="1"/>
      <c r="SV669" s="1"/>
      <c r="SW669" s="1"/>
      <c r="SX669" s="1"/>
      <c r="SY669" s="1"/>
      <c r="SZ669" s="1"/>
      <c r="TA669" s="1"/>
      <c r="TB669" s="1"/>
      <c r="TC669" s="1"/>
      <c r="TD669" s="1"/>
      <c r="TE669" s="1"/>
      <c r="TF669" s="1"/>
      <c r="TG669" s="1"/>
      <c r="TH669" s="1"/>
      <c r="TI669" s="1"/>
      <c r="TJ669" s="1"/>
      <c r="TK669" s="1"/>
      <c r="TL669" s="1"/>
      <c r="TM669" s="1"/>
      <c r="TN669" s="1"/>
      <c r="TO669" s="1"/>
      <c r="TP669" s="1"/>
      <c r="TQ669" s="1"/>
      <c r="TR669" s="1"/>
      <c r="TS669" s="1"/>
      <c r="TT669" s="1"/>
      <c r="TU669" s="1"/>
      <c r="TV669" s="1"/>
      <c r="TW669" s="1"/>
      <c r="TX669" s="1"/>
      <c r="TY669" s="1"/>
      <c r="TZ669" s="1"/>
      <c r="UA669" s="1"/>
      <c r="UB669" s="1"/>
      <c r="UC669" s="1"/>
      <c r="UD669" s="1"/>
      <c r="UE669" s="1"/>
      <c r="UF669" s="1"/>
      <c r="UG669" s="1"/>
      <c r="UH669" s="1"/>
      <c r="UI669" s="1"/>
      <c r="UJ669" s="1"/>
      <c r="UK669" s="1"/>
      <c r="UL669" s="1"/>
      <c r="UM669" s="1"/>
      <c r="UN669" s="1"/>
      <c r="UO669" s="1"/>
      <c r="UP669" s="1"/>
      <c r="UQ669" s="1"/>
      <c r="UR669" s="1"/>
      <c r="US669" s="1"/>
      <c r="UT669" s="1"/>
      <c r="UU669" s="1"/>
      <c r="UV669" s="1"/>
      <c r="UW669" s="1"/>
      <c r="UX669" s="1"/>
      <c r="UY669" s="1"/>
      <c r="UZ669" s="1"/>
      <c r="VA669" s="1"/>
      <c r="VB669" s="1"/>
      <c r="VC669" s="1"/>
      <c r="VD669" s="1"/>
      <c r="VE669" s="1"/>
      <c r="VF669" s="1"/>
      <c r="VG669" s="1"/>
      <c r="VH669" s="1"/>
      <c r="VI669" s="1"/>
      <c r="VJ669" s="1"/>
      <c r="VK669" s="1"/>
      <c r="VL669" s="1"/>
      <c r="VM669" s="1"/>
      <c r="VN669" s="1"/>
      <c r="VO669" s="1"/>
      <c r="VP669" s="1"/>
      <c r="VQ669" s="1"/>
      <c r="VR669" s="1"/>
      <c r="VS669" s="1"/>
      <c r="VT669" s="1"/>
      <c r="VU669" s="1"/>
      <c r="VV669" s="1"/>
      <c r="VW669" s="1"/>
      <c r="VX669" s="1"/>
      <c r="VY669" s="1"/>
      <c r="VZ669" s="1"/>
      <c r="WA669" s="1"/>
      <c r="WB669" s="1"/>
      <c r="WC669" s="1"/>
      <c r="WD669" s="1"/>
      <c r="WE669" s="1"/>
      <c r="WF669" s="1"/>
      <c r="WG669" s="1"/>
      <c r="WH669" s="1"/>
      <c r="WI669" s="1"/>
      <c r="WJ669" s="1"/>
      <c r="WK669" s="1"/>
      <c r="WL669" s="1"/>
      <c r="WM669" s="1"/>
      <c r="WN669" s="1"/>
      <c r="WO669" s="1"/>
      <c r="WP669" s="1"/>
      <c r="WQ669" s="1"/>
      <c r="WR669" s="1"/>
      <c r="WS669" s="1"/>
      <c r="WT669" s="1"/>
      <c r="WU669" s="1"/>
      <c r="WV669" s="1"/>
      <c r="WW669" s="1"/>
      <c r="WX669" s="1"/>
      <c r="WY669" s="1"/>
      <c r="WZ669" s="1"/>
      <c r="XA669" s="1"/>
      <c r="XB669" s="1"/>
      <c r="XC669" s="1"/>
      <c r="XD669" s="1"/>
      <c r="XE669" s="1"/>
      <c r="XF669" s="1"/>
      <c r="XG669" s="1"/>
      <c r="XH669" s="1"/>
      <c r="XI669" s="1"/>
      <c r="XJ669" s="1"/>
      <c r="XK669" s="1"/>
      <c r="XL669" s="1"/>
      <c r="XM669" s="1"/>
      <c r="XN669" s="1"/>
      <c r="XO669" s="1"/>
      <c r="XP669" s="1"/>
      <c r="XQ669" s="1"/>
      <c r="XR669" s="1"/>
      <c r="XS669" s="1"/>
      <c r="XT669" s="1"/>
      <c r="XU669" s="1"/>
      <c r="XV669" s="1"/>
      <c r="XW669" s="1"/>
      <c r="XX669" s="1"/>
      <c r="XY669" s="1"/>
      <c r="XZ669" s="1"/>
      <c r="YA669" s="1"/>
      <c r="YB669" s="1"/>
      <c r="YC669" s="1"/>
      <c r="YD669" s="1"/>
      <c r="YE669" s="1"/>
      <c r="YF669" s="1"/>
      <c r="YG669" s="1"/>
      <c r="YH669" s="1"/>
      <c r="YI669" s="1"/>
      <c r="YJ669" s="1"/>
      <c r="YK669" s="1"/>
      <c r="YL669" s="1"/>
      <c r="YM669" s="1"/>
      <c r="YN669" s="1"/>
      <c r="YO669" s="1"/>
      <c r="YP669" s="1"/>
      <c r="YQ669" s="1"/>
      <c r="YR669" s="1"/>
      <c r="YS669" s="1"/>
      <c r="YT669" s="1"/>
      <c r="YU669" s="1"/>
      <c r="YV669" s="1"/>
      <c r="YW669" s="1"/>
      <c r="YX669" s="1"/>
      <c r="YY669" s="1"/>
      <c r="YZ669" s="1"/>
      <c r="ZA669" s="1"/>
      <c r="ZB669" s="1"/>
      <c r="ZC669" s="1"/>
      <c r="ZD669" s="1"/>
      <c r="ZE669" s="1"/>
      <c r="ZF669" s="1"/>
      <c r="ZG669" s="1"/>
      <c r="ZH669" s="1"/>
      <c r="ZI669" s="1"/>
      <c r="ZJ669" s="1"/>
      <c r="ZK669" s="1"/>
      <c r="ZL669" s="1"/>
      <c r="ZM669" s="1"/>
      <c r="ZN669" s="1"/>
      <c r="ZO669" s="1"/>
      <c r="ZP669" s="1"/>
      <c r="ZQ669" s="1"/>
      <c r="ZR669" s="1"/>
      <c r="ZS669" s="1"/>
      <c r="ZT669" s="1"/>
      <c r="ZU669" s="1"/>
      <c r="ZV669" s="1"/>
      <c r="ZW669" s="1"/>
      <c r="ZX669" s="1"/>
      <c r="ZY669" s="1"/>
      <c r="ZZ669" s="1"/>
      <c r="AAA669" s="1"/>
      <c r="AAB669" s="1"/>
      <c r="AAC669" s="1"/>
      <c r="AAD669" s="1"/>
      <c r="AAE669" s="1"/>
      <c r="AAF669" s="1"/>
      <c r="AAG669" s="1"/>
      <c r="AAH669" s="1"/>
      <c r="AAI669" s="1"/>
      <c r="AAJ669" s="1"/>
      <c r="AAK669" s="1"/>
      <c r="AAL669" s="1"/>
      <c r="AAM669" s="1"/>
      <c r="AAN669" s="1"/>
      <c r="AAO669" s="1"/>
      <c r="AAP669" s="1"/>
      <c r="AAQ669" s="1"/>
      <c r="AAR669" s="1"/>
      <c r="AAS669" s="1"/>
      <c r="AAT669" s="1"/>
      <c r="AAU669" s="1"/>
      <c r="AAV669" s="1"/>
      <c r="AAW669" s="1"/>
      <c r="AAX669" s="1"/>
      <c r="AAY669" s="1"/>
      <c r="AAZ669" s="1"/>
      <c r="ABA669" s="1"/>
      <c r="ABB669" s="1"/>
      <c r="ABC669" s="1"/>
      <c r="ABD669" s="1"/>
      <c r="ABE669" s="1"/>
      <c r="ABF669" s="1"/>
      <c r="ABG669" s="1"/>
      <c r="ABH669" s="1"/>
      <c r="ABI669" s="1"/>
      <c r="ABJ669" s="1"/>
      <c r="ABK669" s="1"/>
      <c r="ABL669" s="1"/>
      <c r="ABM669" s="1"/>
      <c r="ABN669" s="1"/>
      <c r="ABO669" s="1"/>
      <c r="ABP669" s="1"/>
      <c r="ABQ669" s="1"/>
      <c r="ABR669" s="1"/>
      <c r="ABS669" s="1"/>
      <c r="ABT669" s="1"/>
      <c r="ABU669" s="1"/>
      <c r="ABV669" s="1"/>
      <c r="ABW669" s="1"/>
      <c r="ABX669" s="1"/>
      <c r="ABY669" s="1"/>
      <c r="ABZ669" s="1"/>
      <c r="ACA669" s="1"/>
      <c r="ACB669" s="1"/>
      <c r="ACC669" s="1"/>
      <c r="ACD669" s="1"/>
      <c r="ACE669" s="1"/>
      <c r="ACF669" s="1"/>
      <c r="ACG669" s="1"/>
      <c r="ACH669" s="1"/>
      <c r="ACI669" s="1"/>
      <c r="ACJ669" s="1"/>
      <c r="ACK669" s="1"/>
      <c r="ACL669" s="1"/>
      <c r="ACM669" s="1"/>
      <c r="ACN669" s="1"/>
      <c r="ACO669" s="1"/>
      <c r="ACP669" s="1"/>
      <c r="ACQ669" s="1"/>
      <c r="ACR669" s="1"/>
      <c r="ACS669" s="1"/>
      <c r="ACT669" s="1"/>
      <c r="ACU669" s="1"/>
      <c r="ACV669" s="1"/>
      <c r="ACW669" s="1"/>
      <c r="ACX669" s="1"/>
      <c r="ACY669" s="1"/>
      <c r="ACZ669" s="1"/>
      <c r="ADA669" s="1"/>
      <c r="ADB669" s="1"/>
      <c r="ADC669" s="1"/>
      <c r="ADD669" s="1"/>
      <c r="ADE669" s="1"/>
      <c r="ADF669" s="1"/>
      <c r="ADG669" s="1"/>
      <c r="ADH669" s="1"/>
      <c r="ADI669" s="1"/>
      <c r="ADJ669" s="1"/>
      <c r="ADK669" s="1"/>
      <c r="ADL669" s="1"/>
      <c r="ADM669" s="1"/>
      <c r="ADN669" s="1"/>
      <c r="ADO669" s="1"/>
      <c r="ADP669" s="1"/>
      <c r="ADQ669" s="1"/>
      <c r="ADR669" s="1"/>
      <c r="ADS669" s="1"/>
      <c r="ADT669" s="1"/>
      <c r="ADU669" s="1"/>
      <c r="ADV669" s="1"/>
    </row>
    <row r="670" spans="1:802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  <c r="KY670" s="1"/>
      <c r="KZ670" s="1"/>
      <c r="LA670" s="1"/>
      <c r="LB670" s="1"/>
      <c r="LC670" s="1"/>
      <c r="LD670" s="1"/>
      <c r="LE670" s="1"/>
      <c r="LF670" s="1"/>
      <c r="LG670" s="1"/>
      <c r="LH670" s="1"/>
      <c r="LI670" s="1"/>
      <c r="LJ670" s="1"/>
      <c r="LK670" s="1"/>
      <c r="LL670" s="1"/>
      <c r="LM670" s="1"/>
      <c r="LN670" s="1"/>
      <c r="LO670" s="1"/>
      <c r="LP670" s="1"/>
      <c r="LQ670" s="1"/>
      <c r="LR670" s="1"/>
      <c r="LS670" s="1"/>
      <c r="LT670" s="1"/>
      <c r="LU670" s="1"/>
      <c r="LV670" s="1"/>
      <c r="LW670" s="1"/>
      <c r="LX670" s="1"/>
      <c r="LY670" s="1"/>
      <c r="LZ670" s="1"/>
      <c r="MA670" s="1"/>
      <c r="MB670" s="1"/>
      <c r="MC670" s="1"/>
      <c r="MD670" s="1"/>
      <c r="ME670" s="1"/>
      <c r="MF670" s="1"/>
      <c r="MG670" s="1"/>
      <c r="MH670" s="1"/>
      <c r="MI670" s="1"/>
      <c r="MJ670" s="1"/>
      <c r="MK670" s="1"/>
      <c r="ML670" s="1"/>
      <c r="MM670" s="1"/>
      <c r="MN670" s="1"/>
      <c r="MO670" s="1"/>
      <c r="MP670" s="1"/>
      <c r="MQ670" s="1"/>
      <c r="MR670" s="1"/>
      <c r="MS670" s="1"/>
      <c r="MT670" s="1"/>
      <c r="MU670" s="1"/>
      <c r="MV670" s="1"/>
      <c r="MW670" s="1"/>
      <c r="MX670" s="1"/>
      <c r="MY670" s="1"/>
      <c r="MZ670" s="1"/>
      <c r="NA670" s="1"/>
      <c r="NB670" s="1"/>
      <c r="NC670" s="1"/>
      <c r="ND670" s="1"/>
      <c r="NE670" s="1"/>
      <c r="NF670" s="1"/>
      <c r="NG670" s="1"/>
      <c r="NH670" s="1"/>
      <c r="NI670" s="1"/>
      <c r="NJ670" s="1"/>
      <c r="NK670" s="1"/>
      <c r="NL670" s="1"/>
      <c r="NM670" s="1"/>
      <c r="NN670" s="1"/>
      <c r="NO670" s="1"/>
      <c r="NP670" s="1"/>
      <c r="NQ670" s="1"/>
      <c r="NR670" s="1"/>
      <c r="NS670" s="1"/>
      <c r="NT670" s="1"/>
      <c r="NU670" s="1"/>
      <c r="NV670" s="1"/>
      <c r="NW670" s="1"/>
      <c r="NX670" s="1"/>
      <c r="NY670" s="1"/>
      <c r="NZ670" s="1"/>
      <c r="OA670" s="1"/>
      <c r="OB670" s="1"/>
      <c r="OC670" s="1"/>
      <c r="OD670" s="1"/>
      <c r="OE670" s="1"/>
      <c r="OF670" s="1"/>
      <c r="OG670" s="1"/>
      <c r="OH670" s="1"/>
      <c r="OI670" s="1"/>
      <c r="OJ670" s="1"/>
      <c r="OK670" s="1"/>
      <c r="OL670" s="1"/>
      <c r="OM670" s="1"/>
      <c r="ON670" s="1"/>
      <c r="OO670" s="1"/>
      <c r="OP670" s="1"/>
      <c r="OQ670" s="1"/>
      <c r="OR670" s="1"/>
      <c r="OS670" s="1"/>
      <c r="OT670" s="1"/>
      <c r="OU670" s="1"/>
      <c r="OV670" s="1"/>
      <c r="OW670" s="1"/>
      <c r="OX670" s="1"/>
      <c r="OY670" s="1"/>
      <c r="OZ670" s="1"/>
      <c r="PA670" s="1"/>
      <c r="PB670" s="1"/>
      <c r="PC670" s="1"/>
      <c r="PD670" s="1"/>
      <c r="PE670" s="1"/>
      <c r="PF670" s="1"/>
      <c r="PG670" s="1"/>
      <c r="PH670" s="1"/>
      <c r="PI670" s="1"/>
      <c r="PJ670" s="1"/>
      <c r="PK670" s="1"/>
      <c r="PL670" s="1"/>
      <c r="PM670" s="1"/>
      <c r="PN670" s="1"/>
      <c r="PO670" s="1"/>
      <c r="PP670" s="1"/>
      <c r="PQ670" s="1"/>
      <c r="PR670" s="1"/>
      <c r="PS670" s="1"/>
      <c r="PT670" s="1"/>
      <c r="PU670" s="1"/>
      <c r="PV670" s="1"/>
      <c r="PW670" s="1"/>
      <c r="PX670" s="1"/>
      <c r="PY670" s="1"/>
      <c r="PZ670" s="1"/>
      <c r="QA670" s="1"/>
      <c r="QB670" s="1"/>
      <c r="QC670" s="1"/>
      <c r="QD670" s="1"/>
      <c r="QE670" s="1"/>
      <c r="QF670" s="1"/>
      <c r="QG670" s="1"/>
      <c r="QH670" s="1"/>
      <c r="QI670" s="1"/>
      <c r="QJ670" s="1"/>
      <c r="QK670" s="1"/>
      <c r="QL670" s="1"/>
      <c r="QM670" s="1"/>
      <c r="QN670" s="1"/>
      <c r="QO670" s="1"/>
      <c r="QP670" s="1"/>
      <c r="QQ670" s="1"/>
      <c r="QR670" s="1"/>
      <c r="QS670" s="1"/>
      <c r="QT670" s="1"/>
      <c r="QU670" s="1"/>
      <c r="QV670" s="1"/>
      <c r="QW670" s="1"/>
      <c r="QX670" s="1"/>
      <c r="QY670" s="1"/>
      <c r="QZ670" s="1"/>
      <c r="RA670" s="1"/>
      <c r="RB670" s="1"/>
      <c r="RC670" s="1"/>
      <c r="RD670" s="1"/>
      <c r="RE670" s="1"/>
      <c r="RF670" s="1"/>
      <c r="RG670" s="1"/>
      <c r="RH670" s="1"/>
      <c r="RI670" s="1"/>
      <c r="RJ670" s="1"/>
      <c r="RK670" s="1"/>
      <c r="RL670" s="1"/>
      <c r="RM670" s="1"/>
      <c r="RN670" s="1"/>
      <c r="RO670" s="1"/>
      <c r="RP670" s="1"/>
      <c r="RQ670" s="1"/>
      <c r="RR670" s="1"/>
      <c r="RS670" s="1"/>
      <c r="RT670" s="1"/>
      <c r="RU670" s="1"/>
      <c r="RV670" s="1"/>
      <c r="RW670" s="1"/>
      <c r="RX670" s="1"/>
      <c r="RY670" s="1"/>
      <c r="RZ670" s="1"/>
      <c r="SA670" s="1"/>
      <c r="SB670" s="1"/>
      <c r="SC670" s="1"/>
      <c r="SD670" s="1"/>
      <c r="SE670" s="1"/>
      <c r="SF670" s="1"/>
      <c r="SG670" s="1"/>
      <c r="SH670" s="1"/>
      <c r="SI670" s="1"/>
      <c r="SJ670" s="1"/>
      <c r="SK670" s="1"/>
      <c r="SL670" s="1"/>
      <c r="SM670" s="1"/>
      <c r="SN670" s="1"/>
      <c r="SO670" s="1"/>
      <c r="SP670" s="1"/>
      <c r="SQ670" s="1"/>
      <c r="SR670" s="1"/>
      <c r="SS670" s="1"/>
      <c r="ST670" s="1"/>
      <c r="SU670" s="1"/>
      <c r="SV670" s="1"/>
      <c r="SW670" s="1"/>
      <c r="SX670" s="1"/>
      <c r="SY670" s="1"/>
      <c r="SZ670" s="1"/>
      <c r="TA670" s="1"/>
      <c r="TB670" s="1"/>
      <c r="TC670" s="1"/>
      <c r="TD670" s="1"/>
      <c r="TE670" s="1"/>
      <c r="TF670" s="1"/>
      <c r="TG670" s="1"/>
      <c r="TH670" s="1"/>
      <c r="TI670" s="1"/>
      <c r="TJ670" s="1"/>
      <c r="TK670" s="1"/>
      <c r="TL670" s="1"/>
      <c r="TM670" s="1"/>
      <c r="TN670" s="1"/>
      <c r="TO670" s="1"/>
      <c r="TP670" s="1"/>
      <c r="TQ670" s="1"/>
      <c r="TR670" s="1"/>
      <c r="TS670" s="1"/>
      <c r="TT670" s="1"/>
      <c r="TU670" s="1"/>
      <c r="TV670" s="1"/>
      <c r="TW670" s="1"/>
      <c r="TX670" s="1"/>
      <c r="TY670" s="1"/>
      <c r="TZ670" s="1"/>
      <c r="UA670" s="1"/>
      <c r="UB670" s="1"/>
      <c r="UC670" s="1"/>
      <c r="UD670" s="1"/>
      <c r="UE670" s="1"/>
      <c r="UF670" s="1"/>
      <c r="UG670" s="1"/>
      <c r="UH670" s="1"/>
      <c r="UI670" s="1"/>
      <c r="UJ670" s="1"/>
      <c r="UK670" s="1"/>
      <c r="UL670" s="1"/>
      <c r="UM670" s="1"/>
      <c r="UN670" s="1"/>
      <c r="UO670" s="1"/>
      <c r="UP670" s="1"/>
      <c r="UQ670" s="1"/>
      <c r="UR670" s="1"/>
      <c r="US670" s="1"/>
      <c r="UT670" s="1"/>
      <c r="UU670" s="1"/>
      <c r="UV670" s="1"/>
      <c r="UW670" s="1"/>
      <c r="UX670" s="1"/>
      <c r="UY670" s="1"/>
      <c r="UZ670" s="1"/>
      <c r="VA670" s="1"/>
      <c r="VB670" s="1"/>
      <c r="VC670" s="1"/>
      <c r="VD670" s="1"/>
      <c r="VE670" s="1"/>
      <c r="VF670" s="1"/>
      <c r="VG670" s="1"/>
      <c r="VH670" s="1"/>
      <c r="VI670" s="1"/>
      <c r="VJ670" s="1"/>
      <c r="VK670" s="1"/>
      <c r="VL670" s="1"/>
      <c r="VM670" s="1"/>
      <c r="VN670" s="1"/>
      <c r="VO670" s="1"/>
      <c r="VP670" s="1"/>
      <c r="VQ670" s="1"/>
      <c r="VR670" s="1"/>
      <c r="VS670" s="1"/>
      <c r="VT670" s="1"/>
      <c r="VU670" s="1"/>
      <c r="VV670" s="1"/>
      <c r="VW670" s="1"/>
      <c r="VX670" s="1"/>
      <c r="VY670" s="1"/>
      <c r="VZ670" s="1"/>
      <c r="WA670" s="1"/>
      <c r="WB670" s="1"/>
      <c r="WC670" s="1"/>
      <c r="WD670" s="1"/>
      <c r="WE670" s="1"/>
      <c r="WF670" s="1"/>
      <c r="WG670" s="1"/>
      <c r="WH670" s="1"/>
      <c r="WI670" s="1"/>
      <c r="WJ670" s="1"/>
      <c r="WK670" s="1"/>
      <c r="WL670" s="1"/>
      <c r="WM670" s="1"/>
      <c r="WN670" s="1"/>
      <c r="WO670" s="1"/>
      <c r="WP670" s="1"/>
      <c r="WQ670" s="1"/>
      <c r="WR670" s="1"/>
      <c r="WS670" s="1"/>
      <c r="WT670" s="1"/>
      <c r="WU670" s="1"/>
      <c r="WV670" s="1"/>
      <c r="WW670" s="1"/>
      <c r="WX670" s="1"/>
      <c r="WY670" s="1"/>
      <c r="WZ670" s="1"/>
      <c r="XA670" s="1"/>
      <c r="XB670" s="1"/>
      <c r="XC670" s="1"/>
      <c r="XD670" s="1"/>
      <c r="XE670" s="1"/>
      <c r="XF670" s="1"/>
      <c r="XG670" s="1"/>
      <c r="XH670" s="1"/>
      <c r="XI670" s="1"/>
      <c r="XJ670" s="1"/>
      <c r="XK670" s="1"/>
      <c r="XL670" s="1"/>
      <c r="XM670" s="1"/>
      <c r="XN670" s="1"/>
      <c r="XO670" s="1"/>
      <c r="XP670" s="1"/>
      <c r="XQ670" s="1"/>
      <c r="XR670" s="1"/>
      <c r="XS670" s="1"/>
      <c r="XT670" s="1"/>
      <c r="XU670" s="1"/>
      <c r="XV670" s="1"/>
      <c r="XW670" s="1"/>
      <c r="XX670" s="1"/>
      <c r="XY670" s="1"/>
      <c r="XZ670" s="1"/>
      <c r="YA670" s="1"/>
      <c r="YB670" s="1"/>
      <c r="YC670" s="1"/>
      <c r="YD670" s="1"/>
      <c r="YE670" s="1"/>
      <c r="YF670" s="1"/>
      <c r="YG670" s="1"/>
      <c r="YH670" s="1"/>
      <c r="YI670" s="1"/>
      <c r="YJ670" s="1"/>
      <c r="YK670" s="1"/>
      <c r="YL670" s="1"/>
      <c r="YM670" s="1"/>
      <c r="YN670" s="1"/>
      <c r="YO670" s="1"/>
      <c r="YP670" s="1"/>
      <c r="YQ670" s="1"/>
      <c r="YR670" s="1"/>
      <c r="YS670" s="1"/>
      <c r="YT670" s="1"/>
      <c r="YU670" s="1"/>
      <c r="YV670" s="1"/>
      <c r="YW670" s="1"/>
      <c r="YX670" s="1"/>
      <c r="YY670" s="1"/>
      <c r="YZ670" s="1"/>
      <c r="ZA670" s="1"/>
      <c r="ZB670" s="1"/>
      <c r="ZC670" s="1"/>
      <c r="ZD670" s="1"/>
      <c r="ZE670" s="1"/>
      <c r="ZF670" s="1"/>
      <c r="ZG670" s="1"/>
      <c r="ZH670" s="1"/>
      <c r="ZI670" s="1"/>
      <c r="ZJ670" s="1"/>
      <c r="ZK670" s="1"/>
      <c r="ZL670" s="1"/>
      <c r="ZM670" s="1"/>
      <c r="ZN670" s="1"/>
      <c r="ZO670" s="1"/>
      <c r="ZP670" s="1"/>
      <c r="ZQ670" s="1"/>
      <c r="ZR670" s="1"/>
      <c r="ZS670" s="1"/>
      <c r="ZT670" s="1"/>
      <c r="ZU670" s="1"/>
      <c r="ZV670" s="1"/>
      <c r="ZW670" s="1"/>
      <c r="ZX670" s="1"/>
      <c r="ZY670" s="1"/>
      <c r="ZZ670" s="1"/>
      <c r="AAA670" s="1"/>
      <c r="AAB670" s="1"/>
      <c r="AAC670" s="1"/>
      <c r="AAD670" s="1"/>
      <c r="AAE670" s="1"/>
      <c r="AAF670" s="1"/>
      <c r="AAG670" s="1"/>
      <c r="AAH670" s="1"/>
      <c r="AAI670" s="1"/>
      <c r="AAJ670" s="1"/>
      <c r="AAK670" s="1"/>
      <c r="AAL670" s="1"/>
      <c r="AAM670" s="1"/>
      <c r="AAN670" s="1"/>
      <c r="AAO670" s="1"/>
      <c r="AAP670" s="1"/>
      <c r="AAQ670" s="1"/>
      <c r="AAR670" s="1"/>
      <c r="AAS670" s="1"/>
      <c r="AAT670" s="1"/>
      <c r="AAU670" s="1"/>
      <c r="AAV670" s="1"/>
      <c r="AAW670" s="1"/>
      <c r="AAX670" s="1"/>
      <c r="AAY670" s="1"/>
      <c r="AAZ670" s="1"/>
      <c r="ABA670" s="1"/>
      <c r="ABB670" s="1"/>
      <c r="ABC670" s="1"/>
      <c r="ABD670" s="1"/>
      <c r="ABE670" s="1"/>
      <c r="ABF670" s="1"/>
      <c r="ABG670" s="1"/>
      <c r="ABH670" s="1"/>
      <c r="ABI670" s="1"/>
      <c r="ABJ670" s="1"/>
      <c r="ABK670" s="1"/>
      <c r="ABL670" s="1"/>
      <c r="ABM670" s="1"/>
      <c r="ABN670" s="1"/>
      <c r="ABO670" s="1"/>
      <c r="ABP670" s="1"/>
      <c r="ABQ670" s="1"/>
      <c r="ABR670" s="1"/>
      <c r="ABS670" s="1"/>
      <c r="ABT670" s="1"/>
      <c r="ABU670" s="1"/>
      <c r="ABV670" s="1"/>
      <c r="ABW670" s="1"/>
      <c r="ABX670" s="1"/>
      <c r="ABY670" s="1"/>
      <c r="ABZ670" s="1"/>
      <c r="ACA670" s="1"/>
      <c r="ACB670" s="1"/>
      <c r="ACC670" s="1"/>
      <c r="ACD670" s="1"/>
      <c r="ACE670" s="1"/>
      <c r="ACF670" s="1"/>
      <c r="ACG670" s="1"/>
      <c r="ACH670" s="1"/>
      <c r="ACI670" s="1"/>
      <c r="ACJ670" s="1"/>
      <c r="ACK670" s="1"/>
      <c r="ACL670" s="1"/>
      <c r="ACM670" s="1"/>
      <c r="ACN670" s="1"/>
      <c r="ACO670" s="1"/>
      <c r="ACP670" s="1"/>
      <c r="ACQ670" s="1"/>
      <c r="ACR670" s="1"/>
      <c r="ACS670" s="1"/>
      <c r="ACT670" s="1"/>
      <c r="ACU670" s="1"/>
      <c r="ACV670" s="1"/>
      <c r="ACW670" s="1"/>
      <c r="ACX670" s="1"/>
      <c r="ACY670" s="1"/>
      <c r="ACZ670" s="1"/>
      <c r="ADA670" s="1"/>
      <c r="ADB670" s="1"/>
      <c r="ADC670" s="1"/>
      <c r="ADD670" s="1"/>
      <c r="ADE670" s="1"/>
      <c r="ADF670" s="1"/>
      <c r="ADG670" s="1"/>
      <c r="ADH670" s="1"/>
      <c r="ADI670" s="1"/>
      <c r="ADJ670" s="1"/>
      <c r="ADK670" s="1"/>
      <c r="ADL670" s="1"/>
      <c r="ADM670" s="1"/>
      <c r="ADN670" s="1"/>
      <c r="ADO670" s="1"/>
      <c r="ADP670" s="1"/>
      <c r="ADQ670" s="1"/>
      <c r="ADR670" s="1"/>
      <c r="ADS670" s="1"/>
      <c r="ADT670" s="1"/>
      <c r="ADU670" s="1"/>
      <c r="ADV670" s="1"/>
    </row>
    <row r="671" spans="1:802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  <c r="KY671" s="1"/>
      <c r="KZ671" s="1"/>
      <c r="LA671" s="1"/>
      <c r="LB671" s="1"/>
      <c r="LC671" s="1"/>
      <c r="LD671" s="1"/>
      <c r="LE671" s="1"/>
      <c r="LF671" s="1"/>
      <c r="LG671" s="1"/>
      <c r="LH671" s="1"/>
      <c r="LI671" s="1"/>
      <c r="LJ671" s="1"/>
      <c r="LK671" s="1"/>
      <c r="LL671" s="1"/>
      <c r="LM671" s="1"/>
      <c r="LN671" s="1"/>
      <c r="LO671" s="1"/>
      <c r="LP671" s="1"/>
      <c r="LQ671" s="1"/>
      <c r="LR671" s="1"/>
      <c r="LS671" s="1"/>
      <c r="LT671" s="1"/>
      <c r="LU671" s="1"/>
      <c r="LV671" s="1"/>
      <c r="LW671" s="1"/>
      <c r="LX671" s="1"/>
      <c r="LY671" s="1"/>
      <c r="LZ671" s="1"/>
      <c r="MA671" s="1"/>
      <c r="MB671" s="1"/>
      <c r="MC671" s="1"/>
      <c r="MD671" s="1"/>
      <c r="ME671" s="1"/>
      <c r="MF671" s="1"/>
      <c r="MG671" s="1"/>
      <c r="MH671" s="1"/>
      <c r="MI671" s="1"/>
      <c r="MJ671" s="1"/>
      <c r="MK671" s="1"/>
      <c r="ML671" s="1"/>
      <c r="MM671" s="1"/>
      <c r="MN671" s="1"/>
      <c r="MO671" s="1"/>
      <c r="MP671" s="1"/>
      <c r="MQ671" s="1"/>
      <c r="MR671" s="1"/>
      <c r="MS671" s="1"/>
      <c r="MT671" s="1"/>
      <c r="MU671" s="1"/>
      <c r="MV671" s="1"/>
      <c r="MW671" s="1"/>
      <c r="MX671" s="1"/>
      <c r="MY671" s="1"/>
      <c r="MZ671" s="1"/>
      <c r="NA671" s="1"/>
      <c r="NB671" s="1"/>
      <c r="NC671" s="1"/>
      <c r="ND671" s="1"/>
      <c r="NE671" s="1"/>
      <c r="NF671" s="1"/>
      <c r="NG671" s="1"/>
      <c r="NH671" s="1"/>
      <c r="NI671" s="1"/>
      <c r="NJ671" s="1"/>
      <c r="NK671" s="1"/>
      <c r="NL671" s="1"/>
      <c r="NM671" s="1"/>
      <c r="NN671" s="1"/>
      <c r="NO671" s="1"/>
      <c r="NP671" s="1"/>
      <c r="NQ671" s="1"/>
      <c r="NR671" s="1"/>
      <c r="NS671" s="1"/>
      <c r="NT671" s="1"/>
      <c r="NU671" s="1"/>
      <c r="NV671" s="1"/>
      <c r="NW671" s="1"/>
      <c r="NX671" s="1"/>
      <c r="NY671" s="1"/>
      <c r="NZ671" s="1"/>
      <c r="OA671" s="1"/>
      <c r="OB671" s="1"/>
      <c r="OC671" s="1"/>
      <c r="OD671" s="1"/>
      <c r="OE671" s="1"/>
      <c r="OF671" s="1"/>
      <c r="OG671" s="1"/>
      <c r="OH671" s="1"/>
      <c r="OI671" s="1"/>
      <c r="OJ671" s="1"/>
      <c r="OK671" s="1"/>
      <c r="OL671" s="1"/>
      <c r="OM671" s="1"/>
      <c r="ON671" s="1"/>
      <c r="OO671" s="1"/>
      <c r="OP671" s="1"/>
      <c r="OQ671" s="1"/>
      <c r="OR671" s="1"/>
      <c r="OS671" s="1"/>
      <c r="OT671" s="1"/>
      <c r="OU671" s="1"/>
      <c r="OV671" s="1"/>
      <c r="OW671" s="1"/>
      <c r="OX671" s="1"/>
      <c r="OY671" s="1"/>
      <c r="OZ671" s="1"/>
      <c r="PA671" s="1"/>
      <c r="PB671" s="1"/>
      <c r="PC671" s="1"/>
      <c r="PD671" s="1"/>
      <c r="PE671" s="1"/>
      <c r="PF671" s="1"/>
      <c r="PG671" s="1"/>
      <c r="PH671" s="1"/>
      <c r="PI671" s="1"/>
      <c r="PJ671" s="1"/>
      <c r="PK671" s="1"/>
      <c r="PL671" s="1"/>
      <c r="PM671" s="1"/>
      <c r="PN671" s="1"/>
      <c r="PO671" s="1"/>
      <c r="PP671" s="1"/>
      <c r="PQ671" s="1"/>
      <c r="PR671" s="1"/>
      <c r="PS671" s="1"/>
      <c r="PT671" s="1"/>
      <c r="PU671" s="1"/>
      <c r="PV671" s="1"/>
      <c r="PW671" s="1"/>
      <c r="PX671" s="1"/>
      <c r="PY671" s="1"/>
      <c r="PZ671" s="1"/>
      <c r="QA671" s="1"/>
      <c r="QB671" s="1"/>
      <c r="QC671" s="1"/>
      <c r="QD671" s="1"/>
      <c r="QE671" s="1"/>
      <c r="QF671" s="1"/>
      <c r="QG671" s="1"/>
      <c r="QH671" s="1"/>
      <c r="QI671" s="1"/>
      <c r="QJ671" s="1"/>
      <c r="QK671" s="1"/>
      <c r="QL671" s="1"/>
      <c r="QM671" s="1"/>
      <c r="QN671" s="1"/>
      <c r="QO671" s="1"/>
      <c r="QP671" s="1"/>
      <c r="QQ671" s="1"/>
      <c r="QR671" s="1"/>
      <c r="QS671" s="1"/>
      <c r="QT671" s="1"/>
      <c r="QU671" s="1"/>
      <c r="QV671" s="1"/>
      <c r="QW671" s="1"/>
      <c r="QX671" s="1"/>
      <c r="QY671" s="1"/>
      <c r="QZ671" s="1"/>
      <c r="RA671" s="1"/>
      <c r="RB671" s="1"/>
      <c r="RC671" s="1"/>
      <c r="RD671" s="1"/>
      <c r="RE671" s="1"/>
      <c r="RF671" s="1"/>
      <c r="RG671" s="1"/>
      <c r="RH671" s="1"/>
      <c r="RI671" s="1"/>
      <c r="RJ671" s="1"/>
      <c r="RK671" s="1"/>
      <c r="RL671" s="1"/>
      <c r="RM671" s="1"/>
      <c r="RN671" s="1"/>
      <c r="RO671" s="1"/>
      <c r="RP671" s="1"/>
      <c r="RQ671" s="1"/>
      <c r="RR671" s="1"/>
      <c r="RS671" s="1"/>
      <c r="RT671" s="1"/>
      <c r="RU671" s="1"/>
      <c r="RV671" s="1"/>
      <c r="RW671" s="1"/>
      <c r="RX671" s="1"/>
      <c r="RY671" s="1"/>
      <c r="RZ671" s="1"/>
      <c r="SA671" s="1"/>
      <c r="SB671" s="1"/>
      <c r="SC671" s="1"/>
      <c r="SD671" s="1"/>
      <c r="SE671" s="1"/>
      <c r="SF671" s="1"/>
      <c r="SG671" s="1"/>
      <c r="SH671" s="1"/>
      <c r="SI671" s="1"/>
      <c r="SJ671" s="1"/>
      <c r="SK671" s="1"/>
      <c r="SL671" s="1"/>
      <c r="SM671" s="1"/>
      <c r="SN671" s="1"/>
      <c r="SO671" s="1"/>
      <c r="SP671" s="1"/>
      <c r="SQ671" s="1"/>
      <c r="SR671" s="1"/>
      <c r="SS671" s="1"/>
      <c r="ST671" s="1"/>
      <c r="SU671" s="1"/>
      <c r="SV671" s="1"/>
      <c r="SW671" s="1"/>
      <c r="SX671" s="1"/>
      <c r="SY671" s="1"/>
      <c r="SZ671" s="1"/>
      <c r="TA671" s="1"/>
      <c r="TB671" s="1"/>
      <c r="TC671" s="1"/>
      <c r="TD671" s="1"/>
      <c r="TE671" s="1"/>
      <c r="TF671" s="1"/>
      <c r="TG671" s="1"/>
      <c r="TH671" s="1"/>
      <c r="TI671" s="1"/>
      <c r="TJ671" s="1"/>
      <c r="TK671" s="1"/>
      <c r="TL671" s="1"/>
      <c r="TM671" s="1"/>
      <c r="TN671" s="1"/>
      <c r="TO671" s="1"/>
      <c r="TP671" s="1"/>
      <c r="TQ671" s="1"/>
      <c r="TR671" s="1"/>
      <c r="TS671" s="1"/>
      <c r="TT671" s="1"/>
      <c r="TU671" s="1"/>
      <c r="TV671" s="1"/>
      <c r="TW671" s="1"/>
      <c r="TX671" s="1"/>
      <c r="TY671" s="1"/>
      <c r="TZ671" s="1"/>
      <c r="UA671" s="1"/>
      <c r="UB671" s="1"/>
      <c r="UC671" s="1"/>
      <c r="UD671" s="1"/>
      <c r="UE671" s="1"/>
      <c r="UF671" s="1"/>
      <c r="UG671" s="1"/>
      <c r="UH671" s="1"/>
      <c r="UI671" s="1"/>
      <c r="UJ671" s="1"/>
      <c r="UK671" s="1"/>
      <c r="UL671" s="1"/>
      <c r="UM671" s="1"/>
      <c r="UN671" s="1"/>
      <c r="UO671" s="1"/>
      <c r="UP671" s="1"/>
      <c r="UQ671" s="1"/>
      <c r="UR671" s="1"/>
      <c r="US671" s="1"/>
      <c r="UT671" s="1"/>
      <c r="UU671" s="1"/>
      <c r="UV671" s="1"/>
      <c r="UW671" s="1"/>
      <c r="UX671" s="1"/>
      <c r="UY671" s="1"/>
      <c r="UZ671" s="1"/>
      <c r="VA671" s="1"/>
      <c r="VB671" s="1"/>
      <c r="VC671" s="1"/>
      <c r="VD671" s="1"/>
      <c r="VE671" s="1"/>
      <c r="VF671" s="1"/>
      <c r="VG671" s="1"/>
      <c r="VH671" s="1"/>
      <c r="VI671" s="1"/>
      <c r="VJ671" s="1"/>
      <c r="VK671" s="1"/>
      <c r="VL671" s="1"/>
      <c r="VM671" s="1"/>
      <c r="VN671" s="1"/>
      <c r="VO671" s="1"/>
      <c r="VP671" s="1"/>
      <c r="VQ671" s="1"/>
      <c r="VR671" s="1"/>
      <c r="VS671" s="1"/>
      <c r="VT671" s="1"/>
      <c r="VU671" s="1"/>
      <c r="VV671" s="1"/>
      <c r="VW671" s="1"/>
      <c r="VX671" s="1"/>
      <c r="VY671" s="1"/>
      <c r="VZ671" s="1"/>
      <c r="WA671" s="1"/>
      <c r="WB671" s="1"/>
      <c r="WC671" s="1"/>
      <c r="WD671" s="1"/>
      <c r="WE671" s="1"/>
      <c r="WF671" s="1"/>
      <c r="WG671" s="1"/>
      <c r="WH671" s="1"/>
      <c r="WI671" s="1"/>
      <c r="WJ671" s="1"/>
      <c r="WK671" s="1"/>
      <c r="WL671" s="1"/>
      <c r="WM671" s="1"/>
      <c r="WN671" s="1"/>
      <c r="WO671" s="1"/>
      <c r="WP671" s="1"/>
      <c r="WQ671" s="1"/>
      <c r="WR671" s="1"/>
      <c r="WS671" s="1"/>
      <c r="WT671" s="1"/>
      <c r="WU671" s="1"/>
      <c r="WV671" s="1"/>
      <c r="WW671" s="1"/>
      <c r="WX671" s="1"/>
      <c r="WY671" s="1"/>
      <c r="WZ671" s="1"/>
      <c r="XA671" s="1"/>
      <c r="XB671" s="1"/>
      <c r="XC671" s="1"/>
      <c r="XD671" s="1"/>
      <c r="XE671" s="1"/>
      <c r="XF671" s="1"/>
      <c r="XG671" s="1"/>
      <c r="XH671" s="1"/>
      <c r="XI671" s="1"/>
      <c r="XJ671" s="1"/>
      <c r="XK671" s="1"/>
      <c r="XL671" s="1"/>
      <c r="XM671" s="1"/>
      <c r="XN671" s="1"/>
      <c r="XO671" s="1"/>
      <c r="XP671" s="1"/>
      <c r="XQ671" s="1"/>
      <c r="XR671" s="1"/>
      <c r="XS671" s="1"/>
      <c r="XT671" s="1"/>
      <c r="XU671" s="1"/>
      <c r="XV671" s="1"/>
      <c r="XW671" s="1"/>
      <c r="XX671" s="1"/>
      <c r="XY671" s="1"/>
      <c r="XZ671" s="1"/>
      <c r="YA671" s="1"/>
      <c r="YB671" s="1"/>
      <c r="YC671" s="1"/>
      <c r="YD671" s="1"/>
      <c r="YE671" s="1"/>
      <c r="YF671" s="1"/>
      <c r="YG671" s="1"/>
      <c r="YH671" s="1"/>
      <c r="YI671" s="1"/>
      <c r="YJ671" s="1"/>
      <c r="YK671" s="1"/>
      <c r="YL671" s="1"/>
      <c r="YM671" s="1"/>
      <c r="YN671" s="1"/>
      <c r="YO671" s="1"/>
      <c r="YP671" s="1"/>
      <c r="YQ671" s="1"/>
      <c r="YR671" s="1"/>
      <c r="YS671" s="1"/>
      <c r="YT671" s="1"/>
      <c r="YU671" s="1"/>
      <c r="YV671" s="1"/>
      <c r="YW671" s="1"/>
      <c r="YX671" s="1"/>
      <c r="YY671" s="1"/>
      <c r="YZ671" s="1"/>
      <c r="ZA671" s="1"/>
      <c r="ZB671" s="1"/>
      <c r="ZC671" s="1"/>
      <c r="ZD671" s="1"/>
      <c r="ZE671" s="1"/>
      <c r="ZF671" s="1"/>
      <c r="ZG671" s="1"/>
      <c r="ZH671" s="1"/>
      <c r="ZI671" s="1"/>
      <c r="ZJ671" s="1"/>
      <c r="ZK671" s="1"/>
      <c r="ZL671" s="1"/>
      <c r="ZM671" s="1"/>
      <c r="ZN671" s="1"/>
      <c r="ZO671" s="1"/>
      <c r="ZP671" s="1"/>
      <c r="ZQ671" s="1"/>
      <c r="ZR671" s="1"/>
      <c r="ZS671" s="1"/>
      <c r="ZT671" s="1"/>
      <c r="ZU671" s="1"/>
      <c r="ZV671" s="1"/>
      <c r="ZW671" s="1"/>
      <c r="ZX671" s="1"/>
      <c r="ZY671" s="1"/>
      <c r="ZZ671" s="1"/>
      <c r="AAA671" s="1"/>
      <c r="AAB671" s="1"/>
      <c r="AAC671" s="1"/>
      <c r="AAD671" s="1"/>
      <c r="AAE671" s="1"/>
      <c r="AAF671" s="1"/>
      <c r="AAG671" s="1"/>
      <c r="AAH671" s="1"/>
      <c r="AAI671" s="1"/>
      <c r="AAJ671" s="1"/>
      <c r="AAK671" s="1"/>
      <c r="AAL671" s="1"/>
      <c r="AAM671" s="1"/>
      <c r="AAN671" s="1"/>
      <c r="AAO671" s="1"/>
      <c r="AAP671" s="1"/>
      <c r="AAQ671" s="1"/>
      <c r="AAR671" s="1"/>
      <c r="AAS671" s="1"/>
      <c r="AAT671" s="1"/>
      <c r="AAU671" s="1"/>
      <c r="AAV671" s="1"/>
      <c r="AAW671" s="1"/>
      <c r="AAX671" s="1"/>
      <c r="AAY671" s="1"/>
      <c r="AAZ671" s="1"/>
      <c r="ABA671" s="1"/>
      <c r="ABB671" s="1"/>
      <c r="ABC671" s="1"/>
      <c r="ABD671" s="1"/>
      <c r="ABE671" s="1"/>
      <c r="ABF671" s="1"/>
      <c r="ABG671" s="1"/>
      <c r="ABH671" s="1"/>
      <c r="ABI671" s="1"/>
      <c r="ABJ671" s="1"/>
      <c r="ABK671" s="1"/>
      <c r="ABL671" s="1"/>
      <c r="ABM671" s="1"/>
      <c r="ABN671" s="1"/>
      <c r="ABO671" s="1"/>
      <c r="ABP671" s="1"/>
      <c r="ABQ671" s="1"/>
      <c r="ABR671" s="1"/>
      <c r="ABS671" s="1"/>
      <c r="ABT671" s="1"/>
      <c r="ABU671" s="1"/>
      <c r="ABV671" s="1"/>
      <c r="ABW671" s="1"/>
      <c r="ABX671" s="1"/>
      <c r="ABY671" s="1"/>
      <c r="ABZ671" s="1"/>
      <c r="ACA671" s="1"/>
      <c r="ACB671" s="1"/>
      <c r="ACC671" s="1"/>
      <c r="ACD671" s="1"/>
      <c r="ACE671" s="1"/>
      <c r="ACF671" s="1"/>
      <c r="ACG671" s="1"/>
      <c r="ACH671" s="1"/>
      <c r="ACI671" s="1"/>
      <c r="ACJ671" s="1"/>
      <c r="ACK671" s="1"/>
      <c r="ACL671" s="1"/>
      <c r="ACM671" s="1"/>
      <c r="ACN671" s="1"/>
      <c r="ACO671" s="1"/>
      <c r="ACP671" s="1"/>
      <c r="ACQ671" s="1"/>
      <c r="ACR671" s="1"/>
      <c r="ACS671" s="1"/>
      <c r="ACT671" s="1"/>
      <c r="ACU671" s="1"/>
      <c r="ACV671" s="1"/>
      <c r="ACW671" s="1"/>
      <c r="ACX671" s="1"/>
      <c r="ACY671" s="1"/>
      <c r="ACZ671" s="1"/>
      <c r="ADA671" s="1"/>
      <c r="ADB671" s="1"/>
      <c r="ADC671" s="1"/>
      <c r="ADD671" s="1"/>
      <c r="ADE671" s="1"/>
      <c r="ADF671" s="1"/>
      <c r="ADG671" s="1"/>
      <c r="ADH671" s="1"/>
      <c r="ADI671" s="1"/>
      <c r="ADJ671" s="1"/>
      <c r="ADK671" s="1"/>
      <c r="ADL671" s="1"/>
      <c r="ADM671" s="1"/>
      <c r="ADN671" s="1"/>
      <c r="ADO671" s="1"/>
      <c r="ADP671" s="1"/>
      <c r="ADQ671" s="1"/>
      <c r="ADR671" s="1"/>
      <c r="ADS671" s="1"/>
      <c r="ADT671" s="1"/>
      <c r="ADU671" s="1"/>
      <c r="ADV671" s="1"/>
    </row>
    <row r="672" spans="1:802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  <c r="LG672" s="1"/>
      <c r="LH672" s="1"/>
      <c r="LI672" s="1"/>
      <c r="LJ672" s="1"/>
      <c r="LK672" s="1"/>
      <c r="LL672" s="1"/>
      <c r="LM672" s="1"/>
      <c r="LN672" s="1"/>
      <c r="LO672" s="1"/>
      <c r="LP672" s="1"/>
      <c r="LQ672" s="1"/>
      <c r="LR672" s="1"/>
      <c r="LS672" s="1"/>
      <c r="LT672" s="1"/>
      <c r="LU672" s="1"/>
      <c r="LV672" s="1"/>
      <c r="LW672" s="1"/>
      <c r="LX672" s="1"/>
      <c r="LY672" s="1"/>
      <c r="LZ672" s="1"/>
      <c r="MA672" s="1"/>
      <c r="MB672" s="1"/>
      <c r="MC672" s="1"/>
      <c r="MD672" s="1"/>
      <c r="ME672" s="1"/>
      <c r="MF672" s="1"/>
      <c r="MG672" s="1"/>
      <c r="MH672" s="1"/>
      <c r="MI672" s="1"/>
      <c r="MJ672" s="1"/>
      <c r="MK672" s="1"/>
      <c r="ML672" s="1"/>
      <c r="MM672" s="1"/>
      <c r="MN672" s="1"/>
      <c r="MO672" s="1"/>
      <c r="MP672" s="1"/>
      <c r="MQ672" s="1"/>
      <c r="MR672" s="1"/>
      <c r="MS672" s="1"/>
      <c r="MT672" s="1"/>
      <c r="MU672" s="1"/>
      <c r="MV672" s="1"/>
      <c r="MW672" s="1"/>
      <c r="MX672" s="1"/>
      <c r="MY672" s="1"/>
      <c r="MZ672" s="1"/>
      <c r="NA672" s="1"/>
      <c r="NB672" s="1"/>
      <c r="NC672" s="1"/>
      <c r="ND672" s="1"/>
      <c r="NE672" s="1"/>
      <c r="NF672" s="1"/>
      <c r="NG672" s="1"/>
      <c r="NH672" s="1"/>
      <c r="NI672" s="1"/>
      <c r="NJ672" s="1"/>
      <c r="NK672" s="1"/>
      <c r="NL672" s="1"/>
      <c r="NM672" s="1"/>
      <c r="NN672" s="1"/>
      <c r="NO672" s="1"/>
      <c r="NP672" s="1"/>
      <c r="NQ672" s="1"/>
      <c r="NR672" s="1"/>
      <c r="NS672" s="1"/>
      <c r="NT672" s="1"/>
      <c r="NU672" s="1"/>
      <c r="NV672" s="1"/>
      <c r="NW672" s="1"/>
      <c r="NX672" s="1"/>
      <c r="NY672" s="1"/>
      <c r="NZ672" s="1"/>
      <c r="OA672" s="1"/>
      <c r="OB672" s="1"/>
      <c r="OC672" s="1"/>
      <c r="OD672" s="1"/>
      <c r="OE672" s="1"/>
      <c r="OF672" s="1"/>
      <c r="OG672" s="1"/>
      <c r="OH672" s="1"/>
      <c r="OI672" s="1"/>
      <c r="OJ672" s="1"/>
      <c r="OK672" s="1"/>
      <c r="OL672" s="1"/>
      <c r="OM672" s="1"/>
      <c r="ON672" s="1"/>
      <c r="OO672" s="1"/>
      <c r="OP672" s="1"/>
      <c r="OQ672" s="1"/>
      <c r="OR672" s="1"/>
      <c r="OS672" s="1"/>
      <c r="OT672" s="1"/>
      <c r="OU672" s="1"/>
      <c r="OV672" s="1"/>
      <c r="OW672" s="1"/>
      <c r="OX672" s="1"/>
      <c r="OY672" s="1"/>
      <c r="OZ672" s="1"/>
      <c r="PA672" s="1"/>
      <c r="PB672" s="1"/>
      <c r="PC672" s="1"/>
      <c r="PD672" s="1"/>
      <c r="PE672" s="1"/>
      <c r="PF672" s="1"/>
      <c r="PG672" s="1"/>
      <c r="PH672" s="1"/>
      <c r="PI672" s="1"/>
      <c r="PJ672" s="1"/>
      <c r="PK672" s="1"/>
      <c r="PL672" s="1"/>
      <c r="PM672" s="1"/>
      <c r="PN672" s="1"/>
      <c r="PO672" s="1"/>
      <c r="PP672" s="1"/>
      <c r="PQ672" s="1"/>
      <c r="PR672" s="1"/>
      <c r="PS672" s="1"/>
      <c r="PT672" s="1"/>
      <c r="PU672" s="1"/>
      <c r="PV672" s="1"/>
      <c r="PW672" s="1"/>
      <c r="PX672" s="1"/>
      <c r="PY672" s="1"/>
      <c r="PZ672" s="1"/>
      <c r="QA672" s="1"/>
      <c r="QB672" s="1"/>
      <c r="QC672" s="1"/>
      <c r="QD672" s="1"/>
      <c r="QE672" s="1"/>
      <c r="QF672" s="1"/>
      <c r="QG672" s="1"/>
      <c r="QH672" s="1"/>
      <c r="QI672" s="1"/>
      <c r="QJ672" s="1"/>
      <c r="QK672" s="1"/>
      <c r="QL672" s="1"/>
      <c r="QM672" s="1"/>
      <c r="QN672" s="1"/>
      <c r="QO672" s="1"/>
      <c r="QP672" s="1"/>
      <c r="QQ672" s="1"/>
      <c r="QR672" s="1"/>
      <c r="QS672" s="1"/>
      <c r="QT672" s="1"/>
      <c r="QU672" s="1"/>
      <c r="QV672" s="1"/>
      <c r="QW672" s="1"/>
      <c r="QX672" s="1"/>
      <c r="QY672" s="1"/>
      <c r="QZ672" s="1"/>
      <c r="RA672" s="1"/>
      <c r="RB672" s="1"/>
      <c r="RC672" s="1"/>
      <c r="RD672" s="1"/>
      <c r="RE672" s="1"/>
      <c r="RF672" s="1"/>
      <c r="RG672" s="1"/>
      <c r="RH672" s="1"/>
      <c r="RI672" s="1"/>
      <c r="RJ672" s="1"/>
      <c r="RK672" s="1"/>
      <c r="RL672" s="1"/>
      <c r="RM672" s="1"/>
      <c r="RN672" s="1"/>
      <c r="RO672" s="1"/>
      <c r="RP672" s="1"/>
      <c r="RQ672" s="1"/>
      <c r="RR672" s="1"/>
      <c r="RS672" s="1"/>
      <c r="RT672" s="1"/>
      <c r="RU672" s="1"/>
      <c r="RV672" s="1"/>
      <c r="RW672" s="1"/>
      <c r="RX672" s="1"/>
      <c r="RY672" s="1"/>
      <c r="RZ672" s="1"/>
      <c r="SA672" s="1"/>
      <c r="SB672" s="1"/>
      <c r="SC672" s="1"/>
      <c r="SD672" s="1"/>
      <c r="SE672" s="1"/>
      <c r="SF672" s="1"/>
      <c r="SG672" s="1"/>
      <c r="SH672" s="1"/>
      <c r="SI672" s="1"/>
      <c r="SJ672" s="1"/>
      <c r="SK672" s="1"/>
      <c r="SL672" s="1"/>
      <c r="SM672" s="1"/>
      <c r="SN672" s="1"/>
      <c r="SO672" s="1"/>
      <c r="SP672" s="1"/>
      <c r="SQ672" s="1"/>
      <c r="SR672" s="1"/>
      <c r="SS672" s="1"/>
      <c r="ST672" s="1"/>
      <c r="SU672" s="1"/>
      <c r="SV672" s="1"/>
      <c r="SW672" s="1"/>
      <c r="SX672" s="1"/>
      <c r="SY672" s="1"/>
      <c r="SZ672" s="1"/>
      <c r="TA672" s="1"/>
      <c r="TB672" s="1"/>
      <c r="TC672" s="1"/>
      <c r="TD672" s="1"/>
      <c r="TE672" s="1"/>
      <c r="TF672" s="1"/>
      <c r="TG672" s="1"/>
      <c r="TH672" s="1"/>
      <c r="TI672" s="1"/>
      <c r="TJ672" s="1"/>
      <c r="TK672" s="1"/>
      <c r="TL672" s="1"/>
      <c r="TM672" s="1"/>
      <c r="TN672" s="1"/>
      <c r="TO672" s="1"/>
      <c r="TP672" s="1"/>
      <c r="TQ672" s="1"/>
      <c r="TR672" s="1"/>
      <c r="TS672" s="1"/>
      <c r="TT672" s="1"/>
      <c r="TU672" s="1"/>
      <c r="TV672" s="1"/>
      <c r="TW672" s="1"/>
      <c r="TX672" s="1"/>
      <c r="TY672" s="1"/>
      <c r="TZ672" s="1"/>
      <c r="UA672" s="1"/>
      <c r="UB672" s="1"/>
      <c r="UC672" s="1"/>
      <c r="UD672" s="1"/>
      <c r="UE672" s="1"/>
      <c r="UF672" s="1"/>
      <c r="UG672" s="1"/>
      <c r="UH672" s="1"/>
      <c r="UI672" s="1"/>
      <c r="UJ672" s="1"/>
      <c r="UK672" s="1"/>
      <c r="UL672" s="1"/>
      <c r="UM672" s="1"/>
      <c r="UN672" s="1"/>
      <c r="UO672" s="1"/>
      <c r="UP672" s="1"/>
      <c r="UQ672" s="1"/>
      <c r="UR672" s="1"/>
      <c r="US672" s="1"/>
      <c r="UT672" s="1"/>
      <c r="UU672" s="1"/>
      <c r="UV672" s="1"/>
      <c r="UW672" s="1"/>
      <c r="UX672" s="1"/>
      <c r="UY672" s="1"/>
      <c r="UZ672" s="1"/>
      <c r="VA672" s="1"/>
      <c r="VB672" s="1"/>
      <c r="VC672" s="1"/>
      <c r="VD672" s="1"/>
      <c r="VE672" s="1"/>
      <c r="VF672" s="1"/>
      <c r="VG672" s="1"/>
      <c r="VH672" s="1"/>
      <c r="VI672" s="1"/>
      <c r="VJ672" s="1"/>
      <c r="VK672" s="1"/>
      <c r="VL672" s="1"/>
      <c r="VM672" s="1"/>
      <c r="VN672" s="1"/>
      <c r="VO672" s="1"/>
      <c r="VP672" s="1"/>
      <c r="VQ672" s="1"/>
      <c r="VR672" s="1"/>
      <c r="VS672" s="1"/>
      <c r="VT672" s="1"/>
      <c r="VU672" s="1"/>
      <c r="VV672" s="1"/>
      <c r="VW672" s="1"/>
      <c r="VX672" s="1"/>
      <c r="VY672" s="1"/>
      <c r="VZ672" s="1"/>
      <c r="WA672" s="1"/>
      <c r="WB672" s="1"/>
      <c r="WC672" s="1"/>
      <c r="WD672" s="1"/>
      <c r="WE672" s="1"/>
      <c r="WF672" s="1"/>
      <c r="WG672" s="1"/>
      <c r="WH672" s="1"/>
      <c r="WI672" s="1"/>
      <c r="WJ672" s="1"/>
      <c r="WK672" s="1"/>
      <c r="WL672" s="1"/>
      <c r="WM672" s="1"/>
      <c r="WN672" s="1"/>
      <c r="WO672" s="1"/>
      <c r="WP672" s="1"/>
      <c r="WQ672" s="1"/>
      <c r="WR672" s="1"/>
      <c r="WS672" s="1"/>
      <c r="WT672" s="1"/>
      <c r="WU672" s="1"/>
      <c r="WV672" s="1"/>
      <c r="WW672" s="1"/>
      <c r="WX672" s="1"/>
      <c r="WY672" s="1"/>
      <c r="WZ672" s="1"/>
      <c r="XA672" s="1"/>
      <c r="XB672" s="1"/>
      <c r="XC672" s="1"/>
      <c r="XD672" s="1"/>
      <c r="XE672" s="1"/>
      <c r="XF672" s="1"/>
      <c r="XG672" s="1"/>
      <c r="XH672" s="1"/>
      <c r="XI672" s="1"/>
      <c r="XJ672" s="1"/>
      <c r="XK672" s="1"/>
      <c r="XL672" s="1"/>
      <c r="XM672" s="1"/>
      <c r="XN672" s="1"/>
      <c r="XO672" s="1"/>
      <c r="XP672" s="1"/>
      <c r="XQ672" s="1"/>
      <c r="XR672" s="1"/>
      <c r="XS672" s="1"/>
      <c r="XT672" s="1"/>
      <c r="XU672" s="1"/>
      <c r="XV672" s="1"/>
      <c r="XW672" s="1"/>
      <c r="XX672" s="1"/>
      <c r="XY672" s="1"/>
      <c r="XZ672" s="1"/>
      <c r="YA672" s="1"/>
      <c r="YB672" s="1"/>
      <c r="YC672" s="1"/>
      <c r="YD672" s="1"/>
      <c r="YE672" s="1"/>
      <c r="YF672" s="1"/>
      <c r="YG672" s="1"/>
      <c r="YH672" s="1"/>
      <c r="YI672" s="1"/>
      <c r="YJ672" s="1"/>
      <c r="YK672" s="1"/>
      <c r="YL672" s="1"/>
      <c r="YM672" s="1"/>
      <c r="YN672" s="1"/>
      <c r="YO672" s="1"/>
      <c r="YP672" s="1"/>
      <c r="YQ672" s="1"/>
      <c r="YR672" s="1"/>
      <c r="YS672" s="1"/>
      <c r="YT672" s="1"/>
      <c r="YU672" s="1"/>
      <c r="YV672" s="1"/>
      <c r="YW672" s="1"/>
      <c r="YX672" s="1"/>
      <c r="YY672" s="1"/>
      <c r="YZ672" s="1"/>
      <c r="ZA672" s="1"/>
      <c r="ZB672" s="1"/>
      <c r="ZC672" s="1"/>
      <c r="ZD672" s="1"/>
      <c r="ZE672" s="1"/>
      <c r="ZF672" s="1"/>
      <c r="ZG672" s="1"/>
      <c r="ZH672" s="1"/>
      <c r="ZI672" s="1"/>
      <c r="ZJ672" s="1"/>
      <c r="ZK672" s="1"/>
      <c r="ZL672" s="1"/>
      <c r="ZM672" s="1"/>
      <c r="ZN672" s="1"/>
      <c r="ZO672" s="1"/>
      <c r="ZP672" s="1"/>
      <c r="ZQ672" s="1"/>
      <c r="ZR672" s="1"/>
      <c r="ZS672" s="1"/>
      <c r="ZT672" s="1"/>
      <c r="ZU672" s="1"/>
      <c r="ZV672" s="1"/>
      <c r="ZW672" s="1"/>
      <c r="ZX672" s="1"/>
      <c r="ZY672" s="1"/>
      <c r="ZZ672" s="1"/>
      <c r="AAA672" s="1"/>
      <c r="AAB672" s="1"/>
      <c r="AAC672" s="1"/>
      <c r="AAD672" s="1"/>
      <c r="AAE672" s="1"/>
      <c r="AAF672" s="1"/>
      <c r="AAG672" s="1"/>
      <c r="AAH672" s="1"/>
      <c r="AAI672" s="1"/>
      <c r="AAJ672" s="1"/>
      <c r="AAK672" s="1"/>
      <c r="AAL672" s="1"/>
      <c r="AAM672" s="1"/>
      <c r="AAN672" s="1"/>
      <c r="AAO672" s="1"/>
      <c r="AAP672" s="1"/>
      <c r="AAQ672" s="1"/>
      <c r="AAR672" s="1"/>
      <c r="AAS672" s="1"/>
      <c r="AAT672" s="1"/>
      <c r="AAU672" s="1"/>
      <c r="AAV672" s="1"/>
      <c r="AAW672" s="1"/>
      <c r="AAX672" s="1"/>
      <c r="AAY672" s="1"/>
      <c r="AAZ672" s="1"/>
      <c r="ABA672" s="1"/>
      <c r="ABB672" s="1"/>
      <c r="ABC672" s="1"/>
      <c r="ABD672" s="1"/>
      <c r="ABE672" s="1"/>
      <c r="ABF672" s="1"/>
      <c r="ABG672" s="1"/>
      <c r="ABH672" s="1"/>
      <c r="ABI672" s="1"/>
      <c r="ABJ672" s="1"/>
      <c r="ABK672" s="1"/>
      <c r="ABL672" s="1"/>
      <c r="ABM672" s="1"/>
      <c r="ABN672" s="1"/>
      <c r="ABO672" s="1"/>
      <c r="ABP672" s="1"/>
      <c r="ABQ672" s="1"/>
      <c r="ABR672" s="1"/>
      <c r="ABS672" s="1"/>
      <c r="ABT672" s="1"/>
      <c r="ABU672" s="1"/>
      <c r="ABV672" s="1"/>
      <c r="ABW672" s="1"/>
      <c r="ABX672" s="1"/>
      <c r="ABY672" s="1"/>
      <c r="ABZ672" s="1"/>
      <c r="ACA672" s="1"/>
      <c r="ACB672" s="1"/>
      <c r="ACC672" s="1"/>
      <c r="ACD672" s="1"/>
      <c r="ACE672" s="1"/>
      <c r="ACF672" s="1"/>
      <c r="ACG672" s="1"/>
      <c r="ACH672" s="1"/>
      <c r="ACI672" s="1"/>
      <c r="ACJ672" s="1"/>
      <c r="ACK672" s="1"/>
      <c r="ACL672" s="1"/>
      <c r="ACM672" s="1"/>
      <c r="ACN672" s="1"/>
      <c r="ACO672" s="1"/>
      <c r="ACP672" s="1"/>
      <c r="ACQ672" s="1"/>
      <c r="ACR672" s="1"/>
      <c r="ACS672" s="1"/>
      <c r="ACT672" s="1"/>
      <c r="ACU672" s="1"/>
      <c r="ACV672" s="1"/>
      <c r="ACW672" s="1"/>
      <c r="ACX672" s="1"/>
      <c r="ACY672" s="1"/>
      <c r="ACZ672" s="1"/>
      <c r="ADA672" s="1"/>
      <c r="ADB672" s="1"/>
      <c r="ADC672" s="1"/>
      <c r="ADD672" s="1"/>
      <c r="ADE672" s="1"/>
      <c r="ADF672" s="1"/>
      <c r="ADG672" s="1"/>
      <c r="ADH672" s="1"/>
      <c r="ADI672" s="1"/>
      <c r="ADJ672" s="1"/>
      <c r="ADK672" s="1"/>
      <c r="ADL672" s="1"/>
      <c r="ADM672" s="1"/>
      <c r="ADN672" s="1"/>
      <c r="ADO672" s="1"/>
      <c r="ADP672" s="1"/>
      <c r="ADQ672" s="1"/>
      <c r="ADR672" s="1"/>
      <c r="ADS672" s="1"/>
      <c r="ADT672" s="1"/>
      <c r="ADU672" s="1"/>
      <c r="ADV672" s="1"/>
    </row>
    <row r="673" spans="1:802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  <c r="KY673" s="1"/>
      <c r="KZ673" s="1"/>
      <c r="LA673" s="1"/>
      <c r="LB673" s="1"/>
      <c r="LC673" s="1"/>
      <c r="LD673" s="1"/>
      <c r="LE673" s="1"/>
      <c r="LF673" s="1"/>
      <c r="LG673" s="1"/>
      <c r="LH673" s="1"/>
      <c r="LI673" s="1"/>
      <c r="LJ673" s="1"/>
      <c r="LK673" s="1"/>
      <c r="LL673" s="1"/>
      <c r="LM673" s="1"/>
      <c r="LN673" s="1"/>
      <c r="LO673" s="1"/>
      <c r="LP673" s="1"/>
      <c r="LQ673" s="1"/>
      <c r="LR673" s="1"/>
      <c r="LS673" s="1"/>
      <c r="LT673" s="1"/>
      <c r="LU673" s="1"/>
      <c r="LV673" s="1"/>
      <c r="LW673" s="1"/>
      <c r="LX673" s="1"/>
      <c r="LY673" s="1"/>
      <c r="LZ673" s="1"/>
      <c r="MA673" s="1"/>
      <c r="MB673" s="1"/>
      <c r="MC673" s="1"/>
      <c r="MD673" s="1"/>
      <c r="ME673" s="1"/>
      <c r="MF673" s="1"/>
      <c r="MG673" s="1"/>
      <c r="MH673" s="1"/>
      <c r="MI673" s="1"/>
      <c r="MJ673" s="1"/>
      <c r="MK673" s="1"/>
      <c r="ML673" s="1"/>
      <c r="MM673" s="1"/>
      <c r="MN673" s="1"/>
      <c r="MO673" s="1"/>
      <c r="MP673" s="1"/>
      <c r="MQ673" s="1"/>
      <c r="MR673" s="1"/>
      <c r="MS673" s="1"/>
      <c r="MT673" s="1"/>
      <c r="MU673" s="1"/>
      <c r="MV673" s="1"/>
      <c r="MW673" s="1"/>
      <c r="MX673" s="1"/>
      <c r="MY673" s="1"/>
      <c r="MZ673" s="1"/>
      <c r="NA673" s="1"/>
      <c r="NB673" s="1"/>
      <c r="NC673" s="1"/>
      <c r="ND673" s="1"/>
      <c r="NE673" s="1"/>
      <c r="NF673" s="1"/>
      <c r="NG673" s="1"/>
      <c r="NH673" s="1"/>
      <c r="NI673" s="1"/>
      <c r="NJ673" s="1"/>
      <c r="NK673" s="1"/>
      <c r="NL673" s="1"/>
      <c r="NM673" s="1"/>
      <c r="NN673" s="1"/>
      <c r="NO673" s="1"/>
      <c r="NP673" s="1"/>
      <c r="NQ673" s="1"/>
      <c r="NR673" s="1"/>
      <c r="NS673" s="1"/>
      <c r="NT673" s="1"/>
      <c r="NU673" s="1"/>
      <c r="NV673" s="1"/>
      <c r="NW673" s="1"/>
      <c r="NX673" s="1"/>
      <c r="NY673" s="1"/>
      <c r="NZ673" s="1"/>
      <c r="OA673" s="1"/>
      <c r="OB673" s="1"/>
      <c r="OC673" s="1"/>
      <c r="OD673" s="1"/>
      <c r="OE673" s="1"/>
      <c r="OF673" s="1"/>
      <c r="OG673" s="1"/>
      <c r="OH673" s="1"/>
      <c r="OI673" s="1"/>
      <c r="OJ673" s="1"/>
      <c r="OK673" s="1"/>
      <c r="OL673" s="1"/>
      <c r="OM673" s="1"/>
      <c r="ON673" s="1"/>
      <c r="OO673" s="1"/>
      <c r="OP673" s="1"/>
      <c r="OQ673" s="1"/>
      <c r="OR673" s="1"/>
      <c r="OS673" s="1"/>
      <c r="OT673" s="1"/>
      <c r="OU673" s="1"/>
      <c r="OV673" s="1"/>
      <c r="OW673" s="1"/>
      <c r="OX673" s="1"/>
      <c r="OY673" s="1"/>
      <c r="OZ673" s="1"/>
      <c r="PA673" s="1"/>
      <c r="PB673" s="1"/>
      <c r="PC673" s="1"/>
      <c r="PD673" s="1"/>
      <c r="PE673" s="1"/>
      <c r="PF673" s="1"/>
      <c r="PG673" s="1"/>
      <c r="PH673" s="1"/>
      <c r="PI673" s="1"/>
      <c r="PJ673" s="1"/>
      <c r="PK673" s="1"/>
      <c r="PL673" s="1"/>
      <c r="PM673" s="1"/>
      <c r="PN673" s="1"/>
      <c r="PO673" s="1"/>
      <c r="PP673" s="1"/>
      <c r="PQ673" s="1"/>
      <c r="PR673" s="1"/>
      <c r="PS673" s="1"/>
      <c r="PT673" s="1"/>
      <c r="PU673" s="1"/>
      <c r="PV673" s="1"/>
      <c r="PW673" s="1"/>
      <c r="PX673" s="1"/>
      <c r="PY673" s="1"/>
      <c r="PZ673" s="1"/>
      <c r="QA673" s="1"/>
      <c r="QB673" s="1"/>
      <c r="QC673" s="1"/>
      <c r="QD673" s="1"/>
      <c r="QE673" s="1"/>
      <c r="QF673" s="1"/>
      <c r="QG673" s="1"/>
      <c r="QH673" s="1"/>
      <c r="QI673" s="1"/>
      <c r="QJ673" s="1"/>
      <c r="QK673" s="1"/>
      <c r="QL673" s="1"/>
      <c r="QM673" s="1"/>
      <c r="QN673" s="1"/>
      <c r="QO673" s="1"/>
      <c r="QP673" s="1"/>
      <c r="QQ673" s="1"/>
      <c r="QR673" s="1"/>
      <c r="QS673" s="1"/>
      <c r="QT673" s="1"/>
      <c r="QU673" s="1"/>
      <c r="QV673" s="1"/>
      <c r="QW673" s="1"/>
      <c r="QX673" s="1"/>
      <c r="QY673" s="1"/>
      <c r="QZ673" s="1"/>
      <c r="RA673" s="1"/>
      <c r="RB673" s="1"/>
      <c r="RC673" s="1"/>
      <c r="RD673" s="1"/>
      <c r="RE673" s="1"/>
      <c r="RF673" s="1"/>
      <c r="RG673" s="1"/>
      <c r="RH673" s="1"/>
      <c r="RI673" s="1"/>
      <c r="RJ673" s="1"/>
      <c r="RK673" s="1"/>
      <c r="RL673" s="1"/>
      <c r="RM673" s="1"/>
      <c r="RN673" s="1"/>
      <c r="RO673" s="1"/>
      <c r="RP673" s="1"/>
      <c r="RQ673" s="1"/>
      <c r="RR673" s="1"/>
      <c r="RS673" s="1"/>
      <c r="RT673" s="1"/>
      <c r="RU673" s="1"/>
      <c r="RV673" s="1"/>
      <c r="RW673" s="1"/>
      <c r="RX673" s="1"/>
      <c r="RY673" s="1"/>
      <c r="RZ673" s="1"/>
      <c r="SA673" s="1"/>
      <c r="SB673" s="1"/>
      <c r="SC673" s="1"/>
      <c r="SD673" s="1"/>
      <c r="SE673" s="1"/>
      <c r="SF673" s="1"/>
      <c r="SG673" s="1"/>
      <c r="SH673" s="1"/>
      <c r="SI673" s="1"/>
      <c r="SJ673" s="1"/>
      <c r="SK673" s="1"/>
      <c r="SL673" s="1"/>
      <c r="SM673" s="1"/>
      <c r="SN673" s="1"/>
      <c r="SO673" s="1"/>
      <c r="SP673" s="1"/>
      <c r="SQ673" s="1"/>
      <c r="SR673" s="1"/>
      <c r="SS673" s="1"/>
      <c r="ST673" s="1"/>
      <c r="SU673" s="1"/>
      <c r="SV673" s="1"/>
      <c r="SW673" s="1"/>
      <c r="SX673" s="1"/>
      <c r="SY673" s="1"/>
      <c r="SZ673" s="1"/>
      <c r="TA673" s="1"/>
      <c r="TB673" s="1"/>
      <c r="TC673" s="1"/>
      <c r="TD673" s="1"/>
      <c r="TE673" s="1"/>
      <c r="TF673" s="1"/>
      <c r="TG673" s="1"/>
      <c r="TH673" s="1"/>
      <c r="TI673" s="1"/>
      <c r="TJ673" s="1"/>
      <c r="TK673" s="1"/>
      <c r="TL673" s="1"/>
      <c r="TM673" s="1"/>
      <c r="TN673" s="1"/>
      <c r="TO673" s="1"/>
      <c r="TP673" s="1"/>
      <c r="TQ673" s="1"/>
      <c r="TR673" s="1"/>
      <c r="TS673" s="1"/>
      <c r="TT673" s="1"/>
      <c r="TU673" s="1"/>
      <c r="TV673" s="1"/>
      <c r="TW673" s="1"/>
      <c r="TX673" s="1"/>
      <c r="TY673" s="1"/>
      <c r="TZ673" s="1"/>
      <c r="UA673" s="1"/>
      <c r="UB673" s="1"/>
      <c r="UC673" s="1"/>
      <c r="UD673" s="1"/>
      <c r="UE673" s="1"/>
      <c r="UF673" s="1"/>
      <c r="UG673" s="1"/>
      <c r="UH673" s="1"/>
      <c r="UI673" s="1"/>
      <c r="UJ673" s="1"/>
      <c r="UK673" s="1"/>
      <c r="UL673" s="1"/>
      <c r="UM673" s="1"/>
      <c r="UN673" s="1"/>
      <c r="UO673" s="1"/>
      <c r="UP673" s="1"/>
      <c r="UQ673" s="1"/>
      <c r="UR673" s="1"/>
      <c r="US673" s="1"/>
      <c r="UT673" s="1"/>
      <c r="UU673" s="1"/>
      <c r="UV673" s="1"/>
      <c r="UW673" s="1"/>
      <c r="UX673" s="1"/>
      <c r="UY673" s="1"/>
      <c r="UZ673" s="1"/>
      <c r="VA673" s="1"/>
      <c r="VB673" s="1"/>
      <c r="VC673" s="1"/>
      <c r="VD673" s="1"/>
      <c r="VE673" s="1"/>
      <c r="VF673" s="1"/>
      <c r="VG673" s="1"/>
      <c r="VH673" s="1"/>
      <c r="VI673" s="1"/>
      <c r="VJ673" s="1"/>
      <c r="VK673" s="1"/>
      <c r="VL673" s="1"/>
      <c r="VM673" s="1"/>
      <c r="VN673" s="1"/>
      <c r="VO673" s="1"/>
      <c r="VP673" s="1"/>
      <c r="VQ673" s="1"/>
      <c r="VR673" s="1"/>
      <c r="VS673" s="1"/>
      <c r="VT673" s="1"/>
      <c r="VU673" s="1"/>
      <c r="VV673" s="1"/>
      <c r="VW673" s="1"/>
      <c r="VX673" s="1"/>
      <c r="VY673" s="1"/>
      <c r="VZ673" s="1"/>
      <c r="WA673" s="1"/>
      <c r="WB673" s="1"/>
      <c r="WC673" s="1"/>
      <c r="WD673" s="1"/>
      <c r="WE673" s="1"/>
      <c r="WF673" s="1"/>
      <c r="WG673" s="1"/>
      <c r="WH673" s="1"/>
      <c r="WI673" s="1"/>
      <c r="WJ673" s="1"/>
      <c r="WK673" s="1"/>
      <c r="WL673" s="1"/>
      <c r="WM673" s="1"/>
      <c r="WN673" s="1"/>
      <c r="WO673" s="1"/>
      <c r="WP673" s="1"/>
      <c r="WQ673" s="1"/>
      <c r="WR673" s="1"/>
      <c r="WS673" s="1"/>
      <c r="WT673" s="1"/>
      <c r="WU673" s="1"/>
      <c r="WV673" s="1"/>
      <c r="WW673" s="1"/>
      <c r="WX673" s="1"/>
      <c r="WY673" s="1"/>
      <c r="WZ673" s="1"/>
      <c r="XA673" s="1"/>
      <c r="XB673" s="1"/>
      <c r="XC673" s="1"/>
      <c r="XD673" s="1"/>
      <c r="XE673" s="1"/>
      <c r="XF673" s="1"/>
      <c r="XG673" s="1"/>
      <c r="XH673" s="1"/>
      <c r="XI673" s="1"/>
      <c r="XJ673" s="1"/>
      <c r="XK673" s="1"/>
      <c r="XL673" s="1"/>
      <c r="XM673" s="1"/>
      <c r="XN673" s="1"/>
      <c r="XO673" s="1"/>
      <c r="XP673" s="1"/>
      <c r="XQ673" s="1"/>
      <c r="XR673" s="1"/>
      <c r="XS673" s="1"/>
      <c r="XT673" s="1"/>
      <c r="XU673" s="1"/>
      <c r="XV673" s="1"/>
      <c r="XW673" s="1"/>
      <c r="XX673" s="1"/>
      <c r="XY673" s="1"/>
      <c r="XZ673" s="1"/>
      <c r="YA673" s="1"/>
      <c r="YB673" s="1"/>
      <c r="YC673" s="1"/>
      <c r="YD673" s="1"/>
      <c r="YE673" s="1"/>
      <c r="YF673" s="1"/>
      <c r="YG673" s="1"/>
      <c r="YH673" s="1"/>
      <c r="YI673" s="1"/>
      <c r="YJ673" s="1"/>
      <c r="YK673" s="1"/>
      <c r="YL673" s="1"/>
      <c r="YM673" s="1"/>
      <c r="YN673" s="1"/>
      <c r="YO673" s="1"/>
      <c r="YP673" s="1"/>
      <c r="YQ673" s="1"/>
      <c r="YR673" s="1"/>
      <c r="YS673" s="1"/>
      <c r="YT673" s="1"/>
      <c r="YU673" s="1"/>
      <c r="YV673" s="1"/>
      <c r="YW673" s="1"/>
      <c r="YX673" s="1"/>
      <c r="YY673" s="1"/>
      <c r="YZ673" s="1"/>
      <c r="ZA673" s="1"/>
      <c r="ZB673" s="1"/>
      <c r="ZC673" s="1"/>
      <c r="ZD673" s="1"/>
      <c r="ZE673" s="1"/>
      <c r="ZF673" s="1"/>
      <c r="ZG673" s="1"/>
      <c r="ZH673" s="1"/>
      <c r="ZI673" s="1"/>
      <c r="ZJ673" s="1"/>
      <c r="ZK673" s="1"/>
      <c r="ZL673" s="1"/>
      <c r="ZM673" s="1"/>
      <c r="ZN673" s="1"/>
      <c r="ZO673" s="1"/>
      <c r="ZP673" s="1"/>
      <c r="ZQ673" s="1"/>
      <c r="ZR673" s="1"/>
      <c r="ZS673" s="1"/>
      <c r="ZT673" s="1"/>
      <c r="ZU673" s="1"/>
      <c r="ZV673" s="1"/>
      <c r="ZW673" s="1"/>
      <c r="ZX673" s="1"/>
      <c r="ZY673" s="1"/>
      <c r="ZZ673" s="1"/>
      <c r="AAA673" s="1"/>
      <c r="AAB673" s="1"/>
      <c r="AAC673" s="1"/>
      <c r="AAD673" s="1"/>
      <c r="AAE673" s="1"/>
      <c r="AAF673" s="1"/>
      <c r="AAG673" s="1"/>
      <c r="AAH673" s="1"/>
      <c r="AAI673" s="1"/>
      <c r="AAJ673" s="1"/>
      <c r="AAK673" s="1"/>
      <c r="AAL673" s="1"/>
      <c r="AAM673" s="1"/>
      <c r="AAN673" s="1"/>
      <c r="AAO673" s="1"/>
      <c r="AAP673" s="1"/>
      <c r="AAQ673" s="1"/>
      <c r="AAR673" s="1"/>
      <c r="AAS673" s="1"/>
      <c r="AAT673" s="1"/>
      <c r="AAU673" s="1"/>
      <c r="AAV673" s="1"/>
      <c r="AAW673" s="1"/>
      <c r="AAX673" s="1"/>
      <c r="AAY673" s="1"/>
      <c r="AAZ673" s="1"/>
      <c r="ABA673" s="1"/>
      <c r="ABB673" s="1"/>
      <c r="ABC673" s="1"/>
      <c r="ABD673" s="1"/>
      <c r="ABE673" s="1"/>
      <c r="ABF673" s="1"/>
      <c r="ABG673" s="1"/>
      <c r="ABH673" s="1"/>
      <c r="ABI673" s="1"/>
      <c r="ABJ673" s="1"/>
      <c r="ABK673" s="1"/>
      <c r="ABL673" s="1"/>
      <c r="ABM673" s="1"/>
      <c r="ABN673" s="1"/>
      <c r="ABO673" s="1"/>
      <c r="ABP673" s="1"/>
      <c r="ABQ673" s="1"/>
      <c r="ABR673" s="1"/>
      <c r="ABS673" s="1"/>
      <c r="ABT673" s="1"/>
      <c r="ABU673" s="1"/>
      <c r="ABV673" s="1"/>
      <c r="ABW673" s="1"/>
      <c r="ABX673" s="1"/>
      <c r="ABY673" s="1"/>
      <c r="ABZ673" s="1"/>
      <c r="ACA673" s="1"/>
      <c r="ACB673" s="1"/>
      <c r="ACC673" s="1"/>
      <c r="ACD673" s="1"/>
      <c r="ACE673" s="1"/>
      <c r="ACF673" s="1"/>
      <c r="ACG673" s="1"/>
      <c r="ACH673" s="1"/>
      <c r="ACI673" s="1"/>
      <c r="ACJ673" s="1"/>
      <c r="ACK673" s="1"/>
      <c r="ACL673" s="1"/>
      <c r="ACM673" s="1"/>
      <c r="ACN673" s="1"/>
      <c r="ACO673" s="1"/>
      <c r="ACP673" s="1"/>
      <c r="ACQ673" s="1"/>
      <c r="ACR673" s="1"/>
      <c r="ACS673" s="1"/>
      <c r="ACT673" s="1"/>
      <c r="ACU673" s="1"/>
      <c r="ACV673" s="1"/>
      <c r="ACW673" s="1"/>
      <c r="ACX673" s="1"/>
      <c r="ACY673" s="1"/>
      <c r="ACZ673" s="1"/>
      <c r="ADA673" s="1"/>
      <c r="ADB673" s="1"/>
      <c r="ADC673" s="1"/>
      <c r="ADD673" s="1"/>
      <c r="ADE673" s="1"/>
      <c r="ADF673" s="1"/>
      <c r="ADG673" s="1"/>
      <c r="ADH673" s="1"/>
      <c r="ADI673" s="1"/>
      <c r="ADJ673" s="1"/>
      <c r="ADK673" s="1"/>
      <c r="ADL673" s="1"/>
      <c r="ADM673" s="1"/>
      <c r="ADN673" s="1"/>
      <c r="ADO673" s="1"/>
      <c r="ADP673" s="1"/>
      <c r="ADQ673" s="1"/>
      <c r="ADR673" s="1"/>
      <c r="ADS673" s="1"/>
      <c r="ADT673" s="1"/>
      <c r="ADU673" s="1"/>
      <c r="ADV673" s="1"/>
    </row>
    <row r="674" spans="1:802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  <c r="LN674" s="1"/>
      <c r="LO674" s="1"/>
      <c r="LP674" s="1"/>
      <c r="LQ674" s="1"/>
      <c r="LR674" s="1"/>
      <c r="LS674" s="1"/>
      <c r="LT674" s="1"/>
      <c r="LU674" s="1"/>
      <c r="LV674" s="1"/>
      <c r="LW674" s="1"/>
      <c r="LX674" s="1"/>
      <c r="LY674" s="1"/>
      <c r="LZ674" s="1"/>
      <c r="MA674" s="1"/>
      <c r="MB674" s="1"/>
      <c r="MC674" s="1"/>
      <c r="MD674" s="1"/>
      <c r="ME674" s="1"/>
      <c r="MF674" s="1"/>
      <c r="MG674" s="1"/>
      <c r="MH674" s="1"/>
      <c r="MI674" s="1"/>
      <c r="MJ674" s="1"/>
      <c r="MK674" s="1"/>
      <c r="ML674" s="1"/>
      <c r="MM674" s="1"/>
      <c r="MN674" s="1"/>
      <c r="MO674" s="1"/>
      <c r="MP674" s="1"/>
      <c r="MQ674" s="1"/>
      <c r="MR674" s="1"/>
      <c r="MS674" s="1"/>
      <c r="MT674" s="1"/>
      <c r="MU674" s="1"/>
      <c r="MV674" s="1"/>
      <c r="MW674" s="1"/>
      <c r="MX674" s="1"/>
      <c r="MY674" s="1"/>
      <c r="MZ674" s="1"/>
      <c r="NA674" s="1"/>
      <c r="NB674" s="1"/>
      <c r="NC674" s="1"/>
      <c r="ND674" s="1"/>
      <c r="NE674" s="1"/>
      <c r="NF674" s="1"/>
      <c r="NG674" s="1"/>
      <c r="NH674" s="1"/>
      <c r="NI674" s="1"/>
      <c r="NJ674" s="1"/>
      <c r="NK674" s="1"/>
      <c r="NL674" s="1"/>
      <c r="NM674" s="1"/>
      <c r="NN674" s="1"/>
      <c r="NO674" s="1"/>
      <c r="NP674" s="1"/>
      <c r="NQ674" s="1"/>
      <c r="NR674" s="1"/>
      <c r="NS674" s="1"/>
      <c r="NT674" s="1"/>
      <c r="NU674" s="1"/>
      <c r="NV674" s="1"/>
      <c r="NW674" s="1"/>
      <c r="NX674" s="1"/>
      <c r="NY674" s="1"/>
      <c r="NZ674" s="1"/>
      <c r="OA674" s="1"/>
      <c r="OB674" s="1"/>
      <c r="OC674" s="1"/>
      <c r="OD674" s="1"/>
      <c r="OE674" s="1"/>
      <c r="OF674" s="1"/>
      <c r="OG674" s="1"/>
      <c r="OH674" s="1"/>
      <c r="OI674" s="1"/>
      <c r="OJ674" s="1"/>
      <c r="OK674" s="1"/>
      <c r="OL674" s="1"/>
      <c r="OM674" s="1"/>
      <c r="ON674" s="1"/>
      <c r="OO674" s="1"/>
      <c r="OP674" s="1"/>
      <c r="OQ674" s="1"/>
      <c r="OR674" s="1"/>
      <c r="OS674" s="1"/>
      <c r="OT674" s="1"/>
      <c r="OU674" s="1"/>
      <c r="OV674" s="1"/>
      <c r="OW674" s="1"/>
      <c r="OX674" s="1"/>
      <c r="OY674" s="1"/>
      <c r="OZ674" s="1"/>
      <c r="PA674" s="1"/>
      <c r="PB674" s="1"/>
      <c r="PC674" s="1"/>
      <c r="PD674" s="1"/>
      <c r="PE674" s="1"/>
      <c r="PF674" s="1"/>
      <c r="PG674" s="1"/>
      <c r="PH674" s="1"/>
      <c r="PI674" s="1"/>
      <c r="PJ674" s="1"/>
      <c r="PK674" s="1"/>
      <c r="PL674" s="1"/>
      <c r="PM674" s="1"/>
      <c r="PN674" s="1"/>
      <c r="PO674" s="1"/>
      <c r="PP674" s="1"/>
      <c r="PQ674" s="1"/>
      <c r="PR674" s="1"/>
      <c r="PS674" s="1"/>
      <c r="PT674" s="1"/>
      <c r="PU674" s="1"/>
      <c r="PV674" s="1"/>
      <c r="PW674" s="1"/>
      <c r="PX674" s="1"/>
      <c r="PY674" s="1"/>
      <c r="PZ674" s="1"/>
      <c r="QA674" s="1"/>
      <c r="QB674" s="1"/>
      <c r="QC674" s="1"/>
      <c r="QD674" s="1"/>
      <c r="QE674" s="1"/>
      <c r="QF674" s="1"/>
      <c r="QG674" s="1"/>
      <c r="QH674" s="1"/>
      <c r="QI674" s="1"/>
      <c r="QJ674" s="1"/>
      <c r="QK674" s="1"/>
      <c r="QL674" s="1"/>
      <c r="QM674" s="1"/>
      <c r="QN674" s="1"/>
      <c r="QO674" s="1"/>
      <c r="QP674" s="1"/>
      <c r="QQ674" s="1"/>
      <c r="QR674" s="1"/>
      <c r="QS674" s="1"/>
      <c r="QT674" s="1"/>
      <c r="QU674" s="1"/>
      <c r="QV674" s="1"/>
      <c r="QW674" s="1"/>
      <c r="QX674" s="1"/>
      <c r="QY674" s="1"/>
      <c r="QZ674" s="1"/>
      <c r="RA674" s="1"/>
      <c r="RB674" s="1"/>
      <c r="RC674" s="1"/>
      <c r="RD674" s="1"/>
      <c r="RE674" s="1"/>
      <c r="RF674" s="1"/>
      <c r="RG674" s="1"/>
      <c r="RH674" s="1"/>
      <c r="RI674" s="1"/>
      <c r="RJ674" s="1"/>
      <c r="RK674" s="1"/>
      <c r="RL674" s="1"/>
      <c r="RM674" s="1"/>
      <c r="RN674" s="1"/>
      <c r="RO674" s="1"/>
      <c r="RP674" s="1"/>
      <c r="RQ674" s="1"/>
      <c r="RR674" s="1"/>
      <c r="RS674" s="1"/>
      <c r="RT674" s="1"/>
      <c r="RU674" s="1"/>
      <c r="RV674" s="1"/>
      <c r="RW674" s="1"/>
      <c r="RX674" s="1"/>
      <c r="RY674" s="1"/>
      <c r="RZ674" s="1"/>
      <c r="SA674" s="1"/>
      <c r="SB674" s="1"/>
      <c r="SC674" s="1"/>
      <c r="SD674" s="1"/>
      <c r="SE674" s="1"/>
      <c r="SF674" s="1"/>
      <c r="SG674" s="1"/>
      <c r="SH674" s="1"/>
      <c r="SI674" s="1"/>
      <c r="SJ674" s="1"/>
      <c r="SK674" s="1"/>
      <c r="SL674" s="1"/>
      <c r="SM674" s="1"/>
      <c r="SN674" s="1"/>
      <c r="SO674" s="1"/>
      <c r="SP674" s="1"/>
      <c r="SQ674" s="1"/>
      <c r="SR674" s="1"/>
      <c r="SS674" s="1"/>
      <c r="ST674" s="1"/>
      <c r="SU674" s="1"/>
      <c r="SV674" s="1"/>
      <c r="SW674" s="1"/>
      <c r="SX674" s="1"/>
      <c r="SY674" s="1"/>
      <c r="SZ674" s="1"/>
      <c r="TA674" s="1"/>
      <c r="TB674" s="1"/>
      <c r="TC674" s="1"/>
      <c r="TD674" s="1"/>
      <c r="TE674" s="1"/>
      <c r="TF674" s="1"/>
      <c r="TG674" s="1"/>
      <c r="TH674" s="1"/>
      <c r="TI674" s="1"/>
      <c r="TJ674" s="1"/>
      <c r="TK674" s="1"/>
      <c r="TL674" s="1"/>
      <c r="TM674" s="1"/>
      <c r="TN674" s="1"/>
      <c r="TO674" s="1"/>
      <c r="TP674" s="1"/>
      <c r="TQ674" s="1"/>
      <c r="TR674" s="1"/>
      <c r="TS674" s="1"/>
      <c r="TT674" s="1"/>
      <c r="TU674" s="1"/>
      <c r="TV674" s="1"/>
      <c r="TW674" s="1"/>
      <c r="TX674" s="1"/>
      <c r="TY674" s="1"/>
      <c r="TZ674" s="1"/>
      <c r="UA674" s="1"/>
      <c r="UB674" s="1"/>
      <c r="UC674" s="1"/>
      <c r="UD674" s="1"/>
      <c r="UE674" s="1"/>
      <c r="UF674" s="1"/>
      <c r="UG674" s="1"/>
      <c r="UH674" s="1"/>
      <c r="UI674" s="1"/>
      <c r="UJ674" s="1"/>
      <c r="UK674" s="1"/>
      <c r="UL674" s="1"/>
      <c r="UM674" s="1"/>
      <c r="UN674" s="1"/>
      <c r="UO674" s="1"/>
      <c r="UP674" s="1"/>
      <c r="UQ674" s="1"/>
      <c r="UR674" s="1"/>
      <c r="US674" s="1"/>
      <c r="UT674" s="1"/>
      <c r="UU674" s="1"/>
      <c r="UV674" s="1"/>
      <c r="UW674" s="1"/>
      <c r="UX674" s="1"/>
      <c r="UY674" s="1"/>
      <c r="UZ674" s="1"/>
      <c r="VA674" s="1"/>
      <c r="VB674" s="1"/>
      <c r="VC674" s="1"/>
      <c r="VD674" s="1"/>
      <c r="VE674" s="1"/>
      <c r="VF674" s="1"/>
      <c r="VG674" s="1"/>
      <c r="VH674" s="1"/>
      <c r="VI674" s="1"/>
      <c r="VJ674" s="1"/>
      <c r="VK674" s="1"/>
      <c r="VL674" s="1"/>
      <c r="VM674" s="1"/>
      <c r="VN674" s="1"/>
      <c r="VO674" s="1"/>
      <c r="VP674" s="1"/>
      <c r="VQ674" s="1"/>
      <c r="VR674" s="1"/>
      <c r="VS674" s="1"/>
      <c r="VT674" s="1"/>
      <c r="VU674" s="1"/>
      <c r="VV674" s="1"/>
      <c r="VW674" s="1"/>
      <c r="VX674" s="1"/>
      <c r="VY674" s="1"/>
      <c r="VZ674" s="1"/>
      <c r="WA674" s="1"/>
      <c r="WB674" s="1"/>
      <c r="WC674" s="1"/>
      <c r="WD674" s="1"/>
      <c r="WE674" s="1"/>
      <c r="WF674" s="1"/>
      <c r="WG674" s="1"/>
      <c r="WH674" s="1"/>
      <c r="WI674" s="1"/>
      <c r="WJ674" s="1"/>
      <c r="WK674" s="1"/>
      <c r="WL674" s="1"/>
      <c r="WM674" s="1"/>
      <c r="WN674" s="1"/>
      <c r="WO674" s="1"/>
      <c r="WP674" s="1"/>
      <c r="WQ674" s="1"/>
      <c r="WR674" s="1"/>
      <c r="WS674" s="1"/>
      <c r="WT674" s="1"/>
      <c r="WU674" s="1"/>
      <c r="WV674" s="1"/>
      <c r="WW674" s="1"/>
      <c r="WX674" s="1"/>
      <c r="WY674" s="1"/>
      <c r="WZ674" s="1"/>
      <c r="XA674" s="1"/>
      <c r="XB674" s="1"/>
      <c r="XC674" s="1"/>
      <c r="XD674" s="1"/>
      <c r="XE674" s="1"/>
      <c r="XF674" s="1"/>
      <c r="XG674" s="1"/>
      <c r="XH674" s="1"/>
      <c r="XI674" s="1"/>
      <c r="XJ674" s="1"/>
      <c r="XK674" s="1"/>
      <c r="XL674" s="1"/>
      <c r="XM674" s="1"/>
      <c r="XN674" s="1"/>
      <c r="XO674" s="1"/>
      <c r="XP674" s="1"/>
      <c r="XQ674" s="1"/>
      <c r="XR674" s="1"/>
      <c r="XS674" s="1"/>
      <c r="XT674" s="1"/>
      <c r="XU674" s="1"/>
      <c r="XV674" s="1"/>
      <c r="XW674" s="1"/>
      <c r="XX674" s="1"/>
      <c r="XY674" s="1"/>
      <c r="XZ674" s="1"/>
      <c r="YA674" s="1"/>
      <c r="YB674" s="1"/>
      <c r="YC674" s="1"/>
      <c r="YD674" s="1"/>
      <c r="YE674" s="1"/>
      <c r="YF674" s="1"/>
      <c r="YG674" s="1"/>
      <c r="YH674" s="1"/>
      <c r="YI674" s="1"/>
      <c r="YJ674" s="1"/>
      <c r="YK674" s="1"/>
      <c r="YL674" s="1"/>
      <c r="YM674" s="1"/>
      <c r="YN674" s="1"/>
      <c r="YO674" s="1"/>
      <c r="YP674" s="1"/>
      <c r="YQ674" s="1"/>
      <c r="YR674" s="1"/>
      <c r="YS674" s="1"/>
      <c r="YT674" s="1"/>
      <c r="YU674" s="1"/>
      <c r="YV674" s="1"/>
      <c r="YW674" s="1"/>
      <c r="YX674" s="1"/>
      <c r="YY674" s="1"/>
      <c r="YZ674" s="1"/>
      <c r="ZA674" s="1"/>
      <c r="ZB674" s="1"/>
      <c r="ZC674" s="1"/>
      <c r="ZD674" s="1"/>
      <c r="ZE674" s="1"/>
      <c r="ZF674" s="1"/>
      <c r="ZG674" s="1"/>
      <c r="ZH674" s="1"/>
      <c r="ZI674" s="1"/>
      <c r="ZJ674" s="1"/>
      <c r="ZK674" s="1"/>
      <c r="ZL674" s="1"/>
      <c r="ZM674" s="1"/>
      <c r="ZN674" s="1"/>
      <c r="ZO674" s="1"/>
      <c r="ZP674" s="1"/>
      <c r="ZQ674" s="1"/>
      <c r="ZR674" s="1"/>
      <c r="ZS674" s="1"/>
      <c r="ZT674" s="1"/>
      <c r="ZU674" s="1"/>
      <c r="ZV674" s="1"/>
      <c r="ZW674" s="1"/>
      <c r="ZX674" s="1"/>
      <c r="ZY674" s="1"/>
      <c r="ZZ674" s="1"/>
      <c r="AAA674" s="1"/>
      <c r="AAB674" s="1"/>
      <c r="AAC674" s="1"/>
      <c r="AAD674" s="1"/>
      <c r="AAE674" s="1"/>
      <c r="AAF674" s="1"/>
      <c r="AAG674" s="1"/>
      <c r="AAH674" s="1"/>
      <c r="AAI674" s="1"/>
      <c r="AAJ674" s="1"/>
      <c r="AAK674" s="1"/>
      <c r="AAL674" s="1"/>
      <c r="AAM674" s="1"/>
      <c r="AAN674" s="1"/>
      <c r="AAO674" s="1"/>
      <c r="AAP674" s="1"/>
      <c r="AAQ674" s="1"/>
      <c r="AAR674" s="1"/>
      <c r="AAS674" s="1"/>
      <c r="AAT674" s="1"/>
      <c r="AAU674" s="1"/>
      <c r="AAV674" s="1"/>
      <c r="AAW674" s="1"/>
      <c r="AAX674" s="1"/>
      <c r="AAY674" s="1"/>
      <c r="AAZ674" s="1"/>
      <c r="ABA674" s="1"/>
      <c r="ABB674" s="1"/>
      <c r="ABC674" s="1"/>
      <c r="ABD674" s="1"/>
      <c r="ABE674" s="1"/>
      <c r="ABF674" s="1"/>
      <c r="ABG674" s="1"/>
      <c r="ABH674" s="1"/>
      <c r="ABI674" s="1"/>
      <c r="ABJ674" s="1"/>
      <c r="ABK674" s="1"/>
      <c r="ABL674" s="1"/>
      <c r="ABM674" s="1"/>
      <c r="ABN674" s="1"/>
      <c r="ABO674" s="1"/>
      <c r="ABP674" s="1"/>
      <c r="ABQ674" s="1"/>
      <c r="ABR674" s="1"/>
      <c r="ABS674" s="1"/>
      <c r="ABT674" s="1"/>
      <c r="ABU674" s="1"/>
      <c r="ABV674" s="1"/>
      <c r="ABW674" s="1"/>
      <c r="ABX674" s="1"/>
      <c r="ABY674" s="1"/>
      <c r="ABZ674" s="1"/>
      <c r="ACA674" s="1"/>
      <c r="ACB674" s="1"/>
      <c r="ACC674" s="1"/>
      <c r="ACD674" s="1"/>
      <c r="ACE674" s="1"/>
      <c r="ACF674" s="1"/>
      <c r="ACG674" s="1"/>
      <c r="ACH674" s="1"/>
      <c r="ACI674" s="1"/>
      <c r="ACJ674" s="1"/>
      <c r="ACK674" s="1"/>
      <c r="ACL674" s="1"/>
      <c r="ACM674" s="1"/>
      <c r="ACN674" s="1"/>
      <c r="ACO674" s="1"/>
      <c r="ACP674" s="1"/>
      <c r="ACQ674" s="1"/>
      <c r="ACR674" s="1"/>
      <c r="ACS674" s="1"/>
      <c r="ACT674" s="1"/>
      <c r="ACU674" s="1"/>
      <c r="ACV674" s="1"/>
      <c r="ACW674" s="1"/>
      <c r="ACX674" s="1"/>
      <c r="ACY674" s="1"/>
      <c r="ACZ674" s="1"/>
      <c r="ADA674" s="1"/>
      <c r="ADB674" s="1"/>
      <c r="ADC674" s="1"/>
      <c r="ADD674" s="1"/>
      <c r="ADE674" s="1"/>
      <c r="ADF674" s="1"/>
      <c r="ADG674" s="1"/>
      <c r="ADH674" s="1"/>
      <c r="ADI674" s="1"/>
      <c r="ADJ674" s="1"/>
      <c r="ADK674" s="1"/>
      <c r="ADL674" s="1"/>
      <c r="ADM674" s="1"/>
      <c r="ADN674" s="1"/>
      <c r="ADO674" s="1"/>
      <c r="ADP674" s="1"/>
      <c r="ADQ674" s="1"/>
      <c r="ADR674" s="1"/>
      <c r="ADS674" s="1"/>
      <c r="ADT674" s="1"/>
      <c r="ADU674" s="1"/>
      <c r="ADV674" s="1"/>
    </row>
    <row r="675" spans="1:802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  <c r="KY675" s="1"/>
      <c r="KZ675" s="1"/>
      <c r="LA675" s="1"/>
      <c r="LB675" s="1"/>
      <c r="LC675" s="1"/>
      <c r="LD675" s="1"/>
      <c r="LE675" s="1"/>
      <c r="LF675" s="1"/>
      <c r="LG675" s="1"/>
      <c r="LH675" s="1"/>
      <c r="LI675" s="1"/>
      <c r="LJ675" s="1"/>
      <c r="LK675" s="1"/>
      <c r="LL675" s="1"/>
      <c r="LM675" s="1"/>
      <c r="LN675" s="1"/>
      <c r="LO675" s="1"/>
      <c r="LP675" s="1"/>
      <c r="LQ675" s="1"/>
      <c r="LR675" s="1"/>
      <c r="LS675" s="1"/>
      <c r="LT675" s="1"/>
      <c r="LU675" s="1"/>
      <c r="LV675" s="1"/>
      <c r="LW675" s="1"/>
      <c r="LX675" s="1"/>
      <c r="LY675" s="1"/>
      <c r="LZ675" s="1"/>
      <c r="MA675" s="1"/>
      <c r="MB675" s="1"/>
      <c r="MC675" s="1"/>
      <c r="MD675" s="1"/>
      <c r="ME675" s="1"/>
      <c r="MF675" s="1"/>
      <c r="MG675" s="1"/>
      <c r="MH675" s="1"/>
      <c r="MI675" s="1"/>
      <c r="MJ675" s="1"/>
      <c r="MK675" s="1"/>
      <c r="ML675" s="1"/>
      <c r="MM675" s="1"/>
      <c r="MN675" s="1"/>
      <c r="MO675" s="1"/>
      <c r="MP675" s="1"/>
      <c r="MQ675" s="1"/>
      <c r="MR675" s="1"/>
      <c r="MS675" s="1"/>
      <c r="MT675" s="1"/>
      <c r="MU675" s="1"/>
      <c r="MV675" s="1"/>
      <c r="MW675" s="1"/>
      <c r="MX675" s="1"/>
      <c r="MY675" s="1"/>
      <c r="MZ675" s="1"/>
      <c r="NA675" s="1"/>
      <c r="NB675" s="1"/>
      <c r="NC675" s="1"/>
      <c r="ND675" s="1"/>
      <c r="NE675" s="1"/>
      <c r="NF675" s="1"/>
      <c r="NG675" s="1"/>
      <c r="NH675" s="1"/>
      <c r="NI675" s="1"/>
      <c r="NJ675" s="1"/>
      <c r="NK675" s="1"/>
      <c r="NL675" s="1"/>
      <c r="NM675" s="1"/>
      <c r="NN675" s="1"/>
      <c r="NO675" s="1"/>
      <c r="NP675" s="1"/>
      <c r="NQ675" s="1"/>
      <c r="NR675" s="1"/>
      <c r="NS675" s="1"/>
      <c r="NT675" s="1"/>
      <c r="NU675" s="1"/>
      <c r="NV675" s="1"/>
      <c r="NW675" s="1"/>
      <c r="NX675" s="1"/>
      <c r="NY675" s="1"/>
      <c r="NZ675" s="1"/>
      <c r="OA675" s="1"/>
      <c r="OB675" s="1"/>
      <c r="OC675" s="1"/>
      <c r="OD675" s="1"/>
      <c r="OE675" s="1"/>
      <c r="OF675" s="1"/>
      <c r="OG675" s="1"/>
      <c r="OH675" s="1"/>
      <c r="OI675" s="1"/>
      <c r="OJ675" s="1"/>
      <c r="OK675" s="1"/>
      <c r="OL675" s="1"/>
      <c r="OM675" s="1"/>
      <c r="ON675" s="1"/>
      <c r="OO675" s="1"/>
      <c r="OP675" s="1"/>
      <c r="OQ675" s="1"/>
      <c r="OR675" s="1"/>
      <c r="OS675" s="1"/>
      <c r="OT675" s="1"/>
      <c r="OU675" s="1"/>
      <c r="OV675" s="1"/>
      <c r="OW675" s="1"/>
      <c r="OX675" s="1"/>
      <c r="OY675" s="1"/>
      <c r="OZ675" s="1"/>
      <c r="PA675" s="1"/>
      <c r="PB675" s="1"/>
      <c r="PC675" s="1"/>
      <c r="PD675" s="1"/>
      <c r="PE675" s="1"/>
      <c r="PF675" s="1"/>
      <c r="PG675" s="1"/>
      <c r="PH675" s="1"/>
      <c r="PI675" s="1"/>
      <c r="PJ675" s="1"/>
      <c r="PK675" s="1"/>
      <c r="PL675" s="1"/>
      <c r="PM675" s="1"/>
      <c r="PN675" s="1"/>
      <c r="PO675" s="1"/>
      <c r="PP675" s="1"/>
      <c r="PQ675" s="1"/>
      <c r="PR675" s="1"/>
      <c r="PS675" s="1"/>
      <c r="PT675" s="1"/>
      <c r="PU675" s="1"/>
      <c r="PV675" s="1"/>
      <c r="PW675" s="1"/>
      <c r="PX675" s="1"/>
      <c r="PY675" s="1"/>
      <c r="PZ675" s="1"/>
      <c r="QA675" s="1"/>
      <c r="QB675" s="1"/>
      <c r="QC675" s="1"/>
      <c r="QD675" s="1"/>
      <c r="QE675" s="1"/>
      <c r="QF675" s="1"/>
      <c r="QG675" s="1"/>
      <c r="QH675" s="1"/>
      <c r="QI675" s="1"/>
      <c r="QJ675" s="1"/>
      <c r="QK675" s="1"/>
      <c r="QL675" s="1"/>
      <c r="QM675" s="1"/>
      <c r="QN675" s="1"/>
      <c r="QO675" s="1"/>
      <c r="QP675" s="1"/>
      <c r="QQ675" s="1"/>
      <c r="QR675" s="1"/>
      <c r="QS675" s="1"/>
      <c r="QT675" s="1"/>
      <c r="QU675" s="1"/>
      <c r="QV675" s="1"/>
      <c r="QW675" s="1"/>
      <c r="QX675" s="1"/>
      <c r="QY675" s="1"/>
      <c r="QZ675" s="1"/>
      <c r="RA675" s="1"/>
      <c r="RB675" s="1"/>
      <c r="RC675" s="1"/>
      <c r="RD675" s="1"/>
      <c r="RE675" s="1"/>
      <c r="RF675" s="1"/>
      <c r="RG675" s="1"/>
      <c r="RH675" s="1"/>
      <c r="RI675" s="1"/>
      <c r="RJ675" s="1"/>
      <c r="RK675" s="1"/>
      <c r="RL675" s="1"/>
      <c r="RM675" s="1"/>
      <c r="RN675" s="1"/>
      <c r="RO675" s="1"/>
      <c r="RP675" s="1"/>
      <c r="RQ675" s="1"/>
      <c r="RR675" s="1"/>
      <c r="RS675" s="1"/>
      <c r="RT675" s="1"/>
      <c r="RU675" s="1"/>
      <c r="RV675" s="1"/>
      <c r="RW675" s="1"/>
      <c r="RX675" s="1"/>
      <c r="RY675" s="1"/>
      <c r="RZ675" s="1"/>
      <c r="SA675" s="1"/>
      <c r="SB675" s="1"/>
      <c r="SC675" s="1"/>
      <c r="SD675" s="1"/>
      <c r="SE675" s="1"/>
      <c r="SF675" s="1"/>
      <c r="SG675" s="1"/>
      <c r="SH675" s="1"/>
      <c r="SI675" s="1"/>
      <c r="SJ675" s="1"/>
      <c r="SK675" s="1"/>
      <c r="SL675" s="1"/>
      <c r="SM675" s="1"/>
      <c r="SN675" s="1"/>
      <c r="SO675" s="1"/>
      <c r="SP675" s="1"/>
      <c r="SQ675" s="1"/>
      <c r="SR675" s="1"/>
      <c r="SS675" s="1"/>
      <c r="ST675" s="1"/>
      <c r="SU675" s="1"/>
      <c r="SV675" s="1"/>
      <c r="SW675" s="1"/>
      <c r="SX675" s="1"/>
      <c r="SY675" s="1"/>
      <c r="SZ675" s="1"/>
      <c r="TA675" s="1"/>
      <c r="TB675" s="1"/>
      <c r="TC675" s="1"/>
      <c r="TD675" s="1"/>
      <c r="TE675" s="1"/>
      <c r="TF675" s="1"/>
      <c r="TG675" s="1"/>
      <c r="TH675" s="1"/>
      <c r="TI675" s="1"/>
      <c r="TJ675" s="1"/>
      <c r="TK675" s="1"/>
      <c r="TL675" s="1"/>
      <c r="TM675" s="1"/>
      <c r="TN675" s="1"/>
      <c r="TO675" s="1"/>
      <c r="TP675" s="1"/>
      <c r="TQ675" s="1"/>
      <c r="TR675" s="1"/>
      <c r="TS675" s="1"/>
      <c r="TT675" s="1"/>
      <c r="TU675" s="1"/>
      <c r="TV675" s="1"/>
      <c r="TW675" s="1"/>
      <c r="TX675" s="1"/>
      <c r="TY675" s="1"/>
      <c r="TZ675" s="1"/>
      <c r="UA675" s="1"/>
      <c r="UB675" s="1"/>
      <c r="UC675" s="1"/>
      <c r="UD675" s="1"/>
      <c r="UE675" s="1"/>
      <c r="UF675" s="1"/>
      <c r="UG675" s="1"/>
      <c r="UH675" s="1"/>
      <c r="UI675" s="1"/>
      <c r="UJ675" s="1"/>
      <c r="UK675" s="1"/>
      <c r="UL675" s="1"/>
      <c r="UM675" s="1"/>
      <c r="UN675" s="1"/>
      <c r="UO675" s="1"/>
      <c r="UP675" s="1"/>
      <c r="UQ675" s="1"/>
      <c r="UR675" s="1"/>
      <c r="US675" s="1"/>
      <c r="UT675" s="1"/>
      <c r="UU675" s="1"/>
      <c r="UV675" s="1"/>
      <c r="UW675" s="1"/>
      <c r="UX675" s="1"/>
      <c r="UY675" s="1"/>
      <c r="UZ675" s="1"/>
      <c r="VA675" s="1"/>
      <c r="VB675" s="1"/>
      <c r="VC675" s="1"/>
      <c r="VD675" s="1"/>
      <c r="VE675" s="1"/>
      <c r="VF675" s="1"/>
      <c r="VG675" s="1"/>
      <c r="VH675" s="1"/>
      <c r="VI675" s="1"/>
      <c r="VJ675" s="1"/>
      <c r="VK675" s="1"/>
      <c r="VL675" s="1"/>
      <c r="VM675" s="1"/>
      <c r="VN675" s="1"/>
      <c r="VO675" s="1"/>
      <c r="VP675" s="1"/>
      <c r="VQ675" s="1"/>
      <c r="VR675" s="1"/>
      <c r="VS675" s="1"/>
      <c r="VT675" s="1"/>
      <c r="VU675" s="1"/>
      <c r="VV675" s="1"/>
      <c r="VW675" s="1"/>
      <c r="VX675" s="1"/>
      <c r="VY675" s="1"/>
      <c r="VZ675" s="1"/>
      <c r="WA675" s="1"/>
      <c r="WB675" s="1"/>
      <c r="WC675" s="1"/>
      <c r="WD675" s="1"/>
      <c r="WE675" s="1"/>
      <c r="WF675" s="1"/>
      <c r="WG675" s="1"/>
      <c r="WH675" s="1"/>
      <c r="WI675" s="1"/>
      <c r="WJ675" s="1"/>
      <c r="WK675" s="1"/>
      <c r="WL675" s="1"/>
      <c r="WM675" s="1"/>
      <c r="WN675" s="1"/>
      <c r="WO675" s="1"/>
      <c r="WP675" s="1"/>
      <c r="WQ675" s="1"/>
      <c r="WR675" s="1"/>
      <c r="WS675" s="1"/>
      <c r="WT675" s="1"/>
      <c r="WU675" s="1"/>
      <c r="WV675" s="1"/>
      <c r="WW675" s="1"/>
      <c r="WX675" s="1"/>
      <c r="WY675" s="1"/>
      <c r="WZ675" s="1"/>
      <c r="XA675" s="1"/>
      <c r="XB675" s="1"/>
      <c r="XC675" s="1"/>
      <c r="XD675" s="1"/>
      <c r="XE675" s="1"/>
      <c r="XF675" s="1"/>
      <c r="XG675" s="1"/>
      <c r="XH675" s="1"/>
      <c r="XI675" s="1"/>
      <c r="XJ675" s="1"/>
      <c r="XK675" s="1"/>
      <c r="XL675" s="1"/>
      <c r="XM675" s="1"/>
      <c r="XN675" s="1"/>
      <c r="XO675" s="1"/>
      <c r="XP675" s="1"/>
      <c r="XQ675" s="1"/>
      <c r="XR675" s="1"/>
      <c r="XS675" s="1"/>
      <c r="XT675" s="1"/>
      <c r="XU675" s="1"/>
      <c r="XV675" s="1"/>
      <c r="XW675" s="1"/>
      <c r="XX675" s="1"/>
      <c r="XY675" s="1"/>
      <c r="XZ675" s="1"/>
      <c r="YA675" s="1"/>
      <c r="YB675" s="1"/>
      <c r="YC675" s="1"/>
      <c r="YD675" s="1"/>
      <c r="YE675" s="1"/>
      <c r="YF675" s="1"/>
      <c r="YG675" s="1"/>
      <c r="YH675" s="1"/>
      <c r="YI675" s="1"/>
      <c r="YJ675" s="1"/>
      <c r="YK675" s="1"/>
      <c r="YL675" s="1"/>
      <c r="YM675" s="1"/>
      <c r="YN675" s="1"/>
      <c r="YO675" s="1"/>
      <c r="YP675" s="1"/>
      <c r="YQ675" s="1"/>
      <c r="YR675" s="1"/>
      <c r="YS675" s="1"/>
      <c r="YT675" s="1"/>
      <c r="YU675" s="1"/>
      <c r="YV675" s="1"/>
      <c r="YW675" s="1"/>
      <c r="YX675" s="1"/>
      <c r="YY675" s="1"/>
      <c r="YZ675" s="1"/>
      <c r="ZA675" s="1"/>
      <c r="ZB675" s="1"/>
      <c r="ZC675" s="1"/>
      <c r="ZD675" s="1"/>
      <c r="ZE675" s="1"/>
      <c r="ZF675" s="1"/>
      <c r="ZG675" s="1"/>
      <c r="ZH675" s="1"/>
      <c r="ZI675" s="1"/>
      <c r="ZJ675" s="1"/>
      <c r="ZK675" s="1"/>
      <c r="ZL675" s="1"/>
      <c r="ZM675" s="1"/>
      <c r="ZN675" s="1"/>
      <c r="ZO675" s="1"/>
      <c r="ZP675" s="1"/>
      <c r="ZQ675" s="1"/>
      <c r="ZR675" s="1"/>
      <c r="ZS675" s="1"/>
      <c r="ZT675" s="1"/>
      <c r="ZU675" s="1"/>
      <c r="ZV675" s="1"/>
      <c r="ZW675" s="1"/>
      <c r="ZX675" s="1"/>
      <c r="ZY675" s="1"/>
      <c r="ZZ675" s="1"/>
      <c r="AAA675" s="1"/>
      <c r="AAB675" s="1"/>
      <c r="AAC675" s="1"/>
      <c r="AAD675" s="1"/>
      <c r="AAE675" s="1"/>
      <c r="AAF675" s="1"/>
      <c r="AAG675" s="1"/>
      <c r="AAH675" s="1"/>
      <c r="AAI675" s="1"/>
      <c r="AAJ675" s="1"/>
      <c r="AAK675" s="1"/>
      <c r="AAL675" s="1"/>
      <c r="AAM675" s="1"/>
      <c r="AAN675" s="1"/>
      <c r="AAO675" s="1"/>
      <c r="AAP675" s="1"/>
      <c r="AAQ675" s="1"/>
      <c r="AAR675" s="1"/>
      <c r="AAS675" s="1"/>
      <c r="AAT675" s="1"/>
      <c r="AAU675" s="1"/>
      <c r="AAV675" s="1"/>
      <c r="AAW675" s="1"/>
      <c r="AAX675" s="1"/>
      <c r="AAY675" s="1"/>
      <c r="AAZ675" s="1"/>
      <c r="ABA675" s="1"/>
      <c r="ABB675" s="1"/>
      <c r="ABC675" s="1"/>
      <c r="ABD675" s="1"/>
      <c r="ABE675" s="1"/>
      <c r="ABF675" s="1"/>
      <c r="ABG675" s="1"/>
      <c r="ABH675" s="1"/>
      <c r="ABI675" s="1"/>
      <c r="ABJ675" s="1"/>
      <c r="ABK675" s="1"/>
      <c r="ABL675" s="1"/>
      <c r="ABM675" s="1"/>
      <c r="ABN675" s="1"/>
      <c r="ABO675" s="1"/>
      <c r="ABP675" s="1"/>
      <c r="ABQ675" s="1"/>
      <c r="ABR675" s="1"/>
      <c r="ABS675" s="1"/>
      <c r="ABT675" s="1"/>
      <c r="ABU675" s="1"/>
      <c r="ABV675" s="1"/>
      <c r="ABW675" s="1"/>
      <c r="ABX675" s="1"/>
      <c r="ABY675" s="1"/>
      <c r="ABZ675" s="1"/>
      <c r="ACA675" s="1"/>
      <c r="ACB675" s="1"/>
      <c r="ACC675" s="1"/>
      <c r="ACD675" s="1"/>
      <c r="ACE675" s="1"/>
      <c r="ACF675" s="1"/>
      <c r="ACG675" s="1"/>
      <c r="ACH675" s="1"/>
      <c r="ACI675" s="1"/>
      <c r="ACJ675" s="1"/>
      <c r="ACK675" s="1"/>
      <c r="ACL675" s="1"/>
      <c r="ACM675" s="1"/>
      <c r="ACN675" s="1"/>
      <c r="ACO675" s="1"/>
      <c r="ACP675" s="1"/>
      <c r="ACQ675" s="1"/>
      <c r="ACR675" s="1"/>
      <c r="ACS675" s="1"/>
      <c r="ACT675" s="1"/>
      <c r="ACU675" s="1"/>
      <c r="ACV675" s="1"/>
      <c r="ACW675" s="1"/>
      <c r="ACX675" s="1"/>
      <c r="ACY675" s="1"/>
      <c r="ACZ675" s="1"/>
      <c r="ADA675" s="1"/>
      <c r="ADB675" s="1"/>
      <c r="ADC675" s="1"/>
      <c r="ADD675" s="1"/>
      <c r="ADE675" s="1"/>
      <c r="ADF675" s="1"/>
      <c r="ADG675" s="1"/>
      <c r="ADH675" s="1"/>
      <c r="ADI675" s="1"/>
      <c r="ADJ675" s="1"/>
      <c r="ADK675" s="1"/>
      <c r="ADL675" s="1"/>
      <c r="ADM675" s="1"/>
      <c r="ADN675" s="1"/>
      <c r="ADO675" s="1"/>
      <c r="ADP675" s="1"/>
      <c r="ADQ675" s="1"/>
      <c r="ADR675" s="1"/>
      <c r="ADS675" s="1"/>
      <c r="ADT675" s="1"/>
      <c r="ADU675" s="1"/>
      <c r="ADV675" s="1"/>
    </row>
    <row r="676" spans="1:802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  <c r="LG676" s="1"/>
      <c r="LH676" s="1"/>
      <c r="LI676" s="1"/>
      <c r="LJ676" s="1"/>
      <c r="LK676" s="1"/>
      <c r="LL676" s="1"/>
      <c r="LM676" s="1"/>
      <c r="LN676" s="1"/>
      <c r="LO676" s="1"/>
      <c r="LP676" s="1"/>
      <c r="LQ676" s="1"/>
      <c r="LR676" s="1"/>
      <c r="LS676" s="1"/>
      <c r="LT676" s="1"/>
      <c r="LU676" s="1"/>
      <c r="LV676" s="1"/>
      <c r="LW676" s="1"/>
      <c r="LX676" s="1"/>
      <c r="LY676" s="1"/>
      <c r="LZ676" s="1"/>
      <c r="MA676" s="1"/>
      <c r="MB676" s="1"/>
      <c r="MC676" s="1"/>
      <c r="MD676" s="1"/>
      <c r="ME676" s="1"/>
      <c r="MF676" s="1"/>
      <c r="MG676" s="1"/>
      <c r="MH676" s="1"/>
      <c r="MI676" s="1"/>
      <c r="MJ676" s="1"/>
      <c r="MK676" s="1"/>
      <c r="ML676" s="1"/>
      <c r="MM676" s="1"/>
      <c r="MN676" s="1"/>
      <c r="MO676" s="1"/>
      <c r="MP676" s="1"/>
      <c r="MQ676" s="1"/>
      <c r="MR676" s="1"/>
      <c r="MS676" s="1"/>
      <c r="MT676" s="1"/>
      <c r="MU676" s="1"/>
      <c r="MV676" s="1"/>
      <c r="MW676" s="1"/>
      <c r="MX676" s="1"/>
      <c r="MY676" s="1"/>
      <c r="MZ676" s="1"/>
      <c r="NA676" s="1"/>
      <c r="NB676" s="1"/>
      <c r="NC676" s="1"/>
      <c r="ND676" s="1"/>
      <c r="NE676" s="1"/>
      <c r="NF676" s="1"/>
      <c r="NG676" s="1"/>
      <c r="NH676" s="1"/>
      <c r="NI676" s="1"/>
      <c r="NJ676" s="1"/>
      <c r="NK676" s="1"/>
      <c r="NL676" s="1"/>
      <c r="NM676" s="1"/>
      <c r="NN676" s="1"/>
      <c r="NO676" s="1"/>
      <c r="NP676" s="1"/>
      <c r="NQ676" s="1"/>
      <c r="NR676" s="1"/>
      <c r="NS676" s="1"/>
      <c r="NT676" s="1"/>
      <c r="NU676" s="1"/>
      <c r="NV676" s="1"/>
      <c r="NW676" s="1"/>
      <c r="NX676" s="1"/>
      <c r="NY676" s="1"/>
      <c r="NZ676" s="1"/>
      <c r="OA676" s="1"/>
      <c r="OB676" s="1"/>
      <c r="OC676" s="1"/>
      <c r="OD676" s="1"/>
      <c r="OE676" s="1"/>
      <c r="OF676" s="1"/>
      <c r="OG676" s="1"/>
      <c r="OH676" s="1"/>
      <c r="OI676" s="1"/>
      <c r="OJ676" s="1"/>
      <c r="OK676" s="1"/>
      <c r="OL676" s="1"/>
      <c r="OM676" s="1"/>
      <c r="ON676" s="1"/>
      <c r="OO676" s="1"/>
      <c r="OP676" s="1"/>
      <c r="OQ676" s="1"/>
      <c r="OR676" s="1"/>
      <c r="OS676" s="1"/>
      <c r="OT676" s="1"/>
      <c r="OU676" s="1"/>
      <c r="OV676" s="1"/>
      <c r="OW676" s="1"/>
      <c r="OX676" s="1"/>
      <c r="OY676" s="1"/>
      <c r="OZ676" s="1"/>
      <c r="PA676" s="1"/>
      <c r="PB676" s="1"/>
      <c r="PC676" s="1"/>
      <c r="PD676" s="1"/>
      <c r="PE676" s="1"/>
      <c r="PF676" s="1"/>
      <c r="PG676" s="1"/>
      <c r="PH676" s="1"/>
      <c r="PI676" s="1"/>
      <c r="PJ676" s="1"/>
      <c r="PK676" s="1"/>
      <c r="PL676" s="1"/>
      <c r="PM676" s="1"/>
      <c r="PN676" s="1"/>
      <c r="PO676" s="1"/>
      <c r="PP676" s="1"/>
      <c r="PQ676" s="1"/>
      <c r="PR676" s="1"/>
      <c r="PS676" s="1"/>
      <c r="PT676" s="1"/>
      <c r="PU676" s="1"/>
      <c r="PV676" s="1"/>
      <c r="PW676" s="1"/>
      <c r="PX676" s="1"/>
      <c r="PY676" s="1"/>
      <c r="PZ676" s="1"/>
      <c r="QA676" s="1"/>
      <c r="QB676" s="1"/>
      <c r="QC676" s="1"/>
      <c r="QD676" s="1"/>
      <c r="QE676" s="1"/>
      <c r="QF676" s="1"/>
      <c r="QG676" s="1"/>
      <c r="QH676" s="1"/>
      <c r="QI676" s="1"/>
      <c r="QJ676" s="1"/>
      <c r="QK676" s="1"/>
      <c r="QL676" s="1"/>
      <c r="QM676" s="1"/>
      <c r="QN676" s="1"/>
      <c r="QO676" s="1"/>
      <c r="QP676" s="1"/>
      <c r="QQ676" s="1"/>
      <c r="QR676" s="1"/>
      <c r="QS676" s="1"/>
      <c r="QT676" s="1"/>
      <c r="QU676" s="1"/>
      <c r="QV676" s="1"/>
      <c r="QW676" s="1"/>
      <c r="QX676" s="1"/>
      <c r="QY676" s="1"/>
      <c r="QZ676" s="1"/>
      <c r="RA676" s="1"/>
      <c r="RB676" s="1"/>
      <c r="RC676" s="1"/>
      <c r="RD676" s="1"/>
      <c r="RE676" s="1"/>
      <c r="RF676" s="1"/>
      <c r="RG676" s="1"/>
      <c r="RH676" s="1"/>
      <c r="RI676" s="1"/>
      <c r="RJ676" s="1"/>
      <c r="RK676" s="1"/>
      <c r="RL676" s="1"/>
      <c r="RM676" s="1"/>
      <c r="RN676" s="1"/>
      <c r="RO676" s="1"/>
      <c r="RP676" s="1"/>
      <c r="RQ676" s="1"/>
      <c r="RR676" s="1"/>
      <c r="RS676" s="1"/>
      <c r="RT676" s="1"/>
      <c r="RU676" s="1"/>
      <c r="RV676" s="1"/>
      <c r="RW676" s="1"/>
      <c r="RX676" s="1"/>
      <c r="RY676" s="1"/>
      <c r="RZ676" s="1"/>
      <c r="SA676" s="1"/>
      <c r="SB676" s="1"/>
      <c r="SC676" s="1"/>
      <c r="SD676" s="1"/>
      <c r="SE676" s="1"/>
      <c r="SF676" s="1"/>
      <c r="SG676" s="1"/>
      <c r="SH676" s="1"/>
      <c r="SI676" s="1"/>
      <c r="SJ676" s="1"/>
      <c r="SK676" s="1"/>
      <c r="SL676" s="1"/>
      <c r="SM676" s="1"/>
      <c r="SN676" s="1"/>
      <c r="SO676" s="1"/>
      <c r="SP676" s="1"/>
      <c r="SQ676" s="1"/>
      <c r="SR676" s="1"/>
      <c r="SS676" s="1"/>
      <c r="ST676" s="1"/>
      <c r="SU676" s="1"/>
      <c r="SV676" s="1"/>
      <c r="SW676" s="1"/>
      <c r="SX676" s="1"/>
      <c r="SY676" s="1"/>
      <c r="SZ676" s="1"/>
      <c r="TA676" s="1"/>
      <c r="TB676" s="1"/>
      <c r="TC676" s="1"/>
      <c r="TD676" s="1"/>
      <c r="TE676" s="1"/>
      <c r="TF676" s="1"/>
      <c r="TG676" s="1"/>
      <c r="TH676" s="1"/>
      <c r="TI676" s="1"/>
      <c r="TJ676" s="1"/>
      <c r="TK676" s="1"/>
      <c r="TL676" s="1"/>
      <c r="TM676" s="1"/>
      <c r="TN676" s="1"/>
      <c r="TO676" s="1"/>
      <c r="TP676" s="1"/>
      <c r="TQ676" s="1"/>
      <c r="TR676" s="1"/>
      <c r="TS676" s="1"/>
      <c r="TT676" s="1"/>
      <c r="TU676" s="1"/>
      <c r="TV676" s="1"/>
      <c r="TW676" s="1"/>
      <c r="TX676" s="1"/>
      <c r="TY676" s="1"/>
      <c r="TZ676" s="1"/>
      <c r="UA676" s="1"/>
      <c r="UB676" s="1"/>
      <c r="UC676" s="1"/>
      <c r="UD676" s="1"/>
      <c r="UE676" s="1"/>
      <c r="UF676" s="1"/>
      <c r="UG676" s="1"/>
      <c r="UH676" s="1"/>
      <c r="UI676" s="1"/>
      <c r="UJ676" s="1"/>
      <c r="UK676" s="1"/>
      <c r="UL676" s="1"/>
      <c r="UM676" s="1"/>
      <c r="UN676" s="1"/>
      <c r="UO676" s="1"/>
      <c r="UP676" s="1"/>
      <c r="UQ676" s="1"/>
      <c r="UR676" s="1"/>
      <c r="US676" s="1"/>
      <c r="UT676" s="1"/>
      <c r="UU676" s="1"/>
      <c r="UV676" s="1"/>
      <c r="UW676" s="1"/>
      <c r="UX676" s="1"/>
      <c r="UY676" s="1"/>
      <c r="UZ676" s="1"/>
      <c r="VA676" s="1"/>
      <c r="VB676" s="1"/>
      <c r="VC676" s="1"/>
      <c r="VD676" s="1"/>
      <c r="VE676" s="1"/>
      <c r="VF676" s="1"/>
      <c r="VG676" s="1"/>
      <c r="VH676" s="1"/>
      <c r="VI676" s="1"/>
      <c r="VJ676" s="1"/>
      <c r="VK676" s="1"/>
      <c r="VL676" s="1"/>
      <c r="VM676" s="1"/>
      <c r="VN676" s="1"/>
      <c r="VO676" s="1"/>
      <c r="VP676" s="1"/>
      <c r="VQ676" s="1"/>
      <c r="VR676" s="1"/>
      <c r="VS676" s="1"/>
      <c r="VT676" s="1"/>
      <c r="VU676" s="1"/>
      <c r="VV676" s="1"/>
      <c r="VW676" s="1"/>
      <c r="VX676" s="1"/>
      <c r="VY676" s="1"/>
      <c r="VZ676" s="1"/>
      <c r="WA676" s="1"/>
      <c r="WB676" s="1"/>
      <c r="WC676" s="1"/>
      <c r="WD676" s="1"/>
      <c r="WE676" s="1"/>
      <c r="WF676" s="1"/>
      <c r="WG676" s="1"/>
      <c r="WH676" s="1"/>
      <c r="WI676" s="1"/>
      <c r="WJ676" s="1"/>
      <c r="WK676" s="1"/>
      <c r="WL676" s="1"/>
      <c r="WM676" s="1"/>
      <c r="WN676" s="1"/>
      <c r="WO676" s="1"/>
      <c r="WP676" s="1"/>
      <c r="WQ676" s="1"/>
      <c r="WR676" s="1"/>
      <c r="WS676" s="1"/>
      <c r="WT676" s="1"/>
      <c r="WU676" s="1"/>
      <c r="WV676" s="1"/>
      <c r="WW676" s="1"/>
      <c r="WX676" s="1"/>
      <c r="WY676" s="1"/>
      <c r="WZ676" s="1"/>
      <c r="XA676" s="1"/>
      <c r="XB676" s="1"/>
      <c r="XC676" s="1"/>
      <c r="XD676" s="1"/>
      <c r="XE676" s="1"/>
      <c r="XF676" s="1"/>
      <c r="XG676" s="1"/>
      <c r="XH676" s="1"/>
      <c r="XI676" s="1"/>
      <c r="XJ676" s="1"/>
      <c r="XK676" s="1"/>
      <c r="XL676" s="1"/>
      <c r="XM676" s="1"/>
      <c r="XN676" s="1"/>
      <c r="XO676" s="1"/>
      <c r="XP676" s="1"/>
      <c r="XQ676" s="1"/>
      <c r="XR676" s="1"/>
      <c r="XS676" s="1"/>
      <c r="XT676" s="1"/>
      <c r="XU676" s="1"/>
      <c r="XV676" s="1"/>
      <c r="XW676" s="1"/>
      <c r="XX676" s="1"/>
      <c r="XY676" s="1"/>
      <c r="XZ676" s="1"/>
      <c r="YA676" s="1"/>
      <c r="YB676" s="1"/>
      <c r="YC676" s="1"/>
      <c r="YD676" s="1"/>
      <c r="YE676" s="1"/>
      <c r="YF676" s="1"/>
      <c r="YG676" s="1"/>
      <c r="YH676" s="1"/>
      <c r="YI676" s="1"/>
      <c r="YJ676" s="1"/>
      <c r="YK676" s="1"/>
      <c r="YL676" s="1"/>
      <c r="YM676" s="1"/>
      <c r="YN676" s="1"/>
      <c r="YO676" s="1"/>
      <c r="YP676" s="1"/>
      <c r="YQ676" s="1"/>
      <c r="YR676" s="1"/>
      <c r="YS676" s="1"/>
      <c r="YT676" s="1"/>
      <c r="YU676" s="1"/>
      <c r="YV676" s="1"/>
      <c r="YW676" s="1"/>
      <c r="YX676" s="1"/>
      <c r="YY676" s="1"/>
      <c r="YZ676" s="1"/>
      <c r="ZA676" s="1"/>
      <c r="ZB676" s="1"/>
      <c r="ZC676" s="1"/>
      <c r="ZD676" s="1"/>
      <c r="ZE676" s="1"/>
      <c r="ZF676" s="1"/>
      <c r="ZG676" s="1"/>
      <c r="ZH676" s="1"/>
      <c r="ZI676" s="1"/>
      <c r="ZJ676" s="1"/>
      <c r="ZK676" s="1"/>
      <c r="ZL676" s="1"/>
      <c r="ZM676" s="1"/>
      <c r="ZN676" s="1"/>
      <c r="ZO676" s="1"/>
      <c r="ZP676" s="1"/>
      <c r="ZQ676" s="1"/>
      <c r="ZR676" s="1"/>
      <c r="ZS676" s="1"/>
      <c r="ZT676" s="1"/>
      <c r="ZU676" s="1"/>
      <c r="ZV676" s="1"/>
      <c r="ZW676" s="1"/>
      <c r="ZX676" s="1"/>
      <c r="ZY676" s="1"/>
      <c r="ZZ676" s="1"/>
      <c r="AAA676" s="1"/>
      <c r="AAB676" s="1"/>
      <c r="AAC676" s="1"/>
      <c r="AAD676" s="1"/>
      <c r="AAE676" s="1"/>
      <c r="AAF676" s="1"/>
      <c r="AAG676" s="1"/>
      <c r="AAH676" s="1"/>
      <c r="AAI676" s="1"/>
      <c r="AAJ676" s="1"/>
      <c r="AAK676" s="1"/>
      <c r="AAL676" s="1"/>
      <c r="AAM676" s="1"/>
      <c r="AAN676" s="1"/>
      <c r="AAO676" s="1"/>
      <c r="AAP676" s="1"/>
      <c r="AAQ676" s="1"/>
      <c r="AAR676" s="1"/>
      <c r="AAS676" s="1"/>
      <c r="AAT676" s="1"/>
      <c r="AAU676" s="1"/>
      <c r="AAV676" s="1"/>
      <c r="AAW676" s="1"/>
      <c r="AAX676" s="1"/>
      <c r="AAY676" s="1"/>
      <c r="AAZ676" s="1"/>
      <c r="ABA676" s="1"/>
      <c r="ABB676" s="1"/>
      <c r="ABC676" s="1"/>
      <c r="ABD676" s="1"/>
      <c r="ABE676" s="1"/>
      <c r="ABF676" s="1"/>
      <c r="ABG676" s="1"/>
      <c r="ABH676" s="1"/>
      <c r="ABI676" s="1"/>
      <c r="ABJ676" s="1"/>
      <c r="ABK676" s="1"/>
      <c r="ABL676" s="1"/>
      <c r="ABM676" s="1"/>
      <c r="ABN676" s="1"/>
      <c r="ABO676" s="1"/>
      <c r="ABP676" s="1"/>
      <c r="ABQ676" s="1"/>
      <c r="ABR676" s="1"/>
      <c r="ABS676" s="1"/>
      <c r="ABT676" s="1"/>
      <c r="ABU676" s="1"/>
      <c r="ABV676" s="1"/>
      <c r="ABW676" s="1"/>
      <c r="ABX676" s="1"/>
      <c r="ABY676" s="1"/>
      <c r="ABZ676" s="1"/>
      <c r="ACA676" s="1"/>
      <c r="ACB676" s="1"/>
      <c r="ACC676" s="1"/>
      <c r="ACD676" s="1"/>
      <c r="ACE676" s="1"/>
      <c r="ACF676" s="1"/>
      <c r="ACG676" s="1"/>
      <c r="ACH676" s="1"/>
      <c r="ACI676" s="1"/>
      <c r="ACJ676" s="1"/>
      <c r="ACK676" s="1"/>
      <c r="ACL676" s="1"/>
      <c r="ACM676" s="1"/>
      <c r="ACN676" s="1"/>
      <c r="ACO676" s="1"/>
      <c r="ACP676" s="1"/>
      <c r="ACQ676" s="1"/>
      <c r="ACR676" s="1"/>
      <c r="ACS676" s="1"/>
      <c r="ACT676" s="1"/>
      <c r="ACU676" s="1"/>
      <c r="ACV676" s="1"/>
      <c r="ACW676" s="1"/>
      <c r="ACX676" s="1"/>
      <c r="ACY676" s="1"/>
      <c r="ACZ676" s="1"/>
      <c r="ADA676" s="1"/>
      <c r="ADB676" s="1"/>
      <c r="ADC676" s="1"/>
      <c r="ADD676" s="1"/>
      <c r="ADE676" s="1"/>
      <c r="ADF676" s="1"/>
      <c r="ADG676" s="1"/>
      <c r="ADH676" s="1"/>
      <c r="ADI676" s="1"/>
      <c r="ADJ676" s="1"/>
      <c r="ADK676" s="1"/>
      <c r="ADL676" s="1"/>
      <c r="ADM676" s="1"/>
      <c r="ADN676" s="1"/>
      <c r="ADO676" s="1"/>
      <c r="ADP676" s="1"/>
      <c r="ADQ676" s="1"/>
      <c r="ADR676" s="1"/>
      <c r="ADS676" s="1"/>
      <c r="ADT676" s="1"/>
      <c r="ADU676" s="1"/>
      <c r="ADV676" s="1"/>
    </row>
    <row r="677" spans="1:802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  <c r="KY677" s="1"/>
      <c r="KZ677" s="1"/>
      <c r="LA677" s="1"/>
      <c r="LB677" s="1"/>
      <c r="LC677" s="1"/>
      <c r="LD677" s="1"/>
      <c r="LE677" s="1"/>
      <c r="LF677" s="1"/>
      <c r="LG677" s="1"/>
      <c r="LH677" s="1"/>
      <c r="LI677" s="1"/>
      <c r="LJ677" s="1"/>
      <c r="LK677" s="1"/>
      <c r="LL677" s="1"/>
      <c r="LM677" s="1"/>
      <c r="LN677" s="1"/>
      <c r="LO677" s="1"/>
      <c r="LP677" s="1"/>
      <c r="LQ677" s="1"/>
      <c r="LR677" s="1"/>
      <c r="LS677" s="1"/>
      <c r="LT677" s="1"/>
      <c r="LU677" s="1"/>
      <c r="LV677" s="1"/>
      <c r="LW677" s="1"/>
      <c r="LX677" s="1"/>
      <c r="LY677" s="1"/>
      <c r="LZ677" s="1"/>
      <c r="MA677" s="1"/>
      <c r="MB677" s="1"/>
      <c r="MC677" s="1"/>
      <c r="MD677" s="1"/>
      <c r="ME677" s="1"/>
      <c r="MF677" s="1"/>
      <c r="MG677" s="1"/>
      <c r="MH677" s="1"/>
      <c r="MI677" s="1"/>
      <c r="MJ677" s="1"/>
      <c r="MK677" s="1"/>
      <c r="ML677" s="1"/>
      <c r="MM677" s="1"/>
      <c r="MN677" s="1"/>
      <c r="MO677" s="1"/>
      <c r="MP677" s="1"/>
      <c r="MQ677" s="1"/>
      <c r="MR677" s="1"/>
      <c r="MS677" s="1"/>
      <c r="MT677" s="1"/>
      <c r="MU677" s="1"/>
      <c r="MV677" s="1"/>
      <c r="MW677" s="1"/>
      <c r="MX677" s="1"/>
      <c r="MY677" s="1"/>
      <c r="MZ677" s="1"/>
      <c r="NA677" s="1"/>
      <c r="NB677" s="1"/>
      <c r="NC677" s="1"/>
      <c r="ND677" s="1"/>
      <c r="NE677" s="1"/>
      <c r="NF677" s="1"/>
      <c r="NG677" s="1"/>
      <c r="NH677" s="1"/>
      <c r="NI677" s="1"/>
      <c r="NJ677" s="1"/>
      <c r="NK677" s="1"/>
      <c r="NL677" s="1"/>
      <c r="NM677" s="1"/>
      <c r="NN677" s="1"/>
      <c r="NO677" s="1"/>
      <c r="NP677" s="1"/>
      <c r="NQ677" s="1"/>
      <c r="NR677" s="1"/>
      <c r="NS677" s="1"/>
      <c r="NT677" s="1"/>
      <c r="NU677" s="1"/>
      <c r="NV677" s="1"/>
      <c r="NW677" s="1"/>
      <c r="NX677" s="1"/>
      <c r="NY677" s="1"/>
      <c r="NZ677" s="1"/>
      <c r="OA677" s="1"/>
      <c r="OB677" s="1"/>
      <c r="OC677" s="1"/>
      <c r="OD677" s="1"/>
      <c r="OE677" s="1"/>
      <c r="OF677" s="1"/>
      <c r="OG677" s="1"/>
      <c r="OH677" s="1"/>
      <c r="OI677" s="1"/>
      <c r="OJ677" s="1"/>
      <c r="OK677" s="1"/>
      <c r="OL677" s="1"/>
      <c r="OM677" s="1"/>
      <c r="ON677" s="1"/>
      <c r="OO677" s="1"/>
      <c r="OP677" s="1"/>
      <c r="OQ677" s="1"/>
      <c r="OR677" s="1"/>
      <c r="OS677" s="1"/>
      <c r="OT677" s="1"/>
      <c r="OU677" s="1"/>
      <c r="OV677" s="1"/>
      <c r="OW677" s="1"/>
      <c r="OX677" s="1"/>
      <c r="OY677" s="1"/>
      <c r="OZ677" s="1"/>
      <c r="PA677" s="1"/>
      <c r="PB677" s="1"/>
      <c r="PC677" s="1"/>
      <c r="PD677" s="1"/>
      <c r="PE677" s="1"/>
      <c r="PF677" s="1"/>
      <c r="PG677" s="1"/>
      <c r="PH677" s="1"/>
      <c r="PI677" s="1"/>
      <c r="PJ677" s="1"/>
      <c r="PK677" s="1"/>
      <c r="PL677" s="1"/>
      <c r="PM677" s="1"/>
      <c r="PN677" s="1"/>
      <c r="PO677" s="1"/>
      <c r="PP677" s="1"/>
      <c r="PQ677" s="1"/>
      <c r="PR677" s="1"/>
      <c r="PS677" s="1"/>
      <c r="PT677" s="1"/>
      <c r="PU677" s="1"/>
      <c r="PV677" s="1"/>
      <c r="PW677" s="1"/>
      <c r="PX677" s="1"/>
      <c r="PY677" s="1"/>
      <c r="PZ677" s="1"/>
      <c r="QA677" s="1"/>
      <c r="QB677" s="1"/>
      <c r="QC677" s="1"/>
      <c r="QD677" s="1"/>
      <c r="QE677" s="1"/>
      <c r="QF677" s="1"/>
      <c r="QG677" s="1"/>
      <c r="QH677" s="1"/>
      <c r="QI677" s="1"/>
      <c r="QJ677" s="1"/>
      <c r="QK677" s="1"/>
      <c r="QL677" s="1"/>
      <c r="QM677" s="1"/>
      <c r="QN677" s="1"/>
      <c r="QO677" s="1"/>
      <c r="QP677" s="1"/>
      <c r="QQ677" s="1"/>
      <c r="QR677" s="1"/>
      <c r="QS677" s="1"/>
      <c r="QT677" s="1"/>
      <c r="QU677" s="1"/>
      <c r="QV677" s="1"/>
      <c r="QW677" s="1"/>
      <c r="QX677" s="1"/>
      <c r="QY677" s="1"/>
      <c r="QZ677" s="1"/>
      <c r="RA677" s="1"/>
      <c r="RB677" s="1"/>
      <c r="RC677" s="1"/>
      <c r="RD677" s="1"/>
      <c r="RE677" s="1"/>
      <c r="RF677" s="1"/>
      <c r="RG677" s="1"/>
      <c r="RH677" s="1"/>
      <c r="RI677" s="1"/>
      <c r="RJ677" s="1"/>
      <c r="RK677" s="1"/>
      <c r="RL677" s="1"/>
      <c r="RM677" s="1"/>
      <c r="RN677" s="1"/>
      <c r="RO677" s="1"/>
      <c r="RP677" s="1"/>
      <c r="RQ677" s="1"/>
      <c r="RR677" s="1"/>
      <c r="RS677" s="1"/>
      <c r="RT677" s="1"/>
      <c r="RU677" s="1"/>
      <c r="RV677" s="1"/>
      <c r="RW677" s="1"/>
      <c r="RX677" s="1"/>
      <c r="RY677" s="1"/>
      <c r="RZ677" s="1"/>
      <c r="SA677" s="1"/>
      <c r="SB677" s="1"/>
      <c r="SC677" s="1"/>
      <c r="SD677" s="1"/>
      <c r="SE677" s="1"/>
      <c r="SF677" s="1"/>
      <c r="SG677" s="1"/>
      <c r="SH677" s="1"/>
      <c r="SI677" s="1"/>
      <c r="SJ677" s="1"/>
      <c r="SK677" s="1"/>
      <c r="SL677" s="1"/>
      <c r="SM677" s="1"/>
      <c r="SN677" s="1"/>
      <c r="SO677" s="1"/>
      <c r="SP677" s="1"/>
      <c r="SQ677" s="1"/>
      <c r="SR677" s="1"/>
      <c r="SS677" s="1"/>
      <c r="ST677" s="1"/>
      <c r="SU677" s="1"/>
      <c r="SV677" s="1"/>
      <c r="SW677" s="1"/>
      <c r="SX677" s="1"/>
      <c r="SY677" s="1"/>
      <c r="SZ677" s="1"/>
      <c r="TA677" s="1"/>
      <c r="TB677" s="1"/>
      <c r="TC677" s="1"/>
      <c r="TD677" s="1"/>
      <c r="TE677" s="1"/>
      <c r="TF677" s="1"/>
      <c r="TG677" s="1"/>
      <c r="TH677" s="1"/>
      <c r="TI677" s="1"/>
      <c r="TJ677" s="1"/>
      <c r="TK677" s="1"/>
      <c r="TL677" s="1"/>
      <c r="TM677" s="1"/>
      <c r="TN677" s="1"/>
      <c r="TO677" s="1"/>
      <c r="TP677" s="1"/>
      <c r="TQ677" s="1"/>
      <c r="TR677" s="1"/>
      <c r="TS677" s="1"/>
      <c r="TT677" s="1"/>
      <c r="TU677" s="1"/>
      <c r="TV677" s="1"/>
      <c r="TW677" s="1"/>
      <c r="TX677" s="1"/>
      <c r="TY677" s="1"/>
      <c r="TZ677" s="1"/>
      <c r="UA677" s="1"/>
      <c r="UB677" s="1"/>
      <c r="UC677" s="1"/>
      <c r="UD677" s="1"/>
      <c r="UE677" s="1"/>
      <c r="UF677" s="1"/>
      <c r="UG677" s="1"/>
      <c r="UH677" s="1"/>
      <c r="UI677" s="1"/>
      <c r="UJ677" s="1"/>
      <c r="UK677" s="1"/>
      <c r="UL677" s="1"/>
      <c r="UM677" s="1"/>
      <c r="UN677" s="1"/>
      <c r="UO677" s="1"/>
      <c r="UP677" s="1"/>
      <c r="UQ677" s="1"/>
      <c r="UR677" s="1"/>
      <c r="US677" s="1"/>
      <c r="UT677" s="1"/>
      <c r="UU677" s="1"/>
      <c r="UV677" s="1"/>
      <c r="UW677" s="1"/>
      <c r="UX677" s="1"/>
      <c r="UY677" s="1"/>
      <c r="UZ677" s="1"/>
      <c r="VA677" s="1"/>
      <c r="VB677" s="1"/>
      <c r="VC677" s="1"/>
      <c r="VD677" s="1"/>
      <c r="VE677" s="1"/>
      <c r="VF677" s="1"/>
      <c r="VG677" s="1"/>
      <c r="VH677" s="1"/>
      <c r="VI677" s="1"/>
      <c r="VJ677" s="1"/>
      <c r="VK677" s="1"/>
      <c r="VL677" s="1"/>
      <c r="VM677" s="1"/>
      <c r="VN677" s="1"/>
      <c r="VO677" s="1"/>
      <c r="VP677" s="1"/>
      <c r="VQ677" s="1"/>
      <c r="VR677" s="1"/>
      <c r="VS677" s="1"/>
      <c r="VT677" s="1"/>
      <c r="VU677" s="1"/>
      <c r="VV677" s="1"/>
      <c r="VW677" s="1"/>
      <c r="VX677" s="1"/>
      <c r="VY677" s="1"/>
      <c r="VZ677" s="1"/>
      <c r="WA677" s="1"/>
      <c r="WB677" s="1"/>
      <c r="WC677" s="1"/>
      <c r="WD677" s="1"/>
      <c r="WE677" s="1"/>
      <c r="WF677" s="1"/>
      <c r="WG677" s="1"/>
      <c r="WH677" s="1"/>
      <c r="WI677" s="1"/>
      <c r="WJ677" s="1"/>
      <c r="WK677" s="1"/>
      <c r="WL677" s="1"/>
      <c r="WM677" s="1"/>
      <c r="WN677" s="1"/>
      <c r="WO677" s="1"/>
      <c r="WP677" s="1"/>
      <c r="WQ677" s="1"/>
      <c r="WR677" s="1"/>
      <c r="WS677" s="1"/>
      <c r="WT677" s="1"/>
      <c r="WU677" s="1"/>
      <c r="WV677" s="1"/>
      <c r="WW677" s="1"/>
      <c r="WX677" s="1"/>
      <c r="WY677" s="1"/>
      <c r="WZ677" s="1"/>
      <c r="XA677" s="1"/>
      <c r="XB677" s="1"/>
      <c r="XC677" s="1"/>
      <c r="XD677" s="1"/>
      <c r="XE677" s="1"/>
      <c r="XF677" s="1"/>
      <c r="XG677" s="1"/>
      <c r="XH677" s="1"/>
      <c r="XI677" s="1"/>
      <c r="XJ677" s="1"/>
      <c r="XK677" s="1"/>
      <c r="XL677" s="1"/>
      <c r="XM677" s="1"/>
      <c r="XN677" s="1"/>
      <c r="XO677" s="1"/>
      <c r="XP677" s="1"/>
      <c r="XQ677" s="1"/>
      <c r="XR677" s="1"/>
      <c r="XS677" s="1"/>
      <c r="XT677" s="1"/>
      <c r="XU677" s="1"/>
      <c r="XV677" s="1"/>
      <c r="XW677" s="1"/>
      <c r="XX677" s="1"/>
      <c r="XY677" s="1"/>
      <c r="XZ677" s="1"/>
      <c r="YA677" s="1"/>
      <c r="YB677" s="1"/>
      <c r="YC677" s="1"/>
      <c r="YD677" s="1"/>
      <c r="YE677" s="1"/>
      <c r="YF677" s="1"/>
      <c r="YG677" s="1"/>
      <c r="YH677" s="1"/>
      <c r="YI677" s="1"/>
      <c r="YJ677" s="1"/>
      <c r="YK677" s="1"/>
      <c r="YL677" s="1"/>
      <c r="YM677" s="1"/>
      <c r="YN677" s="1"/>
      <c r="YO677" s="1"/>
      <c r="YP677" s="1"/>
      <c r="YQ677" s="1"/>
      <c r="YR677" s="1"/>
      <c r="YS677" s="1"/>
      <c r="YT677" s="1"/>
      <c r="YU677" s="1"/>
      <c r="YV677" s="1"/>
      <c r="YW677" s="1"/>
      <c r="YX677" s="1"/>
      <c r="YY677" s="1"/>
      <c r="YZ677" s="1"/>
      <c r="ZA677" s="1"/>
      <c r="ZB677" s="1"/>
      <c r="ZC677" s="1"/>
      <c r="ZD677" s="1"/>
      <c r="ZE677" s="1"/>
      <c r="ZF677" s="1"/>
      <c r="ZG677" s="1"/>
      <c r="ZH677" s="1"/>
      <c r="ZI677" s="1"/>
      <c r="ZJ677" s="1"/>
      <c r="ZK677" s="1"/>
      <c r="ZL677" s="1"/>
      <c r="ZM677" s="1"/>
      <c r="ZN677" s="1"/>
      <c r="ZO677" s="1"/>
      <c r="ZP677" s="1"/>
      <c r="ZQ677" s="1"/>
      <c r="ZR677" s="1"/>
      <c r="ZS677" s="1"/>
      <c r="ZT677" s="1"/>
      <c r="ZU677" s="1"/>
      <c r="ZV677" s="1"/>
      <c r="ZW677" s="1"/>
      <c r="ZX677" s="1"/>
      <c r="ZY677" s="1"/>
      <c r="ZZ677" s="1"/>
      <c r="AAA677" s="1"/>
      <c r="AAB677" s="1"/>
      <c r="AAC677" s="1"/>
      <c r="AAD677" s="1"/>
      <c r="AAE677" s="1"/>
      <c r="AAF677" s="1"/>
      <c r="AAG677" s="1"/>
      <c r="AAH677" s="1"/>
      <c r="AAI677" s="1"/>
      <c r="AAJ677" s="1"/>
      <c r="AAK677" s="1"/>
      <c r="AAL677" s="1"/>
      <c r="AAM677" s="1"/>
      <c r="AAN677" s="1"/>
      <c r="AAO677" s="1"/>
      <c r="AAP677" s="1"/>
      <c r="AAQ677" s="1"/>
      <c r="AAR677" s="1"/>
      <c r="AAS677" s="1"/>
      <c r="AAT677" s="1"/>
      <c r="AAU677" s="1"/>
      <c r="AAV677" s="1"/>
      <c r="AAW677" s="1"/>
      <c r="AAX677" s="1"/>
      <c r="AAY677" s="1"/>
      <c r="AAZ677" s="1"/>
      <c r="ABA677" s="1"/>
      <c r="ABB677" s="1"/>
      <c r="ABC677" s="1"/>
      <c r="ABD677" s="1"/>
      <c r="ABE677" s="1"/>
      <c r="ABF677" s="1"/>
      <c r="ABG677" s="1"/>
      <c r="ABH677" s="1"/>
      <c r="ABI677" s="1"/>
      <c r="ABJ677" s="1"/>
      <c r="ABK677" s="1"/>
      <c r="ABL677" s="1"/>
      <c r="ABM677" s="1"/>
      <c r="ABN677" s="1"/>
      <c r="ABO677" s="1"/>
      <c r="ABP677" s="1"/>
      <c r="ABQ677" s="1"/>
      <c r="ABR677" s="1"/>
      <c r="ABS677" s="1"/>
      <c r="ABT677" s="1"/>
      <c r="ABU677" s="1"/>
      <c r="ABV677" s="1"/>
      <c r="ABW677" s="1"/>
      <c r="ABX677" s="1"/>
      <c r="ABY677" s="1"/>
      <c r="ABZ677" s="1"/>
      <c r="ACA677" s="1"/>
      <c r="ACB677" s="1"/>
      <c r="ACC677" s="1"/>
      <c r="ACD677" s="1"/>
      <c r="ACE677" s="1"/>
      <c r="ACF677" s="1"/>
      <c r="ACG677" s="1"/>
      <c r="ACH677" s="1"/>
      <c r="ACI677" s="1"/>
      <c r="ACJ677" s="1"/>
      <c r="ACK677" s="1"/>
      <c r="ACL677" s="1"/>
      <c r="ACM677" s="1"/>
      <c r="ACN677" s="1"/>
      <c r="ACO677" s="1"/>
      <c r="ACP677" s="1"/>
      <c r="ACQ677" s="1"/>
      <c r="ACR677" s="1"/>
      <c r="ACS677" s="1"/>
      <c r="ACT677" s="1"/>
      <c r="ACU677" s="1"/>
      <c r="ACV677" s="1"/>
      <c r="ACW677" s="1"/>
      <c r="ACX677" s="1"/>
      <c r="ACY677" s="1"/>
      <c r="ACZ677" s="1"/>
      <c r="ADA677" s="1"/>
      <c r="ADB677" s="1"/>
      <c r="ADC677" s="1"/>
      <c r="ADD677" s="1"/>
      <c r="ADE677" s="1"/>
      <c r="ADF677" s="1"/>
      <c r="ADG677" s="1"/>
      <c r="ADH677" s="1"/>
      <c r="ADI677" s="1"/>
      <c r="ADJ677" s="1"/>
      <c r="ADK677" s="1"/>
      <c r="ADL677" s="1"/>
      <c r="ADM677" s="1"/>
      <c r="ADN677" s="1"/>
      <c r="ADO677" s="1"/>
      <c r="ADP677" s="1"/>
      <c r="ADQ677" s="1"/>
      <c r="ADR677" s="1"/>
      <c r="ADS677" s="1"/>
      <c r="ADT677" s="1"/>
      <c r="ADU677" s="1"/>
      <c r="ADV677" s="1"/>
    </row>
    <row r="678" spans="1:802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  <c r="LG678" s="1"/>
      <c r="LH678" s="1"/>
      <c r="LI678" s="1"/>
      <c r="LJ678" s="1"/>
      <c r="LK678" s="1"/>
      <c r="LL678" s="1"/>
      <c r="LM678" s="1"/>
      <c r="LN678" s="1"/>
      <c r="LO678" s="1"/>
      <c r="LP678" s="1"/>
      <c r="LQ678" s="1"/>
      <c r="LR678" s="1"/>
      <c r="LS678" s="1"/>
      <c r="LT678" s="1"/>
      <c r="LU678" s="1"/>
      <c r="LV678" s="1"/>
      <c r="LW678" s="1"/>
      <c r="LX678" s="1"/>
      <c r="LY678" s="1"/>
      <c r="LZ678" s="1"/>
      <c r="MA678" s="1"/>
      <c r="MB678" s="1"/>
      <c r="MC678" s="1"/>
      <c r="MD678" s="1"/>
      <c r="ME678" s="1"/>
      <c r="MF678" s="1"/>
      <c r="MG678" s="1"/>
      <c r="MH678" s="1"/>
      <c r="MI678" s="1"/>
      <c r="MJ678" s="1"/>
      <c r="MK678" s="1"/>
      <c r="ML678" s="1"/>
      <c r="MM678" s="1"/>
      <c r="MN678" s="1"/>
      <c r="MO678" s="1"/>
      <c r="MP678" s="1"/>
      <c r="MQ678" s="1"/>
      <c r="MR678" s="1"/>
      <c r="MS678" s="1"/>
      <c r="MT678" s="1"/>
      <c r="MU678" s="1"/>
      <c r="MV678" s="1"/>
      <c r="MW678" s="1"/>
      <c r="MX678" s="1"/>
      <c r="MY678" s="1"/>
      <c r="MZ678" s="1"/>
      <c r="NA678" s="1"/>
      <c r="NB678" s="1"/>
      <c r="NC678" s="1"/>
      <c r="ND678" s="1"/>
      <c r="NE678" s="1"/>
      <c r="NF678" s="1"/>
      <c r="NG678" s="1"/>
      <c r="NH678" s="1"/>
      <c r="NI678" s="1"/>
      <c r="NJ678" s="1"/>
      <c r="NK678" s="1"/>
      <c r="NL678" s="1"/>
      <c r="NM678" s="1"/>
      <c r="NN678" s="1"/>
      <c r="NO678" s="1"/>
      <c r="NP678" s="1"/>
      <c r="NQ678" s="1"/>
      <c r="NR678" s="1"/>
      <c r="NS678" s="1"/>
      <c r="NT678" s="1"/>
      <c r="NU678" s="1"/>
      <c r="NV678" s="1"/>
      <c r="NW678" s="1"/>
      <c r="NX678" s="1"/>
      <c r="NY678" s="1"/>
      <c r="NZ678" s="1"/>
      <c r="OA678" s="1"/>
      <c r="OB678" s="1"/>
      <c r="OC678" s="1"/>
      <c r="OD678" s="1"/>
      <c r="OE678" s="1"/>
      <c r="OF678" s="1"/>
      <c r="OG678" s="1"/>
      <c r="OH678" s="1"/>
      <c r="OI678" s="1"/>
      <c r="OJ678" s="1"/>
      <c r="OK678" s="1"/>
      <c r="OL678" s="1"/>
      <c r="OM678" s="1"/>
      <c r="ON678" s="1"/>
      <c r="OO678" s="1"/>
      <c r="OP678" s="1"/>
      <c r="OQ678" s="1"/>
      <c r="OR678" s="1"/>
      <c r="OS678" s="1"/>
      <c r="OT678" s="1"/>
      <c r="OU678" s="1"/>
      <c r="OV678" s="1"/>
      <c r="OW678" s="1"/>
      <c r="OX678" s="1"/>
      <c r="OY678" s="1"/>
      <c r="OZ678" s="1"/>
      <c r="PA678" s="1"/>
      <c r="PB678" s="1"/>
      <c r="PC678" s="1"/>
      <c r="PD678" s="1"/>
      <c r="PE678" s="1"/>
      <c r="PF678" s="1"/>
      <c r="PG678" s="1"/>
      <c r="PH678" s="1"/>
      <c r="PI678" s="1"/>
      <c r="PJ678" s="1"/>
      <c r="PK678" s="1"/>
      <c r="PL678" s="1"/>
      <c r="PM678" s="1"/>
      <c r="PN678" s="1"/>
      <c r="PO678" s="1"/>
      <c r="PP678" s="1"/>
      <c r="PQ678" s="1"/>
      <c r="PR678" s="1"/>
      <c r="PS678" s="1"/>
      <c r="PT678" s="1"/>
      <c r="PU678" s="1"/>
      <c r="PV678" s="1"/>
      <c r="PW678" s="1"/>
      <c r="PX678" s="1"/>
      <c r="PY678" s="1"/>
      <c r="PZ678" s="1"/>
      <c r="QA678" s="1"/>
      <c r="QB678" s="1"/>
      <c r="QC678" s="1"/>
      <c r="QD678" s="1"/>
      <c r="QE678" s="1"/>
      <c r="QF678" s="1"/>
      <c r="QG678" s="1"/>
      <c r="QH678" s="1"/>
      <c r="QI678" s="1"/>
      <c r="QJ678" s="1"/>
      <c r="QK678" s="1"/>
      <c r="QL678" s="1"/>
      <c r="QM678" s="1"/>
      <c r="QN678" s="1"/>
      <c r="QO678" s="1"/>
      <c r="QP678" s="1"/>
      <c r="QQ678" s="1"/>
      <c r="QR678" s="1"/>
      <c r="QS678" s="1"/>
      <c r="QT678" s="1"/>
      <c r="QU678" s="1"/>
      <c r="QV678" s="1"/>
      <c r="QW678" s="1"/>
      <c r="QX678" s="1"/>
      <c r="QY678" s="1"/>
      <c r="QZ678" s="1"/>
      <c r="RA678" s="1"/>
      <c r="RB678" s="1"/>
      <c r="RC678" s="1"/>
      <c r="RD678" s="1"/>
      <c r="RE678" s="1"/>
      <c r="RF678" s="1"/>
      <c r="RG678" s="1"/>
      <c r="RH678" s="1"/>
      <c r="RI678" s="1"/>
      <c r="RJ678" s="1"/>
      <c r="RK678" s="1"/>
      <c r="RL678" s="1"/>
      <c r="RM678" s="1"/>
      <c r="RN678" s="1"/>
      <c r="RO678" s="1"/>
      <c r="RP678" s="1"/>
      <c r="RQ678" s="1"/>
      <c r="RR678" s="1"/>
      <c r="RS678" s="1"/>
      <c r="RT678" s="1"/>
      <c r="RU678" s="1"/>
      <c r="RV678" s="1"/>
      <c r="RW678" s="1"/>
      <c r="RX678" s="1"/>
      <c r="RY678" s="1"/>
      <c r="RZ678" s="1"/>
      <c r="SA678" s="1"/>
      <c r="SB678" s="1"/>
      <c r="SC678" s="1"/>
      <c r="SD678" s="1"/>
      <c r="SE678" s="1"/>
      <c r="SF678" s="1"/>
      <c r="SG678" s="1"/>
      <c r="SH678" s="1"/>
      <c r="SI678" s="1"/>
      <c r="SJ678" s="1"/>
      <c r="SK678" s="1"/>
      <c r="SL678" s="1"/>
      <c r="SM678" s="1"/>
      <c r="SN678" s="1"/>
      <c r="SO678" s="1"/>
      <c r="SP678" s="1"/>
      <c r="SQ678" s="1"/>
      <c r="SR678" s="1"/>
      <c r="SS678" s="1"/>
      <c r="ST678" s="1"/>
      <c r="SU678" s="1"/>
      <c r="SV678" s="1"/>
      <c r="SW678" s="1"/>
      <c r="SX678" s="1"/>
      <c r="SY678" s="1"/>
      <c r="SZ678" s="1"/>
      <c r="TA678" s="1"/>
      <c r="TB678" s="1"/>
      <c r="TC678" s="1"/>
      <c r="TD678" s="1"/>
      <c r="TE678" s="1"/>
      <c r="TF678" s="1"/>
      <c r="TG678" s="1"/>
      <c r="TH678" s="1"/>
      <c r="TI678" s="1"/>
      <c r="TJ678" s="1"/>
      <c r="TK678" s="1"/>
      <c r="TL678" s="1"/>
      <c r="TM678" s="1"/>
      <c r="TN678" s="1"/>
      <c r="TO678" s="1"/>
      <c r="TP678" s="1"/>
      <c r="TQ678" s="1"/>
      <c r="TR678" s="1"/>
      <c r="TS678" s="1"/>
      <c r="TT678" s="1"/>
      <c r="TU678" s="1"/>
      <c r="TV678" s="1"/>
      <c r="TW678" s="1"/>
      <c r="TX678" s="1"/>
      <c r="TY678" s="1"/>
      <c r="TZ678" s="1"/>
      <c r="UA678" s="1"/>
      <c r="UB678" s="1"/>
      <c r="UC678" s="1"/>
      <c r="UD678" s="1"/>
      <c r="UE678" s="1"/>
      <c r="UF678" s="1"/>
      <c r="UG678" s="1"/>
      <c r="UH678" s="1"/>
      <c r="UI678" s="1"/>
      <c r="UJ678" s="1"/>
      <c r="UK678" s="1"/>
      <c r="UL678" s="1"/>
      <c r="UM678" s="1"/>
      <c r="UN678" s="1"/>
      <c r="UO678" s="1"/>
      <c r="UP678" s="1"/>
      <c r="UQ678" s="1"/>
      <c r="UR678" s="1"/>
      <c r="US678" s="1"/>
      <c r="UT678" s="1"/>
      <c r="UU678" s="1"/>
      <c r="UV678" s="1"/>
      <c r="UW678" s="1"/>
      <c r="UX678" s="1"/>
      <c r="UY678" s="1"/>
      <c r="UZ678" s="1"/>
      <c r="VA678" s="1"/>
      <c r="VB678" s="1"/>
      <c r="VC678" s="1"/>
      <c r="VD678" s="1"/>
      <c r="VE678" s="1"/>
      <c r="VF678" s="1"/>
      <c r="VG678" s="1"/>
      <c r="VH678" s="1"/>
      <c r="VI678" s="1"/>
      <c r="VJ678" s="1"/>
      <c r="VK678" s="1"/>
      <c r="VL678" s="1"/>
      <c r="VM678" s="1"/>
      <c r="VN678" s="1"/>
      <c r="VO678" s="1"/>
      <c r="VP678" s="1"/>
      <c r="VQ678" s="1"/>
      <c r="VR678" s="1"/>
      <c r="VS678" s="1"/>
      <c r="VT678" s="1"/>
      <c r="VU678" s="1"/>
      <c r="VV678" s="1"/>
      <c r="VW678" s="1"/>
      <c r="VX678" s="1"/>
      <c r="VY678" s="1"/>
      <c r="VZ678" s="1"/>
      <c r="WA678" s="1"/>
      <c r="WB678" s="1"/>
      <c r="WC678" s="1"/>
      <c r="WD678" s="1"/>
      <c r="WE678" s="1"/>
      <c r="WF678" s="1"/>
      <c r="WG678" s="1"/>
      <c r="WH678" s="1"/>
      <c r="WI678" s="1"/>
      <c r="WJ678" s="1"/>
      <c r="WK678" s="1"/>
      <c r="WL678" s="1"/>
      <c r="WM678" s="1"/>
      <c r="WN678" s="1"/>
      <c r="WO678" s="1"/>
      <c r="WP678" s="1"/>
      <c r="WQ678" s="1"/>
      <c r="WR678" s="1"/>
      <c r="WS678" s="1"/>
      <c r="WT678" s="1"/>
      <c r="WU678" s="1"/>
      <c r="WV678" s="1"/>
      <c r="WW678" s="1"/>
      <c r="WX678" s="1"/>
      <c r="WY678" s="1"/>
      <c r="WZ678" s="1"/>
      <c r="XA678" s="1"/>
      <c r="XB678" s="1"/>
      <c r="XC678" s="1"/>
      <c r="XD678" s="1"/>
      <c r="XE678" s="1"/>
      <c r="XF678" s="1"/>
      <c r="XG678" s="1"/>
      <c r="XH678" s="1"/>
      <c r="XI678" s="1"/>
      <c r="XJ678" s="1"/>
      <c r="XK678" s="1"/>
      <c r="XL678" s="1"/>
      <c r="XM678" s="1"/>
      <c r="XN678" s="1"/>
      <c r="XO678" s="1"/>
      <c r="XP678" s="1"/>
      <c r="XQ678" s="1"/>
      <c r="XR678" s="1"/>
      <c r="XS678" s="1"/>
      <c r="XT678" s="1"/>
      <c r="XU678" s="1"/>
      <c r="XV678" s="1"/>
      <c r="XW678" s="1"/>
      <c r="XX678" s="1"/>
      <c r="XY678" s="1"/>
      <c r="XZ678" s="1"/>
      <c r="YA678" s="1"/>
      <c r="YB678" s="1"/>
      <c r="YC678" s="1"/>
      <c r="YD678" s="1"/>
      <c r="YE678" s="1"/>
      <c r="YF678" s="1"/>
      <c r="YG678" s="1"/>
      <c r="YH678" s="1"/>
      <c r="YI678" s="1"/>
      <c r="YJ678" s="1"/>
      <c r="YK678" s="1"/>
      <c r="YL678" s="1"/>
      <c r="YM678" s="1"/>
      <c r="YN678" s="1"/>
      <c r="YO678" s="1"/>
      <c r="YP678" s="1"/>
      <c r="YQ678" s="1"/>
      <c r="YR678" s="1"/>
      <c r="YS678" s="1"/>
      <c r="YT678" s="1"/>
      <c r="YU678" s="1"/>
      <c r="YV678" s="1"/>
      <c r="YW678" s="1"/>
      <c r="YX678" s="1"/>
      <c r="YY678" s="1"/>
      <c r="YZ678" s="1"/>
      <c r="ZA678" s="1"/>
      <c r="ZB678" s="1"/>
      <c r="ZC678" s="1"/>
      <c r="ZD678" s="1"/>
      <c r="ZE678" s="1"/>
      <c r="ZF678" s="1"/>
      <c r="ZG678" s="1"/>
      <c r="ZH678" s="1"/>
      <c r="ZI678" s="1"/>
      <c r="ZJ678" s="1"/>
      <c r="ZK678" s="1"/>
      <c r="ZL678" s="1"/>
      <c r="ZM678" s="1"/>
      <c r="ZN678" s="1"/>
      <c r="ZO678" s="1"/>
      <c r="ZP678" s="1"/>
      <c r="ZQ678" s="1"/>
      <c r="ZR678" s="1"/>
      <c r="ZS678" s="1"/>
      <c r="ZT678" s="1"/>
      <c r="ZU678" s="1"/>
      <c r="ZV678" s="1"/>
      <c r="ZW678" s="1"/>
      <c r="ZX678" s="1"/>
      <c r="ZY678" s="1"/>
      <c r="ZZ678" s="1"/>
      <c r="AAA678" s="1"/>
      <c r="AAB678" s="1"/>
      <c r="AAC678" s="1"/>
      <c r="AAD678" s="1"/>
      <c r="AAE678" s="1"/>
      <c r="AAF678" s="1"/>
      <c r="AAG678" s="1"/>
      <c r="AAH678" s="1"/>
      <c r="AAI678" s="1"/>
      <c r="AAJ678" s="1"/>
      <c r="AAK678" s="1"/>
      <c r="AAL678" s="1"/>
      <c r="AAM678" s="1"/>
      <c r="AAN678" s="1"/>
      <c r="AAO678" s="1"/>
      <c r="AAP678" s="1"/>
      <c r="AAQ678" s="1"/>
      <c r="AAR678" s="1"/>
      <c r="AAS678" s="1"/>
      <c r="AAT678" s="1"/>
      <c r="AAU678" s="1"/>
      <c r="AAV678" s="1"/>
      <c r="AAW678" s="1"/>
      <c r="AAX678" s="1"/>
      <c r="AAY678" s="1"/>
      <c r="AAZ678" s="1"/>
      <c r="ABA678" s="1"/>
      <c r="ABB678" s="1"/>
      <c r="ABC678" s="1"/>
      <c r="ABD678" s="1"/>
      <c r="ABE678" s="1"/>
      <c r="ABF678" s="1"/>
      <c r="ABG678" s="1"/>
      <c r="ABH678" s="1"/>
      <c r="ABI678" s="1"/>
      <c r="ABJ678" s="1"/>
      <c r="ABK678" s="1"/>
      <c r="ABL678" s="1"/>
      <c r="ABM678" s="1"/>
      <c r="ABN678" s="1"/>
      <c r="ABO678" s="1"/>
      <c r="ABP678" s="1"/>
      <c r="ABQ678" s="1"/>
      <c r="ABR678" s="1"/>
      <c r="ABS678" s="1"/>
      <c r="ABT678" s="1"/>
      <c r="ABU678" s="1"/>
      <c r="ABV678" s="1"/>
      <c r="ABW678" s="1"/>
      <c r="ABX678" s="1"/>
      <c r="ABY678" s="1"/>
      <c r="ABZ678" s="1"/>
      <c r="ACA678" s="1"/>
      <c r="ACB678" s="1"/>
      <c r="ACC678" s="1"/>
      <c r="ACD678" s="1"/>
      <c r="ACE678" s="1"/>
      <c r="ACF678" s="1"/>
      <c r="ACG678" s="1"/>
      <c r="ACH678" s="1"/>
      <c r="ACI678" s="1"/>
      <c r="ACJ678" s="1"/>
      <c r="ACK678" s="1"/>
      <c r="ACL678" s="1"/>
      <c r="ACM678" s="1"/>
      <c r="ACN678" s="1"/>
      <c r="ACO678" s="1"/>
      <c r="ACP678" s="1"/>
      <c r="ACQ678" s="1"/>
      <c r="ACR678" s="1"/>
      <c r="ACS678" s="1"/>
      <c r="ACT678" s="1"/>
      <c r="ACU678" s="1"/>
      <c r="ACV678" s="1"/>
      <c r="ACW678" s="1"/>
      <c r="ACX678" s="1"/>
      <c r="ACY678" s="1"/>
      <c r="ACZ678" s="1"/>
      <c r="ADA678" s="1"/>
      <c r="ADB678" s="1"/>
      <c r="ADC678" s="1"/>
      <c r="ADD678" s="1"/>
      <c r="ADE678" s="1"/>
      <c r="ADF678" s="1"/>
      <c r="ADG678" s="1"/>
      <c r="ADH678" s="1"/>
      <c r="ADI678" s="1"/>
      <c r="ADJ678" s="1"/>
      <c r="ADK678" s="1"/>
      <c r="ADL678" s="1"/>
      <c r="ADM678" s="1"/>
      <c r="ADN678" s="1"/>
      <c r="ADO678" s="1"/>
      <c r="ADP678" s="1"/>
      <c r="ADQ678" s="1"/>
      <c r="ADR678" s="1"/>
      <c r="ADS678" s="1"/>
      <c r="ADT678" s="1"/>
      <c r="ADU678" s="1"/>
      <c r="ADV678" s="1"/>
    </row>
    <row r="679" spans="1:802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  <c r="KY679" s="1"/>
      <c r="KZ679" s="1"/>
      <c r="LA679" s="1"/>
      <c r="LB679" s="1"/>
      <c r="LC679" s="1"/>
      <c r="LD679" s="1"/>
      <c r="LE679" s="1"/>
      <c r="LF679" s="1"/>
      <c r="LG679" s="1"/>
      <c r="LH679" s="1"/>
      <c r="LI679" s="1"/>
      <c r="LJ679" s="1"/>
      <c r="LK679" s="1"/>
      <c r="LL679" s="1"/>
      <c r="LM679" s="1"/>
      <c r="LN679" s="1"/>
      <c r="LO679" s="1"/>
      <c r="LP679" s="1"/>
      <c r="LQ679" s="1"/>
      <c r="LR679" s="1"/>
      <c r="LS679" s="1"/>
      <c r="LT679" s="1"/>
      <c r="LU679" s="1"/>
      <c r="LV679" s="1"/>
      <c r="LW679" s="1"/>
      <c r="LX679" s="1"/>
      <c r="LY679" s="1"/>
      <c r="LZ679" s="1"/>
      <c r="MA679" s="1"/>
      <c r="MB679" s="1"/>
      <c r="MC679" s="1"/>
      <c r="MD679" s="1"/>
      <c r="ME679" s="1"/>
      <c r="MF679" s="1"/>
      <c r="MG679" s="1"/>
      <c r="MH679" s="1"/>
      <c r="MI679" s="1"/>
      <c r="MJ679" s="1"/>
      <c r="MK679" s="1"/>
      <c r="ML679" s="1"/>
      <c r="MM679" s="1"/>
      <c r="MN679" s="1"/>
      <c r="MO679" s="1"/>
      <c r="MP679" s="1"/>
      <c r="MQ679" s="1"/>
      <c r="MR679" s="1"/>
      <c r="MS679" s="1"/>
      <c r="MT679" s="1"/>
      <c r="MU679" s="1"/>
      <c r="MV679" s="1"/>
      <c r="MW679" s="1"/>
      <c r="MX679" s="1"/>
      <c r="MY679" s="1"/>
      <c r="MZ679" s="1"/>
      <c r="NA679" s="1"/>
      <c r="NB679" s="1"/>
      <c r="NC679" s="1"/>
      <c r="ND679" s="1"/>
      <c r="NE679" s="1"/>
      <c r="NF679" s="1"/>
      <c r="NG679" s="1"/>
      <c r="NH679" s="1"/>
      <c r="NI679" s="1"/>
      <c r="NJ679" s="1"/>
      <c r="NK679" s="1"/>
      <c r="NL679" s="1"/>
      <c r="NM679" s="1"/>
      <c r="NN679" s="1"/>
      <c r="NO679" s="1"/>
      <c r="NP679" s="1"/>
      <c r="NQ679" s="1"/>
      <c r="NR679" s="1"/>
      <c r="NS679" s="1"/>
      <c r="NT679" s="1"/>
      <c r="NU679" s="1"/>
      <c r="NV679" s="1"/>
      <c r="NW679" s="1"/>
      <c r="NX679" s="1"/>
      <c r="NY679" s="1"/>
      <c r="NZ679" s="1"/>
      <c r="OA679" s="1"/>
      <c r="OB679" s="1"/>
      <c r="OC679" s="1"/>
      <c r="OD679" s="1"/>
      <c r="OE679" s="1"/>
      <c r="OF679" s="1"/>
      <c r="OG679" s="1"/>
      <c r="OH679" s="1"/>
      <c r="OI679" s="1"/>
      <c r="OJ679" s="1"/>
      <c r="OK679" s="1"/>
      <c r="OL679" s="1"/>
      <c r="OM679" s="1"/>
      <c r="ON679" s="1"/>
      <c r="OO679" s="1"/>
      <c r="OP679" s="1"/>
      <c r="OQ679" s="1"/>
      <c r="OR679" s="1"/>
      <c r="OS679" s="1"/>
      <c r="OT679" s="1"/>
      <c r="OU679" s="1"/>
      <c r="OV679" s="1"/>
      <c r="OW679" s="1"/>
      <c r="OX679" s="1"/>
      <c r="OY679" s="1"/>
      <c r="OZ679" s="1"/>
      <c r="PA679" s="1"/>
      <c r="PB679" s="1"/>
      <c r="PC679" s="1"/>
      <c r="PD679" s="1"/>
      <c r="PE679" s="1"/>
      <c r="PF679" s="1"/>
      <c r="PG679" s="1"/>
      <c r="PH679" s="1"/>
      <c r="PI679" s="1"/>
      <c r="PJ679" s="1"/>
      <c r="PK679" s="1"/>
      <c r="PL679" s="1"/>
      <c r="PM679" s="1"/>
      <c r="PN679" s="1"/>
      <c r="PO679" s="1"/>
      <c r="PP679" s="1"/>
      <c r="PQ679" s="1"/>
      <c r="PR679" s="1"/>
      <c r="PS679" s="1"/>
      <c r="PT679" s="1"/>
      <c r="PU679" s="1"/>
      <c r="PV679" s="1"/>
      <c r="PW679" s="1"/>
      <c r="PX679" s="1"/>
      <c r="PY679" s="1"/>
      <c r="PZ679" s="1"/>
      <c r="QA679" s="1"/>
      <c r="QB679" s="1"/>
      <c r="QC679" s="1"/>
      <c r="QD679" s="1"/>
      <c r="QE679" s="1"/>
      <c r="QF679" s="1"/>
      <c r="QG679" s="1"/>
      <c r="QH679" s="1"/>
      <c r="QI679" s="1"/>
      <c r="QJ679" s="1"/>
      <c r="QK679" s="1"/>
      <c r="QL679" s="1"/>
      <c r="QM679" s="1"/>
      <c r="QN679" s="1"/>
      <c r="QO679" s="1"/>
      <c r="QP679" s="1"/>
      <c r="QQ679" s="1"/>
      <c r="QR679" s="1"/>
      <c r="QS679" s="1"/>
      <c r="QT679" s="1"/>
      <c r="QU679" s="1"/>
      <c r="QV679" s="1"/>
      <c r="QW679" s="1"/>
      <c r="QX679" s="1"/>
      <c r="QY679" s="1"/>
      <c r="QZ679" s="1"/>
      <c r="RA679" s="1"/>
      <c r="RB679" s="1"/>
      <c r="RC679" s="1"/>
      <c r="RD679" s="1"/>
      <c r="RE679" s="1"/>
      <c r="RF679" s="1"/>
      <c r="RG679" s="1"/>
      <c r="RH679" s="1"/>
      <c r="RI679" s="1"/>
      <c r="RJ679" s="1"/>
      <c r="RK679" s="1"/>
      <c r="RL679" s="1"/>
      <c r="RM679" s="1"/>
      <c r="RN679" s="1"/>
      <c r="RO679" s="1"/>
      <c r="RP679" s="1"/>
      <c r="RQ679" s="1"/>
      <c r="RR679" s="1"/>
      <c r="RS679" s="1"/>
      <c r="RT679" s="1"/>
      <c r="RU679" s="1"/>
      <c r="RV679" s="1"/>
      <c r="RW679" s="1"/>
      <c r="RX679" s="1"/>
      <c r="RY679" s="1"/>
      <c r="RZ679" s="1"/>
      <c r="SA679" s="1"/>
      <c r="SB679" s="1"/>
      <c r="SC679" s="1"/>
      <c r="SD679" s="1"/>
      <c r="SE679" s="1"/>
      <c r="SF679" s="1"/>
      <c r="SG679" s="1"/>
      <c r="SH679" s="1"/>
      <c r="SI679" s="1"/>
      <c r="SJ679" s="1"/>
      <c r="SK679" s="1"/>
      <c r="SL679" s="1"/>
      <c r="SM679" s="1"/>
      <c r="SN679" s="1"/>
      <c r="SO679" s="1"/>
      <c r="SP679" s="1"/>
      <c r="SQ679" s="1"/>
      <c r="SR679" s="1"/>
      <c r="SS679" s="1"/>
      <c r="ST679" s="1"/>
      <c r="SU679" s="1"/>
      <c r="SV679" s="1"/>
      <c r="SW679" s="1"/>
      <c r="SX679" s="1"/>
      <c r="SY679" s="1"/>
      <c r="SZ679" s="1"/>
      <c r="TA679" s="1"/>
      <c r="TB679" s="1"/>
      <c r="TC679" s="1"/>
      <c r="TD679" s="1"/>
      <c r="TE679" s="1"/>
      <c r="TF679" s="1"/>
      <c r="TG679" s="1"/>
      <c r="TH679" s="1"/>
      <c r="TI679" s="1"/>
      <c r="TJ679" s="1"/>
      <c r="TK679" s="1"/>
      <c r="TL679" s="1"/>
      <c r="TM679" s="1"/>
      <c r="TN679" s="1"/>
      <c r="TO679" s="1"/>
      <c r="TP679" s="1"/>
      <c r="TQ679" s="1"/>
      <c r="TR679" s="1"/>
      <c r="TS679" s="1"/>
      <c r="TT679" s="1"/>
      <c r="TU679" s="1"/>
      <c r="TV679" s="1"/>
      <c r="TW679" s="1"/>
      <c r="TX679" s="1"/>
      <c r="TY679" s="1"/>
      <c r="TZ679" s="1"/>
      <c r="UA679" s="1"/>
      <c r="UB679" s="1"/>
      <c r="UC679" s="1"/>
      <c r="UD679" s="1"/>
      <c r="UE679" s="1"/>
      <c r="UF679" s="1"/>
      <c r="UG679" s="1"/>
      <c r="UH679" s="1"/>
      <c r="UI679" s="1"/>
      <c r="UJ679" s="1"/>
      <c r="UK679" s="1"/>
      <c r="UL679" s="1"/>
      <c r="UM679" s="1"/>
      <c r="UN679" s="1"/>
      <c r="UO679" s="1"/>
      <c r="UP679" s="1"/>
      <c r="UQ679" s="1"/>
      <c r="UR679" s="1"/>
      <c r="US679" s="1"/>
      <c r="UT679" s="1"/>
      <c r="UU679" s="1"/>
      <c r="UV679" s="1"/>
      <c r="UW679" s="1"/>
      <c r="UX679" s="1"/>
      <c r="UY679" s="1"/>
      <c r="UZ679" s="1"/>
      <c r="VA679" s="1"/>
      <c r="VB679" s="1"/>
      <c r="VC679" s="1"/>
      <c r="VD679" s="1"/>
      <c r="VE679" s="1"/>
      <c r="VF679" s="1"/>
      <c r="VG679" s="1"/>
      <c r="VH679" s="1"/>
      <c r="VI679" s="1"/>
      <c r="VJ679" s="1"/>
      <c r="VK679" s="1"/>
      <c r="VL679" s="1"/>
      <c r="VM679" s="1"/>
      <c r="VN679" s="1"/>
      <c r="VO679" s="1"/>
      <c r="VP679" s="1"/>
      <c r="VQ679" s="1"/>
      <c r="VR679" s="1"/>
      <c r="VS679" s="1"/>
      <c r="VT679" s="1"/>
      <c r="VU679" s="1"/>
      <c r="VV679" s="1"/>
      <c r="VW679" s="1"/>
      <c r="VX679" s="1"/>
      <c r="VY679" s="1"/>
      <c r="VZ679" s="1"/>
      <c r="WA679" s="1"/>
      <c r="WB679" s="1"/>
      <c r="WC679" s="1"/>
      <c r="WD679" s="1"/>
      <c r="WE679" s="1"/>
      <c r="WF679" s="1"/>
      <c r="WG679" s="1"/>
      <c r="WH679" s="1"/>
      <c r="WI679" s="1"/>
      <c r="WJ679" s="1"/>
      <c r="WK679" s="1"/>
      <c r="WL679" s="1"/>
      <c r="WM679" s="1"/>
      <c r="WN679" s="1"/>
      <c r="WO679" s="1"/>
      <c r="WP679" s="1"/>
      <c r="WQ679" s="1"/>
      <c r="WR679" s="1"/>
      <c r="WS679" s="1"/>
      <c r="WT679" s="1"/>
      <c r="WU679" s="1"/>
      <c r="WV679" s="1"/>
      <c r="WW679" s="1"/>
      <c r="WX679" s="1"/>
      <c r="WY679" s="1"/>
      <c r="WZ679" s="1"/>
      <c r="XA679" s="1"/>
      <c r="XB679" s="1"/>
      <c r="XC679" s="1"/>
      <c r="XD679" s="1"/>
      <c r="XE679" s="1"/>
      <c r="XF679" s="1"/>
      <c r="XG679" s="1"/>
      <c r="XH679" s="1"/>
      <c r="XI679" s="1"/>
      <c r="XJ679" s="1"/>
      <c r="XK679" s="1"/>
      <c r="XL679" s="1"/>
      <c r="XM679" s="1"/>
      <c r="XN679" s="1"/>
      <c r="XO679" s="1"/>
      <c r="XP679" s="1"/>
      <c r="XQ679" s="1"/>
      <c r="XR679" s="1"/>
      <c r="XS679" s="1"/>
      <c r="XT679" s="1"/>
      <c r="XU679" s="1"/>
      <c r="XV679" s="1"/>
      <c r="XW679" s="1"/>
      <c r="XX679" s="1"/>
      <c r="XY679" s="1"/>
      <c r="XZ679" s="1"/>
      <c r="YA679" s="1"/>
      <c r="YB679" s="1"/>
      <c r="YC679" s="1"/>
      <c r="YD679" s="1"/>
      <c r="YE679" s="1"/>
      <c r="YF679" s="1"/>
      <c r="YG679" s="1"/>
      <c r="YH679" s="1"/>
      <c r="YI679" s="1"/>
      <c r="YJ679" s="1"/>
      <c r="YK679" s="1"/>
      <c r="YL679" s="1"/>
      <c r="YM679" s="1"/>
      <c r="YN679" s="1"/>
      <c r="YO679" s="1"/>
      <c r="YP679" s="1"/>
      <c r="YQ679" s="1"/>
      <c r="YR679" s="1"/>
      <c r="YS679" s="1"/>
      <c r="YT679" s="1"/>
      <c r="YU679" s="1"/>
      <c r="YV679" s="1"/>
      <c r="YW679" s="1"/>
      <c r="YX679" s="1"/>
      <c r="YY679" s="1"/>
      <c r="YZ679" s="1"/>
      <c r="ZA679" s="1"/>
      <c r="ZB679" s="1"/>
      <c r="ZC679" s="1"/>
      <c r="ZD679" s="1"/>
      <c r="ZE679" s="1"/>
      <c r="ZF679" s="1"/>
      <c r="ZG679" s="1"/>
      <c r="ZH679" s="1"/>
      <c r="ZI679" s="1"/>
      <c r="ZJ679" s="1"/>
      <c r="ZK679" s="1"/>
      <c r="ZL679" s="1"/>
      <c r="ZM679" s="1"/>
      <c r="ZN679" s="1"/>
      <c r="ZO679" s="1"/>
      <c r="ZP679" s="1"/>
      <c r="ZQ679" s="1"/>
      <c r="ZR679" s="1"/>
      <c r="ZS679" s="1"/>
      <c r="ZT679" s="1"/>
      <c r="ZU679" s="1"/>
      <c r="ZV679" s="1"/>
      <c r="ZW679" s="1"/>
      <c r="ZX679" s="1"/>
      <c r="ZY679" s="1"/>
      <c r="ZZ679" s="1"/>
      <c r="AAA679" s="1"/>
      <c r="AAB679" s="1"/>
      <c r="AAC679" s="1"/>
      <c r="AAD679" s="1"/>
      <c r="AAE679" s="1"/>
      <c r="AAF679" s="1"/>
      <c r="AAG679" s="1"/>
      <c r="AAH679" s="1"/>
      <c r="AAI679" s="1"/>
      <c r="AAJ679" s="1"/>
      <c r="AAK679" s="1"/>
      <c r="AAL679" s="1"/>
      <c r="AAM679" s="1"/>
      <c r="AAN679" s="1"/>
      <c r="AAO679" s="1"/>
      <c r="AAP679" s="1"/>
      <c r="AAQ679" s="1"/>
      <c r="AAR679" s="1"/>
      <c r="AAS679" s="1"/>
      <c r="AAT679" s="1"/>
      <c r="AAU679" s="1"/>
      <c r="AAV679" s="1"/>
      <c r="AAW679" s="1"/>
      <c r="AAX679" s="1"/>
      <c r="AAY679" s="1"/>
      <c r="AAZ679" s="1"/>
      <c r="ABA679" s="1"/>
      <c r="ABB679" s="1"/>
      <c r="ABC679" s="1"/>
      <c r="ABD679" s="1"/>
      <c r="ABE679" s="1"/>
      <c r="ABF679" s="1"/>
      <c r="ABG679" s="1"/>
      <c r="ABH679" s="1"/>
      <c r="ABI679" s="1"/>
      <c r="ABJ679" s="1"/>
      <c r="ABK679" s="1"/>
      <c r="ABL679" s="1"/>
      <c r="ABM679" s="1"/>
      <c r="ABN679" s="1"/>
      <c r="ABO679" s="1"/>
      <c r="ABP679" s="1"/>
      <c r="ABQ679" s="1"/>
      <c r="ABR679" s="1"/>
      <c r="ABS679" s="1"/>
      <c r="ABT679" s="1"/>
      <c r="ABU679" s="1"/>
      <c r="ABV679" s="1"/>
      <c r="ABW679" s="1"/>
      <c r="ABX679" s="1"/>
      <c r="ABY679" s="1"/>
      <c r="ABZ679" s="1"/>
      <c r="ACA679" s="1"/>
      <c r="ACB679" s="1"/>
      <c r="ACC679" s="1"/>
      <c r="ACD679" s="1"/>
      <c r="ACE679" s="1"/>
      <c r="ACF679" s="1"/>
      <c r="ACG679" s="1"/>
      <c r="ACH679" s="1"/>
      <c r="ACI679" s="1"/>
      <c r="ACJ679" s="1"/>
      <c r="ACK679" s="1"/>
      <c r="ACL679" s="1"/>
      <c r="ACM679" s="1"/>
      <c r="ACN679" s="1"/>
      <c r="ACO679" s="1"/>
      <c r="ACP679" s="1"/>
      <c r="ACQ679" s="1"/>
      <c r="ACR679" s="1"/>
      <c r="ACS679" s="1"/>
      <c r="ACT679" s="1"/>
      <c r="ACU679" s="1"/>
      <c r="ACV679" s="1"/>
      <c r="ACW679" s="1"/>
      <c r="ACX679" s="1"/>
      <c r="ACY679" s="1"/>
      <c r="ACZ679" s="1"/>
      <c r="ADA679" s="1"/>
      <c r="ADB679" s="1"/>
      <c r="ADC679" s="1"/>
      <c r="ADD679" s="1"/>
      <c r="ADE679" s="1"/>
      <c r="ADF679" s="1"/>
      <c r="ADG679" s="1"/>
      <c r="ADH679" s="1"/>
      <c r="ADI679" s="1"/>
      <c r="ADJ679" s="1"/>
      <c r="ADK679" s="1"/>
      <c r="ADL679" s="1"/>
      <c r="ADM679" s="1"/>
      <c r="ADN679" s="1"/>
      <c r="ADO679" s="1"/>
      <c r="ADP679" s="1"/>
      <c r="ADQ679" s="1"/>
      <c r="ADR679" s="1"/>
      <c r="ADS679" s="1"/>
      <c r="ADT679" s="1"/>
      <c r="ADU679" s="1"/>
      <c r="ADV679" s="1"/>
    </row>
    <row r="680" spans="1:802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  <c r="KY680" s="1"/>
      <c r="KZ680" s="1"/>
      <c r="LA680" s="1"/>
      <c r="LB680" s="1"/>
      <c r="LC680" s="1"/>
      <c r="LD680" s="1"/>
      <c r="LE680" s="1"/>
      <c r="LF680" s="1"/>
      <c r="LG680" s="1"/>
      <c r="LH680" s="1"/>
      <c r="LI680" s="1"/>
      <c r="LJ680" s="1"/>
      <c r="LK680" s="1"/>
      <c r="LL680" s="1"/>
      <c r="LM680" s="1"/>
      <c r="LN680" s="1"/>
      <c r="LO680" s="1"/>
      <c r="LP680" s="1"/>
      <c r="LQ680" s="1"/>
      <c r="LR680" s="1"/>
      <c r="LS680" s="1"/>
      <c r="LT680" s="1"/>
      <c r="LU680" s="1"/>
      <c r="LV680" s="1"/>
      <c r="LW680" s="1"/>
      <c r="LX680" s="1"/>
      <c r="LY680" s="1"/>
      <c r="LZ680" s="1"/>
      <c r="MA680" s="1"/>
      <c r="MB680" s="1"/>
      <c r="MC680" s="1"/>
      <c r="MD680" s="1"/>
      <c r="ME680" s="1"/>
      <c r="MF680" s="1"/>
      <c r="MG680" s="1"/>
      <c r="MH680" s="1"/>
      <c r="MI680" s="1"/>
      <c r="MJ680" s="1"/>
      <c r="MK680" s="1"/>
      <c r="ML680" s="1"/>
      <c r="MM680" s="1"/>
      <c r="MN680" s="1"/>
      <c r="MO680" s="1"/>
      <c r="MP680" s="1"/>
      <c r="MQ680" s="1"/>
      <c r="MR680" s="1"/>
      <c r="MS680" s="1"/>
      <c r="MT680" s="1"/>
      <c r="MU680" s="1"/>
      <c r="MV680" s="1"/>
      <c r="MW680" s="1"/>
      <c r="MX680" s="1"/>
      <c r="MY680" s="1"/>
      <c r="MZ680" s="1"/>
      <c r="NA680" s="1"/>
      <c r="NB680" s="1"/>
      <c r="NC680" s="1"/>
      <c r="ND680" s="1"/>
      <c r="NE680" s="1"/>
      <c r="NF680" s="1"/>
      <c r="NG680" s="1"/>
      <c r="NH680" s="1"/>
      <c r="NI680" s="1"/>
      <c r="NJ680" s="1"/>
      <c r="NK680" s="1"/>
      <c r="NL680" s="1"/>
      <c r="NM680" s="1"/>
      <c r="NN680" s="1"/>
      <c r="NO680" s="1"/>
      <c r="NP680" s="1"/>
      <c r="NQ680" s="1"/>
      <c r="NR680" s="1"/>
      <c r="NS680" s="1"/>
      <c r="NT680" s="1"/>
      <c r="NU680" s="1"/>
      <c r="NV680" s="1"/>
      <c r="NW680" s="1"/>
      <c r="NX680" s="1"/>
      <c r="NY680" s="1"/>
      <c r="NZ680" s="1"/>
      <c r="OA680" s="1"/>
      <c r="OB680" s="1"/>
      <c r="OC680" s="1"/>
      <c r="OD680" s="1"/>
      <c r="OE680" s="1"/>
      <c r="OF680" s="1"/>
      <c r="OG680" s="1"/>
      <c r="OH680" s="1"/>
      <c r="OI680" s="1"/>
      <c r="OJ680" s="1"/>
      <c r="OK680" s="1"/>
      <c r="OL680" s="1"/>
      <c r="OM680" s="1"/>
      <c r="ON680" s="1"/>
      <c r="OO680" s="1"/>
      <c r="OP680" s="1"/>
      <c r="OQ680" s="1"/>
      <c r="OR680" s="1"/>
      <c r="OS680" s="1"/>
      <c r="OT680" s="1"/>
      <c r="OU680" s="1"/>
      <c r="OV680" s="1"/>
      <c r="OW680" s="1"/>
      <c r="OX680" s="1"/>
      <c r="OY680" s="1"/>
      <c r="OZ680" s="1"/>
      <c r="PA680" s="1"/>
      <c r="PB680" s="1"/>
      <c r="PC680" s="1"/>
      <c r="PD680" s="1"/>
      <c r="PE680" s="1"/>
      <c r="PF680" s="1"/>
      <c r="PG680" s="1"/>
      <c r="PH680" s="1"/>
      <c r="PI680" s="1"/>
      <c r="PJ680" s="1"/>
      <c r="PK680" s="1"/>
      <c r="PL680" s="1"/>
      <c r="PM680" s="1"/>
      <c r="PN680" s="1"/>
      <c r="PO680" s="1"/>
      <c r="PP680" s="1"/>
      <c r="PQ680" s="1"/>
      <c r="PR680" s="1"/>
      <c r="PS680" s="1"/>
      <c r="PT680" s="1"/>
      <c r="PU680" s="1"/>
      <c r="PV680" s="1"/>
      <c r="PW680" s="1"/>
      <c r="PX680" s="1"/>
      <c r="PY680" s="1"/>
      <c r="PZ680" s="1"/>
      <c r="QA680" s="1"/>
      <c r="QB680" s="1"/>
      <c r="QC680" s="1"/>
      <c r="QD680" s="1"/>
      <c r="QE680" s="1"/>
      <c r="QF680" s="1"/>
      <c r="QG680" s="1"/>
      <c r="QH680" s="1"/>
      <c r="QI680" s="1"/>
      <c r="QJ680" s="1"/>
      <c r="QK680" s="1"/>
      <c r="QL680" s="1"/>
      <c r="QM680" s="1"/>
      <c r="QN680" s="1"/>
      <c r="QO680" s="1"/>
      <c r="QP680" s="1"/>
      <c r="QQ680" s="1"/>
      <c r="QR680" s="1"/>
      <c r="QS680" s="1"/>
      <c r="QT680" s="1"/>
      <c r="QU680" s="1"/>
      <c r="QV680" s="1"/>
      <c r="QW680" s="1"/>
      <c r="QX680" s="1"/>
      <c r="QY680" s="1"/>
      <c r="QZ680" s="1"/>
      <c r="RA680" s="1"/>
      <c r="RB680" s="1"/>
      <c r="RC680" s="1"/>
      <c r="RD680" s="1"/>
      <c r="RE680" s="1"/>
      <c r="RF680" s="1"/>
      <c r="RG680" s="1"/>
      <c r="RH680" s="1"/>
      <c r="RI680" s="1"/>
      <c r="RJ680" s="1"/>
      <c r="RK680" s="1"/>
      <c r="RL680" s="1"/>
      <c r="RM680" s="1"/>
      <c r="RN680" s="1"/>
      <c r="RO680" s="1"/>
      <c r="RP680" s="1"/>
      <c r="RQ680" s="1"/>
      <c r="RR680" s="1"/>
      <c r="RS680" s="1"/>
      <c r="RT680" s="1"/>
      <c r="RU680" s="1"/>
      <c r="RV680" s="1"/>
      <c r="RW680" s="1"/>
      <c r="RX680" s="1"/>
      <c r="RY680" s="1"/>
      <c r="RZ680" s="1"/>
      <c r="SA680" s="1"/>
      <c r="SB680" s="1"/>
      <c r="SC680" s="1"/>
      <c r="SD680" s="1"/>
      <c r="SE680" s="1"/>
      <c r="SF680" s="1"/>
      <c r="SG680" s="1"/>
      <c r="SH680" s="1"/>
      <c r="SI680" s="1"/>
      <c r="SJ680" s="1"/>
      <c r="SK680" s="1"/>
      <c r="SL680" s="1"/>
      <c r="SM680" s="1"/>
      <c r="SN680" s="1"/>
      <c r="SO680" s="1"/>
      <c r="SP680" s="1"/>
      <c r="SQ680" s="1"/>
      <c r="SR680" s="1"/>
      <c r="SS680" s="1"/>
      <c r="ST680" s="1"/>
      <c r="SU680" s="1"/>
      <c r="SV680" s="1"/>
      <c r="SW680" s="1"/>
      <c r="SX680" s="1"/>
      <c r="SY680" s="1"/>
      <c r="SZ680" s="1"/>
      <c r="TA680" s="1"/>
      <c r="TB680" s="1"/>
      <c r="TC680" s="1"/>
      <c r="TD680" s="1"/>
      <c r="TE680" s="1"/>
      <c r="TF680" s="1"/>
      <c r="TG680" s="1"/>
      <c r="TH680" s="1"/>
      <c r="TI680" s="1"/>
      <c r="TJ680" s="1"/>
      <c r="TK680" s="1"/>
      <c r="TL680" s="1"/>
      <c r="TM680" s="1"/>
      <c r="TN680" s="1"/>
      <c r="TO680" s="1"/>
      <c r="TP680" s="1"/>
      <c r="TQ680" s="1"/>
      <c r="TR680" s="1"/>
      <c r="TS680" s="1"/>
      <c r="TT680" s="1"/>
      <c r="TU680" s="1"/>
      <c r="TV680" s="1"/>
      <c r="TW680" s="1"/>
      <c r="TX680" s="1"/>
      <c r="TY680" s="1"/>
      <c r="TZ680" s="1"/>
      <c r="UA680" s="1"/>
      <c r="UB680" s="1"/>
      <c r="UC680" s="1"/>
      <c r="UD680" s="1"/>
      <c r="UE680" s="1"/>
      <c r="UF680" s="1"/>
      <c r="UG680" s="1"/>
      <c r="UH680" s="1"/>
      <c r="UI680" s="1"/>
      <c r="UJ680" s="1"/>
      <c r="UK680" s="1"/>
      <c r="UL680" s="1"/>
      <c r="UM680" s="1"/>
      <c r="UN680" s="1"/>
      <c r="UO680" s="1"/>
      <c r="UP680" s="1"/>
      <c r="UQ680" s="1"/>
      <c r="UR680" s="1"/>
      <c r="US680" s="1"/>
      <c r="UT680" s="1"/>
      <c r="UU680" s="1"/>
      <c r="UV680" s="1"/>
      <c r="UW680" s="1"/>
      <c r="UX680" s="1"/>
      <c r="UY680" s="1"/>
      <c r="UZ680" s="1"/>
      <c r="VA680" s="1"/>
      <c r="VB680" s="1"/>
      <c r="VC680" s="1"/>
      <c r="VD680" s="1"/>
      <c r="VE680" s="1"/>
      <c r="VF680" s="1"/>
      <c r="VG680" s="1"/>
      <c r="VH680" s="1"/>
      <c r="VI680" s="1"/>
      <c r="VJ680" s="1"/>
      <c r="VK680" s="1"/>
      <c r="VL680" s="1"/>
      <c r="VM680" s="1"/>
      <c r="VN680" s="1"/>
      <c r="VO680" s="1"/>
      <c r="VP680" s="1"/>
      <c r="VQ680" s="1"/>
      <c r="VR680" s="1"/>
      <c r="VS680" s="1"/>
      <c r="VT680" s="1"/>
      <c r="VU680" s="1"/>
      <c r="VV680" s="1"/>
      <c r="VW680" s="1"/>
      <c r="VX680" s="1"/>
      <c r="VY680" s="1"/>
      <c r="VZ680" s="1"/>
      <c r="WA680" s="1"/>
      <c r="WB680" s="1"/>
      <c r="WC680" s="1"/>
      <c r="WD680" s="1"/>
      <c r="WE680" s="1"/>
      <c r="WF680" s="1"/>
      <c r="WG680" s="1"/>
      <c r="WH680" s="1"/>
      <c r="WI680" s="1"/>
      <c r="WJ680" s="1"/>
      <c r="WK680" s="1"/>
      <c r="WL680" s="1"/>
      <c r="WM680" s="1"/>
      <c r="WN680" s="1"/>
      <c r="WO680" s="1"/>
      <c r="WP680" s="1"/>
      <c r="WQ680" s="1"/>
      <c r="WR680" s="1"/>
      <c r="WS680" s="1"/>
      <c r="WT680" s="1"/>
      <c r="WU680" s="1"/>
      <c r="WV680" s="1"/>
      <c r="WW680" s="1"/>
      <c r="WX680" s="1"/>
      <c r="WY680" s="1"/>
      <c r="WZ680" s="1"/>
      <c r="XA680" s="1"/>
      <c r="XB680" s="1"/>
      <c r="XC680" s="1"/>
      <c r="XD680" s="1"/>
      <c r="XE680" s="1"/>
      <c r="XF680" s="1"/>
      <c r="XG680" s="1"/>
      <c r="XH680" s="1"/>
      <c r="XI680" s="1"/>
      <c r="XJ680" s="1"/>
      <c r="XK680" s="1"/>
      <c r="XL680" s="1"/>
      <c r="XM680" s="1"/>
      <c r="XN680" s="1"/>
      <c r="XO680" s="1"/>
      <c r="XP680" s="1"/>
      <c r="XQ680" s="1"/>
      <c r="XR680" s="1"/>
      <c r="XS680" s="1"/>
      <c r="XT680" s="1"/>
      <c r="XU680" s="1"/>
      <c r="XV680" s="1"/>
      <c r="XW680" s="1"/>
      <c r="XX680" s="1"/>
      <c r="XY680" s="1"/>
      <c r="XZ680" s="1"/>
      <c r="YA680" s="1"/>
      <c r="YB680" s="1"/>
      <c r="YC680" s="1"/>
      <c r="YD680" s="1"/>
      <c r="YE680" s="1"/>
      <c r="YF680" s="1"/>
      <c r="YG680" s="1"/>
      <c r="YH680" s="1"/>
      <c r="YI680" s="1"/>
      <c r="YJ680" s="1"/>
      <c r="YK680" s="1"/>
      <c r="YL680" s="1"/>
      <c r="YM680" s="1"/>
      <c r="YN680" s="1"/>
      <c r="YO680" s="1"/>
      <c r="YP680" s="1"/>
      <c r="YQ680" s="1"/>
      <c r="YR680" s="1"/>
      <c r="YS680" s="1"/>
      <c r="YT680" s="1"/>
      <c r="YU680" s="1"/>
      <c r="YV680" s="1"/>
      <c r="YW680" s="1"/>
      <c r="YX680" s="1"/>
      <c r="YY680" s="1"/>
      <c r="YZ680" s="1"/>
      <c r="ZA680" s="1"/>
      <c r="ZB680" s="1"/>
      <c r="ZC680" s="1"/>
      <c r="ZD680" s="1"/>
      <c r="ZE680" s="1"/>
      <c r="ZF680" s="1"/>
      <c r="ZG680" s="1"/>
      <c r="ZH680" s="1"/>
      <c r="ZI680" s="1"/>
      <c r="ZJ680" s="1"/>
      <c r="ZK680" s="1"/>
      <c r="ZL680" s="1"/>
      <c r="ZM680" s="1"/>
      <c r="ZN680" s="1"/>
      <c r="ZO680" s="1"/>
      <c r="ZP680" s="1"/>
      <c r="ZQ680" s="1"/>
      <c r="ZR680" s="1"/>
      <c r="ZS680" s="1"/>
      <c r="ZT680" s="1"/>
      <c r="ZU680" s="1"/>
      <c r="ZV680" s="1"/>
      <c r="ZW680" s="1"/>
      <c r="ZX680" s="1"/>
      <c r="ZY680" s="1"/>
      <c r="ZZ680" s="1"/>
      <c r="AAA680" s="1"/>
      <c r="AAB680" s="1"/>
      <c r="AAC680" s="1"/>
      <c r="AAD680" s="1"/>
      <c r="AAE680" s="1"/>
      <c r="AAF680" s="1"/>
      <c r="AAG680" s="1"/>
      <c r="AAH680" s="1"/>
      <c r="AAI680" s="1"/>
      <c r="AAJ680" s="1"/>
      <c r="AAK680" s="1"/>
      <c r="AAL680" s="1"/>
      <c r="AAM680" s="1"/>
      <c r="AAN680" s="1"/>
      <c r="AAO680" s="1"/>
      <c r="AAP680" s="1"/>
      <c r="AAQ680" s="1"/>
      <c r="AAR680" s="1"/>
      <c r="AAS680" s="1"/>
      <c r="AAT680" s="1"/>
      <c r="AAU680" s="1"/>
      <c r="AAV680" s="1"/>
      <c r="AAW680" s="1"/>
      <c r="AAX680" s="1"/>
      <c r="AAY680" s="1"/>
      <c r="AAZ680" s="1"/>
      <c r="ABA680" s="1"/>
      <c r="ABB680" s="1"/>
      <c r="ABC680" s="1"/>
      <c r="ABD680" s="1"/>
      <c r="ABE680" s="1"/>
      <c r="ABF680" s="1"/>
      <c r="ABG680" s="1"/>
      <c r="ABH680" s="1"/>
      <c r="ABI680" s="1"/>
      <c r="ABJ680" s="1"/>
      <c r="ABK680" s="1"/>
      <c r="ABL680" s="1"/>
      <c r="ABM680" s="1"/>
      <c r="ABN680" s="1"/>
      <c r="ABO680" s="1"/>
      <c r="ABP680" s="1"/>
      <c r="ABQ680" s="1"/>
      <c r="ABR680" s="1"/>
      <c r="ABS680" s="1"/>
      <c r="ABT680" s="1"/>
      <c r="ABU680" s="1"/>
      <c r="ABV680" s="1"/>
      <c r="ABW680" s="1"/>
      <c r="ABX680" s="1"/>
      <c r="ABY680" s="1"/>
      <c r="ABZ680" s="1"/>
      <c r="ACA680" s="1"/>
      <c r="ACB680" s="1"/>
      <c r="ACC680" s="1"/>
      <c r="ACD680" s="1"/>
      <c r="ACE680" s="1"/>
      <c r="ACF680" s="1"/>
      <c r="ACG680" s="1"/>
      <c r="ACH680" s="1"/>
      <c r="ACI680" s="1"/>
      <c r="ACJ680" s="1"/>
      <c r="ACK680" s="1"/>
      <c r="ACL680" s="1"/>
      <c r="ACM680" s="1"/>
      <c r="ACN680" s="1"/>
      <c r="ACO680" s="1"/>
      <c r="ACP680" s="1"/>
      <c r="ACQ680" s="1"/>
      <c r="ACR680" s="1"/>
      <c r="ACS680" s="1"/>
      <c r="ACT680" s="1"/>
      <c r="ACU680" s="1"/>
      <c r="ACV680" s="1"/>
      <c r="ACW680" s="1"/>
      <c r="ACX680" s="1"/>
      <c r="ACY680" s="1"/>
      <c r="ACZ680" s="1"/>
      <c r="ADA680" s="1"/>
      <c r="ADB680" s="1"/>
      <c r="ADC680" s="1"/>
      <c r="ADD680" s="1"/>
      <c r="ADE680" s="1"/>
      <c r="ADF680" s="1"/>
      <c r="ADG680" s="1"/>
      <c r="ADH680" s="1"/>
      <c r="ADI680" s="1"/>
      <c r="ADJ680" s="1"/>
      <c r="ADK680" s="1"/>
      <c r="ADL680" s="1"/>
      <c r="ADM680" s="1"/>
      <c r="ADN680" s="1"/>
      <c r="ADO680" s="1"/>
      <c r="ADP680" s="1"/>
      <c r="ADQ680" s="1"/>
      <c r="ADR680" s="1"/>
      <c r="ADS680" s="1"/>
      <c r="ADT680" s="1"/>
      <c r="ADU680" s="1"/>
      <c r="ADV680" s="1"/>
    </row>
    <row r="681" spans="1:802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  <c r="LG681" s="1"/>
      <c r="LH681" s="1"/>
      <c r="LI681" s="1"/>
      <c r="LJ681" s="1"/>
      <c r="LK681" s="1"/>
      <c r="LL681" s="1"/>
      <c r="LM681" s="1"/>
      <c r="LN681" s="1"/>
      <c r="LO681" s="1"/>
      <c r="LP681" s="1"/>
      <c r="LQ681" s="1"/>
      <c r="LR681" s="1"/>
      <c r="LS681" s="1"/>
      <c r="LT681" s="1"/>
      <c r="LU681" s="1"/>
      <c r="LV681" s="1"/>
      <c r="LW681" s="1"/>
      <c r="LX681" s="1"/>
      <c r="LY681" s="1"/>
      <c r="LZ681" s="1"/>
      <c r="MA681" s="1"/>
      <c r="MB681" s="1"/>
      <c r="MC681" s="1"/>
      <c r="MD681" s="1"/>
      <c r="ME681" s="1"/>
      <c r="MF681" s="1"/>
      <c r="MG681" s="1"/>
      <c r="MH681" s="1"/>
      <c r="MI681" s="1"/>
      <c r="MJ681" s="1"/>
      <c r="MK681" s="1"/>
      <c r="ML681" s="1"/>
      <c r="MM681" s="1"/>
      <c r="MN681" s="1"/>
      <c r="MO681" s="1"/>
      <c r="MP681" s="1"/>
      <c r="MQ681" s="1"/>
      <c r="MR681" s="1"/>
      <c r="MS681" s="1"/>
      <c r="MT681" s="1"/>
      <c r="MU681" s="1"/>
      <c r="MV681" s="1"/>
      <c r="MW681" s="1"/>
      <c r="MX681" s="1"/>
      <c r="MY681" s="1"/>
      <c r="MZ681" s="1"/>
      <c r="NA681" s="1"/>
      <c r="NB681" s="1"/>
      <c r="NC681" s="1"/>
      <c r="ND681" s="1"/>
      <c r="NE681" s="1"/>
      <c r="NF681" s="1"/>
      <c r="NG681" s="1"/>
      <c r="NH681" s="1"/>
      <c r="NI681" s="1"/>
      <c r="NJ681" s="1"/>
      <c r="NK681" s="1"/>
      <c r="NL681" s="1"/>
      <c r="NM681" s="1"/>
      <c r="NN681" s="1"/>
      <c r="NO681" s="1"/>
      <c r="NP681" s="1"/>
      <c r="NQ681" s="1"/>
      <c r="NR681" s="1"/>
      <c r="NS681" s="1"/>
      <c r="NT681" s="1"/>
      <c r="NU681" s="1"/>
      <c r="NV681" s="1"/>
      <c r="NW681" s="1"/>
      <c r="NX681" s="1"/>
      <c r="NY681" s="1"/>
      <c r="NZ681" s="1"/>
      <c r="OA681" s="1"/>
      <c r="OB681" s="1"/>
      <c r="OC681" s="1"/>
      <c r="OD681" s="1"/>
      <c r="OE681" s="1"/>
      <c r="OF681" s="1"/>
      <c r="OG681" s="1"/>
      <c r="OH681" s="1"/>
      <c r="OI681" s="1"/>
      <c r="OJ681" s="1"/>
      <c r="OK681" s="1"/>
      <c r="OL681" s="1"/>
      <c r="OM681" s="1"/>
      <c r="ON681" s="1"/>
      <c r="OO681" s="1"/>
      <c r="OP681" s="1"/>
      <c r="OQ681" s="1"/>
      <c r="OR681" s="1"/>
      <c r="OS681" s="1"/>
      <c r="OT681" s="1"/>
      <c r="OU681" s="1"/>
      <c r="OV681" s="1"/>
      <c r="OW681" s="1"/>
      <c r="OX681" s="1"/>
      <c r="OY681" s="1"/>
      <c r="OZ681" s="1"/>
      <c r="PA681" s="1"/>
      <c r="PB681" s="1"/>
      <c r="PC681" s="1"/>
      <c r="PD681" s="1"/>
      <c r="PE681" s="1"/>
      <c r="PF681" s="1"/>
      <c r="PG681" s="1"/>
      <c r="PH681" s="1"/>
      <c r="PI681" s="1"/>
      <c r="PJ681" s="1"/>
      <c r="PK681" s="1"/>
      <c r="PL681" s="1"/>
      <c r="PM681" s="1"/>
      <c r="PN681" s="1"/>
      <c r="PO681" s="1"/>
      <c r="PP681" s="1"/>
      <c r="PQ681" s="1"/>
      <c r="PR681" s="1"/>
      <c r="PS681" s="1"/>
      <c r="PT681" s="1"/>
      <c r="PU681" s="1"/>
      <c r="PV681" s="1"/>
      <c r="PW681" s="1"/>
      <c r="PX681" s="1"/>
      <c r="PY681" s="1"/>
      <c r="PZ681" s="1"/>
      <c r="QA681" s="1"/>
      <c r="QB681" s="1"/>
      <c r="QC681" s="1"/>
      <c r="QD681" s="1"/>
      <c r="QE681" s="1"/>
      <c r="QF681" s="1"/>
      <c r="QG681" s="1"/>
      <c r="QH681" s="1"/>
      <c r="QI681" s="1"/>
      <c r="QJ681" s="1"/>
      <c r="QK681" s="1"/>
      <c r="QL681" s="1"/>
      <c r="QM681" s="1"/>
      <c r="QN681" s="1"/>
      <c r="QO681" s="1"/>
      <c r="QP681" s="1"/>
      <c r="QQ681" s="1"/>
      <c r="QR681" s="1"/>
      <c r="QS681" s="1"/>
      <c r="QT681" s="1"/>
      <c r="QU681" s="1"/>
      <c r="QV681" s="1"/>
      <c r="QW681" s="1"/>
      <c r="QX681" s="1"/>
      <c r="QY681" s="1"/>
      <c r="QZ681" s="1"/>
      <c r="RA681" s="1"/>
      <c r="RB681" s="1"/>
      <c r="RC681" s="1"/>
      <c r="RD681" s="1"/>
      <c r="RE681" s="1"/>
      <c r="RF681" s="1"/>
      <c r="RG681" s="1"/>
      <c r="RH681" s="1"/>
      <c r="RI681" s="1"/>
      <c r="RJ681" s="1"/>
      <c r="RK681" s="1"/>
      <c r="RL681" s="1"/>
      <c r="RM681" s="1"/>
      <c r="RN681" s="1"/>
      <c r="RO681" s="1"/>
      <c r="RP681" s="1"/>
      <c r="RQ681" s="1"/>
      <c r="RR681" s="1"/>
      <c r="RS681" s="1"/>
      <c r="RT681" s="1"/>
      <c r="RU681" s="1"/>
      <c r="RV681" s="1"/>
      <c r="RW681" s="1"/>
      <c r="RX681" s="1"/>
      <c r="RY681" s="1"/>
      <c r="RZ681" s="1"/>
      <c r="SA681" s="1"/>
      <c r="SB681" s="1"/>
      <c r="SC681" s="1"/>
      <c r="SD681" s="1"/>
      <c r="SE681" s="1"/>
      <c r="SF681" s="1"/>
      <c r="SG681" s="1"/>
      <c r="SH681" s="1"/>
      <c r="SI681" s="1"/>
      <c r="SJ681" s="1"/>
      <c r="SK681" s="1"/>
      <c r="SL681" s="1"/>
      <c r="SM681" s="1"/>
      <c r="SN681" s="1"/>
      <c r="SO681" s="1"/>
      <c r="SP681" s="1"/>
      <c r="SQ681" s="1"/>
      <c r="SR681" s="1"/>
      <c r="SS681" s="1"/>
      <c r="ST681" s="1"/>
      <c r="SU681" s="1"/>
      <c r="SV681" s="1"/>
      <c r="SW681" s="1"/>
      <c r="SX681" s="1"/>
      <c r="SY681" s="1"/>
      <c r="SZ681" s="1"/>
      <c r="TA681" s="1"/>
      <c r="TB681" s="1"/>
      <c r="TC681" s="1"/>
      <c r="TD681" s="1"/>
      <c r="TE681" s="1"/>
      <c r="TF681" s="1"/>
      <c r="TG681" s="1"/>
      <c r="TH681" s="1"/>
      <c r="TI681" s="1"/>
      <c r="TJ681" s="1"/>
      <c r="TK681" s="1"/>
      <c r="TL681" s="1"/>
      <c r="TM681" s="1"/>
      <c r="TN681" s="1"/>
      <c r="TO681" s="1"/>
      <c r="TP681" s="1"/>
      <c r="TQ681" s="1"/>
      <c r="TR681" s="1"/>
      <c r="TS681" s="1"/>
      <c r="TT681" s="1"/>
      <c r="TU681" s="1"/>
      <c r="TV681" s="1"/>
      <c r="TW681" s="1"/>
      <c r="TX681" s="1"/>
      <c r="TY681" s="1"/>
      <c r="TZ681" s="1"/>
      <c r="UA681" s="1"/>
      <c r="UB681" s="1"/>
      <c r="UC681" s="1"/>
      <c r="UD681" s="1"/>
      <c r="UE681" s="1"/>
      <c r="UF681" s="1"/>
      <c r="UG681" s="1"/>
      <c r="UH681" s="1"/>
      <c r="UI681" s="1"/>
      <c r="UJ681" s="1"/>
      <c r="UK681" s="1"/>
      <c r="UL681" s="1"/>
      <c r="UM681" s="1"/>
      <c r="UN681" s="1"/>
      <c r="UO681" s="1"/>
      <c r="UP681" s="1"/>
      <c r="UQ681" s="1"/>
      <c r="UR681" s="1"/>
      <c r="US681" s="1"/>
      <c r="UT681" s="1"/>
      <c r="UU681" s="1"/>
      <c r="UV681" s="1"/>
      <c r="UW681" s="1"/>
      <c r="UX681" s="1"/>
      <c r="UY681" s="1"/>
      <c r="UZ681" s="1"/>
      <c r="VA681" s="1"/>
      <c r="VB681" s="1"/>
      <c r="VC681" s="1"/>
      <c r="VD681" s="1"/>
      <c r="VE681" s="1"/>
      <c r="VF681" s="1"/>
      <c r="VG681" s="1"/>
      <c r="VH681" s="1"/>
      <c r="VI681" s="1"/>
      <c r="VJ681" s="1"/>
      <c r="VK681" s="1"/>
      <c r="VL681" s="1"/>
      <c r="VM681" s="1"/>
      <c r="VN681" s="1"/>
      <c r="VO681" s="1"/>
      <c r="VP681" s="1"/>
      <c r="VQ681" s="1"/>
      <c r="VR681" s="1"/>
      <c r="VS681" s="1"/>
      <c r="VT681" s="1"/>
      <c r="VU681" s="1"/>
      <c r="VV681" s="1"/>
      <c r="VW681" s="1"/>
      <c r="VX681" s="1"/>
      <c r="VY681" s="1"/>
      <c r="VZ681" s="1"/>
      <c r="WA681" s="1"/>
      <c r="WB681" s="1"/>
      <c r="WC681" s="1"/>
      <c r="WD681" s="1"/>
      <c r="WE681" s="1"/>
      <c r="WF681" s="1"/>
      <c r="WG681" s="1"/>
      <c r="WH681" s="1"/>
      <c r="WI681" s="1"/>
      <c r="WJ681" s="1"/>
      <c r="WK681" s="1"/>
      <c r="WL681" s="1"/>
      <c r="WM681" s="1"/>
      <c r="WN681" s="1"/>
      <c r="WO681" s="1"/>
      <c r="WP681" s="1"/>
      <c r="WQ681" s="1"/>
      <c r="WR681" s="1"/>
      <c r="WS681" s="1"/>
      <c r="WT681" s="1"/>
      <c r="WU681" s="1"/>
      <c r="WV681" s="1"/>
      <c r="WW681" s="1"/>
      <c r="WX681" s="1"/>
      <c r="WY681" s="1"/>
      <c r="WZ681" s="1"/>
      <c r="XA681" s="1"/>
      <c r="XB681" s="1"/>
      <c r="XC681" s="1"/>
      <c r="XD681" s="1"/>
      <c r="XE681" s="1"/>
      <c r="XF681" s="1"/>
      <c r="XG681" s="1"/>
      <c r="XH681" s="1"/>
      <c r="XI681" s="1"/>
      <c r="XJ681" s="1"/>
      <c r="XK681" s="1"/>
      <c r="XL681" s="1"/>
      <c r="XM681" s="1"/>
      <c r="XN681" s="1"/>
      <c r="XO681" s="1"/>
      <c r="XP681" s="1"/>
      <c r="XQ681" s="1"/>
      <c r="XR681" s="1"/>
      <c r="XS681" s="1"/>
      <c r="XT681" s="1"/>
      <c r="XU681" s="1"/>
      <c r="XV681" s="1"/>
      <c r="XW681" s="1"/>
      <c r="XX681" s="1"/>
      <c r="XY681" s="1"/>
      <c r="XZ681" s="1"/>
      <c r="YA681" s="1"/>
      <c r="YB681" s="1"/>
      <c r="YC681" s="1"/>
      <c r="YD681" s="1"/>
      <c r="YE681" s="1"/>
      <c r="YF681" s="1"/>
      <c r="YG681" s="1"/>
      <c r="YH681" s="1"/>
      <c r="YI681" s="1"/>
      <c r="YJ681" s="1"/>
      <c r="YK681" s="1"/>
      <c r="YL681" s="1"/>
      <c r="YM681" s="1"/>
      <c r="YN681" s="1"/>
      <c r="YO681" s="1"/>
      <c r="YP681" s="1"/>
      <c r="YQ681" s="1"/>
      <c r="YR681" s="1"/>
      <c r="YS681" s="1"/>
      <c r="YT681" s="1"/>
      <c r="YU681" s="1"/>
      <c r="YV681" s="1"/>
      <c r="YW681" s="1"/>
      <c r="YX681" s="1"/>
      <c r="YY681" s="1"/>
      <c r="YZ681" s="1"/>
      <c r="ZA681" s="1"/>
      <c r="ZB681" s="1"/>
      <c r="ZC681" s="1"/>
      <c r="ZD681" s="1"/>
      <c r="ZE681" s="1"/>
      <c r="ZF681" s="1"/>
      <c r="ZG681" s="1"/>
      <c r="ZH681" s="1"/>
      <c r="ZI681" s="1"/>
      <c r="ZJ681" s="1"/>
      <c r="ZK681" s="1"/>
      <c r="ZL681" s="1"/>
      <c r="ZM681" s="1"/>
      <c r="ZN681" s="1"/>
      <c r="ZO681" s="1"/>
      <c r="ZP681" s="1"/>
      <c r="ZQ681" s="1"/>
      <c r="ZR681" s="1"/>
      <c r="ZS681" s="1"/>
      <c r="ZT681" s="1"/>
      <c r="ZU681" s="1"/>
      <c r="ZV681" s="1"/>
      <c r="ZW681" s="1"/>
      <c r="ZX681" s="1"/>
      <c r="ZY681" s="1"/>
      <c r="ZZ681" s="1"/>
      <c r="AAA681" s="1"/>
      <c r="AAB681" s="1"/>
      <c r="AAC681" s="1"/>
      <c r="AAD681" s="1"/>
      <c r="AAE681" s="1"/>
      <c r="AAF681" s="1"/>
      <c r="AAG681" s="1"/>
      <c r="AAH681" s="1"/>
      <c r="AAI681" s="1"/>
      <c r="AAJ681" s="1"/>
      <c r="AAK681" s="1"/>
      <c r="AAL681" s="1"/>
      <c r="AAM681" s="1"/>
      <c r="AAN681" s="1"/>
      <c r="AAO681" s="1"/>
      <c r="AAP681" s="1"/>
      <c r="AAQ681" s="1"/>
      <c r="AAR681" s="1"/>
      <c r="AAS681" s="1"/>
      <c r="AAT681" s="1"/>
      <c r="AAU681" s="1"/>
      <c r="AAV681" s="1"/>
      <c r="AAW681" s="1"/>
      <c r="AAX681" s="1"/>
      <c r="AAY681" s="1"/>
      <c r="AAZ681" s="1"/>
      <c r="ABA681" s="1"/>
      <c r="ABB681" s="1"/>
      <c r="ABC681" s="1"/>
      <c r="ABD681" s="1"/>
      <c r="ABE681" s="1"/>
      <c r="ABF681" s="1"/>
      <c r="ABG681" s="1"/>
      <c r="ABH681" s="1"/>
      <c r="ABI681" s="1"/>
      <c r="ABJ681" s="1"/>
      <c r="ABK681" s="1"/>
      <c r="ABL681" s="1"/>
      <c r="ABM681" s="1"/>
      <c r="ABN681" s="1"/>
      <c r="ABO681" s="1"/>
      <c r="ABP681" s="1"/>
      <c r="ABQ681" s="1"/>
      <c r="ABR681" s="1"/>
      <c r="ABS681" s="1"/>
      <c r="ABT681" s="1"/>
      <c r="ABU681" s="1"/>
      <c r="ABV681" s="1"/>
      <c r="ABW681" s="1"/>
      <c r="ABX681" s="1"/>
      <c r="ABY681" s="1"/>
      <c r="ABZ681" s="1"/>
      <c r="ACA681" s="1"/>
      <c r="ACB681" s="1"/>
      <c r="ACC681" s="1"/>
      <c r="ACD681" s="1"/>
      <c r="ACE681" s="1"/>
      <c r="ACF681" s="1"/>
      <c r="ACG681" s="1"/>
      <c r="ACH681" s="1"/>
      <c r="ACI681" s="1"/>
      <c r="ACJ681" s="1"/>
      <c r="ACK681" s="1"/>
      <c r="ACL681" s="1"/>
      <c r="ACM681" s="1"/>
      <c r="ACN681" s="1"/>
      <c r="ACO681" s="1"/>
      <c r="ACP681" s="1"/>
      <c r="ACQ681" s="1"/>
      <c r="ACR681" s="1"/>
      <c r="ACS681" s="1"/>
      <c r="ACT681" s="1"/>
      <c r="ACU681" s="1"/>
      <c r="ACV681" s="1"/>
      <c r="ACW681" s="1"/>
      <c r="ACX681" s="1"/>
      <c r="ACY681" s="1"/>
      <c r="ACZ681" s="1"/>
      <c r="ADA681" s="1"/>
      <c r="ADB681" s="1"/>
      <c r="ADC681" s="1"/>
      <c r="ADD681" s="1"/>
      <c r="ADE681" s="1"/>
      <c r="ADF681" s="1"/>
      <c r="ADG681" s="1"/>
      <c r="ADH681" s="1"/>
      <c r="ADI681" s="1"/>
      <c r="ADJ681" s="1"/>
      <c r="ADK681" s="1"/>
      <c r="ADL681" s="1"/>
      <c r="ADM681" s="1"/>
      <c r="ADN681" s="1"/>
      <c r="ADO681" s="1"/>
      <c r="ADP681" s="1"/>
      <c r="ADQ681" s="1"/>
      <c r="ADR681" s="1"/>
      <c r="ADS681" s="1"/>
      <c r="ADT681" s="1"/>
      <c r="ADU681" s="1"/>
      <c r="ADV681" s="1"/>
    </row>
    <row r="682" spans="1:802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  <c r="KY682" s="1"/>
      <c r="KZ682" s="1"/>
      <c r="LA682" s="1"/>
      <c r="LB682" s="1"/>
      <c r="LC682" s="1"/>
      <c r="LD682" s="1"/>
      <c r="LE682" s="1"/>
      <c r="LF682" s="1"/>
      <c r="LG682" s="1"/>
      <c r="LH682" s="1"/>
      <c r="LI682" s="1"/>
      <c r="LJ682" s="1"/>
      <c r="LK682" s="1"/>
      <c r="LL682" s="1"/>
      <c r="LM682" s="1"/>
      <c r="LN682" s="1"/>
      <c r="LO682" s="1"/>
      <c r="LP682" s="1"/>
      <c r="LQ682" s="1"/>
      <c r="LR682" s="1"/>
      <c r="LS682" s="1"/>
      <c r="LT682" s="1"/>
      <c r="LU682" s="1"/>
      <c r="LV682" s="1"/>
      <c r="LW682" s="1"/>
      <c r="LX682" s="1"/>
      <c r="LY682" s="1"/>
      <c r="LZ682" s="1"/>
      <c r="MA682" s="1"/>
      <c r="MB682" s="1"/>
      <c r="MC682" s="1"/>
      <c r="MD682" s="1"/>
      <c r="ME682" s="1"/>
      <c r="MF682" s="1"/>
      <c r="MG682" s="1"/>
      <c r="MH682" s="1"/>
      <c r="MI682" s="1"/>
      <c r="MJ682" s="1"/>
      <c r="MK682" s="1"/>
      <c r="ML682" s="1"/>
      <c r="MM682" s="1"/>
      <c r="MN682" s="1"/>
      <c r="MO682" s="1"/>
      <c r="MP682" s="1"/>
      <c r="MQ682" s="1"/>
      <c r="MR682" s="1"/>
      <c r="MS682" s="1"/>
      <c r="MT682" s="1"/>
      <c r="MU682" s="1"/>
      <c r="MV682" s="1"/>
      <c r="MW682" s="1"/>
      <c r="MX682" s="1"/>
      <c r="MY682" s="1"/>
      <c r="MZ682" s="1"/>
      <c r="NA682" s="1"/>
      <c r="NB682" s="1"/>
      <c r="NC682" s="1"/>
      <c r="ND682" s="1"/>
      <c r="NE682" s="1"/>
      <c r="NF682" s="1"/>
      <c r="NG682" s="1"/>
      <c r="NH682" s="1"/>
      <c r="NI682" s="1"/>
      <c r="NJ682" s="1"/>
      <c r="NK682" s="1"/>
      <c r="NL682" s="1"/>
      <c r="NM682" s="1"/>
      <c r="NN682" s="1"/>
      <c r="NO682" s="1"/>
      <c r="NP682" s="1"/>
      <c r="NQ682" s="1"/>
      <c r="NR682" s="1"/>
      <c r="NS682" s="1"/>
      <c r="NT682" s="1"/>
      <c r="NU682" s="1"/>
      <c r="NV682" s="1"/>
      <c r="NW682" s="1"/>
      <c r="NX682" s="1"/>
      <c r="NY682" s="1"/>
      <c r="NZ682" s="1"/>
      <c r="OA682" s="1"/>
      <c r="OB682" s="1"/>
      <c r="OC682" s="1"/>
      <c r="OD682" s="1"/>
      <c r="OE682" s="1"/>
      <c r="OF682" s="1"/>
      <c r="OG682" s="1"/>
      <c r="OH682" s="1"/>
      <c r="OI682" s="1"/>
      <c r="OJ682" s="1"/>
      <c r="OK682" s="1"/>
      <c r="OL682" s="1"/>
      <c r="OM682" s="1"/>
      <c r="ON682" s="1"/>
      <c r="OO682" s="1"/>
      <c r="OP682" s="1"/>
      <c r="OQ682" s="1"/>
      <c r="OR682" s="1"/>
      <c r="OS682" s="1"/>
      <c r="OT682" s="1"/>
      <c r="OU682" s="1"/>
      <c r="OV682" s="1"/>
      <c r="OW682" s="1"/>
      <c r="OX682" s="1"/>
      <c r="OY682" s="1"/>
      <c r="OZ682" s="1"/>
      <c r="PA682" s="1"/>
      <c r="PB682" s="1"/>
      <c r="PC682" s="1"/>
      <c r="PD682" s="1"/>
      <c r="PE682" s="1"/>
      <c r="PF682" s="1"/>
      <c r="PG682" s="1"/>
      <c r="PH682" s="1"/>
      <c r="PI682" s="1"/>
      <c r="PJ682" s="1"/>
      <c r="PK682" s="1"/>
      <c r="PL682" s="1"/>
      <c r="PM682" s="1"/>
      <c r="PN682" s="1"/>
      <c r="PO682" s="1"/>
      <c r="PP682" s="1"/>
      <c r="PQ682" s="1"/>
      <c r="PR682" s="1"/>
      <c r="PS682" s="1"/>
      <c r="PT682" s="1"/>
      <c r="PU682" s="1"/>
      <c r="PV682" s="1"/>
      <c r="PW682" s="1"/>
      <c r="PX682" s="1"/>
      <c r="PY682" s="1"/>
      <c r="PZ682" s="1"/>
      <c r="QA682" s="1"/>
      <c r="QB682" s="1"/>
      <c r="QC682" s="1"/>
      <c r="QD682" s="1"/>
      <c r="QE682" s="1"/>
      <c r="QF682" s="1"/>
      <c r="QG682" s="1"/>
      <c r="QH682" s="1"/>
      <c r="QI682" s="1"/>
      <c r="QJ682" s="1"/>
      <c r="QK682" s="1"/>
      <c r="QL682" s="1"/>
      <c r="QM682" s="1"/>
      <c r="QN682" s="1"/>
      <c r="QO682" s="1"/>
      <c r="QP682" s="1"/>
      <c r="QQ682" s="1"/>
      <c r="QR682" s="1"/>
      <c r="QS682" s="1"/>
      <c r="QT682" s="1"/>
      <c r="QU682" s="1"/>
      <c r="QV682" s="1"/>
      <c r="QW682" s="1"/>
      <c r="QX682" s="1"/>
      <c r="QY682" s="1"/>
      <c r="QZ682" s="1"/>
      <c r="RA682" s="1"/>
      <c r="RB682" s="1"/>
      <c r="RC682" s="1"/>
      <c r="RD682" s="1"/>
      <c r="RE682" s="1"/>
      <c r="RF682" s="1"/>
      <c r="RG682" s="1"/>
      <c r="RH682" s="1"/>
      <c r="RI682" s="1"/>
      <c r="RJ682" s="1"/>
      <c r="RK682" s="1"/>
      <c r="RL682" s="1"/>
      <c r="RM682" s="1"/>
      <c r="RN682" s="1"/>
      <c r="RO682" s="1"/>
      <c r="RP682" s="1"/>
      <c r="RQ682" s="1"/>
      <c r="RR682" s="1"/>
      <c r="RS682" s="1"/>
      <c r="RT682" s="1"/>
      <c r="RU682" s="1"/>
      <c r="RV682" s="1"/>
      <c r="RW682" s="1"/>
      <c r="RX682" s="1"/>
      <c r="RY682" s="1"/>
      <c r="RZ682" s="1"/>
      <c r="SA682" s="1"/>
      <c r="SB682" s="1"/>
      <c r="SC682" s="1"/>
      <c r="SD682" s="1"/>
      <c r="SE682" s="1"/>
      <c r="SF682" s="1"/>
      <c r="SG682" s="1"/>
      <c r="SH682" s="1"/>
      <c r="SI682" s="1"/>
      <c r="SJ682" s="1"/>
      <c r="SK682" s="1"/>
      <c r="SL682" s="1"/>
      <c r="SM682" s="1"/>
      <c r="SN682" s="1"/>
      <c r="SO682" s="1"/>
      <c r="SP682" s="1"/>
      <c r="SQ682" s="1"/>
      <c r="SR682" s="1"/>
      <c r="SS682" s="1"/>
      <c r="ST682" s="1"/>
      <c r="SU682" s="1"/>
      <c r="SV682" s="1"/>
      <c r="SW682" s="1"/>
      <c r="SX682" s="1"/>
      <c r="SY682" s="1"/>
      <c r="SZ682" s="1"/>
      <c r="TA682" s="1"/>
      <c r="TB682" s="1"/>
      <c r="TC682" s="1"/>
      <c r="TD682" s="1"/>
      <c r="TE682" s="1"/>
      <c r="TF682" s="1"/>
      <c r="TG682" s="1"/>
      <c r="TH682" s="1"/>
      <c r="TI682" s="1"/>
      <c r="TJ682" s="1"/>
      <c r="TK682" s="1"/>
      <c r="TL682" s="1"/>
      <c r="TM682" s="1"/>
      <c r="TN682" s="1"/>
      <c r="TO682" s="1"/>
      <c r="TP682" s="1"/>
      <c r="TQ682" s="1"/>
      <c r="TR682" s="1"/>
      <c r="TS682" s="1"/>
      <c r="TT682" s="1"/>
      <c r="TU682" s="1"/>
      <c r="TV682" s="1"/>
      <c r="TW682" s="1"/>
      <c r="TX682" s="1"/>
      <c r="TY682" s="1"/>
      <c r="TZ682" s="1"/>
      <c r="UA682" s="1"/>
      <c r="UB682" s="1"/>
      <c r="UC682" s="1"/>
      <c r="UD682" s="1"/>
      <c r="UE682" s="1"/>
      <c r="UF682" s="1"/>
      <c r="UG682" s="1"/>
      <c r="UH682" s="1"/>
      <c r="UI682" s="1"/>
      <c r="UJ682" s="1"/>
      <c r="UK682" s="1"/>
      <c r="UL682" s="1"/>
      <c r="UM682" s="1"/>
      <c r="UN682" s="1"/>
      <c r="UO682" s="1"/>
      <c r="UP682" s="1"/>
      <c r="UQ682" s="1"/>
      <c r="UR682" s="1"/>
      <c r="US682" s="1"/>
      <c r="UT682" s="1"/>
      <c r="UU682" s="1"/>
      <c r="UV682" s="1"/>
      <c r="UW682" s="1"/>
      <c r="UX682" s="1"/>
      <c r="UY682" s="1"/>
      <c r="UZ682" s="1"/>
      <c r="VA682" s="1"/>
      <c r="VB682" s="1"/>
      <c r="VC682" s="1"/>
      <c r="VD682" s="1"/>
      <c r="VE682" s="1"/>
      <c r="VF682" s="1"/>
      <c r="VG682" s="1"/>
      <c r="VH682" s="1"/>
      <c r="VI682" s="1"/>
      <c r="VJ682" s="1"/>
      <c r="VK682" s="1"/>
      <c r="VL682" s="1"/>
      <c r="VM682" s="1"/>
      <c r="VN682" s="1"/>
      <c r="VO682" s="1"/>
      <c r="VP682" s="1"/>
      <c r="VQ682" s="1"/>
      <c r="VR682" s="1"/>
      <c r="VS682" s="1"/>
      <c r="VT682" s="1"/>
      <c r="VU682" s="1"/>
      <c r="VV682" s="1"/>
      <c r="VW682" s="1"/>
      <c r="VX682" s="1"/>
      <c r="VY682" s="1"/>
      <c r="VZ682" s="1"/>
      <c r="WA682" s="1"/>
      <c r="WB682" s="1"/>
      <c r="WC682" s="1"/>
      <c r="WD682" s="1"/>
      <c r="WE682" s="1"/>
      <c r="WF682" s="1"/>
      <c r="WG682" s="1"/>
      <c r="WH682" s="1"/>
      <c r="WI682" s="1"/>
      <c r="WJ682" s="1"/>
      <c r="WK682" s="1"/>
      <c r="WL682" s="1"/>
      <c r="WM682" s="1"/>
      <c r="WN682" s="1"/>
      <c r="WO682" s="1"/>
      <c r="WP682" s="1"/>
      <c r="WQ682" s="1"/>
      <c r="WR682" s="1"/>
      <c r="WS682" s="1"/>
      <c r="WT682" s="1"/>
      <c r="WU682" s="1"/>
      <c r="WV682" s="1"/>
      <c r="WW682" s="1"/>
      <c r="WX682" s="1"/>
      <c r="WY682" s="1"/>
      <c r="WZ682" s="1"/>
      <c r="XA682" s="1"/>
      <c r="XB682" s="1"/>
      <c r="XC682" s="1"/>
      <c r="XD682" s="1"/>
      <c r="XE682" s="1"/>
      <c r="XF682" s="1"/>
      <c r="XG682" s="1"/>
      <c r="XH682" s="1"/>
      <c r="XI682" s="1"/>
      <c r="XJ682" s="1"/>
      <c r="XK682" s="1"/>
      <c r="XL682" s="1"/>
      <c r="XM682" s="1"/>
      <c r="XN682" s="1"/>
      <c r="XO682" s="1"/>
      <c r="XP682" s="1"/>
      <c r="XQ682" s="1"/>
      <c r="XR682" s="1"/>
      <c r="XS682" s="1"/>
      <c r="XT682" s="1"/>
      <c r="XU682" s="1"/>
      <c r="XV682" s="1"/>
      <c r="XW682" s="1"/>
      <c r="XX682" s="1"/>
      <c r="XY682" s="1"/>
      <c r="XZ682" s="1"/>
      <c r="YA682" s="1"/>
      <c r="YB682" s="1"/>
      <c r="YC682" s="1"/>
      <c r="YD682" s="1"/>
      <c r="YE682" s="1"/>
      <c r="YF682" s="1"/>
      <c r="YG682" s="1"/>
      <c r="YH682" s="1"/>
      <c r="YI682" s="1"/>
      <c r="YJ682" s="1"/>
      <c r="YK682" s="1"/>
      <c r="YL682" s="1"/>
      <c r="YM682" s="1"/>
      <c r="YN682" s="1"/>
      <c r="YO682" s="1"/>
      <c r="YP682" s="1"/>
      <c r="YQ682" s="1"/>
      <c r="YR682" s="1"/>
      <c r="YS682" s="1"/>
      <c r="YT682" s="1"/>
      <c r="YU682" s="1"/>
      <c r="YV682" s="1"/>
      <c r="YW682" s="1"/>
      <c r="YX682" s="1"/>
      <c r="YY682" s="1"/>
      <c r="YZ682" s="1"/>
      <c r="ZA682" s="1"/>
      <c r="ZB682" s="1"/>
      <c r="ZC682" s="1"/>
      <c r="ZD682" s="1"/>
      <c r="ZE682" s="1"/>
      <c r="ZF682" s="1"/>
      <c r="ZG682" s="1"/>
      <c r="ZH682" s="1"/>
      <c r="ZI682" s="1"/>
      <c r="ZJ682" s="1"/>
      <c r="ZK682" s="1"/>
      <c r="ZL682" s="1"/>
      <c r="ZM682" s="1"/>
      <c r="ZN682" s="1"/>
      <c r="ZO682" s="1"/>
      <c r="ZP682" s="1"/>
      <c r="ZQ682" s="1"/>
      <c r="ZR682" s="1"/>
      <c r="ZS682" s="1"/>
      <c r="ZT682" s="1"/>
      <c r="ZU682" s="1"/>
      <c r="ZV682" s="1"/>
      <c r="ZW682" s="1"/>
      <c r="ZX682" s="1"/>
      <c r="ZY682" s="1"/>
      <c r="ZZ682" s="1"/>
      <c r="AAA682" s="1"/>
      <c r="AAB682" s="1"/>
      <c r="AAC682" s="1"/>
      <c r="AAD682" s="1"/>
      <c r="AAE682" s="1"/>
      <c r="AAF682" s="1"/>
      <c r="AAG682" s="1"/>
      <c r="AAH682" s="1"/>
      <c r="AAI682" s="1"/>
      <c r="AAJ682" s="1"/>
      <c r="AAK682" s="1"/>
      <c r="AAL682" s="1"/>
      <c r="AAM682" s="1"/>
      <c r="AAN682" s="1"/>
      <c r="AAO682" s="1"/>
      <c r="AAP682" s="1"/>
      <c r="AAQ682" s="1"/>
      <c r="AAR682" s="1"/>
      <c r="AAS682" s="1"/>
      <c r="AAT682" s="1"/>
      <c r="AAU682" s="1"/>
      <c r="AAV682" s="1"/>
      <c r="AAW682" s="1"/>
      <c r="AAX682" s="1"/>
      <c r="AAY682" s="1"/>
      <c r="AAZ682" s="1"/>
      <c r="ABA682" s="1"/>
      <c r="ABB682" s="1"/>
      <c r="ABC682" s="1"/>
      <c r="ABD682" s="1"/>
      <c r="ABE682" s="1"/>
      <c r="ABF682" s="1"/>
      <c r="ABG682" s="1"/>
      <c r="ABH682" s="1"/>
      <c r="ABI682" s="1"/>
      <c r="ABJ682" s="1"/>
      <c r="ABK682" s="1"/>
      <c r="ABL682" s="1"/>
      <c r="ABM682" s="1"/>
      <c r="ABN682" s="1"/>
      <c r="ABO682" s="1"/>
      <c r="ABP682" s="1"/>
      <c r="ABQ682" s="1"/>
      <c r="ABR682" s="1"/>
      <c r="ABS682" s="1"/>
      <c r="ABT682" s="1"/>
      <c r="ABU682" s="1"/>
      <c r="ABV682" s="1"/>
      <c r="ABW682" s="1"/>
      <c r="ABX682" s="1"/>
      <c r="ABY682" s="1"/>
      <c r="ABZ682" s="1"/>
      <c r="ACA682" s="1"/>
      <c r="ACB682" s="1"/>
      <c r="ACC682" s="1"/>
      <c r="ACD682" s="1"/>
      <c r="ACE682" s="1"/>
      <c r="ACF682" s="1"/>
      <c r="ACG682" s="1"/>
      <c r="ACH682" s="1"/>
      <c r="ACI682" s="1"/>
      <c r="ACJ682" s="1"/>
      <c r="ACK682" s="1"/>
      <c r="ACL682" s="1"/>
      <c r="ACM682" s="1"/>
      <c r="ACN682" s="1"/>
      <c r="ACO682" s="1"/>
      <c r="ACP682" s="1"/>
      <c r="ACQ682" s="1"/>
      <c r="ACR682" s="1"/>
      <c r="ACS682" s="1"/>
      <c r="ACT682" s="1"/>
      <c r="ACU682" s="1"/>
      <c r="ACV682" s="1"/>
      <c r="ACW682" s="1"/>
      <c r="ACX682" s="1"/>
      <c r="ACY682" s="1"/>
      <c r="ACZ682" s="1"/>
      <c r="ADA682" s="1"/>
      <c r="ADB682" s="1"/>
      <c r="ADC682" s="1"/>
      <c r="ADD682" s="1"/>
      <c r="ADE682" s="1"/>
      <c r="ADF682" s="1"/>
      <c r="ADG682" s="1"/>
      <c r="ADH682" s="1"/>
      <c r="ADI682" s="1"/>
      <c r="ADJ682" s="1"/>
      <c r="ADK682" s="1"/>
      <c r="ADL682" s="1"/>
      <c r="ADM682" s="1"/>
      <c r="ADN682" s="1"/>
      <c r="ADO682" s="1"/>
      <c r="ADP682" s="1"/>
      <c r="ADQ682" s="1"/>
      <c r="ADR682" s="1"/>
      <c r="ADS682" s="1"/>
      <c r="ADT682" s="1"/>
      <c r="ADU682" s="1"/>
      <c r="ADV682" s="1"/>
    </row>
    <row r="683" spans="1:802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  <c r="KY683" s="1"/>
      <c r="KZ683" s="1"/>
      <c r="LA683" s="1"/>
      <c r="LB683" s="1"/>
      <c r="LC683" s="1"/>
      <c r="LD683" s="1"/>
      <c r="LE683" s="1"/>
      <c r="LF683" s="1"/>
      <c r="LG683" s="1"/>
      <c r="LH683" s="1"/>
      <c r="LI683" s="1"/>
      <c r="LJ683" s="1"/>
      <c r="LK683" s="1"/>
      <c r="LL683" s="1"/>
      <c r="LM683" s="1"/>
      <c r="LN683" s="1"/>
      <c r="LO683" s="1"/>
      <c r="LP683" s="1"/>
      <c r="LQ683" s="1"/>
      <c r="LR683" s="1"/>
      <c r="LS683" s="1"/>
      <c r="LT683" s="1"/>
      <c r="LU683" s="1"/>
      <c r="LV683" s="1"/>
      <c r="LW683" s="1"/>
      <c r="LX683" s="1"/>
      <c r="LY683" s="1"/>
      <c r="LZ683" s="1"/>
      <c r="MA683" s="1"/>
      <c r="MB683" s="1"/>
      <c r="MC683" s="1"/>
      <c r="MD683" s="1"/>
      <c r="ME683" s="1"/>
      <c r="MF683" s="1"/>
      <c r="MG683" s="1"/>
      <c r="MH683" s="1"/>
      <c r="MI683" s="1"/>
      <c r="MJ683" s="1"/>
      <c r="MK683" s="1"/>
      <c r="ML683" s="1"/>
      <c r="MM683" s="1"/>
      <c r="MN683" s="1"/>
      <c r="MO683" s="1"/>
      <c r="MP683" s="1"/>
      <c r="MQ683" s="1"/>
      <c r="MR683" s="1"/>
      <c r="MS683" s="1"/>
      <c r="MT683" s="1"/>
      <c r="MU683" s="1"/>
      <c r="MV683" s="1"/>
      <c r="MW683" s="1"/>
      <c r="MX683" s="1"/>
      <c r="MY683" s="1"/>
      <c r="MZ683" s="1"/>
      <c r="NA683" s="1"/>
      <c r="NB683" s="1"/>
      <c r="NC683" s="1"/>
      <c r="ND683" s="1"/>
      <c r="NE683" s="1"/>
      <c r="NF683" s="1"/>
      <c r="NG683" s="1"/>
      <c r="NH683" s="1"/>
      <c r="NI683" s="1"/>
      <c r="NJ683" s="1"/>
      <c r="NK683" s="1"/>
      <c r="NL683" s="1"/>
      <c r="NM683" s="1"/>
      <c r="NN683" s="1"/>
      <c r="NO683" s="1"/>
      <c r="NP683" s="1"/>
      <c r="NQ683" s="1"/>
      <c r="NR683" s="1"/>
      <c r="NS683" s="1"/>
      <c r="NT683" s="1"/>
      <c r="NU683" s="1"/>
      <c r="NV683" s="1"/>
      <c r="NW683" s="1"/>
      <c r="NX683" s="1"/>
      <c r="NY683" s="1"/>
      <c r="NZ683" s="1"/>
      <c r="OA683" s="1"/>
      <c r="OB683" s="1"/>
      <c r="OC683" s="1"/>
      <c r="OD683" s="1"/>
      <c r="OE683" s="1"/>
      <c r="OF683" s="1"/>
      <c r="OG683" s="1"/>
      <c r="OH683" s="1"/>
      <c r="OI683" s="1"/>
      <c r="OJ683" s="1"/>
      <c r="OK683" s="1"/>
      <c r="OL683" s="1"/>
      <c r="OM683" s="1"/>
      <c r="ON683" s="1"/>
      <c r="OO683" s="1"/>
      <c r="OP683" s="1"/>
      <c r="OQ683" s="1"/>
      <c r="OR683" s="1"/>
      <c r="OS683" s="1"/>
      <c r="OT683" s="1"/>
      <c r="OU683" s="1"/>
      <c r="OV683" s="1"/>
      <c r="OW683" s="1"/>
      <c r="OX683" s="1"/>
      <c r="OY683" s="1"/>
      <c r="OZ683" s="1"/>
      <c r="PA683" s="1"/>
      <c r="PB683" s="1"/>
      <c r="PC683" s="1"/>
      <c r="PD683" s="1"/>
      <c r="PE683" s="1"/>
      <c r="PF683" s="1"/>
      <c r="PG683" s="1"/>
      <c r="PH683" s="1"/>
      <c r="PI683" s="1"/>
      <c r="PJ683" s="1"/>
      <c r="PK683" s="1"/>
      <c r="PL683" s="1"/>
      <c r="PM683" s="1"/>
      <c r="PN683" s="1"/>
      <c r="PO683" s="1"/>
      <c r="PP683" s="1"/>
      <c r="PQ683" s="1"/>
      <c r="PR683" s="1"/>
      <c r="PS683" s="1"/>
      <c r="PT683" s="1"/>
      <c r="PU683" s="1"/>
      <c r="PV683" s="1"/>
      <c r="PW683" s="1"/>
      <c r="PX683" s="1"/>
      <c r="PY683" s="1"/>
      <c r="PZ683" s="1"/>
      <c r="QA683" s="1"/>
      <c r="QB683" s="1"/>
      <c r="QC683" s="1"/>
      <c r="QD683" s="1"/>
      <c r="QE683" s="1"/>
      <c r="QF683" s="1"/>
      <c r="QG683" s="1"/>
      <c r="QH683" s="1"/>
      <c r="QI683" s="1"/>
      <c r="QJ683" s="1"/>
      <c r="QK683" s="1"/>
      <c r="QL683" s="1"/>
      <c r="QM683" s="1"/>
      <c r="QN683" s="1"/>
      <c r="QO683" s="1"/>
      <c r="QP683" s="1"/>
      <c r="QQ683" s="1"/>
      <c r="QR683" s="1"/>
      <c r="QS683" s="1"/>
      <c r="QT683" s="1"/>
      <c r="QU683" s="1"/>
      <c r="QV683" s="1"/>
      <c r="QW683" s="1"/>
      <c r="QX683" s="1"/>
      <c r="QY683" s="1"/>
      <c r="QZ683" s="1"/>
      <c r="RA683" s="1"/>
      <c r="RB683" s="1"/>
      <c r="RC683" s="1"/>
      <c r="RD683" s="1"/>
      <c r="RE683" s="1"/>
      <c r="RF683" s="1"/>
      <c r="RG683" s="1"/>
      <c r="RH683" s="1"/>
      <c r="RI683" s="1"/>
      <c r="RJ683" s="1"/>
      <c r="RK683" s="1"/>
      <c r="RL683" s="1"/>
      <c r="RM683" s="1"/>
      <c r="RN683" s="1"/>
      <c r="RO683" s="1"/>
      <c r="RP683" s="1"/>
      <c r="RQ683" s="1"/>
      <c r="RR683" s="1"/>
      <c r="RS683" s="1"/>
      <c r="RT683" s="1"/>
      <c r="RU683" s="1"/>
      <c r="RV683" s="1"/>
      <c r="RW683" s="1"/>
      <c r="RX683" s="1"/>
      <c r="RY683" s="1"/>
      <c r="RZ683" s="1"/>
      <c r="SA683" s="1"/>
      <c r="SB683" s="1"/>
      <c r="SC683" s="1"/>
      <c r="SD683" s="1"/>
      <c r="SE683" s="1"/>
      <c r="SF683" s="1"/>
      <c r="SG683" s="1"/>
      <c r="SH683" s="1"/>
      <c r="SI683" s="1"/>
      <c r="SJ683" s="1"/>
      <c r="SK683" s="1"/>
      <c r="SL683" s="1"/>
      <c r="SM683" s="1"/>
      <c r="SN683" s="1"/>
      <c r="SO683" s="1"/>
      <c r="SP683" s="1"/>
      <c r="SQ683" s="1"/>
      <c r="SR683" s="1"/>
      <c r="SS683" s="1"/>
      <c r="ST683" s="1"/>
      <c r="SU683" s="1"/>
      <c r="SV683" s="1"/>
      <c r="SW683" s="1"/>
      <c r="SX683" s="1"/>
      <c r="SY683" s="1"/>
      <c r="SZ683" s="1"/>
      <c r="TA683" s="1"/>
      <c r="TB683" s="1"/>
      <c r="TC683" s="1"/>
      <c r="TD683" s="1"/>
      <c r="TE683" s="1"/>
      <c r="TF683" s="1"/>
      <c r="TG683" s="1"/>
      <c r="TH683" s="1"/>
      <c r="TI683" s="1"/>
      <c r="TJ683" s="1"/>
      <c r="TK683" s="1"/>
      <c r="TL683" s="1"/>
      <c r="TM683" s="1"/>
      <c r="TN683" s="1"/>
      <c r="TO683" s="1"/>
      <c r="TP683" s="1"/>
      <c r="TQ683" s="1"/>
      <c r="TR683" s="1"/>
      <c r="TS683" s="1"/>
      <c r="TT683" s="1"/>
      <c r="TU683" s="1"/>
      <c r="TV683" s="1"/>
      <c r="TW683" s="1"/>
      <c r="TX683" s="1"/>
      <c r="TY683" s="1"/>
      <c r="TZ683" s="1"/>
      <c r="UA683" s="1"/>
      <c r="UB683" s="1"/>
      <c r="UC683" s="1"/>
      <c r="UD683" s="1"/>
      <c r="UE683" s="1"/>
      <c r="UF683" s="1"/>
      <c r="UG683" s="1"/>
      <c r="UH683" s="1"/>
      <c r="UI683" s="1"/>
      <c r="UJ683" s="1"/>
      <c r="UK683" s="1"/>
      <c r="UL683" s="1"/>
      <c r="UM683" s="1"/>
      <c r="UN683" s="1"/>
      <c r="UO683" s="1"/>
      <c r="UP683" s="1"/>
      <c r="UQ683" s="1"/>
      <c r="UR683" s="1"/>
      <c r="US683" s="1"/>
      <c r="UT683" s="1"/>
      <c r="UU683" s="1"/>
      <c r="UV683" s="1"/>
      <c r="UW683" s="1"/>
      <c r="UX683" s="1"/>
      <c r="UY683" s="1"/>
      <c r="UZ683" s="1"/>
      <c r="VA683" s="1"/>
      <c r="VB683" s="1"/>
      <c r="VC683" s="1"/>
      <c r="VD683" s="1"/>
      <c r="VE683" s="1"/>
      <c r="VF683" s="1"/>
      <c r="VG683" s="1"/>
      <c r="VH683" s="1"/>
      <c r="VI683" s="1"/>
      <c r="VJ683" s="1"/>
      <c r="VK683" s="1"/>
      <c r="VL683" s="1"/>
      <c r="VM683" s="1"/>
      <c r="VN683" s="1"/>
      <c r="VO683" s="1"/>
      <c r="VP683" s="1"/>
      <c r="VQ683" s="1"/>
      <c r="VR683" s="1"/>
      <c r="VS683" s="1"/>
      <c r="VT683" s="1"/>
      <c r="VU683" s="1"/>
      <c r="VV683" s="1"/>
      <c r="VW683" s="1"/>
      <c r="VX683" s="1"/>
      <c r="VY683" s="1"/>
      <c r="VZ683" s="1"/>
      <c r="WA683" s="1"/>
      <c r="WB683" s="1"/>
      <c r="WC683" s="1"/>
      <c r="WD683" s="1"/>
      <c r="WE683" s="1"/>
      <c r="WF683" s="1"/>
      <c r="WG683" s="1"/>
      <c r="WH683" s="1"/>
      <c r="WI683" s="1"/>
      <c r="WJ683" s="1"/>
      <c r="WK683" s="1"/>
      <c r="WL683" s="1"/>
      <c r="WM683" s="1"/>
      <c r="WN683" s="1"/>
      <c r="WO683" s="1"/>
      <c r="WP683" s="1"/>
      <c r="WQ683" s="1"/>
      <c r="WR683" s="1"/>
      <c r="WS683" s="1"/>
      <c r="WT683" s="1"/>
      <c r="WU683" s="1"/>
      <c r="WV683" s="1"/>
      <c r="WW683" s="1"/>
      <c r="WX683" s="1"/>
      <c r="WY683" s="1"/>
      <c r="WZ683" s="1"/>
      <c r="XA683" s="1"/>
      <c r="XB683" s="1"/>
      <c r="XC683" s="1"/>
      <c r="XD683" s="1"/>
      <c r="XE683" s="1"/>
      <c r="XF683" s="1"/>
      <c r="XG683" s="1"/>
      <c r="XH683" s="1"/>
      <c r="XI683" s="1"/>
      <c r="XJ683" s="1"/>
      <c r="XK683" s="1"/>
      <c r="XL683" s="1"/>
      <c r="XM683" s="1"/>
      <c r="XN683" s="1"/>
      <c r="XO683" s="1"/>
      <c r="XP683" s="1"/>
      <c r="XQ683" s="1"/>
      <c r="XR683" s="1"/>
      <c r="XS683" s="1"/>
      <c r="XT683" s="1"/>
      <c r="XU683" s="1"/>
      <c r="XV683" s="1"/>
      <c r="XW683" s="1"/>
      <c r="XX683" s="1"/>
      <c r="XY683" s="1"/>
      <c r="XZ683" s="1"/>
      <c r="YA683" s="1"/>
      <c r="YB683" s="1"/>
      <c r="YC683" s="1"/>
      <c r="YD683" s="1"/>
      <c r="YE683" s="1"/>
      <c r="YF683" s="1"/>
      <c r="YG683" s="1"/>
      <c r="YH683" s="1"/>
      <c r="YI683" s="1"/>
      <c r="YJ683" s="1"/>
      <c r="YK683" s="1"/>
      <c r="YL683" s="1"/>
      <c r="YM683" s="1"/>
      <c r="YN683" s="1"/>
      <c r="YO683" s="1"/>
      <c r="YP683" s="1"/>
      <c r="YQ683" s="1"/>
      <c r="YR683" s="1"/>
      <c r="YS683" s="1"/>
      <c r="YT683" s="1"/>
      <c r="YU683" s="1"/>
      <c r="YV683" s="1"/>
      <c r="YW683" s="1"/>
      <c r="YX683" s="1"/>
      <c r="YY683" s="1"/>
      <c r="YZ683" s="1"/>
      <c r="ZA683" s="1"/>
      <c r="ZB683" s="1"/>
      <c r="ZC683" s="1"/>
      <c r="ZD683" s="1"/>
      <c r="ZE683" s="1"/>
      <c r="ZF683" s="1"/>
      <c r="ZG683" s="1"/>
      <c r="ZH683" s="1"/>
      <c r="ZI683" s="1"/>
      <c r="ZJ683" s="1"/>
      <c r="ZK683" s="1"/>
      <c r="ZL683" s="1"/>
      <c r="ZM683" s="1"/>
      <c r="ZN683" s="1"/>
      <c r="ZO683" s="1"/>
      <c r="ZP683" s="1"/>
      <c r="ZQ683" s="1"/>
      <c r="ZR683" s="1"/>
      <c r="ZS683" s="1"/>
      <c r="ZT683" s="1"/>
      <c r="ZU683" s="1"/>
      <c r="ZV683" s="1"/>
      <c r="ZW683" s="1"/>
      <c r="ZX683" s="1"/>
      <c r="ZY683" s="1"/>
      <c r="ZZ683" s="1"/>
      <c r="AAA683" s="1"/>
      <c r="AAB683" s="1"/>
      <c r="AAC683" s="1"/>
      <c r="AAD683" s="1"/>
      <c r="AAE683" s="1"/>
      <c r="AAF683" s="1"/>
      <c r="AAG683" s="1"/>
      <c r="AAH683" s="1"/>
      <c r="AAI683" s="1"/>
      <c r="AAJ683" s="1"/>
      <c r="AAK683" s="1"/>
      <c r="AAL683" s="1"/>
      <c r="AAM683" s="1"/>
      <c r="AAN683" s="1"/>
      <c r="AAO683" s="1"/>
      <c r="AAP683" s="1"/>
      <c r="AAQ683" s="1"/>
      <c r="AAR683" s="1"/>
      <c r="AAS683" s="1"/>
      <c r="AAT683" s="1"/>
      <c r="AAU683" s="1"/>
      <c r="AAV683" s="1"/>
      <c r="AAW683" s="1"/>
      <c r="AAX683" s="1"/>
      <c r="AAY683" s="1"/>
      <c r="AAZ683" s="1"/>
      <c r="ABA683" s="1"/>
      <c r="ABB683" s="1"/>
      <c r="ABC683" s="1"/>
      <c r="ABD683" s="1"/>
      <c r="ABE683" s="1"/>
      <c r="ABF683" s="1"/>
      <c r="ABG683" s="1"/>
      <c r="ABH683" s="1"/>
      <c r="ABI683" s="1"/>
      <c r="ABJ683" s="1"/>
      <c r="ABK683" s="1"/>
      <c r="ABL683" s="1"/>
      <c r="ABM683" s="1"/>
      <c r="ABN683" s="1"/>
      <c r="ABO683" s="1"/>
      <c r="ABP683" s="1"/>
      <c r="ABQ683" s="1"/>
      <c r="ABR683" s="1"/>
      <c r="ABS683" s="1"/>
      <c r="ABT683" s="1"/>
      <c r="ABU683" s="1"/>
      <c r="ABV683" s="1"/>
      <c r="ABW683" s="1"/>
      <c r="ABX683" s="1"/>
      <c r="ABY683" s="1"/>
      <c r="ABZ683" s="1"/>
      <c r="ACA683" s="1"/>
      <c r="ACB683" s="1"/>
      <c r="ACC683" s="1"/>
      <c r="ACD683" s="1"/>
      <c r="ACE683" s="1"/>
      <c r="ACF683" s="1"/>
      <c r="ACG683" s="1"/>
      <c r="ACH683" s="1"/>
      <c r="ACI683" s="1"/>
      <c r="ACJ683" s="1"/>
      <c r="ACK683" s="1"/>
      <c r="ACL683" s="1"/>
      <c r="ACM683" s="1"/>
      <c r="ACN683" s="1"/>
      <c r="ACO683" s="1"/>
      <c r="ACP683" s="1"/>
      <c r="ACQ683" s="1"/>
      <c r="ACR683" s="1"/>
      <c r="ACS683" s="1"/>
      <c r="ACT683" s="1"/>
      <c r="ACU683" s="1"/>
      <c r="ACV683" s="1"/>
      <c r="ACW683" s="1"/>
      <c r="ACX683" s="1"/>
      <c r="ACY683" s="1"/>
      <c r="ACZ683" s="1"/>
      <c r="ADA683" s="1"/>
      <c r="ADB683" s="1"/>
      <c r="ADC683" s="1"/>
      <c r="ADD683" s="1"/>
      <c r="ADE683" s="1"/>
      <c r="ADF683" s="1"/>
      <c r="ADG683" s="1"/>
      <c r="ADH683" s="1"/>
      <c r="ADI683" s="1"/>
      <c r="ADJ683" s="1"/>
      <c r="ADK683" s="1"/>
      <c r="ADL683" s="1"/>
      <c r="ADM683" s="1"/>
      <c r="ADN683" s="1"/>
      <c r="ADO683" s="1"/>
      <c r="ADP683" s="1"/>
      <c r="ADQ683" s="1"/>
      <c r="ADR683" s="1"/>
      <c r="ADS683" s="1"/>
      <c r="ADT683" s="1"/>
      <c r="ADU683" s="1"/>
      <c r="ADV683" s="1"/>
    </row>
    <row r="684" spans="1:802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  <c r="KY684" s="1"/>
      <c r="KZ684" s="1"/>
      <c r="LA684" s="1"/>
      <c r="LB684" s="1"/>
      <c r="LC684" s="1"/>
      <c r="LD684" s="1"/>
      <c r="LE684" s="1"/>
      <c r="LF684" s="1"/>
      <c r="LG684" s="1"/>
      <c r="LH684" s="1"/>
      <c r="LI684" s="1"/>
      <c r="LJ684" s="1"/>
      <c r="LK684" s="1"/>
      <c r="LL684" s="1"/>
      <c r="LM684" s="1"/>
      <c r="LN684" s="1"/>
      <c r="LO684" s="1"/>
      <c r="LP684" s="1"/>
      <c r="LQ684" s="1"/>
      <c r="LR684" s="1"/>
      <c r="LS684" s="1"/>
      <c r="LT684" s="1"/>
      <c r="LU684" s="1"/>
      <c r="LV684" s="1"/>
      <c r="LW684" s="1"/>
      <c r="LX684" s="1"/>
      <c r="LY684" s="1"/>
      <c r="LZ684" s="1"/>
      <c r="MA684" s="1"/>
      <c r="MB684" s="1"/>
      <c r="MC684" s="1"/>
      <c r="MD684" s="1"/>
      <c r="ME684" s="1"/>
      <c r="MF684" s="1"/>
      <c r="MG684" s="1"/>
      <c r="MH684" s="1"/>
      <c r="MI684" s="1"/>
      <c r="MJ684" s="1"/>
      <c r="MK684" s="1"/>
      <c r="ML684" s="1"/>
      <c r="MM684" s="1"/>
      <c r="MN684" s="1"/>
      <c r="MO684" s="1"/>
      <c r="MP684" s="1"/>
      <c r="MQ684" s="1"/>
      <c r="MR684" s="1"/>
      <c r="MS684" s="1"/>
      <c r="MT684" s="1"/>
      <c r="MU684" s="1"/>
      <c r="MV684" s="1"/>
      <c r="MW684" s="1"/>
      <c r="MX684" s="1"/>
      <c r="MY684" s="1"/>
      <c r="MZ684" s="1"/>
      <c r="NA684" s="1"/>
      <c r="NB684" s="1"/>
      <c r="NC684" s="1"/>
      <c r="ND684" s="1"/>
      <c r="NE684" s="1"/>
      <c r="NF684" s="1"/>
      <c r="NG684" s="1"/>
      <c r="NH684" s="1"/>
      <c r="NI684" s="1"/>
      <c r="NJ684" s="1"/>
      <c r="NK684" s="1"/>
      <c r="NL684" s="1"/>
      <c r="NM684" s="1"/>
      <c r="NN684" s="1"/>
      <c r="NO684" s="1"/>
      <c r="NP684" s="1"/>
      <c r="NQ684" s="1"/>
      <c r="NR684" s="1"/>
      <c r="NS684" s="1"/>
      <c r="NT684" s="1"/>
      <c r="NU684" s="1"/>
      <c r="NV684" s="1"/>
      <c r="NW684" s="1"/>
      <c r="NX684" s="1"/>
      <c r="NY684" s="1"/>
      <c r="NZ684" s="1"/>
      <c r="OA684" s="1"/>
      <c r="OB684" s="1"/>
      <c r="OC684" s="1"/>
      <c r="OD684" s="1"/>
      <c r="OE684" s="1"/>
      <c r="OF684" s="1"/>
      <c r="OG684" s="1"/>
      <c r="OH684" s="1"/>
      <c r="OI684" s="1"/>
      <c r="OJ684" s="1"/>
      <c r="OK684" s="1"/>
      <c r="OL684" s="1"/>
      <c r="OM684" s="1"/>
      <c r="ON684" s="1"/>
      <c r="OO684" s="1"/>
      <c r="OP684" s="1"/>
      <c r="OQ684" s="1"/>
      <c r="OR684" s="1"/>
      <c r="OS684" s="1"/>
      <c r="OT684" s="1"/>
      <c r="OU684" s="1"/>
      <c r="OV684" s="1"/>
      <c r="OW684" s="1"/>
      <c r="OX684" s="1"/>
      <c r="OY684" s="1"/>
      <c r="OZ684" s="1"/>
      <c r="PA684" s="1"/>
      <c r="PB684" s="1"/>
      <c r="PC684" s="1"/>
      <c r="PD684" s="1"/>
      <c r="PE684" s="1"/>
      <c r="PF684" s="1"/>
      <c r="PG684" s="1"/>
      <c r="PH684" s="1"/>
      <c r="PI684" s="1"/>
      <c r="PJ684" s="1"/>
      <c r="PK684" s="1"/>
      <c r="PL684" s="1"/>
      <c r="PM684" s="1"/>
      <c r="PN684" s="1"/>
      <c r="PO684" s="1"/>
      <c r="PP684" s="1"/>
      <c r="PQ684" s="1"/>
      <c r="PR684" s="1"/>
      <c r="PS684" s="1"/>
      <c r="PT684" s="1"/>
      <c r="PU684" s="1"/>
      <c r="PV684" s="1"/>
      <c r="PW684" s="1"/>
      <c r="PX684" s="1"/>
      <c r="PY684" s="1"/>
      <c r="PZ684" s="1"/>
      <c r="QA684" s="1"/>
      <c r="QB684" s="1"/>
      <c r="QC684" s="1"/>
      <c r="QD684" s="1"/>
      <c r="QE684" s="1"/>
      <c r="QF684" s="1"/>
      <c r="QG684" s="1"/>
      <c r="QH684" s="1"/>
      <c r="QI684" s="1"/>
      <c r="QJ684" s="1"/>
      <c r="QK684" s="1"/>
      <c r="QL684" s="1"/>
      <c r="QM684" s="1"/>
      <c r="QN684" s="1"/>
      <c r="QO684" s="1"/>
      <c r="QP684" s="1"/>
      <c r="QQ684" s="1"/>
      <c r="QR684" s="1"/>
      <c r="QS684" s="1"/>
      <c r="QT684" s="1"/>
      <c r="QU684" s="1"/>
      <c r="QV684" s="1"/>
      <c r="QW684" s="1"/>
      <c r="QX684" s="1"/>
      <c r="QY684" s="1"/>
      <c r="QZ684" s="1"/>
      <c r="RA684" s="1"/>
      <c r="RB684" s="1"/>
      <c r="RC684" s="1"/>
      <c r="RD684" s="1"/>
      <c r="RE684" s="1"/>
      <c r="RF684" s="1"/>
      <c r="RG684" s="1"/>
      <c r="RH684" s="1"/>
      <c r="RI684" s="1"/>
      <c r="RJ684" s="1"/>
      <c r="RK684" s="1"/>
      <c r="RL684" s="1"/>
      <c r="RM684" s="1"/>
      <c r="RN684" s="1"/>
      <c r="RO684" s="1"/>
      <c r="RP684" s="1"/>
      <c r="RQ684" s="1"/>
      <c r="RR684" s="1"/>
      <c r="RS684" s="1"/>
      <c r="RT684" s="1"/>
      <c r="RU684" s="1"/>
      <c r="RV684" s="1"/>
      <c r="RW684" s="1"/>
      <c r="RX684" s="1"/>
      <c r="RY684" s="1"/>
      <c r="RZ684" s="1"/>
      <c r="SA684" s="1"/>
      <c r="SB684" s="1"/>
      <c r="SC684" s="1"/>
      <c r="SD684" s="1"/>
      <c r="SE684" s="1"/>
      <c r="SF684" s="1"/>
      <c r="SG684" s="1"/>
      <c r="SH684" s="1"/>
      <c r="SI684" s="1"/>
      <c r="SJ684" s="1"/>
      <c r="SK684" s="1"/>
      <c r="SL684" s="1"/>
      <c r="SM684" s="1"/>
      <c r="SN684" s="1"/>
      <c r="SO684" s="1"/>
      <c r="SP684" s="1"/>
      <c r="SQ684" s="1"/>
      <c r="SR684" s="1"/>
      <c r="SS684" s="1"/>
      <c r="ST684" s="1"/>
      <c r="SU684" s="1"/>
      <c r="SV684" s="1"/>
      <c r="SW684" s="1"/>
      <c r="SX684" s="1"/>
      <c r="SY684" s="1"/>
      <c r="SZ684" s="1"/>
      <c r="TA684" s="1"/>
      <c r="TB684" s="1"/>
      <c r="TC684" s="1"/>
      <c r="TD684" s="1"/>
      <c r="TE684" s="1"/>
      <c r="TF684" s="1"/>
      <c r="TG684" s="1"/>
      <c r="TH684" s="1"/>
      <c r="TI684" s="1"/>
      <c r="TJ684" s="1"/>
      <c r="TK684" s="1"/>
      <c r="TL684" s="1"/>
      <c r="TM684" s="1"/>
      <c r="TN684" s="1"/>
      <c r="TO684" s="1"/>
      <c r="TP684" s="1"/>
      <c r="TQ684" s="1"/>
      <c r="TR684" s="1"/>
      <c r="TS684" s="1"/>
      <c r="TT684" s="1"/>
      <c r="TU684" s="1"/>
      <c r="TV684" s="1"/>
      <c r="TW684" s="1"/>
      <c r="TX684" s="1"/>
      <c r="TY684" s="1"/>
      <c r="TZ684" s="1"/>
      <c r="UA684" s="1"/>
      <c r="UB684" s="1"/>
      <c r="UC684" s="1"/>
      <c r="UD684" s="1"/>
      <c r="UE684" s="1"/>
      <c r="UF684" s="1"/>
      <c r="UG684" s="1"/>
      <c r="UH684" s="1"/>
      <c r="UI684" s="1"/>
      <c r="UJ684" s="1"/>
      <c r="UK684" s="1"/>
      <c r="UL684" s="1"/>
      <c r="UM684" s="1"/>
      <c r="UN684" s="1"/>
      <c r="UO684" s="1"/>
      <c r="UP684" s="1"/>
      <c r="UQ684" s="1"/>
      <c r="UR684" s="1"/>
      <c r="US684" s="1"/>
      <c r="UT684" s="1"/>
      <c r="UU684" s="1"/>
      <c r="UV684" s="1"/>
      <c r="UW684" s="1"/>
      <c r="UX684" s="1"/>
      <c r="UY684" s="1"/>
      <c r="UZ684" s="1"/>
      <c r="VA684" s="1"/>
      <c r="VB684" s="1"/>
      <c r="VC684" s="1"/>
      <c r="VD684" s="1"/>
      <c r="VE684" s="1"/>
      <c r="VF684" s="1"/>
      <c r="VG684" s="1"/>
      <c r="VH684" s="1"/>
      <c r="VI684" s="1"/>
      <c r="VJ684" s="1"/>
      <c r="VK684" s="1"/>
      <c r="VL684" s="1"/>
      <c r="VM684" s="1"/>
      <c r="VN684" s="1"/>
      <c r="VO684" s="1"/>
      <c r="VP684" s="1"/>
      <c r="VQ684" s="1"/>
      <c r="VR684" s="1"/>
      <c r="VS684" s="1"/>
      <c r="VT684" s="1"/>
      <c r="VU684" s="1"/>
      <c r="VV684" s="1"/>
      <c r="VW684" s="1"/>
      <c r="VX684" s="1"/>
      <c r="VY684" s="1"/>
      <c r="VZ684" s="1"/>
      <c r="WA684" s="1"/>
      <c r="WB684" s="1"/>
      <c r="WC684" s="1"/>
      <c r="WD684" s="1"/>
      <c r="WE684" s="1"/>
      <c r="WF684" s="1"/>
      <c r="WG684" s="1"/>
      <c r="WH684" s="1"/>
      <c r="WI684" s="1"/>
      <c r="WJ684" s="1"/>
      <c r="WK684" s="1"/>
      <c r="WL684" s="1"/>
      <c r="WM684" s="1"/>
      <c r="WN684" s="1"/>
      <c r="WO684" s="1"/>
      <c r="WP684" s="1"/>
      <c r="WQ684" s="1"/>
      <c r="WR684" s="1"/>
      <c r="WS684" s="1"/>
      <c r="WT684" s="1"/>
      <c r="WU684" s="1"/>
      <c r="WV684" s="1"/>
      <c r="WW684" s="1"/>
      <c r="WX684" s="1"/>
      <c r="WY684" s="1"/>
      <c r="WZ684" s="1"/>
      <c r="XA684" s="1"/>
      <c r="XB684" s="1"/>
      <c r="XC684" s="1"/>
      <c r="XD684" s="1"/>
      <c r="XE684" s="1"/>
      <c r="XF684" s="1"/>
      <c r="XG684" s="1"/>
      <c r="XH684" s="1"/>
      <c r="XI684" s="1"/>
      <c r="XJ684" s="1"/>
      <c r="XK684" s="1"/>
      <c r="XL684" s="1"/>
      <c r="XM684" s="1"/>
      <c r="XN684" s="1"/>
      <c r="XO684" s="1"/>
      <c r="XP684" s="1"/>
      <c r="XQ684" s="1"/>
      <c r="XR684" s="1"/>
      <c r="XS684" s="1"/>
      <c r="XT684" s="1"/>
      <c r="XU684" s="1"/>
      <c r="XV684" s="1"/>
      <c r="XW684" s="1"/>
      <c r="XX684" s="1"/>
      <c r="XY684" s="1"/>
      <c r="XZ684" s="1"/>
      <c r="YA684" s="1"/>
      <c r="YB684" s="1"/>
      <c r="YC684" s="1"/>
      <c r="YD684" s="1"/>
      <c r="YE684" s="1"/>
      <c r="YF684" s="1"/>
      <c r="YG684" s="1"/>
      <c r="YH684" s="1"/>
      <c r="YI684" s="1"/>
      <c r="YJ684" s="1"/>
      <c r="YK684" s="1"/>
      <c r="YL684" s="1"/>
      <c r="YM684" s="1"/>
      <c r="YN684" s="1"/>
      <c r="YO684" s="1"/>
      <c r="YP684" s="1"/>
      <c r="YQ684" s="1"/>
      <c r="YR684" s="1"/>
      <c r="YS684" s="1"/>
      <c r="YT684" s="1"/>
      <c r="YU684" s="1"/>
      <c r="YV684" s="1"/>
      <c r="YW684" s="1"/>
      <c r="YX684" s="1"/>
      <c r="YY684" s="1"/>
      <c r="YZ684" s="1"/>
      <c r="ZA684" s="1"/>
      <c r="ZB684" s="1"/>
      <c r="ZC684" s="1"/>
      <c r="ZD684" s="1"/>
      <c r="ZE684" s="1"/>
      <c r="ZF684" s="1"/>
      <c r="ZG684" s="1"/>
      <c r="ZH684" s="1"/>
      <c r="ZI684" s="1"/>
      <c r="ZJ684" s="1"/>
      <c r="ZK684" s="1"/>
      <c r="ZL684" s="1"/>
      <c r="ZM684" s="1"/>
      <c r="ZN684" s="1"/>
      <c r="ZO684" s="1"/>
      <c r="ZP684" s="1"/>
      <c r="ZQ684" s="1"/>
      <c r="ZR684" s="1"/>
      <c r="ZS684" s="1"/>
      <c r="ZT684" s="1"/>
      <c r="ZU684" s="1"/>
      <c r="ZV684" s="1"/>
      <c r="ZW684" s="1"/>
      <c r="ZX684" s="1"/>
      <c r="ZY684" s="1"/>
      <c r="ZZ684" s="1"/>
      <c r="AAA684" s="1"/>
      <c r="AAB684" s="1"/>
      <c r="AAC684" s="1"/>
      <c r="AAD684" s="1"/>
      <c r="AAE684" s="1"/>
      <c r="AAF684" s="1"/>
      <c r="AAG684" s="1"/>
      <c r="AAH684" s="1"/>
      <c r="AAI684" s="1"/>
      <c r="AAJ684" s="1"/>
      <c r="AAK684" s="1"/>
      <c r="AAL684" s="1"/>
      <c r="AAM684" s="1"/>
      <c r="AAN684" s="1"/>
      <c r="AAO684" s="1"/>
      <c r="AAP684" s="1"/>
      <c r="AAQ684" s="1"/>
      <c r="AAR684" s="1"/>
      <c r="AAS684" s="1"/>
      <c r="AAT684" s="1"/>
      <c r="AAU684" s="1"/>
      <c r="AAV684" s="1"/>
      <c r="AAW684" s="1"/>
      <c r="AAX684" s="1"/>
      <c r="AAY684" s="1"/>
      <c r="AAZ684" s="1"/>
      <c r="ABA684" s="1"/>
      <c r="ABB684" s="1"/>
      <c r="ABC684" s="1"/>
      <c r="ABD684" s="1"/>
      <c r="ABE684" s="1"/>
      <c r="ABF684" s="1"/>
      <c r="ABG684" s="1"/>
      <c r="ABH684" s="1"/>
      <c r="ABI684" s="1"/>
      <c r="ABJ684" s="1"/>
      <c r="ABK684" s="1"/>
      <c r="ABL684" s="1"/>
      <c r="ABM684" s="1"/>
      <c r="ABN684" s="1"/>
      <c r="ABO684" s="1"/>
      <c r="ABP684" s="1"/>
      <c r="ABQ684" s="1"/>
      <c r="ABR684" s="1"/>
      <c r="ABS684" s="1"/>
      <c r="ABT684" s="1"/>
      <c r="ABU684" s="1"/>
      <c r="ABV684" s="1"/>
      <c r="ABW684" s="1"/>
      <c r="ABX684" s="1"/>
      <c r="ABY684" s="1"/>
      <c r="ABZ684" s="1"/>
      <c r="ACA684" s="1"/>
      <c r="ACB684" s="1"/>
      <c r="ACC684" s="1"/>
      <c r="ACD684" s="1"/>
      <c r="ACE684" s="1"/>
      <c r="ACF684" s="1"/>
      <c r="ACG684" s="1"/>
      <c r="ACH684" s="1"/>
      <c r="ACI684" s="1"/>
      <c r="ACJ684" s="1"/>
      <c r="ACK684" s="1"/>
      <c r="ACL684" s="1"/>
      <c r="ACM684" s="1"/>
      <c r="ACN684" s="1"/>
      <c r="ACO684" s="1"/>
      <c r="ACP684" s="1"/>
      <c r="ACQ684" s="1"/>
      <c r="ACR684" s="1"/>
      <c r="ACS684" s="1"/>
      <c r="ACT684" s="1"/>
      <c r="ACU684" s="1"/>
      <c r="ACV684" s="1"/>
      <c r="ACW684" s="1"/>
      <c r="ACX684" s="1"/>
      <c r="ACY684" s="1"/>
      <c r="ACZ684" s="1"/>
      <c r="ADA684" s="1"/>
      <c r="ADB684" s="1"/>
      <c r="ADC684" s="1"/>
      <c r="ADD684" s="1"/>
      <c r="ADE684" s="1"/>
      <c r="ADF684" s="1"/>
      <c r="ADG684" s="1"/>
      <c r="ADH684" s="1"/>
      <c r="ADI684" s="1"/>
      <c r="ADJ684" s="1"/>
      <c r="ADK684" s="1"/>
      <c r="ADL684" s="1"/>
      <c r="ADM684" s="1"/>
      <c r="ADN684" s="1"/>
      <c r="ADO684" s="1"/>
      <c r="ADP684" s="1"/>
      <c r="ADQ684" s="1"/>
      <c r="ADR684" s="1"/>
      <c r="ADS684" s="1"/>
      <c r="ADT684" s="1"/>
      <c r="ADU684" s="1"/>
      <c r="ADV684" s="1"/>
    </row>
    <row r="685" spans="1:802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  <c r="KY685" s="1"/>
      <c r="KZ685" s="1"/>
      <c r="LA685" s="1"/>
      <c r="LB685" s="1"/>
      <c r="LC685" s="1"/>
      <c r="LD685" s="1"/>
      <c r="LE685" s="1"/>
      <c r="LF685" s="1"/>
      <c r="LG685" s="1"/>
      <c r="LH685" s="1"/>
      <c r="LI685" s="1"/>
      <c r="LJ685" s="1"/>
      <c r="LK685" s="1"/>
      <c r="LL685" s="1"/>
      <c r="LM685" s="1"/>
      <c r="LN685" s="1"/>
      <c r="LO685" s="1"/>
      <c r="LP685" s="1"/>
      <c r="LQ685" s="1"/>
      <c r="LR685" s="1"/>
      <c r="LS685" s="1"/>
      <c r="LT685" s="1"/>
      <c r="LU685" s="1"/>
      <c r="LV685" s="1"/>
      <c r="LW685" s="1"/>
      <c r="LX685" s="1"/>
      <c r="LY685" s="1"/>
      <c r="LZ685" s="1"/>
      <c r="MA685" s="1"/>
      <c r="MB685" s="1"/>
      <c r="MC685" s="1"/>
      <c r="MD685" s="1"/>
      <c r="ME685" s="1"/>
      <c r="MF685" s="1"/>
      <c r="MG685" s="1"/>
      <c r="MH685" s="1"/>
      <c r="MI685" s="1"/>
      <c r="MJ685" s="1"/>
      <c r="MK685" s="1"/>
      <c r="ML685" s="1"/>
      <c r="MM685" s="1"/>
      <c r="MN685" s="1"/>
      <c r="MO685" s="1"/>
      <c r="MP685" s="1"/>
      <c r="MQ685" s="1"/>
      <c r="MR685" s="1"/>
      <c r="MS685" s="1"/>
      <c r="MT685" s="1"/>
      <c r="MU685" s="1"/>
      <c r="MV685" s="1"/>
      <c r="MW685" s="1"/>
      <c r="MX685" s="1"/>
      <c r="MY685" s="1"/>
      <c r="MZ685" s="1"/>
      <c r="NA685" s="1"/>
      <c r="NB685" s="1"/>
      <c r="NC685" s="1"/>
      <c r="ND685" s="1"/>
      <c r="NE685" s="1"/>
      <c r="NF685" s="1"/>
      <c r="NG685" s="1"/>
      <c r="NH685" s="1"/>
      <c r="NI685" s="1"/>
      <c r="NJ685" s="1"/>
      <c r="NK685" s="1"/>
      <c r="NL685" s="1"/>
      <c r="NM685" s="1"/>
      <c r="NN685" s="1"/>
      <c r="NO685" s="1"/>
      <c r="NP685" s="1"/>
      <c r="NQ685" s="1"/>
      <c r="NR685" s="1"/>
      <c r="NS685" s="1"/>
      <c r="NT685" s="1"/>
      <c r="NU685" s="1"/>
      <c r="NV685" s="1"/>
      <c r="NW685" s="1"/>
      <c r="NX685" s="1"/>
      <c r="NY685" s="1"/>
      <c r="NZ685" s="1"/>
      <c r="OA685" s="1"/>
      <c r="OB685" s="1"/>
      <c r="OC685" s="1"/>
      <c r="OD685" s="1"/>
      <c r="OE685" s="1"/>
      <c r="OF685" s="1"/>
      <c r="OG685" s="1"/>
      <c r="OH685" s="1"/>
      <c r="OI685" s="1"/>
      <c r="OJ685" s="1"/>
      <c r="OK685" s="1"/>
      <c r="OL685" s="1"/>
      <c r="OM685" s="1"/>
      <c r="ON685" s="1"/>
      <c r="OO685" s="1"/>
      <c r="OP685" s="1"/>
      <c r="OQ685" s="1"/>
      <c r="OR685" s="1"/>
      <c r="OS685" s="1"/>
      <c r="OT685" s="1"/>
      <c r="OU685" s="1"/>
      <c r="OV685" s="1"/>
      <c r="OW685" s="1"/>
      <c r="OX685" s="1"/>
      <c r="OY685" s="1"/>
      <c r="OZ685" s="1"/>
      <c r="PA685" s="1"/>
      <c r="PB685" s="1"/>
      <c r="PC685" s="1"/>
      <c r="PD685" s="1"/>
      <c r="PE685" s="1"/>
      <c r="PF685" s="1"/>
      <c r="PG685" s="1"/>
      <c r="PH685" s="1"/>
      <c r="PI685" s="1"/>
      <c r="PJ685" s="1"/>
      <c r="PK685" s="1"/>
      <c r="PL685" s="1"/>
      <c r="PM685" s="1"/>
      <c r="PN685" s="1"/>
      <c r="PO685" s="1"/>
      <c r="PP685" s="1"/>
      <c r="PQ685" s="1"/>
      <c r="PR685" s="1"/>
      <c r="PS685" s="1"/>
      <c r="PT685" s="1"/>
      <c r="PU685" s="1"/>
      <c r="PV685" s="1"/>
      <c r="PW685" s="1"/>
      <c r="PX685" s="1"/>
      <c r="PY685" s="1"/>
      <c r="PZ685" s="1"/>
      <c r="QA685" s="1"/>
      <c r="QB685" s="1"/>
      <c r="QC685" s="1"/>
      <c r="QD685" s="1"/>
      <c r="QE685" s="1"/>
      <c r="QF685" s="1"/>
      <c r="QG685" s="1"/>
      <c r="QH685" s="1"/>
      <c r="QI685" s="1"/>
      <c r="QJ685" s="1"/>
      <c r="QK685" s="1"/>
      <c r="QL685" s="1"/>
      <c r="QM685" s="1"/>
      <c r="QN685" s="1"/>
      <c r="QO685" s="1"/>
      <c r="QP685" s="1"/>
      <c r="QQ685" s="1"/>
      <c r="QR685" s="1"/>
      <c r="QS685" s="1"/>
      <c r="QT685" s="1"/>
      <c r="QU685" s="1"/>
      <c r="QV685" s="1"/>
      <c r="QW685" s="1"/>
      <c r="QX685" s="1"/>
      <c r="QY685" s="1"/>
      <c r="QZ685" s="1"/>
      <c r="RA685" s="1"/>
      <c r="RB685" s="1"/>
      <c r="RC685" s="1"/>
      <c r="RD685" s="1"/>
      <c r="RE685" s="1"/>
      <c r="RF685" s="1"/>
      <c r="RG685" s="1"/>
      <c r="RH685" s="1"/>
      <c r="RI685" s="1"/>
      <c r="RJ685" s="1"/>
      <c r="RK685" s="1"/>
      <c r="RL685" s="1"/>
      <c r="RM685" s="1"/>
      <c r="RN685" s="1"/>
      <c r="RO685" s="1"/>
      <c r="RP685" s="1"/>
      <c r="RQ685" s="1"/>
      <c r="RR685" s="1"/>
      <c r="RS685" s="1"/>
      <c r="RT685" s="1"/>
      <c r="RU685" s="1"/>
      <c r="RV685" s="1"/>
      <c r="RW685" s="1"/>
      <c r="RX685" s="1"/>
      <c r="RY685" s="1"/>
      <c r="RZ685" s="1"/>
      <c r="SA685" s="1"/>
      <c r="SB685" s="1"/>
      <c r="SC685" s="1"/>
      <c r="SD685" s="1"/>
      <c r="SE685" s="1"/>
      <c r="SF685" s="1"/>
      <c r="SG685" s="1"/>
      <c r="SH685" s="1"/>
      <c r="SI685" s="1"/>
      <c r="SJ685" s="1"/>
      <c r="SK685" s="1"/>
      <c r="SL685" s="1"/>
      <c r="SM685" s="1"/>
      <c r="SN685" s="1"/>
      <c r="SO685" s="1"/>
      <c r="SP685" s="1"/>
      <c r="SQ685" s="1"/>
      <c r="SR685" s="1"/>
      <c r="SS685" s="1"/>
      <c r="ST685" s="1"/>
      <c r="SU685" s="1"/>
      <c r="SV685" s="1"/>
      <c r="SW685" s="1"/>
      <c r="SX685" s="1"/>
      <c r="SY685" s="1"/>
      <c r="SZ685" s="1"/>
      <c r="TA685" s="1"/>
      <c r="TB685" s="1"/>
      <c r="TC685" s="1"/>
      <c r="TD685" s="1"/>
      <c r="TE685" s="1"/>
      <c r="TF685" s="1"/>
      <c r="TG685" s="1"/>
      <c r="TH685" s="1"/>
      <c r="TI685" s="1"/>
      <c r="TJ685" s="1"/>
      <c r="TK685" s="1"/>
      <c r="TL685" s="1"/>
      <c r="TM685" s="1"/>
      <c r="TN685" s="1"/>
      <c r="TO685" s="1"/>
      <c r="TP685" s="1"/>
      <c r="TQ685" s="1"/>
      <c r="TR685" s="1"/>
      <c r="TS685" s="1"/>
      <c r="TT685" s="1"/>
      <c r="TU685" s="1"/>
      <c r="TV685" s="1"/>
      <c r="TW685" s="1"/>
      <c r="TX685" s="1"/>
      <c r="TY685" s="1"/>
      <c r="TZ685" s="1"/>
      <c r="UA685" s="1"/>
      <c r="UB685" s="1"/>
      <c r="UC685" s="1"/>
      <c r="UD685" s="1"/>
      <c r="UE685" s="1"/>
      <c r="UF685" s="1"/>
      <c r="UG685" s="1"/>
      <c r="UH685" s="1"/>
      <c r="UI685" s="1"/>
      <c r="UJ685" s="1"/>
      <c r="UK685" s="1"/>
      <c r="UL685" s="1"/>
      <c r="UM685" s="1"/>
      <c r="UN685" s="1"/>
      <c r="UO685" s="1"/>
      <c r="UP685" s="1"/>
      <c r="UQ685" s="1"/>
      <c r="UR685" s="1"/>
      <c r="US685" s="1"/>
      <c r="UT685" s="1"/>
      <c r="UU685" s="1"/>
      <c r="UV685" s="1"/>
      <c r="UW685" s="1"/>
      <c r="UX685" s="1"/>
      <c r="UY685" s="1"/>
      <c r="UZ685" s="1"/>
      <c r="VA685" s="1"/>
      <c r="VB685" s="1"/>
      <c r="VC685" s="1"/>
      <c r="VD685" s="1"/>
      <c r="VE685" s="1"/>
      <c r="VF685" s="1"/>
      <c r="VG685" s="1"/>
      <c r="VH685" s="1"/>
      <c r="VI685" s="1"/>
      <c r="VJ685" s="1"/>
      <c r="VK685" s="1"/>
      <c r="VL685" s="1"/>
      <c r="VM685" s="1"/>
      <c r="VN685" s="1"/>
      <c r="VO685" s="1"/>
      <c r="VP685" s="1"/>
      <c r="VQ685" s="1"/>
      <c r="VR685" s="1"/>
      <c r="VS685" s="1"/>
      <c r="VT685" s="1"/>
      <c r="VU685" s="1"/>
      <c r="VV685" s="1"/>
      <c r="VW685" s="1"/>
      <c r="VX685" s="1"/>
      <c r="VY685" s="1"/>
      <c r="VZ685" s="1"/>
      <c r="WA685" s="1"/>
      <c r="WB685" s="1"/>
      <c r="WC685" s="1"/>
      <c r="WD685" s="1"/>
      <c r="WE685" s="1"/>
      <c r="WF685" s="1"/>
      <c r="WG685" s="1"/>
      <c r="WH685" s="1"/>
      <c r="WI685" s="1"/>
      <c r="WJ685" s="1"/>
      <c r="WK685" s="1"/>
      <c r="WL685" s="1"/>
      <c r="WM685" s="1"/>
      <c r="WN685" s="1"/>
      <c r="WO685" s="1"/>
      <c r="WP685" s="1"/>
      <c r="WQ685" s="1"/>
      <c r="WR685" s="1"/>
      <c r="WS685" s="1"/>
      <c r="WT685" s="1"/>
      <c r="WU685" s="1"/>
      <c r="WV685" s="1"/>
      <c r="WW685" s="1"/>
      <c r="WX685" s="1"/>
      <c r="WY685" s="1"/>
      <c r="WZ685" s="1"/>
      <c r="XA685" s="1"/>
      <c r="XB685" s="1"/>
      <c r="XC685" s="1"/>
      <c r="XD685" s="1"/>
      <c r="XE685" s="1"/>
      <c r="XF685" s="1"/>
      <c r="XG685" s="1"/>
      <c r="XH685" s="1"/>
      <c r="XI685" s="1"/>
      <c r="XJ685" s="1"/>
      <c r="XK685" s="1"/>
      <c r="XL685" s="1"/>
      <c r="XM685" s="1"/>
      <c r="XN685" s="1"/>
      <c r="XO685" s="1"/>
      <c r="XP685" s="1"/>
      <c r="XQ685" s="1"/>
      <c r="XR685" s="1"/>
      <c r="XS685" s="1"/>
      <c r="XT685" s="1"/>
      <c r="XU685" s="1"/>
      <c r="XV685" s="1"/>
      <c r="XW685" s="1"/>
      <c r="XX685" s="1"/>
      <c r="XY685" s="1"/>
      <c r="XZ685" s="1"/>
      <c r="YA685" s="1"/>
      <c r="YB685" s="1"/>
      <c r="YC685" s="1"/>
      <c r="YD685" s="1"/>
      <c r="YE685" s="1"/>
      <c r="YF685" s="1"/>
      <c r="YG685" s="1"/>
      <c r="YH685" s="1"/>
      <c r="YI685" s="1"/>
      <c r="YJ685" s="1"/>
      <c r="YK685" s="1"/>
      <c r="YL685" s="1"/>
      <c r="YM685" s="1"/>
      <c r="YN685" s="1"/>
      <c r="YO685" s="1"/>
      <c r="YP685" s="1"/>
      <c r="YQ685" s="1"/>
      <c r="YR685" s="1"/>
      <c r="YS685" s="1"/>
      <c r="YT685" s="1"/>
      <c r="YU685" s="1"/>
      <c r="YV685" s="1"/>
      <c r="YW685" s="1"/>
      <c r="YX685" s="1"/>
      <c r="YY685" s="1"/>
      <c r="YZ685" s="1"/>
      <c r="ZA685" s="1"/>
      <c r="ZB685" s="1"/>
      <c r="ZC685" s="1"/>
      <c r="ZD685" s="1"/>
      <c r="ZE685" s="1"/>
      <c r="ZF685" s="1"/>
      <c r="ZG685" s="1"/>
      <c r="ZH685" s="1"/>
      <c r="ZI685" s="1"/>
      <c r="ZJ685" s="1"/>
      <c r="ZK685" s="1"/>
      <c r="ZL685" s="1"/>
      <c r="ZM685" s="1"/>
      <c r="ZN685" s="1"/>
      <c r="ZO685" s="1"/>
      <c r="ZP685" s="1"/>
      <c r="ZQ685" s="1"/>
      <c r="ZR685" s="1"/>
      <c r="ZS685" s="1"/>
      <c r="ZT685" s="1"/>
      <c r="ZU685" s="1"/>
      <c r="ZV685" s="1"/>
      <c r="ZW685" s="1"/>
      <c r="ZX685" s="1"/>
      <c r="ZY685" s="1"/>
      <c r="ZZ685" s="1"/>
      <c r="AAA685" s="1"/>
      <c r="AAB685" s="1"/>
      <c r="AAC685" s="1"/>
      <c r="AAD685" s="1"/>
      <c r="AAE685" s="1"/>
      <c r="AAF685" s="1"/>
      <c r="AAG685" s="1"/>
      <c r="AAH685" s="1"/>
      <c r="AAI685" s="1"/>
      <c r="AAJ685" s="1"/>
      <c r="AAK685" s="1"/>
      <c r="AAL685" s="1"/>
      <c r="AAM685" s="1"/>
      <c r="AAN685" s="1"/>
      <c r="AAO685" s="1"/>
      <c r="AAP685" s="1"/>
      <c r="AAQ685" s="1"/>
      <c r="AAR685" s="1"/>
      <c r="AAS685" s="1"/>
      <c r="AAT685" s="1"/>
      <c r="AAU685" s="1"/>
      <c r="AAV685" s="1"/>
      <c r="AAW685" s="1"/>
      <c r="AAX685" s="1"/>
      <c r="AAY685" s="1"/>
      <c r="AAZ685" s="1"/>
      <c r="ABA685" s="1"/>
      <c r="ABB685" s="1"/>
      <c r="ABC685" s="1"/>
      <c r="ABD685" s="1"/>
      <c r="ABE685" s="1"/>
      <c r="ABF685" s="1"/>
      <c r="ABG685" s="1"/>
      <c r="ABH685" s="1"/>
      <c r="ABI685" s="1"/>
      <c r="ABJ685" s="1"/>
      <c r="ABK685" s="1"/>
      <c r="ABL685" s="1"/>
      <c r="ABM685" s="1"/>
      <c r="ABN685" s="1"/>
      <c r="ABO685" s="1"/>
      <c r="ABP685" s="1"/>
      <c r="ABQ685" s="1"/>
      <c r="ABR685" s="1"/>
      <c r="ABS685" s="1"/>
      <c r="ABT685" s="1"/>
      <c r="ABU685" s="1"/>
      <c r="ABV685" s="1"/>
      <c r="ABW685" s="1"/>
      <c r="ABX685" s="1"/>
      <c r="ABY685" s="1"/>
      <c r="ABZ685" s="1"/>
      <c r="ACA685" s="1"/>
      <c r="ACB685" s="1"/>
      <c r="ACC685" s="1"/>
      <c r="ACD685" s="1"/>
      <c r="ACE685" s="1"/>
      <c r="ACF685" s="1"/>
      <c r="ACG685" s="1"/>
      <c r="ACH685" s="1"/>
      <c r="ACI685" s="1"/>
      <c r="ACJ685" s="1"/>
      <c r="ACK685" s="1"/>
      <c r="ACL685" s="1"/>
      <c r="ACM685" s="1"/>
      <c r="ACN685" s="1"/>
      <c r="ACO685" s="1"/>
      <c r="ACP685" s="1"/>
      <c r="ACQ685" s="1"/>
      <c r="ACR685" s="1"/>
      <c r="ACS685" s="1"/>
      <c r="ACT685" s="1"/>
      <c r="ACU685" s="1"/>
      <c r="ACV685" s="1"/>
      <c r="ACW685" s="1"/>
      <c r="ACX685" s="1"/>
      <c r="ACY685" s="1"/>
      <c r="ACZ685" s="1"/>
      <c r="ADA685" s="1"/>
      <c r="ADB685" s="1"/>
      <c r="ADC685" s="1"/>
      <c r="ADD685" s="1"/>
      <c r="ADE685" s="1"/>
      <c r="ADF685" s="1"/>
      <c r="ADG685" s="1"/>
      <c r="ADH685" s="1"/>
      <c r="ADI685" s="1"/>
      <c r="ADJ685" s="1"/>
      <c r="ADK685" s="1"/>
      <c r="ADL685" s="1"/>
      <c r="ADM685" s="1"/>
      <c r="ADN685" s="1"/>
      <c r="ADO685" s="1"/>
      <c r="ADP685" s="1"/>
      <c r="ADQ685" s="1"/>
      <c r="ADR685" s="1"/>
      <c r="ADS685" s="1"/>
      <c r="ADT685" s="1"/>
      <c r="ADU685" s="1"/>
      <c r="ADV685" s="1"/>
    </row>
    <row r="686" spans="1:802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  <c r="LO686" s="1"/>
      <c r="LP686" s="1"/>
      <c r="LQ686" s="1"/>
      <c r="LR686" s="1"/>
      <c r="LS686" s="1"/>
      <c r="LT686" s="1"/>
      <c r="LU686" s="1"/>
      <c r="LV686" s="1"/>
      <c r="LW686" s="1"/>
      <c r="LX686" s="1"/>
      <c r="LY686" s="1"/>
      <c r="LZ686" s="1"/>
      <c r="MA686" s="1"/>
      <c r="MB686" s="1"/>
      <c r="MC686" s="1"/>
      <c r="MD686" s="1"/>
      <c r="ME686" s="1"/>
      <c r="MF686" s="1"/>
      <c r="MG686" s="1"/>
      <c r="MH686" s="1"/>
      <c r="MI686" s="1"/>
      <c r="MJ686" s="1"/>
      <c r="MK686" s="1"/>
      <c r="ML686" s="1"/>
      <c r="MM686" s="1"/>
      <c r="MN686" s="1"/>
      <c r="MO686" s="1"/>
      <c r="MP686" s="1"/>
      <c r="MQ686" s="1"/>
      <c r="MR686" s="1"/>
      <c r="MS686" s="1"/>
      <c r="MT686" s="1"/>
      <c r="MU686" s="1"/>
      <c r="MV686" s="1"/>
      <c r="MW686" s="1"/>
      <c r="MX686" s="1"/>
      <c r="MY686" s="1"/>
      <c r="MZ686" s="1"/>
      <c r="NA686" s="1"/>
      <c r="NB686" s="1"/>
      <c r="NC686" s="1"/>
      <c r="ND686" s="1"/>
      <c r="NE686" s="1"/>
      <c r="NF686" s="1"/>
      <c r="NG686" s="1"/>
      <c r="NH686" s="1"/>
      <c r="NI686" s="1"/>
      <c r="NJ686" s="1"/>
      <c r="NK686" s="1"/>
      <c r="NL686" s="1"/>
      <c r="NM686" s="1"/>
      <c r="NN686" s="1"/>
      <c r="NO686" s="1"/>
      <c r="NP686" s="1"/>
      <c r="NQ686" s="1"/>
      <c r="NR686" s="1"/>
      <c r="NS686" s="1"/>
      <c r="NT686" s="1"/>
      <c r="NU686" s="1"/>
      <c r="NV686" s="1"/>
      <c r="NW686" s="1"/>
      <c r="NX686" s="1"/>
      <c r="NY686" s="1"/>
      <c r="NZ686" s="1"/>
      <c r="OA686" s="1"/>
      <c r="OB686" s="1"/>
      <c r="OC686" s="1"/>
      <c r="OD686" s="1"/>
      <c r="OE686" s="1"/>
      <c r="OF686" s="1"/>
      <c r="OG686" s="1"/>
      <c r="OH686" s="1"/>
      <c r="OI686" s="1"/>
      <c r="OJ686" s="1"/>
      <c r="OK686" s="1"/>
      <c r="OL686" s="1"/>
      <c r="OM686" s="1"/>
      <c r="ON686" s="1"/>
      <c r="OO686" s="1"/>
      <c r="OP686" s="1"/>
      <c r="OQ686" s="1"/>
      <c r="OR686" s="1"/>
      <c r="OS686" s="1"/>
      <c r="OT686" s="1"/>
      <c r="OU686" s="1"/>
      <c r="OV686" s="1"/>
      <c r="OW686" s="1"/>
      <c r="OX686" s="1"/>
      <c r="OY686" s="1"/>
      <c r="OZ686" s="1"/>
      <c r="PA686" s="1"/>
      <c r="PB686" s="1"/>
      <c r="PC686" s="1"/>
      <c r="PD686" s="1"/>
      <c r="PE686" s="1"/>
      <c r="PF686" s="1"/>
      <c r="PG686" s="1"/>
      <c r="PH686" s="1"/>
      <c r="PI686" s="1"/>
      <c r="PJ686" s="1"/>
      <c r="PK686" s="1"/>
      <c r="PL686" s="1"/>
      <c r="PM686" s="1"/>
      <c r="PN686" s="1"/>
      <c r="PO686" s="1"/>
      <c r="PP686" s="1"/>
      <c r="PQ686" s="1"/>
      <c r="PR686" s="1"/>
      <c r="PS686" s="1"/>
      <c r="PT686" s="1"/>
      <c r="PU686" s="1"/>
      <c r="PV686" s="1"/>
      <c r="PW686" s="1"/>
      <c r="PX686" s="1"/>
      <c r="PY686" s="1"/>
      <c r="PZ686" s="1"/>
      <c r="QA686" s="1"/>
      <c r="QB686" s="1"/>
      <c r="QC686" s="1"/>
      <c r="QD686" s="1"/>
      <c r="QE686" s="1"/>
      <c r="QF686" s="1"/>
      <c r="QG686" s="1"/>
      <c r="QH686" s="1"/>
      <c r="QI686" s="1"/>
      <c r="QJ686" s="1"/>
      <c r="QK686" s="1"/>
      <c r="QL686" s="1"/>
      <c r="QM686" s="1"/>
      <c r="QN686" s="1"/>
      <c r="QO686" s="1"/>
      <c r="QP686" s="1"/>
      <c r="QQ686" s="1"/>
      <c r="QR686" s="1"/>
      <c r="QS686" s="1"/>
      <c r="QT686" s="1"/>
      <c r="QU686" s="1"/>
      <c r="QV686" s="1"/>
      <c r="QW686" s="1"/>
      <c r="QX686" s="1"/>
      <c r="QY686" s="1"/>
      <c r="QZ686" s="1"/>
      <c r="RA686" s="1"/>
      <c r="RB686" s="1"/>
      <c r="RC686" s="1"/>
      <c r="RD686" s="1"/>
      <c r="RE686" s="1"/>
      <c r="RF686" s="1"/>
      <c r="RG686" s="1"/>
      <c r="RH686" s="1"/>
      <c r="RI686" s="1"/>
      <c r="RJ686" s="1"/>
      <c r="RK686" s="1"/>
      <c r="RL686" s="1"/>
      <c r="RM686" s="1"/>
      <c r="RN686" s="1"/>
      <c r="RO686" s="1"/>
      <c r="RP686" s="1"/>
      <c r="RQ686" s="1"/>
      <c r="RR686" s="1"/>
      <c r="RS686" s="1"/>
      <c r="RT686" s="1"/>
      <c r="RU686" s="1"/>
      <c r="RV686" s="1"/>
      <c r="RW686" s="1"/>
      <c r="RX686" s="1"/>
      <c r="RY686" s="1"/>
      <c r="RZ686" s="1"/>
      <c r="SA686" s="1"/>
      <c r="SB686" s="1"/>
      <c r="SC686" s="1"/>
      <c r="SD686" s="1"/>
      <c r="SE686" s="1"/>
      <c r="SF686" s="1"/>
      <c r="SG686" s="1"/>
      <c r="SH686" s="1"/>
      <c r="SI686" s="1"/>
      <c r="SJ686" s="1"/>
      <c r="SK686" s="1"/>
      <c r="SL686" s="1"/>
      <c r="SM686" s="1"/>
      <c r="SN686" s="1"/>
      <c r="SO686" s="1"/>
      <c r="SP686" s="1"/>
      <c r="SQ686" s="1"/>
      <c r="SR686" s="1"/>
      <c r="SS686" s="1"/>
      <c r="ST686" s="1"/>
      <c r="SU686" s="1"/>
      <c r="SV686" s="1"/>
      <c r="SW686" s="1"/>
      <c r="SX686" s="1"/>
      <c r="SY686" s="1"/>
      <c r="SZ686" s="1"/>
      <c r="TA686" s="1"/>
      <c r="TB686" s="1"/>
      <c r="TC686" s="1"/>
      <c r="TD686" s="1"/>
      <c r="TE686" s="1"/>
      <c r="TF686" s="1"/>
      <c r="TG686" s="1"/>
      <c r="TH686" s="1"/>
      <c r="TI686" s="1"/>
      <c r="TJ686" s="1"/>
      <c r="TK686" s="1"/>
      <c r="TL686" s="1"/>
      <c r="TM686" s="1"/>
      <c r="TN686" s="1"/>
      <c r="TO686" s="1"/>
      <c r="TP686" s="1"/>
      <c r="TQ686" s="1"/>
      <c r="TR686" s="1"/>
      <c r="TS686" s="1"/>
      <c r="TT686" s="1"/>
      <c r="TU686" s="1"/>
      <c r="TV686" s="1"/>
      <c r="TW686" s="1"/>
      <c r="TX686" s="1"/>
      <c r="TY686" s="1"/>
      <c r="TZ686" s="1"/>
      <c r="UA686" s="1"/>
      <c r="UB686" s="1"/>
      <c r="UC686" s="1"/>
      <c r="UD686" s="1"/>
      <c r="UE686" s="1"/>
      <c r="UF686" s="1"/>
      <c r="UG686" s="1"/>
      <c r="UH686" s="1"/>
      <c r="UI686" s="1"/>
      <c r="UJ686" s="1"/>
      <c r="UK686" s="1"/>
      <c r="UL686" s="1"/>
      <c r="UM686" s="1"/>
      <c r="UN686" s="1"/>
      <c r="UO686" s="1"/>
      <c r="UP686" s="1"/>
      <c r="UQ686" s="1"/>
      <c r="UR686" s="1"/>
      <c r="US686" s="1"/>
      <c r="UT686" s="1"/>
      <c r="UU686" s="1"/>
      <c r="UV686" s="1"/>
      <c r="UW686" s="1"/>
      <c r="UX686" s="1"/>
      <c r="UY686" s="1"/>
      <c r="UZ686" s="1"/>
      <c r="VA686" s="1"/>
      <c r="VB686" s="1"/>
      <c r="VC686" s="1"/>
      <c r="VD686" s="1"/>
      <c r="VE686" s="1"/>
      <c r="VF686" s="1"/>
      <c r="VG686" s="1"/>
      <c r="VH686" s="1"/>
      <c r="VI686" s="1"/>
      <c r="VJ686" s="1"/>
      <c r="VK686" s="1"/>
      <c r="VL686" s="1"/>
      <c r="VM686" s="1"/>
      <c r="VN686" s="1"/>
      <c r="VO686" s="1"/>
      <c r="VP686" s="1"/>
      <c r="VQ686" s="1"/>
      <c r="VR686" s="1"/>
      <c r="VS686" s="1"/>
      <c r="VT686" s="1"/>
      <c r="VU686" s="1"/>
      <c r="VV686" s="1"/>
      <c r="VW686" s="1"/>
      <c r="VX686" s="1"/>
      <c r="VY686" s="1"/>
      <c r="VZ686" s="1"/>
      <c r="WA686" s="1"/>
      <c r="WB686" s="1"/>
      <c r="WC686" s="1"/>
      <c r="WD686" s="1"/>
      <c r="WE686" s="1"/>
      <c r="WF686" s="1"/>
      <c r="WG686" s="1"/>
      <c r="WH686" s="1"/>
      <c r="WI686" s="1"/>
      <c r="WJ686" s="1"/>
      <c r="WK686" s="1"/>
      <c r="WL686" s="1"/>
      <c r="WM686" s="1"/>
      <c r="WN686" s="1"/>
      <c r="WO686" s="1"/>
      <c r="WP686" s="1"/>
      <c r="WQ686" s="1"/>
      <c r="WR686" s="1"/>
      <c r="WS686" s="1"/>
      <c r="WT686" s="1"/>
      <c r="WU686" s="1"/>
      <c r="WV686" s="1"/>
      <c r="WW686" s="1"/>
      <c r="WX686" s="1"/>
      <c r="WY686" s="1"/>
      <c r="WZ686" s="1"/>
      <c r="XA686" s="1"/>
      <c r="XB686" s="1"/>
      <c r="XC686" s="1"/>
      <c r="XD686" s="1"/>
      <c r="XE686" s="1"/>
      <c r="XF686" s="1"/>
      <c r="XG686" s="1"/>
      <c r="XH686" s="1"/>
      <c r="XI686" s="1"/>
      <c r="XJ686" s="1"/>
      <c r="XK686" s="1"/>
      <c r="XL686" s="1"/>
      <c r="XM686" s="1"/>
      <c r="XN686" s="1"/>
      <c r="XO686" s="1"/>
      <c r="XP686" s="1"/>
      <c r="XQ686" s="1"/>
      <c r="XR686" s="1"/>
      <c r="XS686" s="1"/>
      <c r="XT686" s="1"/>
      <c r="XU686" s="1"/>
      <c r="XV686" s="1"/>
      <c r="XW686" s="1"/>
      <c r="XX686" s="1"/>
      <c r="XY686" s="1"/>
      <c r="XZ686" s="1"/>
      <c r="YA686" s="1"/>
      <c r="YB686" s="1"/>
      <c r="YC686" s="1"/>
      <c r="YD686" s="1"/>
      <c r="YE686" s="1"/>
      <c r="YF686" s="1"/>
      <c r="YG686" s="1"/>
      <c r="YH686" s="1"/>
      <c r="YI686" s="1"/>
      <c r="YJ686" s="1"/>
      <c r="YK686" s="1"/>
      <c r="YL686" s="1"/>
      <c r="YM686" s="1"/>
      <c r="YN686" s="1"/>
      <c r="YO686" s="1"/>
      <c r="YP686" s="1"/>
      <c r="YQ686" s="1"/>
      <c r="YR686" s="1"/>
      <c r="YS686" s="1"/>
      <c r="YT686" s="1"/>
      <c r="YU686" s="1"/>
      <c r="YV686" s="1"/>
      <c r="YW686" s="1"/>
      <c r="YX686" s="1"/>
      <c r="YY686" s="1"/>
      <c r="YZ686" s="1"/>
      <c r="ZA686" s="1"/>
      <c r="ZB686" s="1"/>
      <c r="ZC686" s="1"/>
      <c r="ZD686" s="1"/>
      <c r="ZE686" s="1"/>
      <c r="ZF686" s="1"/>
      <c r="ZG686" s="1"/>
      <c r="ZH686" s="1"/>
      <c r="ZI686" s="1"/>
      <c r="ZJ686" s="1"/>
      <c r="ZK686" s="1"/>
      <c r="ZL686" s="1"/>
      <c r="ZM686" s="1"/>
      <c r="ZN686" s="1"/>
      <c r="ZO686" s="1"/>
      <c r="ZP686" s="1"/>
      <c r="ZQ686" s="1"/>
      <c r="ZR686" s="1"/>
      <c r="ZS686" s="1"/>
      <c r="ZT686" s="1"/>
      <c r="ZU686" s="1"/>
      <c r="ZV686" s="1"/>
      <c r="ZW686" s="1"/>
      <c r="ZX686" s="1"/>
      <c r="ZY686" s="1"/>
      <c r="ZZ686" s="1"/>
      <c r="AAA686" s="1"/>
      <c r="AAB686" s="1"/>
      <c r="AAC686" s="1"/>
      <c r="AAD686" s="1"/>
      <c r="AAE686" s="1"/>
      <c r="AAF686" s="1"/>
      <c r="AAG686" s="1"/>
      <c r="AAH686" s="1"/>
      <c r="AAI686" s="1"/>
      <c r="AAJ686" s="1"/>
      <c r="AAK686" s="1"/>
      <c r="AAL686" s="1"/>
      <c r="AAM686" s="1"/>
      <c r="AAN686" s="1"/>
      <c r="AAO686" s="1"/>
      <c r="AAP686" s="1"/>
      <c r="AAQ686" s="1"/>
      <c r="AAR686" s="1"/>
      <c r="AAS686" s="1"/>
      <c r="AAT686" s="1"/>
      <c r="AAU686" s="1"/>
      <c r="AAV686" s="1"/>
      <c r="AAW686" s="1"/>
      <c r="AAX686" s="1"/>
      <c r="AAY686" s="1"/>
      <c r="AAZ686" s="1"/>
      <c r="ABA686" s="1"/>
      <c r="ABB686" s="1"/>
      <c r="ABC686" s="1"/>
      <c r="ABD686" s="1"/>
      <c r="ABE686" s="1"/>
      <c r="ABF686" s="1"/>
      <c r="ABG686" s="1"/>
      <c r="ABH686" s="1"/>
      <c r="ABI686" s="1"/>
      <c r="ABJ686" s="1"/>
      <c r="ABK686" s="1"/>
      <c r="ABL686" s="1"/>
      <c r="ABM686" s="1"/>
      <c r="ABN686" s="1"/>
      <c r="ABO686" s="1"/>
      <c r="ABP686" s="1"/>
      <c r="ABQ686" s="1"/>
      <c r="ABR686" s="1"/>
      <c r="ABS686" s="1"/>
      <c r="ABT686" s="1"/>
      <c r="ABU686" s="1"/>
      <c r="ABV686" s="1"/>
      <c r="ABW686" s="1"/>
      <c r="ABX686" s="1"/>
      <c r="ABY686" s="1"/>
      <c r="ABZ686" s="1"/>
      <c r="ACA686" s="1"/>
      <c r="ACB686" s="1"/>
      <c r="ACC686" s="1"/>
      <c r="ACD686" s="1"/>
      <c r="ACE686" s="1"/>
      <c r="ACF686" s="1"/>
      <c r="ACG686" s="1"/>
      <c r="ACH686" s="1"/>
      <c r="ACI686" s="1"/>
      <c r="ACJ686" s="1"/>
      <c r="ACK686" s="1"/>
      <c r="ACL686" s="1"/>
      <c r="ACM686" s="1"/>
      <c r="ACN686" s="1"/>
      <c r="ACO686" s="1"/>
      <c r="ACP686" s="1"/>
      <c r="ACQ686" s="1"/>
      <c r="ACR686" s="1"/>
      <c r="ACS686" s="1"/>
      <c r="ACT686" s="1"/>
      <c r="ACU686" s="1"/>
      <c r="ACV686" s="1"/>
      <c r="ACW686" s="1"/>
      <c r="ACX686" s="1"/>
      <c r="ACY686" s="1"/>
      <c r="ACZ686" s="1"/>
      <c r="ADA686" s="1"/>
      <c r="ADB686" s="1"/>
      <c r="ADC686" s="1"/>
      <c r="ADD686" s="1"/>
      <c r="ADE686" s="1"/>
      <c r="ADF686" s="1"/>
      <c r="ADG686" s="1"/>
      <c r="ADH686" s="1"/>
      <c r="ADI686" s="1"/>
      <c r="ADJ686" s="1"/>
      <c r="ADK686" s="1"/>
      <c r="ADL686" s="1"/>
      <c r="ADM686" s="1"/>
      <c r="ADN686" s="1"/>
      <c r="ADO686" s="1"/>
      <c r="ADP686" s="1"/>
      <c r="ADQ686" s="1"/>
      <c r="ADR686" s="1"/>
      <c r="ADS686" s="1"/>
      <c r="ADT686" s="1"/>
      <c r="ADU686" s="1"/>
      <c r="ADV686" s="1"/>
    </row>
    <row r="687" spans="1:802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  <c r="KY687" s="1"/>
      <c r="KZ687" s="1"/>
      <c r="LA687" s="1"/>
      <c r="LB687" s="1"/>
      <c r="LC687" s="1"/>
      <c r="LD687" s="1"/>
      <c r="LE687" s="1"/>
      <c r="LF687" s="1"/>
      <c r="LG687" s="1"/>
      <c r="LH687" s="1"/>
      <c r="LI687" s="1"/>
      <c r="LJ687" s="1"/>
      <c r="LK687" s="1"/>
      <c r="LL687" s="1"/>
      <c r="LM687" s="1"/>
      <c r="LN687" s="1"/>
      <c r="LO687" s="1"/>
      <c r="LP687" s="1"/>
      <c r="LQ687" s="1"/>
      <c r="LR687" s="1"/>
      <c r="LS687" s="1"/>
      <c r="LT687" s="1"/>
      <c r="LU687" s="1"/>
      <c r="LV687" s="1"/>
      <c r="LW687" s="1"/>
      <c r="LX687" s="1"/>
      <c r="LY687" s="1"/>
      <c r="LZ687" s="1"/>
      <c r="MA687" s="1"/>
      <c r="MB687" s="1"/>
      <c r="MC687" s="1"/>
      <c r="MD687" s="1"/>
      <c r="ME687" s="1"/>
      <c r="MF687" s="1"/>
      <c r="MG687" s="1"/>
      <c r="MH687" s="1"/>
      <c r="MI687" s="1"/>
      <c r="MJ687" s="1"/>
      <c r="MK687" s="1"/>
      <c r="ML687" s="1"/>
      <c r="MM687" s="1"/>
      <c r="MN687" s="1"/>
      <c r="MO687" s="1"/>
      <c r="MP687" s="1"/>
      <c r="MQ687" s="1"/>
      <c r="MR687" s="1"/>
      <c r="MS687" s="1"/>
      <c r="MT687" s="1"/>
      <c r="MU687" s="1"/>
      <c r="MV687" s="1"/>
      <c r="MW687" s="1"/>
      <c r="MX687" s="1"/>
      <c r="MY687" s="1"/>
      <c r="MZ687" s="1"/>
      <c r="NA687" s="1"/>
      <c r="NB687" s="1"/>
      <c r="NC687" s="1"/>
      <c r="ND687" s="1"/>
      <c r="NE687" s="1"/>
      <c r="NF687" s="1"/>
      <c r="NG687" s="1"/>
      <c r="NH687" s="1"/>
      <c r="NI687" s="1"/>
      <c r="NJ687" s="1"/>
      <c r="NK687" s="1"/>
      <c r="NL687" s="1"/>
      <c r="NM687" s="1"/>
      <c r="NN687" s="1"/>
      <c r="NO687" s="1"/>
      <c r="NP687" s="1"/>
      <c r="NQ687" s="1"/>
      <c r="NR687" s="1"/>
      <c r="NS687" s="1"/>
      <c r="NT687" s="1"/>
      <c r="NU687" s="1"/>
      <c r="NV687" s="1"/>
      <c r="NW687" s="1"/>
      <c r="NX687" s="1"/>
      <c r="NY687" s="1"/>
      <c r="NZ687" s="1"/>
      <c r="OA687" s="1"/>
      <c r="OB687" s="1"/>
      <c r="OC687" s="1"/>
      <c r="OD687" s="1"/>
      <c r="OE687" s="1"/>
      <c r="OF687" s="1"/>
      <c r="OG687" s="1"/>
      <c r="OH687" s="1"/>
      <c r="OI687" s="1"/>
      <c r="OJ687" s="1"/>
      <c r="OK687" s="1"/>
      <c r="OL687" s="1"/>
      <c r="OM687" s="1"/>
      <c r="ON687" s="1"/>
      <c r="OO687" s="1"/>
      <c r="OP687" s="1"/>
      <c r="OQ687" s="1"/>
      <c r="OR687" s="1"/>
      <c r="OS687" s="1"/>
      <c r="OT687" s="1"/>
      <c r="OU687" s="1"/>
      <c r="OV687" s="1"/>
      <c r="OW687" s="1"/>
      <c r="OX687" s="1"/>
      <c r="OY687" s="1"/>
      <c r="OZ687" s="1"/>
      <c r="PA687" s="1"/>
      <c r="PB687" s="1"/>
      <c r="PC687" s="1"/>
      <c r="PD687" s="1"/>
      <c r="PE687" s="1"/>
      <c r="PF687" s="1"/>
      <c r="PG687" s="1"/>
      <c r="PH687" s="1"/>
      <c r="PI687" s="1"/>
      <c r="PJ687" s="1"/>
      <c r="PK687" s="1"/>
      <c r="PL687" s="1"/>
      <c r="PM687" s="1"/>
      <c r="PN687" s="1"/>
      <c r="PO687" s="1"/>
      <c r="PP687" s="1"/>
      <c r="PQ687" s="1"/>
      <c r="PR687" s="1"/>
      <c r="PS687" s="1"/>
      <c r="PT687" s="1"/>
      <c r="PU687" s="1"/>
      <c r="PV687" s="1"/>
      <c r="PW687" s="1"/>
      <c r="PX687" s="1"/>
      <c r="PY687" s="1"/>
      <c r="PZ687" s="1"/>
      <c r="QA687" s="1"/>
      <c r="QB687" s="1"/>
      <c r="QC687" s="1"/>
      <c r="QD687" s="1"/>
      <c r="QE687" s="1"/>
      <c r="QF687" s="1"/>
      <c r="QG687" s="1"/>
      <c r="QH687" s="1"/>
      <c r="QI687" s="1"/>
      <c r="QJ687" s="1"/>
      <c r="QK687" s="1"/>
      <c r="QL687" s="1"/>
      <c r="QM687" s="1"/>
      <c r="QN687" s="1"/>
      <c r="QO687" s="1"/>
      <c r="QP687" s="1"/>
      <c r="QQ687" s="1"/>
      <c r="QR687" s="1"/>
      <c r="QS687" s="1"/>
      <c r="QT687" s="1"/>
      <c r="QU687" s="1"/>
      <c r="QV687" s="1"/>
      <c r="QW687" s="1"/>
      <c r="QX687" s="1"/>
      <c r="QY687" s="1"/>
      <c r="QZ687" s="1"/>
      <c r="RA687" s="1"/>
      <c r="RB687" s="1"/>
      <c r="RC687" s="1"/>
      <c r="RD687" s="1"/>
      <c r="RE687" s="1"/>
      <c r="RF687" s="1"/>
      <c r="RG687" s="1"/>
      <c r="RH687" s="1"/>
      <c r="RI687" s="1"/>
      <c r="RJ687" s="1"/>
      <c r="RK687" s="1"/>
      <c r="RL687" s="1"/>
      <c r="RM687" s="1"/>
      <c r="RN687" s="1"/>
      <c r="RO687" s="1"/>
      <c r="RP687" s="1"/>
      <c r="RQ687" s="1"/>
      <c r="RR687" s="1"/>
      <c r="RS687" s="1"/>
      <c r="RT687" s="1"/>
      <c r="RU687" s="1"/>
      <c r="RV687" s="1"/>
      <c r="RW687" s="1"/>
      <c r="RX687" s="1"/>
      <c r="RY687" s="1"/>
      <c r="RZ687" s="1"/>
      <c r="SA687" s="1"/>
      <c r="SB687" s="1"/>
      <c r="SC687" s="1"/>
      <c r="SD687" s="1"/>
      <c r="SE687" s="1"/>
      <c r="SF687" s="1"/>
      <c r="SG687" s="1"/>
      <c r="SH687" s="1"/>
      <c r="SI687" s="1"/>
      <c r="SJ687" s="1"/>
      <c r="SK687" s="1"/>
      <c r="SL687" s="1"/>
      <c r="SM687" s="1"/>
      <c r="SN687" s="1"/>
      <c r="SO687" s="1"/>
      <c r="SP687" s="1"/>
      <c r="SQ687" s="1"/>
      <c r="SR687" s="1"/>
      <c r="SS687" s="1"/>
      <c r="ST687" s="1"/>
      <c r="SU687" s="1"/>
      <c r="SV687" s="1"/>
      <c r="SW687" s="1"/>
      <c r="SX687" s="1"/>
      <c r="SY687" s="1"/>
      <c r="SZ687" s="1"/>
      <c r="TA687" s="1"/>
      <c r="TB687" s="1"/>
      <c r="TC687" s="1"/>
      <c r="TD687" s="1"/>
      <c r="TE687" s="1"/>
      <c r="TF687" s="1"/>
      <c r="TG687" s="1"/>
      <c r="TH687" s="1"/>
      <c r="TI687" s="1"/>
      <c r="TJ687" s="1"/>
      <c r="TK687" s="1"/>
      <c r="TL687" s="1"/>
      <c r="TM687" s="1"/>
      <c r="TN687" s="1"/>
      <c r="TO687" s="1"/>
      <c r="TP687" s="1"/>
      <c r="TQ687" s="1"/>
      <c r="TR687" s="1"/>
      <c r="TS687" s="1"/>
      <c r="TT687" s="1"/>
      <c r="TU687" s="1"/>
      <c r="TV687" s="1"/>
      <c r="TW687" s="1"/>
      <c r="TX687" s="1"/>
      <c r="TY687" s="1"/>
      <c r="TZ687" s="1"/>
      <c r="UA687" s="1"/>
      <c r="UB687" s="1"/>
      <c r="UC687" s="1"/>
      <c r="UD687" s="1"/>
      <c r="UE687" s="1"/>
      <c r="UF687" s="1"/>
      <c r="UG687" s="1"/>
      <c r="UH687" s="1"/>
      <c r="UI687" s="1"/>
      <c r="UJ687" s="1"/>
      <c r="UK687" s="1"/>
      <c r="UL687" s="1"/>
      <c r="UM687" s="1"/>
      <c r="UN687" s="1"/>
      <c r="UO687" s="1"/>
      <c r="UP687" s="1"/>
      <c r="UQ687" s="1"/>
      <c r="UR687" s="1"/>
      <c r="US687" s="1"/>
      <c r="UT687" s="1"/>
      <c r="UU687" s="1"/>
      <c r="UV687" s="1"/>
      <c r="UW687" s="1"/>
      <c r="UX687" s="1"/>
      <c r="UY687" s="1"/>
      <c r="UZ687" s="1"/>
      <c r="VA687" s="1"/>
      <c r="VB687" s="1"/>
      <c r="VC687" s="1"/>
      <c r="VD687" s="1"/>
      <c r="VE687" s="1"/>
      <c r="VF687" s="1"/>
      <c r="VG687" s="1"/>
      <c r="VH687" s="1"/>
      <c r="VI687" s="1"/>
      <c r="VJ687" s="1"/>
      <c r="VK687" s="1"/>
      <c r="VL687" s="1"/>
      <c r="VM687" s="1"/>
      <c r="VN687" s="1"/>
      <c r="VO687" s="1"/>
      <c r="VP687" s="1"/>
      <c r="VQ687" s="1"/>
      <c r="VR687" s="1"/>
      <c r="VS687" s="1"/>
      <c r="VT687" s="1"/>
      <c r="VU687" s="1"/>
      <c r="VV687" s="1"/>
      <c r="VW687" s="1"/>
      <c r="VX687" s="1"/>
      <c r="VY687" s="1"/>
      <c r="VZ687" s="1"/>
      <c r="WA687" s="1"/>
      <c r="WB687" s="1"/>
      <c r="WC687" s="1"/>
      <c r="WD687" s="1"/>
      <c r="WE687" s="1"/>
      <c r="WF687" s="1"/>
      <c r="WG687" s="1"/>
      <c r="WH687" s="1"/>
      <c r="WI687" s="1"/>
      <c r="WJ687" s="1"/>
      <c r="WK687" s="1"/>
      <c r="WL687" s="1"/>
      <c r="WM687" s="1"/>
      <c r="WN687" s="1"/>
      <c r="WO687" s="1"/>
      <c r="WP687" s="1"/>
      <c r="WQ687" s="1"/>
      <c r="WR687" s="1"/>
      <c r="WS687" s="1"/>
      <c r="WT687" s="1"/>
      <c r="WU687" s="1"/>
      <c r="WV687" s="1"/>
      <c r="WW687" s="1"/>
      <c r="WX687" s="1"/>
      <c r="WY687" s="1"/>
      <c r="WZ687" s="1"/>
      <c r="XA687" s="1"/>
      <c r="XB687" s="1"/>
      <c r="XC687" s="1"/>
      <c r="XD687" s="1"/>
      <c r="XE687" s="1"/>
      <c r="XF687" s="1"/>
      <c r="XG687" s="1"/>
      <c r="XH687" s="1"/>
      <c r="XI687" s="1"/>
      <c r="XJ687" s="1"/>
      <c r="XK687" s="1"/>
      <c r="XL687" s="1"/>
      <c r="XM687" s="1"/>
      <c r="XN687" s="1"/>
      <c r="XO687" s="1"/>
      <c r="XP687" s="1"/>
      <c r="XQ687" s="1"/>
      <c r="XR687" s="1"/>
      <c r="XS687" s="1"/>
      <c r="XT687" s="1"/>
      <c r="XU687" s="1"/>
      <c r="XV687" s="1"/>
      <c r="XW687" s="1"/>
      <c r="XX687" s="1"/>
      <c r="XY687" s="1"/>
      <c r="XZ687" s="1"/>
      <c r="YA687" s="1"/>
      <c r="YB687" s="1"/>
      <c r="YC687" s="1"/>
      <c r="YD687" s="1"/>
      <c r="YE687" s="1"/>
      <c r="YF687" s="1"/>
      <c r="YG687" s="1"/>
      <c r="YH687" s="1"/>
      <c r="YI687" s="1"/>
      <c r="YJ687" s="1"/>
      <c r="YK687" s="1"/>
      <c r="YL687" s="1"/>
      <c r="YM687" s="1"/>
      <c r="YN687" s="1"/>
      <c r="YO687" s="1"/>
      <c r="YP687" s="1"/>
      <c r="YQ687" s="1"/>
      <c r="YR687" s="1"/>
      <c r="YS687" s="1"/>
      <c r="YT687" s="1"/>
      <c r="YU687" s="1"/>
      <c r="YV687" s="1"/>
      <c r="YW687" s="1"/>
      <c r="YX687" s="1"/>
      <c r="YY687" s="1"/>
      <c r="YZ687" s="1"/>
      <c r="ZA687" s="1"/>
      <c r="ZB687" s="1"/>
      <c r="ZC687" s="1"/>
      <c r="ZD687" s="1"/>
      <c r="ZE687" s="1"/>
      <c r="ZF687" s="1"/>
      <c r="ZG687" s="1"/>
      <c r="ZH687" s="1"/>
      <c r="ZI687" s="1"/>
      <c r="ZJ687" s="1"/>
      <c r="ZK687" s="1"/>
      <c r="ZL687" s="1"/>
      <c r="ZM687" s="1"/>
      <c r="ZN687" s="1"/>
      <c r="ZO687" s="1"/>
      <c r="ZP687" s="1"/>
      <c r="ZQ687" s="1"/>
      <c r="ZR687" s="1"/>
      <c r="ZS687" s="1"/>
      <c r="ZT687" s="1"/>
      <c r="ZU687" s="1"/>
      <c r="ZV687" s="1"/>
      <c r="ZW687" s="1"/>
      <c r="ZX687" s="1"/>
      <c r="ZY687" s="1"/>
      <c r="ZZ687" s="1"/>
      <c r="AAA687" s="1"/>
      <c r="AAB687" s="1"/>
      <c r="AAC687" s="1"/>
      <c r="AAD687" s="1"/>
      <c r="AAE687" s="1"/>
      <c r="AAF687" s="1"/>
      <c r="AAG687" s="1"/>
      <c r="AAH687" s="1"/>
      <c r="AAI687" s="1"/>
      <c r="AAJ687" s="1"/>
      <c r="AAK687" s="1"/>
      <c r="AAL687" s="1"/>
      <c r="AAM687" s="1"/>
      <c r="AAN687" s="1"/>
      <c r="AAO687" s="1"/>
      <c r="AAP687" s="1"/>
      <c r="AAQ687" s="1"/>
      <c r="AAR687" s="1"/>
      <c r="AAS687" s="1"/>
      <c r="AAT687" s="1"/>
      <c r="AAU687" s="1"/>
      <c r="AAV687" s="1"/>
      <c r="AAW687" s="1"/>
      <c r="AAX687" s="1"/>
      <c r="AAY687" s="1"/>
      <c r="AAZ687" s="1"/>
      <c r="ABA687" s="1"/>
      <c r="ABB687" s="1"/>
      <c r="ABC687" s="1"/>
      <c r="ABD687" s="1"/>
      <c r="ABE687" s="1"/>
      <c r="ABF687" s="1"/>
      <c r="ABG687" s="1"/>
      <c r="ABH687" s="1"/>
      <c r="ABI687" s="1"/>
      <c r="ABJ687" s="1"/>
      <c r="ABK687" s="1"/>
      <c r="ABL687" s="1"/>
      <c r="ABM687" s="1"/>
      <c r="ABN687" s="1"/>
      <c r="ABO687" s="1"/>
      <c r="ABP687" s="1"/>
      <c r="ABQ687" s="1"/>
      <c r="ABR687" s="1"/>
      <c r="ABS687" s="1"/>
      <c r="ABT687" s="1"/>
      <c r="ABU687" s="1"/>
      <c r="ABV687" s="1"/>
      <c r="ABW687" s="1"/>
      <c r="ABX687" s="1"/>
      <c r="ABY687" s="1"/>
      <c r="ABZ687" s="1"/>
      <c r="ACA687" s="1"/>
      <c r="ACB687" s="1"/>
      <c r="ACC687" s="1"/>
      <c r="ACD687" s="1"/>
      <c r="ACE687" s="1"/>
      <c r="ACF687" s="1"/>
      <c r="ACG687" s="1"/>
      <c r="ACH687" s="1"/>
      <c r="ACI687" s="1"/>
      <c r="ACJ687" s="1"/>
      <c r="ACK687" s="1"/>
      <c r="ACL687" s="1"/>
      <c r="ACM687" s="1"/>
      <c r="ACN687" s="1"/>
      <c r="ACO687" s="1"/>
      <c r="ACP687" s="1"/>
      <c r="ACQ687" s="1"/>
      <c r="ACR687" s="1"/>
      <c r="ACS687" s="1"/>
      <c r="ACT687" s="1"/>
      <c r="ACU687" s="1"/>
      <c r="ACV687" s="1"/>
      <c r="ACW687" s="1"/>
      <c r="ACX687" s="1"/>
      <c r="ACY687" s="1"/>
      <c r="ACZ687" s="1"/>
      <c r="ADA687" s="1"/>
      <c r="ADB687" s="1"/>
      <c r="ADC687" s="1"/>
      <c r="ADD687" s="1"/>
      <c r="ADE687" s="1"/>
      <c r="ADF687" s="1"/>
      <c r="ADG687" s="1"/>
      <c r="ADH687" s="1"/>
      <c r="ADI687" s="1"/>
      <c r="ADJ687" s="1"/>
      <c r="ADK687" s="1"/>
      <c r="ADL687" s="1"/>
      <c r="ADM687" s="1"/>
      <c r="ADN687" s="1"/>
      <c r="ADO687" s="1"/>
      <c r="ADP687" s="1"/>
      <c r="ADQ687" s="1"/>
      <c r="ADR687" s="1"/>
      <c r="ADS687" s="1"/>
      <c r="ADT687" s="1"/>
      <c r="ADU687" s="1"/>
      <c r="ADV687" s="1"/>
    </row>
    <row r="688" spans="1:802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  <c r="LG688" s="1"/>
      <c r="LH688" s="1"/>
      <c r="LI688" s="1"/>
      <c r="LJ688" s="1"/>
      <c r="LK688" s="1"/>
      <c r="LL688" s="1"/>
      <c r="LM688" s="1"/>
      <c r="LN688" s="1"/>
      <c r="LO688" s="1"/>
      <c r="LP688" s="1"/>
      <c r="LQ688" s="1"/>
      <c r="LR688" s="1"/>
      <c r="LS688" s="1"/>
      <c r="LT688" s="1"/>
      <c r="LU688" s="1"/>
      <c r="LV688" s="1"/>
      <c r="LW688" s="1"/>
      <c r="LX688" s="1"/>
      <c r="LY688" s="1"/>
      <c r="LZ688" s="1"/>
      <c r="MA688" s="1"/>
      <c r="MB688" s="1"/>
      <c r="MC688" s="1"/>
      <c r="MD688" s="1"/>
      <c r="ME688" s="1"/>
      <c r="MF688" s="1"/>
      <c r="MG688" s="1"/>
      <c r="MH688" s="1"/>
      <c r="MI688" s="1"/>
      <c r="MJ688" s="1"/>
      <c r="MK688" s="1"/>
      <c r="ML688" s="1"/>
      <c r="MM688" s="1"/>
      <c r="MN688" s="1"/>
      <c r="MO688" s="1"/>
      <c r="MP688" s="1"/>
      <c r="MQ688" s="1"/>
      <c r="MR688" s="1"/>
      <c r="MS688" s="1"/>
      <c r="MT688" s="1"/>
      <c r="MU688" s="1"/>
      <c r="MV688" s="1"/>
      <c r="MW688" s="1"/>
      <c r="MX688" s="1"/>
      <c r="MY688" s="1"/>
      <c r="MZ688" s="1"/>
      <c r="NA688" s="1"/>
      <c r="NB688" s="1"/>
      <c r="NC688" s="1"/>
      <c r="ND688" s="1"/>
      <c r="NE688" s="1"/>
      <c r="NF688" s="1"/>
      <c r="NG688" s="1"/>
      <c r="NH688" s="1"/>
      <c r="NI688" s="1"/>
      <c r="NJ688" s="1"/>
      <c r="NK688" s="1"/>
      <c r="NL688" s="1"/>
      <c r="NM688" s="1"/>
      <c r="NN688" s="1"/>
      <c r="NO688" s="1"/>
      <c r="NP688" s="1"/>
      <c r="NQ688" s="1"/>
      <c r="NR688" s="1"/>
      <c r="NS688" s="1"/>
      <c r="NT688" s="1"/>
      <c r="NU688" s="1"/>
      <c r="NV688" s="1"/>
      <c r="NW688" s="1"/>
      <c r="NX688" s="1"/>
      <c r="NY688" s="1"/>
      <c r="NZ688" s="1"/>
      <c r="OA688" s="1"/>
      <c r="OB688" s="1"/>
      <c r="OC688" s="1"/>
      <c r="OD688" s="1"/>
      <c r="OE688" s="1"/>
      <c r="OF688" s="1"/>
      <c r="OG688" s="1"/>
      <c r="OH688" s="1"/>
      <c r="OI688" s="1"/>
      <c r="OJ688" s="1"/>
      <c r="OK688" s="1"/>
      <c r="OL688" s="1"/>
      <c r="OM688" s="1"/>
      <c r="ON688" s="1"/>
      <c r="OO688" s="1"/>
      <c r="OP688" s="1"/>
      <c r="OQ688" s="1"/>
      <c r="OR688" s="1"/>
      <c r="OS688" s="1"/>
      <c r="OT688" s="1"/>
      <c r="OU688" s="1"/>
      <c r="OV688" s="1"/>
      <c r="OW688" s="1"/>
      <c r="OX688" s="1"/>
      <c r="OY688" s="1"/>
      <c r="OZ688" s="1"/>
      <c r="PA688" s="1"/>
      <c r="PB688" s="1"/>
      <c r="PC688" s="1"/>
      <c r="PD688" s="1"/>
      <c r="PE688" s="1"/>
      <c r="PF688" s="1"/>
      <c r="PG688" s="1"/>
      <c r="PH688" s="1"/>
      <c r="PI688" s="1"/>
      <c r="PJ688" s="1"/>
      <c r="PK688" s="1"/>
      <c r="PL688" s="1"/>
      <c r="PM688" s="1"/>
      <c r="PN688" s="1"/>
      <c r="PO688" s="1"/>
      <c r="PP688" s="1"/>
      <c r="PQ688" s="1"/>
      <c r="PR688" s="1"/>
      <c r="PS688" s="1"/>
      <c r="PT688" s="1"/>
      <c r="PU688" s="1"/>
      <c r="PV688" s="1"/>
      <c r="PW688" s="1"/>
      <c r="PX688" s="1"/>
      <c r="PY688" s="1"/>
      <c r="PZ688" s="1"/>
      <c r="QA688" s="1"/>
      <c r="QB688" s="1"/>
      <c r="QC688" s="1"/>
      <c r="QD688" s="1"/>
      <c r="QE688" s="1"/>
      <c r="QF688" s="1"/>
      <c r="QG688" s="1"/>
      <c r="QH688" s="1"/>
      <c r="QI688" s="1"/>
      <c r="QJ688" s="1"/>
      <c r="QK688" s="1"/>
      <c r="QL688" s="1"/>
      <c r="QM688" s="1"/>
      <c r="QN688" s="1"/>
      <c r="QO688" s="1"/>
      <c r="QP688" s="1"/>
      <c r="QQ688" s="1"/>
      <c r="QR688" s="1"/>
      <c r="QS688" s="1"/>
      <c r="QT688" s="1"/>
      <c r="QU688" s="1"/>
      <c r="QV688" s="1"/>
      <c r="QW688" s="1"/>
      <c r="QX688" s="1"/>
      <c r="QY688" s="1"/>
      <c r="QZ688" s="1"/>
      <c r="RA688" s="1"/>
      <c r="RB688" s="1"/>
      <c r="RC688" s="1"/>
      <c r="RD688" s="1"/>
      <c r="RE688" s="1"/>
      <c r="RF688" s="1"/>
      <c r="RG688" s="1"/>
      <c r="RH688" s="1"/>
      <c r="RI688" s="1"/>
      <c r="RJ688" s="1"/>
      <c r="RK688" s="1"/>
      <c r="RL688" s="1"/>
      <c r="RM688" s="1"/>
      <c r="RN688" s="1"/>
      <c r="RO688" s="1"/>
      <c r="RP688" s="1"/>
      <c r="RQ688" s="1"/>
      <c r="RR688" s="1"/>
      <c r="RS688" s="1"/>
      <c r="RT688" s="1"/>
      <c r="RU688" s="1"/>
      <c r="RV688" s="1"/>
      <c r="RW688" s="1"/>
      <c r="RX688" s="1"/>
      <c r="RY688" s="1"/>
      <c r="RZ688" s="1"/>
      <c r="SA688" s="1"/>
      <c r="SB688" s="1"/>
      <c r="SC688" s="1"/>
      <c r="SD688" s="1"/>
      <c r="SE688" s="1"/>
      <c r="SF688" s="1"/>
      <c r="SG688" s="1"/>
      <c r="SH688" s="1"/>
      <c r="SI688" s="1"/>
      <c r="SJ688" s="1"/>
      <c r="SK688" s="1"/>
      <c r="SL688" s="1"/>
      <c r="SM688" s="1"/>
      <c r="SN688" s="1"/>
      <c r="SO688" s="1"/>
      <c r="SP688" s="1"/>
      <c r="SQ688" s="1"/>
      <c r="SR688" s="1"/>
      <c r="SS688" s="1"/>
      <c r="ST688" s="1"/>
      <c r="SU688" s="1"/>
      <c r="SV688" s="1"/>
      <c r="SW688" s="1"/>
      <c r="SX688" s="1"/>
      <c r="SY688" s="1"/>
      <c r="SZ688" s="1"/>
      <c r="TA688" s="1"/>
      <c r="TB688" s="1"/>
      <c r="TC688" s="1"/>
      <c r="TD688" s="1"/>
      <c r="TE688" s="1"/>
      <c r="TF688" s="1"/>
      <c r="TG688" s="1"/>
      <c r="TH688" s="1"/>
      <c r="TI688" s="1"/>
      <c r="TJ688" s="1"/>
      <c r="TK688" s="1"/>
      <c r="TL688" s="1"/>
      <c r="TM688" s="1"/>
      <c r="TN688" s="1"/>
      <c r="TO688" s="1"/>
      <c r="TP688" s="1"/>
      <c r="TQ688" s="1"/>
      <c r="TR688" s="1"/>
      <c r="TS688" s="1"/>
      <c r="TT688" s="1"/>
      <c r="TU688" s="1"/>
      <c r="TV688" s="1"/>
      <c r="TW688" s="1"/>
      <c r="TX688" s="1"/>
      <c r="TY688" s="1"/>
      <c r="TZ688" s="1"/>
      <c r="UA688" s="1"/>
      <c r="UB688" s="1"/>
      <c r="UC688" s="1"/>
      <c r="UD688" s="1"/>
      <c r="UE688" s="1"/>
      <c r="UF688" s="1"/>
      <c r="UG688" s="1"/>
      <c r="UH688" s="1"/>
      <c r="UI688" s="1"/>
      <c r="UJ688" s="1"/>
      <c r="UK688" s="1"/>
      <c r="UL688" s="1"/>
      <c r="UM688" s="1"/>
      <c r="UN688" s="1"/>
      <c r="UO688" s="1"/>
      <c r="UP688" s="1"/>
      <c r="UQ688" s="1"/>
      <c r="UR688" s="1"/>
      <c r="US688" s="1"/>
      <c r="UT688" s="1"/>
      <c r="UU688" s="1"/>
      <c r="UV688" s="1"/>
      <c r="UW688" s="1"/>
      <c r="UX688" s="1"/>
      <c r="UY688" s="1"/>
      <c r="UZ688" s="1"/>
      <c r="VA688" s="1"/>
      <c r="VB688" s="1"/>
      <c r="VC688" s="1"/>
      <c r="VD688" s="1"/>
      <c r="VE688" s="1"/>
      <c r="VF688" s="1"/>
      <c r="VG688" s="1"/>
      <c r="VH688" s="1"/>
      <c r="VI688" s="1"/>
      <c r="VJ688" s="1"/>
      <c r="VK688" s="1"/>
      <c r="VL688" s="1"/>
      <c r="VM688" s="1"/>
      <c r="VN688" s="1"/>
      <c r="VO688" s="1"/>
      <c r="VP688" s="1"/>
      <c r="VQ688" s="1"/>
      <c r="VR688" s="1"/>
      <c r="VS688" s="1"/>
      <c r="VT688" s="1"/>
      <c r="VU688" s="1"/>
      <c r="VV688" s="1"/>
      <c r="VW688" s="1"/>
      <c r="VX688" s="1"/>
      <c r="VY688" s="1"/>
      <c r="VZ688" s="1"/>
      <c r="WA688" s="1"/>
      <c r="WB688" s="1"/>
      <c r="WC688" s="1"/>
      <c r="WD688" s="1"/>
      <c r="WE688" s="1"/>
      <c r="WF688" s="1"/>
      <c r="WG688" s="1"/>
      <c r="WH688" s="1"/>
      <c r="WI688" s="1"/>
      <c r="WJ688" s="1"/>
      <c r="WK688" s="1"/>
      <c r="WL688" s="1"/>
      <c r="WM688" s="1"/>
      <c r="WN688" s="1"/>
      <c r="WO688" s="1"/>
      <c r="WP688" s="1"/>
      <c r="WQ688" s="1"/>
      <c r="WR688" s="1"/>
      <c r="WS688" s="1"/>
      <c r="WT688" s="1"/>
      <c r="WU688" s="1"/>
      <c r="WV688" s="1"/>
      <c r="WW688" s="1"/>
      <c r="WX688" s="1"/>
      <c r="WY688" s="1"/>
      <c r="WZ688" s="1"/>
      <c r="XA688" s="1"/>
      <c r="XB688" s="1"/>
      <c r="XC688" s="1"/>
      <c r="XD688" s="1"/>
      <c r="XE688" s="1"/>
      <c r="XF688" s="1"/>
      <c r="XG688" s="1"/>
      <c r="XH688" s="1"/>
      <c r="XI688" s="1"/>
      <c r="XJ688" s="1"/>
      <c r="XK688" s="1"/>
      <c r="XL688" s="1"/>
      <c r="XM688" s="1"/>
      <c r="XN688" s="1"/>
      <c r="XO688" s="1"/>
      <c r="XP688" s="1"/>
      <c r="XQ688" s="1"/>
      <c r="XR688" s="1"/>
      <c r="XS688" s="1"/>
      <c r="XT688" s="1"/>
      <c r="XU688" s="1"/>
      <c r="XV688" s="1"/>
      <c r="XW688" s="1"/>
      <c r="XX688" s="1"/>
      <c r="XY688" s="1"/>
      <c r="XZ688" s="1"/>
      <c r="YA688" s="1"/>
      <c r="YB688" s="1"/>
      <c r="YC688" s="1"/>
      <c r="YD688" s="1"/>
      <c r="YE688" s="1"/>
      <c r="YF688" s="1"/>
      <c r="YG688" s="1"/>
      <c r="YH688" s="1"/>
      <c r="YI688" s="1"/>
      <c r="YJ688" s="1"/>
      <c r="YK688" s="1"/>
      <c r="YL688" s="1"/>
      <c r="YM688" s="1"/>
      <c r="YN688" s="1"/>
      <c r="YO688" s="1"/>
      <c r="YP688" s="1"/>
      <c r="YQ688" s="1"/>
      <c r="YR688" s="1"/>
      <c r="YS688" s="1"/>
      <c r="YT688" s="1"/>
      <c r="YU688" s="1"/>
      <c r="YV688" s="1"/>
      <c r="YW688" s="1"/>
      <c r="YX688" s="1"/>
      <c r="YY688" s="1"/>
      <c r="YZ688" s="1"/>
      <c r="ZA688" s="1"/>
      <c r="ZB688" s="1"/>
      <c r="ZC688" s="1"/>
      <c r="ZD688" s="1"/>
      <c r="ZE688" s="1"/>
      <c r="ZF688" s="1"/>
      <c r="ZG688" s="1"/>
      <c r="ZH688" s="1"/>
      <c r="ZI688" s="1"/>
      <c r="ZJ688" s="1"/>
      <c r="ZK688" s="1"/>
      <c r="ZL688" s="1"/>
      <c r="ZM688" s="1"/>
      <c r="ZN688" s="1"/>
      <c r="ZO688" s="1"/>
      <c r="ZP688" s="1"/>
      <c r="ZQ688" s="1"/>
      <c r="ZR688" s="1"/>
      <c r="ZS688" s="1"/>
      <c r="ZT688" s="1"/>
      <c r="ZU688" s="1"/>
      <c r="ZV688" s="1"/>
      <c r="ZW688" s="1"/>
      <c r="ZX688" s="1"/>
      <c r="ZY688" s="1"/>
      <c r="ZZ688" s="1"/>
      <c r="AAA688" s="1"/>
      <c r="AAB688" s="1"/>
      <c r="AAC688" s="1"/>
      <c r="AAD688" s="1"/>
      <c r="AAE688" s="1"/>
      <c r="AAF688" s="1"/>
      <c r="AAG688" s="1"/>
      <c r="AAH688" s="1"/>
      <c r="AAI688" s="1"/>
      <c r="AAJ688" s="1"/>
      <c r="AAK688" s="1"/>
      <c r="AAL688" s="1"/>
      <c r="AAM688" s="1"/>
      <c r="AAN688" s="1"/>
      <c r="AAO688" s="1"/>
      <c r="AAP688" s="1"/>
      <c r="AAQ688" s="1"/>
      <c r="AAR688" s="1"/>
      <c r="AAS688" s="1"/>
      <c r="AAT688" s="1"/>
      <c r="AAU688" s="1"/>
      <c r="AAV688" s="1"/>
      <c r="AAW688" s="1"/>
      <c r="AAX688" s="1"/>
      <c r="AAY688" s="1"/>
      <c r="AAZ688" s="1"/>
      <c r="ABA688" s="1"/>
      <c r="ABB688" s="1"/>
      <c r="ABC688" s="1"/>
      <c r="ABD688" s="1"/>
      <c r="ABE688" s="1"/>
      <c r="ABF688" s="1"/>
      <c r="ABG688" s="1"/>
      <c r="ABH688" s="1"/>
      <c r="ABI688" s="1"/>
      <c r="ABJ688" s="1"/>
      <c r="ABK688" s="1"/>
      <c r="ABL688" s="1"/>
      <c r="ABM688" s="1"/>
      <c r="ABN688" s="1"/>
      <c r="ABO688" s="1"/>
      <c r="ABP688" s="1"/>
      <c r="ABQ688" s="1"/>
      <c r="ABR688" s="1"/>
      <c r="ABS688" s="1"/>
      <c r="ABT688" s="1"/>
      <c r="ABU688" s="1"/>
      <c r="ABV688" s="1"/>
      <c r="ABW688" s="1"/>
      <c r="ABX688" s="1"/>
      <c r="ABY688" s="1"/>
      <c r="ABZ688" s="1"/>
      <c r="ACA688" s="1"/>
      <c r="ACB688" s="1"/>
      <c r="ACC688" s="1"/>
      <c r="ACD688" s="1"/>
      <c r="ACE688" s="1"/>
      <c r="ACF688" s="1"/>
      <c r="ACG688" s="1"/>
      <c r="ACH688" s="1"/>
      <c r="ACI688" s="1"/>
      <c r="ACJ688" s="1"/>
      <c r="ACK688" s="1"/>
      <c r="ACL688" s="1"/>
      <c r="ACM688" s="1"/>
      <c r="ACN688" s="1"/>
      <c r="ACO688" s="1"/>
      <c r="ACP688" s="1"/>
      <c r="ACQ688" s="1"/>
      <c r="ACR688" s="1"/>
      <c r="ACS688" s="1"/>
      <c r="ACT688" s="1"/>
      <c r="ACU688" s="1"/>
      <c r="ACV688" s="1"/>
      <c r="ACW688" s="1"/>
      <c r="ACX688" s="1"/>
      <c r="ACY688" s="1"/>
      <c r="ACZ688" s="1"/>
      <c r="ADA688" s="1"/>
      <c r="ADB688" s="1"/>
      <c r="ADC688" s="1"/>
      <c r="ADD688" s="1"/>
      <c r="ADE688" s="1"/>
      <c r="ADF688" s="1"/>
      <c r="ADG688" s="1"/>
      <c r="ADH688" s="1"/>
      <c r="ADI688" s="1"/>
      <c r="ADJ688" s="1"/>
      <c r="ADK688" s="1"/>
      <c r="ADL688" s="1"/>
      <c r="ADM688" s="1"/>
      <c r="ADN688" s="1"/>
      <c r="ADO688" s="1"/>
      <c r="ADP688" s="1"/>
      <c r="ADQ688" s="1"/>
      <c r="ADR688" s="1"/>
      <c r="ADS688" s="1"/>
      <c r="ADT688" s="1"/>
      <c r="ADU688" s="1"/>
      <c r="ADV688" s="1"/>
    </row>
    <row r="689" spans="1:802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  <c r="KY689" s="1"/>
      <c r="KZ689" s="1"/>
      <c r="LA689" s="1"/>
      <c r="LB689" s="1"/>
      <c r="LC689" s="1"/>
      <c r="LD689" s="1"/>
      <c r="LE689" s="1"/>
      <c r="LF689" s="1"/>
      <c r="LG689" s="1"/>
      <c r="LH689" s="1"/>
      <c r="LI689" s="1"/>
      <c r="LJ689" s="1"/>
      <c r="LK689" s="1"/>
      <c r="LL689" s="1"/>
      <c r="LM689" s="1"/>
      <c r="LN689" s="1"/>
      <c r="LO689" s="1"/>
      <c r="LP689" s="1"/>
      <c r="LQ689" s="1"/>
      <c r="LR689" s="1"/>
      <c r="LS689" s="1"/>
      <c r="LT689" s="1"/>
      <c r="LU689" s="1"/>
      <c r="LV689" s="1"/>
      <c r="LW689" s="1"/>
      <c r="LX689" s="1"/>
      <c r="LY689" s="1"/>
      <c r="LZ689" s="1"/>
      <c r="MA689" s="1"/>
      <c r="MB689" s="1"/>
      <c r="MC689" s="1"/>
      <c r="MD689" s="1"/>
      <c r="ME689" s="1"/>
      <c r="MF689" s="1"/>
      <c r="MG689" s="1"/>
      <c r="MH689" s="1"/>
      <c r="MI689" s="1"/>
      <c r="MJ689" s="1"/>
      <c r="MK689" s="1"/>
      <c r="ML689" s="1"/>
      <c r="MM689" s="1"/>
      <c r="MN689" s="1"/>
      <c r="MO689" s="1"/>
      <c r="MP689" s="1"/>
      <c r="MQ689" s="1"/>
      <c r="MR689" s="1"/>
      <c r="MS689" s="1"/>
      <c r="MT689" s="1"/>
      <c r="MU689" s="1"/>
      <c r="MV689" s="1"/>
      <c r="MW689" s="1"/>
      <c r="MX689" s="1"/>
      <c r="MY689" s="1"/>
      <c r="MZ689" s="1"/>
      <c r="NA689" s="1"/>
      <c r="NB689" s="1"/>
      <c r="NC689" s="1"/>
      <c r="ND689" s="1"/>
      <c r="NE689" s="1"/>
      <c r="NF689" s="1"/>
      <c r="NG689" s="1"/>
      <c r="NH689" s="1"/>
      <c r="NI689" s="1"/>
      <c r="NJ689" s="1"/>
      <c r="NK689" s="1"/>
      <c r="NL689" s="1"/>
      <c r="NM689" s="1"/>
      <c r="NN689" s="1"/>
      <c r="NO689" s="1"/>
      <c r="NP689" s="1"/>
      <c r="NQ689" s="1"/>
      <c r="NR689" s="1"/>
      <c r="NS689" s="1"/>
      <c r="NT689" s="1"/>
      <c r="NU689" s="1"/>
      <c r="NV689" s="1"/>
      <c r="NW689" s="1"/>
      <c r="NX689" s="1"/>
      <c r="NY689" s="1"/>
      <c r="NZ689" s="1"/>
      <c r="OA689" s="1"/>
      <c r="OB689" s="1"/>
      <c r="OC689" s="1"/>
      <c r="OD689" s="1"/>
      <c r="OE689" s="1"/>
      <c r="OF689" s="1"/>
      <c r="OG689" s="1"/>
      <c r="OH689" s="1"/>
      <c r="OI689" s="1"/>
      <c r="OJ689" s="1"/>
      <c r="OK689" s="1"/>
      <c r="OL689" s="1"/>
      <c r="OM689" s="1"/>
      <c r="ON689" s="1"/>
      <c r="OO689" s="1"/>
      <c r="OP689" s="1"/>
      <c r="OQ689" s="1"/>
      <c r="OR689" s="1"/>
      <c r="OS689" s="1"/>
      <c r="OT689" s="1"/>
      <c r="OU689" s="1"/>
      <c r="OV689" s="1"/>
      <c r="OW689" s="1"/>
      <c r="OX689" s="1"/>
      <c r="OY689" s="1"/>
      <c r="OZ689" s="1"/>
      <c r="PA689" s="1"/>
      <c r="PB689" s="1"/>
      <c r="PC689" s="1"/>
      <c r="PD689" s="1"/>
      <c r="PE689" s="1"/>
      <c r="PF689" s="1"/>
      <c r="PG689" s="1"/>
      <c r="PH689" s="1"/>
      <c r="PI689" s="1"/>
      <c r="PJ689" s="1"/>
      <c r="PK689" s="1"/>
      <c r="PL689" s="1"/>
      <c r="PM689" s="1"/>
      <c r="PN689" s="1"/>
      <c r="PO689" s="1"/>
      <c r="PP689" s="1"/>
      <c r="PQ689" s="1"/>
      <c r="PR689" s="1"/>
      <c r="PS689" s="1"/>
      <c r="PT689" s="1"/>
      <c r="PU689" s="1"/>
      <c r="PV689" s="1"/>
      <c r="PW689" s="1"/>
      <c r="PX689" s="1"/>
      <c r="PY689" s="1"/>
      <c r="PZ689" s="1"/>
      <c r="QA689" s="1"/>
      <c r="QB689" s="1"/>
      <c r="QC689" s="1"/>
      <c r="QD689" s="1"/>
      <c r="QE689" s="1"/>
      <c r="QF689" s="1"/>
      <c r="QG689" s="1"/>
      <c r="QH689" s="1"/>
      <c r="QI689" s="1"/>
      <c r="QJ689" s="1"/>
      <c r="QK689" s="1"/>
      <c r="QL689" s="1"/>
      <c r="QM689" s="1"/>
      <c r="QN689" s="1"/>
      <c r="QO689" s="1"/>
      <c r="QP689" s="1"/>
      <c r="QQ689" s="1"/>
      <c r="QR689" s="1"/>
      <c r="QS689" s="1"/>
      <c r="QT689" s="1"/>
      <c r="QU689" s="1"/>
      <c r="QV689" s="1"/>
      <c r="QW689" s="1"/>
      <c r="QX689" s="1"/>
      <c r="QY689" s="1"/>
      <c r="QZ689" s="1"/>
      <c r="RA689" s="1"/>
      <c r="RB689" s="1"/>
      <c r="RC689" s="1"/>
      <c r="RD689" s="1"/>
      <c r="RE689" s="1"/>
      <c r="RF689" s="1"/>
      <c r="RG689" s="1"/>
      <c r="RH689" s="1"/>
      <c r="RI689" s="1"/>
      <c r="RJ689" s="1"/>
      <c r="RK689" s="1"/>
      <c r="RL689" s="1"/>
      <c r="RM689" s="1"/>
      <c r="RN689" s="1"/>
      <c r="RO689" s="1"/>
      <c r="RP689" s="1"/>
      <c r="RQ689" s="1"/>
      <c r="RR689" s="1"/>
      <c r="RS689" s="1"/>
      <c r="RT689" s="1"/>
      <c r="RU689" s="1"/>
      <c r="RV689" s="1"/>
      <c r="RW689" s="1"/>
      <c r="RX689" s="1"/>
      <c r="RY689" s="1"/>
      <c r="RZ689" s="1"/>
      <c r="SA689" s="1"/>
      <c r="SB689" s="1"/>
      <c r="SC689" s="1"/>
      <c r="SD689" s="1"/>
      <c r="SE689" s="1"/>
      <c r="SF689" s="1"/>
      <c r="SG689" s="1"/>
      <c r="SH689" s="1"/>
      <c r="SI689" s="1"/>
      <c r="SJ689" s="1"/>
      <c r="SK689" s="1"/>
      <c r="SL689" s="1"/>
      <c r="SM689" s="1"/>
      <c r="SN689" s="1"/>
      <c r="SO689" s="1"/>
      <c r="SP689" s="1"/>
      <c r="SQ689" s="1"/>
      <c r="SR689" s="1"/>
      <c r="SS689" s="1"/>
      <c r="ST689" s="1"/>
      <c r="SU689" s="1"/>
      <c r="SV689" s="1"/>
      <c r="SW689" s="1"/>
      <c r="SX689" s="1"/>
      <c r="SY689" s="1"/>
      <c r="SZ689" s="1"/>
      <c r="TA689" s="1"/>
      <c r="TB689" s="1"/>
      <c r="TC689" s="1"/>
      <c r="TD689" s="1"/>
      <c r="TE689" s="1"/>
      <c r="TF689" s="1"/>
      <c r="TG689" s="1"/>
      <c r="TH689" s="1"/>
      <c r="TI689" s="1"/>
      <c r="TJ689" s="1"/>
      <c r="TK689" s="1"/>
      <c r="TL689" s="1"/>
      <c r="TM689" s="1"/>
      <c r="TN689" s="1"/>
      <c r="TO689" s="1"/>
      <c r="TP689" s="1"/>
      <c r="TQ689" s="1"/>
      <c r="TR689" s="1"/>
      <c r="TS689" s="1"/>
      <c r="TT689" s="1"/>
      <c r="TU689" s="1"/>
      <c r="TV689" s="1"/>
      <c r="TW689" s="1"/>
      <c r="TX689" s="1"/>
      <c r="TY689" s="1"/>
      <c r="TZ689" s="1"/>
      <c r="UA689" s="1"/>
      <c r="UB689" s="1"/>
      <c r="UC689" s="1"/>
      <c r="UD689" s="1"/>
      <c r="UE689" s="1"/>
      <c r="UF689" s="1"/>
      <c r="UG689" s="1"/>
      <c r="UH689" s="1"/>
      <c r="UI689" s="1"/>
      <c r="UJ689" s="1"/>
      <c r="UK689" s="1"/>
      <c r="UL689" s="1"/>
      <c r="UM689" s="1"/>
      <c r="UN689" s="1"/>
      <c r="UO689" s="1"/>
      <c r="UP689" s="1"/>
      <c r="UQ689" s="1"/>
      <c r="UR689" s="1"/>
      <c r="US689" s="1"/>
      <c r="UT689" s="1"/>
      <c r="UU689" s="1"/>
      <c r="UV689" s="1"/>
      <c r="UW689" s="1"/>
      <c r="UX689" s="1"/>
      <c r="UY689" s="1"/>
      <c r="UZ689" s="1"/>
      <c r="VA689" s="1"/>
      <c r="VB689" s="1"/>
      <c r="VC689" s="1"/>
      <c r="VD689" s="1"/>
      <c r="VE689" s="1"/>
      <c r="VF689" s="1"/>
      <c r="VG689" s="1"/>
      <c r="VH689" s="1"/>
      <c r="VI689" s="1"/>
      <c r="VJ689" s="1"/>
      <c r="VK689" s="1"/>
      <c r="VL689" s="1"/>
      <c r="VM689" s="1"/>
      <c r="VN689" s="1"/>
      <c r="VO689" s="1"/>
      <c r="VP689" s="1"/>
      <c r="VQ689" s="1"/>
      <c r="VR689" s="1"/>
      <c r="VS689" s="1"/>
      <c r="VT689" s="1"/>
      <c r="VU689" s="1"/>
      <c r="VV689" s="1"/>
      <c r="VW689" s="1"/>
      <c r="VX689" s="1"/>
      <c r="VY689" s="1"/>
      <c r="VZ689" s="1"/>
      <c r="WA689" s="1"/>
      <c r="WB689" s="1"/>
      <c r="WC689" s="1"/>
      <c r="WD689" s="1"/>
      <c r="WE689" s="1"/>
      <c r="WF689" s="1"/>
      <c r="WG689" s="1"/>
      <c r="WH689" s="1"/>
      <c r="WI689" s="1"/>
      <c r="WJ689" s="1"/>
      <c r="WK689" s="1"/>
      <c r="WL689" s="1"/>
      <c r="WM689" s="1"/>
      <c r="WN689" s="1"/>
      <c r="WO689" s="1"/>
      <c r="WP689" s="1"/>
      <c r="WQ689" s="1"/>
      <c r="WR689" s="1"/>
      <c r="WS689" s="1"/>
      <c r="WT689" s="1"/>
      <c r="WU689" s="1"/>
      <c r="WV689" s="1"/>
      <c r="WW689" s="1"/>
      <c r="WX689" s="1"/>
      <c r="WY689" s="1"/>
      <c r="WZ689" s="1"/>
      <c r="XA689" s="1"/>
      <c r="XB689" s="1"/>
      <c r="XC689" s="1"/>
      <c r="XD689" s="1"/>
      <c r="XE689" s="1"/>
      <c r="XF689" s="1"/>
      <c r="XG689" s="1"/>
      <c r="XH689" s="1"/>
      <c r="XI689" s="1"/>
      <c r="XJ689" s="1"/>
      <c r="XK689" s="1"/>
      <c r="XL689" s="1"/>
      <c r="XM689" s="1"/>
      <c r="XN689" s="1"/>
      <c r="XO689" s="1"/>
      <c r="XP689" s="1"/>
      <c r="XQ689" s="1"/>
      <c r="XR689" s="1"/>
      <c r="XS689" s="1"/>
      <c r="XT689" s="1"/>
      <c r="XU689" s="1"/>
      <c r="XV689" s="1"/>
      <c r="XW689" s="1"/>
      <c r="XX689" s="1"/>
      <c r="XY689" s="1"/>
      <c r="XZ689" s="1"/>
      <c r="YA689" s="1"/>
      <c r="YB689" s="1"/>
      <c r="YC689" s="1"/>
      <c r="YD689" s="1"/>
      <c r="YE689" s="1"/>
      <c r="YF689" s="1"/>
      <c r="YG689" s="1"/>
      <c r="YH689" s="1"/>
      <c r="YI689" s="1"/>
      <c r="YJ689" s="1"/>
      <c r="YK689" s="1"/>
      <c r="YL689" s="1"/>
      <c r="YM689" s="1"/>
      <c r="YN689" s="1"/>
      <c r="YO689" s="1"/>
      <c r="YP689" s="1"/>
      <c r="YQ689" s="1"/>
      <c r="YR689" s="1"/>
      <c r="YS689" s="1"/>
      <c r="YT689" s="1"/>
      <c r="YU689" s="1"/>
      <c r="YV689" s="1"/>
      <c r="YW689" s="1"/>
      <c r="YX689" s="1"/>
      <c r="YY689" s="1"/>
      <c r="YZ689" s="1"/>
      <c r="ZA689" s="1"/>
      <c r="ZB689" s="1"/>
      <c r="ZC689" s="1"/>
      <c r="ZD689" s="1"/>
      <c r="ZE689" s="1"/>
      <c r="ZF689" s="1"/>
      <c r="ZG689" s="1"/>
      <c r="ZH689" s="1"/>
      <c r="ZI689" s="1"/>
      <c r="ZJ689" s="1"/>
      <c r="ZK689" s="1"/>
      <c r="ZL689" s="1"/>
      <c r="ZM689" s="1"/>
      <c r="ZN689" s="1"/>
      <c r="ZO689" s="1"/>
      <c r="ZP689" s="1"/>
      <c r="ZQ689" s="1"/>
      <c r="ZR689" s="1"/>
      <c r="ZS689" s="1"/>
      <c r="ZT689" s="1"/>
      <c r="ZU689" s="1"/>
      <c r="ZV689" s="1"/>
      <c r="ZW689" s="1"/>
      <c r="ZX689" s="1"/>
      <c r="ZY689" s="1"/>
      <c r="ZZ689" s="1"/>
      <c r="AAA689" s="1"/>
      <c r="AAB689" s="1"/>
      <c r="AAC689" s="1"/>
      <c r="AAD689" s="1"/>
      <c r="AAE689" s="1"/>
      <c r="AAF689" s="1"/>
      <c r="AAG689" s="1"/>
      <c r="AAH689" s="1"/>
      <c r="AAI689" s="1"/>
      <c r="AAJ689" s="1"/>
      <c r="AAK689" s="1"/>
      <c r="AAL689" s="1"/>
      <c r="AAM689" s="1"/>
      <c r="AAN689" s="1"/>
      <c r="AAO689" s="1"/>
      <c r="AAP689" s="1"/>
      <c r="AAQ689" s="1"/>
      <c r="AAR689" s="1"/>
      <c r="AAS689" s="1"/>
      <c r="AAT689" s="1"/>
      <c r="AAU689" s="1"/>
      <c r="AAV689" s="1"/>
      <c r="AAW689" s="1"/>
      <c r="AAX689" s="1"/>
      <c r="AAY689" s="1"/>
      <c r="AAZ689" s="1"/>
      <c r="ABA689" s="1"/>
      <c r="ABB689" s="1"/>
      <c r="ABC689" s="1"/>
      <c r="ABD689" s="1"/>
      <c r="ABE689" s="1"/>
      <c r="ABF689" s="1"/>
      <c r="ABG689" s="1"/>
      <c r="ABH689" s="1"/>
      <c r="ABI689" s="1"/>
      <c r="ABJ689" s="1"/>
      <c r="ABK689" s="1"/>
      <c r="ABL689" s="1"/>
      <c r="ABM689" s="1"/>
      <c r="ABN689" s="1"/>
      <c r="ABO689" s="1"/>
      <c r="ABP689" s="1"/>
      <c r="ABQ689" s="1"/>
      <c r="ABR689" s="1"/>
      <c r="ABS689" s="1"/>
      <c r="ABT689" s="1"/>
      <c r="ABU689" s="1"/>
      <c r="ABV689" s="1"/>
      <c r="ABW689" s="1"/>
      <c r="ABX689" s="1"/>
      <c r="ABY689" s="1"/>
      <c r="ABZ689" s="1"/>
      <c r="ACA689" s="1"/>
      <c r="ACB689" s="1"/>
      <c r="ACC689" s="1"/>
      <c r="ACD689" s="1"/>
      <c r="ACE689" s="1"/>
      <c r="ACF689" s="1"/>
      <c r="ACG689" s="1"/>
      <c r="ACH689" s="1"/>
      <c r="ACI689" s="1"/>
      <c r="ACJ689" s="1"/>
      <c r="ACK689" s="1"/>
      <c r="ACL689" s="1"/>
      <c r="ACM689" s="1"/>
      <c r="ACN689" s="1"/>
      <c r="ACO689" s="1"/>
      <c r="ACP689" s="1"/>
      <c r="ACQ689" s="1"/>
      <c r="ACR689" s="1"/>
      <c r="ACS689" s="1"/>
      <c r="ACT689" s="1"/>
      <c r="ACU689" s="1"/>
      <c r="ACV689" s="1"/>
      <c r="ACW689" s="1"/>
      <c r="ACX689" s="1"/>
      <c r="ACY689" s="1"/>
      <c r="ACZ689" s="1"/>
      <c r="ADA689" s="1"/>
      <c r="ADB689" s="1"/>
      <c r="ADC689" s="1"/>
      <c r="ADD689" s="1"/>
      <c r="ADE689" s="1"/>
      <c r="ADF689" s="1"/>
      <c r="ADG689" s="1"/>
      <c r="ADH689" s="1"/>
      <c r="ADI689" s="1"/>
      <c r="ADJ689" s="1"/>
      <c r="ADK689" s="1"/>
      <c r="ADL689" s="1"/>
      <c r="ADM689" s="1"/>
      <c r="ADN689" s="1"/>
      <c r="ADO689" s="1"/>
      <c r="ADP689" s="1"/>
      <c r="ADQ689" s="1"/>
      <c r="ADR689" s="1"/>
      <c r="ADS689" s="1"/>
      <c r="ADT689" s="1"/>
      <c r="ADU689" s="1"/>
      <c r="ADV689" s="1"/>
    </row>
    <row r="690" spans="1:802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  <c r="KY690" s="1"/>
      <c r="KZ690" s="1"/>
      <c r="LA690" s="1"/>
      <c r="LB690" s="1"/>
      <c r="LC690" s="1"/>
      <c r="LD690" s="1"/>
      <c r="LE690" s="1"/>
      <c r="LF690" s="1"/>
      <c r="LG690" s="1"/>
      <c r="LH690" s="1"/>
      <c r="LI690" s="1"/>
      <c r="LJ690" s="1"/>
      <c r="LK690" s="1"/>
      <c r="LL690" s="1"/>
      <c r="LM690" s="1"/>
      <c r="LN690" s="1"/>
      <c r="LO690" s="1"/>
      <c r="LP690" s="1"/>
      <c r="LQ690" s="1"/>
      <c r="LR690" s="1"/>
      <c r="LS690" s="1"/>
      <c r="LT690" s="1"/>
      <c r="LU690" s="1"/>
      <c r="LV690" s="1"/>
      <c r="LW690" s="1"/>
      <c r="LX690" s="1"/>
      <c r="LY690" s="1"/>
      <c r="LZ690" s="1"/>
      <c r="MA690" s="1"/>
      <c r="MB690" s="1"/>
      <c r="MC690" s="1"/>
      <c r="MD690" s="1"/>
      <c r="ME690" s="1"/>
      <c r="MF690" s="1"/>
      <c r="MG690" s="1"/>
      <c r="MH690" s="1"/>
      <c r="MI690" s="1"/>
      <c r="MJ690" s="1"/>
      <c r="MK690" s="1"/>
      <c r="ML690" s="1"/>
      <c r="MM690" s="1"/>
      <c r="MN690" s="1"/>
      <c r="MO690" s="1"/>
      <c r="MP690" s="1"/>
      <c r="MQ690" s="1"/>
      <c r="MR690" s="1"/>
      <c r="MS690" s="1"/>
      <c r="MT690" s="1"/>
      <c r="MU690" s="1"/>
      <c r="MV690" s="1"/>
      <c r="MW690" s="1"/>
      <c r="MX690" s="1"/>
      <c r="MY690" s="1"/>
      <c r="MZ690" s="1"/>
      <c r="NA690" s="1"/>
      <c r="NB690" s="1"/>
      <c r="NC690" s="1"/>
      <c r="ND690" s="1"/>
      <c r="NE690" s="1"/>
      <c r="NF690" s="1"/>
      <c r="NG690" s="1"/>
      <c r="NH690" s="1"/>
      <c r="NI690" s="1"/>
      <c r="NJ690" s="1"/>
      <c r="NK690" s="1"/>
      <c r="NL690" s="1"/>
      <c r="NM690" s="1"/>
      <c r="NN690" s="1"/>
      <c r="NO690" s="1"/>
      <c r="NP690" s="1"/>
      <c r="NQ690" s="1"/>
      <c r="NR690" s="1"/>
      <c r="NS690" s="1"/>
      <c r="NT690" s="1"/>
      <c r="NU690" s="1"/>
      <c r="NV690" s="1"/>
      <c r="NW690" s="1"/>
      <c r="NX690" s="1"/>
      <c r="NY690" s="1"/>
      <c r="NZ690" s="1"/>
      <c r="OA690" s="1"/>
      <c r="OB690" s="1"/>
      <c r="OC690" s="1"/>
      <c r="OD690" s="1"/>
      <c r="OE690" s="1"/>
      <c r="OF690" s="1"/>
      <c r="OG690" s="1"/>
      <c r="OH690" s="1"/>
      <c r="OI690" s="1"/>
      <c r="OJ690" s="1"/>
      <c r="OK690" s="1"/>
      <c r="OL690" s="1"/>
      <c r="OM690" s="1"/>
      <c r="ON690" s="1"/>
      <c r="OO690" s="1"/>
      <c r="OP690" s="1"/>
      <c r="OQ690" s="1"/>
      <c r="OR690" s="1"/>
      <c r="OS690" s="1"/>
      <c r="OT690" s="1"/>
      <c r="OU690" s="1"/>
      <c r="OV690" s="1"/>
      <c r="OW690" s="1"/>
      <c r="OX690" s="1"/>
      <c r="OY690" s="1"/>
      <c r="OZ690" s="1"/>
      <c r="PA690" s="1"/>
      <c r="PB690" s="1"/>
      <c r="PC690" s="1"/>
      <c r="PD690" s="1"/>
      <c r="PE690" s="1"/>
      <c r="PF690" s="1"/>
      <c r="PG690" s="1"/>
      <c r="PH690" s="1"/>
      <c r="PI690" s="1"/>
      <c r="PJ690" s="1"/>
      <c r="PK690" s="1"/>
      <c r="PL690" s="1"/>
      <c r="PM690" s="1"/>
      <c r="PN690" s="1"/>
      <c r="PO690" s="1"/>
      <c r="PP690" s="1"/>
      <c r="PQ690" s="1"/>
      <c r="PR690" s="1"/>
      <c r="PS690" s="1"/>
      <c r="PT690" s="1"/>
      <c r="PU690" s="1"/>
      <c r="PV690" s="1"/>
      <c r="PW690" s="1"/>
      <c r="PX690" s="1"/>
      <c r="PY690" s="1"/>
      <c r="PZ690" s="1"/>
      <c r="QA690" s="1"/>
      <c r="QB690" s="1"/>
      <c r="QC690" s="1"/>
      <c r="QD690" s="1"/>
      <c r="QE690" s="1"/>
      <c r="QF690" s="1"/>
      <c r="QG690" s="1"/>
      <c r="QH690" s="1"/>
      <c r="QI690" s="1"/>
      <c r="QJ690" s="1"/>
      <c r="QK690" s="1"/>
      <c r="QL690" s="1"/>
      <c r="QM690" s="1"/>
      <c r="QN690" s="1"/>
      <c r="QO690" s="1"/>
      <c r="QP690" s="1"/>
      <c r="QQ690" s="1"/>
      <c r="QR690" s="1"/>
      <c r="QS690" s="1"/>
      <c r="QT690" s="1"/>
      <c r="QU690" s="1"/>
      <c r="QV690" s="1"/>
      <c r="QW690" s="1"/>
      <c r="QX690" s="1"/>
      <c r="QY690" s="1"/>
      <c r="QZ690" s="1"/>
      <c r="RA690" s="1"/>
      <c r="RB690" s="1"/>
      <c r="RC690" s="1"/>
      <c r="RD690" s="1"/>
      <c r="RE690" s="1"/>
      <c r="RF690" s="1"/>
      <c r="RG690" s="1"/>
      <c r="RH690" s="1"/>
      <c r="RI690" s="1"/>
      <c r="RJ690" s="1"/>
      <c r="RK690" s="1"/>
      <c r="RL690" s="1"/>
      <c r="RM690" s="1"/>
      <c r="RN690" s="1"/>
      <c r="RO690" s="1"/>
      <c r="RP690" s="1"/>
      <c r="RQ690" s="1"/>
      <c r="RR690" s="1"/>
      <c r="RS690" s="1"/>
      <c r="RT690" s="1"/>
      <c r="RU690" s="1"/>
      <c r="RV690" s="1"/>
      <c r="RW690" s="1"/>
      <c r="RX690" s="1"/>
      <c r="RY690" s="1"/>
      <c r="RZ690" s="1"/>
      <c r="SA690" s="1"/>
      <c r="SB690" s="1"/>
      <c r="SC690" s="1"/>
      <c r="SD690" s="1"/>
      <c r="SE690" s="1"/>
      <c r="SF690" s="1"/>
      <c r="SG690" s="1"/>
      <c r="SH690" s="1"/>
      <c r="SI690" s="1"/>
      <c r="SJ690" s="1"/>
      <c r="SK690" s="1"/>
      <c r="SL690" s="1"/>
      <c r="SM690" s="1"/>
      <c r="SN690" s="1"/>
      <c r="SO690" s="1"/>
      <c r="SP690" s="1"/>
      <c r="SQ690" s="1"/>
      <c r="SR690" s="1"/>
      <c r="SS690" s="1"/>
      <c r="ST690" s="1"/>
      <c r="SU690" s="1"/>
      <c r="SV690" s="1"/>
      <c r="SW690" s="1"/>
      <c r="SX690" s="1"/>
      <c r="SY690" s="1"/>
      <c r="SZ690" s="1"/>
      <c r="TA690" s="1"/>
      <c r="TB690" s="1"/>
      <c r="TC690" s="1"/>
      <c r="TD690" s="1"/>
      <c r="TE690" s="1"/>
      <c r="TF690" s="1"/>
      <c r="TG690" s="1"/>
      <c r="TH690" s="1"/>
      <c r="TI690" s="1"/>
      <c r="TJ690" s="1"/>
      <c r="TK690" s="1"/>
      <c r="TL690" s="1"/>
      <c r="TM690" s="1"/>
      <c r="TN690" s="1"/>
      <c r="TO690" s="1"/>
      <c r="TP690" s="1"/>
      <c r="TQ690" s="1"/>
      <c r="TR690" s="1"/>
      <c r="TS690" s="1"/>
      <c r="TT690" s="1"/>
      <c r="TU690" s="1"/>
      <c r="TV690" s="1"/>
      <c r="TW690" s="1"/>
      <c r="TX690" s="1"/>
      <c r="TY690" s="1"/>
      <c r="TZ690" s="1"/>
      <c r="UA690" s="1"/>
      <c r="UB690" s="1"/>
      <c r="UC690" s="1"/>
      <c r="UD690" s="1"/>
      <c r="UE690" s="1"/>
      <c r="UF690" s="1"/>
      <c r="UG690" s="1"/>
      <c r="UH690" s="1"/>
      <c r="UI690" s="1"/>
      <c r="UJ690" s="1"/>
      <c r="UK690" s="1"/>
      <c r="UL690" s="1"/>
      <c r="UM690" s="1"/>
      <c r="UN690" s="1"/>
      <c r="UO690" s="1"/>
      <c r="UP690" s="1"/>
      <c r="UQ690" s="1"/>
      <c r="UR690" s="1"/>
      <c r="US690" s="1"/>
      <c r="UT690" s="1"/>
      <c r="UU690" s="1"/>
      <c r="UV690" s="1"/>
      <c r="UW690" s="1"/>
      <c r="UX690" s="1"/>
      <c r="UY690" s="1"/>
      <c r="UZ690" s="1"/>
      <c r="VA690" s="1"/>
      <c r="VB690" s="1"/>
      <c r="VC690" s="1"/>
      <c r="VD690" s="1"/>
      <c r="VE690" s="1"/>
      <c r="VF690" s="1"/>
      <c r="VG690" s="1"/>
      <c r="VH690" s="1"/>
      <c r="VI690" s="1"/>
      <c r="VJ690" s="1"/>
      <c r="VK690" s="1"/>
      <c r="VL690" s="1"/>
      <c r="VM690" s="1"/>
      <c r="VN690" s="1"/>
      <c r="VO690" s="1"/>
      <c r="VP690" s="1"/>
      <c r="VQ690" s="1"/>
      <c r="VR690" s="1"/>
      <c r="VS690" s="1"/>
      <c r="VT690" s="1"/>
      <c r="VU690" s="1"/>
      <c r="VV690" s="1"/>
      <c r="VW690" s="1"/>
      <c r="VX690" s="1"/>
      <c r="VY690" s="1"/>
      <c r="VZ690" s="1"/>
      <c r="WA690" s="1"/>
      <c r="WB690" s="1"/>
      <c r="WC690" s="1"/>
      <c r="WD690" s="1"/>
      <c r="WE690" s="1"/>
      <c r="WF690" s="1"/>
      <c r="WG690" s="1"/>
      <c r="WH690" s="1"/>
      <c r="WI690" s="1"/>
      <c r="WJ690" s="1"/>
      <c r="WK690" s="1"/>
      <c r="WL690" s="1"/>
      <c r="WM690" s="1"/>
      <c r="WN690" s="1"/>
      <c r="WO690" s="1"/>
      <c r="WP690" s="1"/>
      <c r="WQ690" s="1"/>
      <c r="WR690" s="1"/>
      <c r="WS690" s="1"/>
      <c r="WT690" s="1"/>
      <c r="WU690" s="1"/>
      <c r="WV690" s="1"/>
      <c r="WW690" s="1"/>
      <c r="WX690" s="1"/>
      <c r="WY690" s="1"/>
      <c r="WZ690" s="1"/>
      <c r="XA690" s="1"/>
      <c r="XB690" s="1"/>
      <c r="XC690" s="1"/>
      <c r="XD690" s="1"/>
      <c r="XE690" s="1"/>
      <c r="XF690" s="1"/>
      <c r="XG690" s="1"/>
      <c r="XH690" s="1"/>
      <c r="XI690" s="1"/>
      <c r="XJ690" s="1"/>
      <c r="XK690" s="1"/>
      <c r="XL690" s="1"/>
      <c r="XM690" s="1"/>
      <c r="XN690" s="1"/>
      <c r="XO690" s="1"/>
      <c r="XP690" s="1"/>
      <c r="XQ690" s="1"/>
      <c r="XR690" s="1"/>
      <c r="XS690" s="1"/>
      <c r="XT690" s="1"/>
      <c r="XU690" s="1"/>
      <c r="XV690" s="1"/>
      <c r="XW690" s="1"/>
      <c r="XX690" s="1"/>
      <c r="XY690" s="1"/>
      <c r="XZ690" s="1"/>
      <c r="YA690" s="1"/>
      <c r="YB690" s="1"/>
      <c r="YC690" s="1"/>
      <c r="YD690" s="1"/>
      <c r="YE690" s="1"/>
      <c r="YF690" s="1"/>
      <c r="YG690" s="1"/>
      <c r="YH690" s="1"/>
      <c r="YI690" s="1"/>
      <c r="YJ690" s="1"/>
      <c r="YK690" s="1"/>
      <c r="YL690" s="1"/>
      <c r="YM690" s="1"/>
      <c r="YN690" s="1"/>
      <c r="YO690" s="1"/>
      <c r="YP690" s="1"/>
      <c r="YQ690" s="1"/>
      <c r="YR690" s="1"/>
      <c r="YS690" s="1"/>
      <c r="YT690" s="1"/>
      <c r="YU690" s="1"/>
      <c r="YV690" s="1"/>
      <c r="YW690" s="1"/>
      <c r="YX690" s="1"/>
      <c r="YY690" s="1"/>
      <c r="YZ690" s="1"/>
      <c r="ZA690" s="1"/>
      <c r="ZB690" s="1"/>
      <c r="ZC690" s="1"/>
      <c r="ZD690" s="1"/>
      <c r="ZE690" s="1"/>
      <c r="ZF690" s="1"/>
      <c r="ZG690" s="1"/>
      <c r="ZH690" s="1"/>
      <c r="ZI690" s="1"/>
      <c r="ZJ690" s="1"/>
      <c r="ZK690" s="1"/>
      <c r="ZL690" s="1"/>
      <c r="ZM690" s="1"/>
      <c r="ZN690" s="1"/>
      <c r="ZO690" s="1"/>
      <c r="ZP690" s="1"/>
      <c r="ZQ690" s="1"/>
      <c r="ZR690" s="1"/>
      <c r="ZS690" s="1"/>
      <c r="ZT690" s="1"/>
      <c r="ZU690" s="1"/>
      <c r="ZV690" s="1"/>
      <c r="ZW690" s="1"/>
      <c r="ZX690" s="1"/>
      <c r="ZY690" s="1"/>
      <c r="ZZ690" s="1"/>
      <c r="AAA690" s="1"/>
      <c r="AAB690" s="1"/>
      <c r="AAC690" s="1"/>
      <c r="AAD690" s="1"/>
      <c r="AAE690" s="1"/>
      <c r="AAF690" s="1"/>
      <c r="AAG690" s="1"/>
      <c r="AAH690" s="1"/>
      <c r="AAI690" s="1"/>
      <c r="AAJ690" s="1"/>
      <c r="AAK690" s="1"/>
      <c r="AAL690" s="1"/>
      <c r="AAM690" s="1"/>
      <c r="AAN690" s="1"/>
      <c r="AAO690" s="1"/>
      <c r="AAP690" s="1"/>
      <c r="AAQ690" s="1"/>
      <c r="AAR690" s="1"/>
      <c r="AAS690" s="1"/>
      <c r="AAT690" s="1"/>
      <c r="AAU690" s="1"/>
      <c r="AAV690" s="1"/>
      <c r="AAW690" s="1"/>
      <c r="AAX690" s="1"/>
      <c r="AAY690" s="1"/>
      <c r="AAZ690" s="1"/>
      <c r="ABA690" s="1"/>
      <c r="ABB690" s="1"/>
      <c r="ABC690" s="1"/>
      <c r="ABD690" s="1"/>
      <c r="ABE690" s="1"/>
      <c r="ABF690" s="1"/>
      <c r="ABG690" s="1"/>
      <c r="ABH690" s="1"/>
      <c r="ABI690" s="1"/>
      <c r="ABJ690" s="1"/>
      <c r="ABK690" s="1"/>
      <c r="ABL690" s="1"/>
      <c r="ABM690" s="1"/>
      <c r="ABN690" s="1"/>
      <c r="ABO690" s="1"/>
      <c r="ABP690" s="1"/>
      <c r="ABQ690" s="1"/>
      <c r="ABR690" s="1"/>
      <c r="ABS690" s="1"/>
      <c r="ABT690" s="1"/>
      <c r="ABU690" s="1"/>
      <c r="ABV690" s="1"/>
      <c r="ABW690" s="1"/>
      <c r="ABX690" s="1"/>
      <c r="ABY690" s="1"/>
      <c r="ABZ690" s="1"/>
      <c r="ACA690" s="1"/>
      <c r="ACB690" s="1"/>
      <c r="ACC690" s="1"/>
      <c r="ACD690" s="1"/>
      <c r="ACE690" s="1"/>
      <c r="ACF690" s="1"/>
      <c r="ACG690" s="1"/>
      <c r="ACH690" s="1"/>
      <c r="ACI690" s="1"/>
      <c r="ACJ690" s="1"/>
      <c r="ACK690" s="1"/>
      <c r="ACL690" s="1"/>
      <c r="ACM690" s="1"/>
      <c r="ACN690" s="1"/>
      <c r="ACO690" s="1"/>
      <c r="ACP690" s="1"/>
      <c r="ACQ690" s="1"/>
      <c r="ACR690" s="1"/>
      <c r="ACS690" s="1"/>
      <c r="ACT690" s="1"/>
      <c r="ACU690" s="1"/>
      <c r="ACV690" s="1"/>
      <c r="ACW690" s="1"/>
      <c r="ACX690" s="1"/>
      <c r="ACY690" s="1"/>
      <c r="ACZ690" s="1"/>
      <c r="ADA690" s="1"/>
      <c r="ADB690" s="1"/>
      <c r="ADC690" s="1"/>
      <c r="ADD690" s="1"/>
      <c r="ADE690" s="1"/>
      <c r="ADF690" s="1"/>
      <c r="ADG690" s="1"/>
      <c r="ADH690" s="1"/>
      <c r="ADI690" s="1"/>
      <c r="ADJ690" s="1"/>
      <c r="ADK690" s="1"/>
      <c r="ADL690" s="1"/>
      <c r="ADM690" s="1"/>
      <c r="ADN690" s="1"/>
      <c r="ADO690" s="1"/>
      <c r="ADP690" s="1"/>
      <c r="ADQ690" s="1"/>
      <c r="ADR690" s="1"/>
      <c r="ADS690" s="1"/>
      <c r="ADT690" s="1"/>
      <c r="ADU690" s="1"/>
      <c r="ADV690" s="1"/>
    </row>
    <row r="691" spans="1:802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  <c r="LO691" s="1"/>
      <c r="LP691" s="1"/>
      <c r="LQ691" s="1"/>
      <c r="LR691" s="1"/>
      <c r="LS691" s="1"/>
      <c r="LT691" s="1"/>
      <c r="LU691" s="1"/>
      <c r="LV691" s="1"/>
      <c r="LW691" s="1"/>
      <c r="LX691" s="1"/>
      <c r="LY691" s="1"/>
      <c r="LZ691" s="1"/>
      <c r="MA691" s="1"/>
      <c r="MB691" s="1"/>
      <c r="MC691" s="1"/>
      <c r="MD691" s="1"/>
      <c r="ME691" s="1"/>
      <c r="MF691" s="1"/>
      <c r="MG691" s="1"/>
      <c r="MH691" s="1"/>
      <c r="MI691" s="1"/>
      <c r="MJ691" s="1"/>
      <c r="MK691" s="1"/>
      <c r="ML691" s="1"/>
      <c r="MM691" s="1"/>
      <c r="MN691" s="1"/>
      <c r="MO691" s="1"/>
      <c r="MP691" s="1"/>
      <c r="MQ691" s="1"/>
      <c r="MR691" s="1"/>
      <c r="MS691" s="1"/>
      <c r="MT691" s="1"/>
      <c r="MU691" s="1"/>
      <c r="MV691" s="1"/>
      <c r="MW691" s="1"/>
      <c r="MX691" s="1"/>
      <c r="MY691" s="1"/>
      <c r="MZ691" s="1"/>
      <c r="NA691" s="1"/>
      <c r="NB691" s="1"/>
      <c r="NC691" s="1"/>
      <c r="ND691" s="1"/>
      <c r="NE691" s="1"/>
      <c r="NF691" s="1"/>
      <c r="NG691" s="1"/>
      <c r="NH691" s="1"/>
      <c r="NI691" s="1"/>
      <c r="NJ691" s="1"/>
      <c r="NK691" s="1"/>
      <c r="NL691" s="1"/>
      <c r="NM691" s="1"/>
      <c r="NN691" s="1"/>
      <c r="NO691" s="1"/>
      <c r="NP691" s="1"/>
      <c r="NQ691" s="1"/>
      <c r="NR691" s="1"/>
      <c r="NS691" s="1"/>
      <c r="NT691" s="1"/>
      <c r="NU691" s="1"/>
      <c r="NV691" s="1"/>
      <c r="NW691" s="1"/>
      <c r="NX691" s="1"/>
      <c r="NY691" s="1"/>
      <c r="NZ691" s="1"/>
      <c r="OA691" s="1"/>
      <c r="OB691" s="1"/>
      <c r="OC691" s="1"/>
      <c r="OD691" s="1"/>
      <c r="OE691" s="1"/>
      <c r="OF691" s="1"/>
      <c r="OG691" s="1"/>
      <c r="OH691" s="1"/>
      <c r="OI691" s="1"/>
      <c r="OJ691" s="1"/>
      <c r="OK691" s="1"/>
      <c r="OL691" s="1"/>
      <c r="OM691" s="1"/>
      <c r="ON691" s="1"/>
      <c r="OO691" s="1"/>
      <c r="OP691" s="1"/>
      <c r="OQ691" s="1"/>
      <c r="OR691" s="1"/>
      <c r="OS691" s="1"/>
      <c r="OT691" s="1"/>
      <c r="OU691" s="1"/>
      <c r="OV691" s="1"/>
      <c r="OW691" s="1"/>
      <c r="OX691" s="1"/>
      <c r="OY691" s="1"/>
      <c r="OZ691" s="1"/>
      <c r="PA691" s="1"/>
      <c r="PB691" s="1"/>
      <c r="PC691" s="1"/>
      <c r="PD691" s="1"/>
      <c r="PE691" s="1"/>
      <c r="PF691" s="1"/>
      <c r="PG691" s="1"/>
      <c r="PH691" s="1"/>
      <c r="PI691" s="1"/>
      <c r="PJ691" s="1"/>
      <c r="PK691" s="1"/>
      <c r="PL691" s="1"/>
      <c r="PM691" s="1"/>
      <c r="PN691" s="1"/>
      <c r="PO691" s="1"/>
      <c r="PP691" s="1"/>
      <c r="PQ691" s="1"/>
      <c r="PR691" s="1"/>
      <c r="PS691" s="1"/>
      <c r="PT691" s="1"/>
      <c r="PU691" s="1"/>
      <c r="PV691" s="1"/>
      <c r="PW691" s="1"/>
      <c r="PX691" s="1"/>
      <c r="PY691" s="1"/>
      <c r="PZ691" s="1"/>
      <c r="QA691" s="1"/>
      <c r="QB691" s="1"/>
      <c r="QC691" s="1"/>
      <c r="QD691" s="1"/>
      <c r="QE691" s="1"/>
      <c r="QF691" s="1"/>
      <c r="QG691" s="1"/>
      <c r="QH691" s="1"/>
      <c r="QI691" s="1"/>
      <c r="QJ691" s="1"/>
      <c r="QK691" s="1"/>
      <c r="QL691" s="1"/>
      <c r="QM691" s="1"/>
      <c r="QN691" s="1"/>
      <c r="QO691" s="1"/>
      <c r="QP691" s="1"/>
      <c r="QQ691" s="1"/>
      <c r="QR691" s="1"/>
      <c r="QS691" s="1"/>
      <c r="QT691" s="1"/>
      <c r="QU691" s="1"/>
      <c r="QV691" s="1"/>
      <c r="QW691" s="1"/>
      <c r="QX691" s="1"/>
      <c r="QY691" s="1"/>
      <c r="QZ691" s="1"/>
      <c r="RA691" s="1"/>
      <c r="RB691" s="1"/>
      <c r="RC691" s="1"/>
      <c r="RD691" s="1"/>
      <c r="RE691" s="1"/>
      <c r="RF691" s="1"/>
      <c r="RG691" s="1"/>
      <c r="RH691" s="1"/>
      <c r="RI691" s="1"/>
      <c r="RJ691" s="1"/>
      <c r="RK691" s="1"/>
      <c r="RL691" s="1"/>
      <c r="RM691" s="1"/>
      <c r="RN691" s="1"/>
      <c r="RO691" s="1"/>
      <c r="RP691" s="1"/>
      <c r="RQ691" s="1"/>
      <c r="RR691" s="1"/>
      <c r="RS691" s="1"/>
      <c r="RT691" s="1"/>
      <c r="RU691" s="1"/>
      <c r="RV691" s="1"/>
      <c r="RW691" s="1"/>
      <c r="RX691" s="1"/>
      <c r="RY691" s="1"/>
      <c r="RZ691" s="1"/>
      <c r="SA691" s="1"/>
      <c r="SB691" s="1"/>
      <c r="SC691" s="1"/>
      <c r="SD691" s="1"/>
      <c r="SE691" s="1"/>
      <c r="SF691" s="1"/>
      <c r="SG691" s="1"/>
      <c r="SH691" s="1"/>
      <c r="SI691" s="1"/>
      <c r="SJ691" s="1"/>
      <c r="SK691" s="1"/>
      <c r="SL691" s="1"/>
      <c r="SM691" s="1"/>
      <c r="SN691" s="1"/>
      <c r="SO691" s="1"/>
      <c r="SP691" s="1"/>
      <c r="SQ691" s="1"/>
      <c r="SR691" s="1"/>
      <c r="SS691" s="1"/>
      <c r="ST691" s="1"/>
      <c r="SU691" s="1"/>
      <c r="SV691" s="1"/>
      <c r="SW691" s="1"/>
      <c r="SX691" s="1"/>
      <c r="SY691" s="1"/>
      <c r="SZ691" s="1"/>
      <c r="TA691" s="1"/>
      <c r="TB691" s="1"/>
      <c r="TC691" s="1"/>
      <c r="TD691" s="1"/>
      <c r="TE691" s="1"/>
      <c r="TF691" s="1"/>
      <c r="TG691" s="1"/>
      <c r="TH691" s="1"/>
      <c r="TI691" s="1"/>
      <c r="TJ691" s="1"/>
      <c r="TK691" s="1"/>
      <c r="TL691" s="1"/>
      <c r="TM691" s="1"/>
      <c r="TN691" s="1"/>
      <c r="TO691" s="1"/>
      <c r="TP691" s="1"/>
      <c r="TQ691" s="1"/>
      <c r="TR691" s="1"/>
      <c r="TS691" s="1"/>
      <c r="TT691" s="1"/>
      <c r="TU691" s="1"/>
      <c r="TV691" s="1"/>
      <c r="TW691" s="1"/>
      <c r="TX691" s="1"/>
      <c r="TY691" s="1"/>
      <c r="TZ691" s="1"/>
      <c r="UA691" s="1"/>
      <c r="UB691" s="1"/>
      <c r="UC691" s="1"/>
      <c r="UD691" s="1"/>
      <c r="UE691" s="1"/>
      <c r="UF691" s="1"/>
      <c r="UG691" s="1"/>
      <c r="UH691" s="1"/>
      <c r="UI691" s="1"/>
      <c r="UJ691" s="1"/>
      <c r="UK691" s="1"/>
      <c r="UL691" s="1"/>
      <c r="UM691" s="1"/>
      <c r="UN691" s="1"/>
      <c r="UO691" s="1"/>
      <c r="UP691" s="1"/>
      <c r="UQ691" s="1"/>
      <c r="UR691" s="1"/>
      <c r="US691" s="1"/>
      <c r="UT691" s="1"/>
      <c r="UU691" s="1"/>
      <c r="UV691" s="1"/>
      <c r="UW691" s="1"/>
      <c r="UX691" s="1"/>
      <c r="UY691" s="1"/>
      <c r="UZ691" s="1"/>
      <c r="VA691" s="1"/>
      <c r="VB691" s="1"/>
      <c r="VC691" s="1"/>
      <c r="VD691" s="1"/>
      <c r="VE691" s="1"/>
      <c r="VF691" s="1"/>
      <c r="VG691" s="1"/>
      <c r="VH691" s="1"/>
      <c r="VI691" s="1"/>
      <c r="VJ691" s="1"/>
      <c r="VK691" s="1"/>
      <c r="VL691" s="1"/>
      <c r="VM691" s="1"/>
      <c r="VN691" s="1"/>
      <c r="VO691" s="1"/>
      <c r="VP691" s="1"/>
      <c r="VQ691" s="1"/>
      <c r="VR691" s="1"/>
      <c r="VS691" s="1"/>
      <c r="VT691" s="1"/>
      <c r="VU691" s="1"/>
      <c r="VV691" s="1"/>
      <c r="VW691" s="1"/>
      <c r="VX691" s="1"/>
      <c r="VY691" s="1"/>
      <c r="VZ691" s="1"/>
      <c r="WA691" s="1"/>
      <c r="WB691" s="1"/>
      <c r="WC691" s="1"/>
      <c r="WD691" s="1"/>
      <c r="WE691" s="1"/>
      <c r="WF691" s="1"/>
      <c r="WG691" s="1"/>
      <c r="WH691" s="1"/>
      <c r="WI691" s="1"/>
      <c r="WJ691" s="1"/>
      <c r="WK691" s="1"/>
      <c r="WL691" s="1"/>
      <c r="WM691" s="1"/>
      <c r="WN691" s="1"/>
      <c r="WO691" s="1"/>
      <c r="WP691" s="1"/>
      <c r="WQ691" s="1"/>
      <c r="WR691" s="1"/>
      <c r="WS691" s="1"/>
      <c r="WT691" s="1"/>
      <c r="WU691" s="1"/>
      <c r="WV691" s="1"/>
      <c r="WW691" s="1"/>
      <c r="WX691" s="1"/>
      <c r="WY691" s="1"/>
      <c r="WZ691" s="1"/>
      <c r="XA691" s="1"/>
      <c r="XB691" s="1"/>
      <c r="XC691" s="1"/>
      <c r="XD691" s="1"/>
      <c r="XE691" s="1"/>
      <c r="XF691" s="1"/>
      <c r="XG691" s="1"/>
      <c r="XH691" s="1"/>
      <c r="XI691" s="1"/>
      <c r="XJ691" s="1"/>
      <c r="XK691" s="1"/>
      <c r="XL691" s="1"/>
      <c r="XM691" s="1"/>
      <c r="XN691" s="1"/>
      <c r="XO691" s="1"/>
      <c r="XP691" s="1"/>
      <c r="XQ691" s="1"/>
      <c r="XR691" s="1"/>
      <c r="XS691" s="1"/>
      <c r="XT691" s="1"/>
      <c r="XU691" s="1"/>
      <c r="XV691" s="1"/>
      <c r="XW691" s="1"/>
      <c r="XX691" s="1"/>
      <c r="XY691" s="1"/>
      <c r="XZ691" s="1"/>
      <c r="YA691" s="1"/>
      <c r="YB691" s="1"/>
      <c r="YC691" s="1"/>
      <c r="YD691" s="1"/>
      <c r="YE691" s="1"/>
      <c r="YF691" s="1"/>
      <c r="YG691" s="1"/>
      <c r="YH691" s="1"/>
      <c r="YI691" s="1"/>
      <c r="YJ691" s="1"/>
      <c r="YK691" s="1"/>
      <c r="YL691" s="1"/>
      <c r="YM691" s="1"/>
      <c r="YN691" s="1"/>
      <c r="YO691" s="1"/>
      <c r="YP691" s="1"/>
      <c r="YQ691" s="1"/>
      <c r="YR691" s="1"/>
      <c r="YS691" s="1"/>
      <c r="YT691" s="1"/>
      <c r="YU691" s="1"/>
      <c r="YV691" s="1"/>
      <c r="YW691" s="1"/>
      <c r="YX691" s="1"/>
      <c r="YY691" s="1"/>
      <c r="YZ691" s="1"/>
      <c r="ZA691" s="1"/>
      <c r="ZB691" s="1"/>
      <c r="ZC691" s="1"/>
      <c r="ZD691" s="1"/>
      <c r="ZE691" s="1"/>
      <c r="ZF691" s="1"/>
      <c r="ZG691" s="1"/>
      <c r="ZH691" s="1"/>
      <c r="ZI691" s="1"/>
      <c r="ZJ691" s="1"/>
      <c r="ZK691" s="1"/>
      <c r="ZL691" s="1"/>
      <c r="ZM691" s="1"/>
      <c r="ZN691" s="1"/>
      <c r="ZO691" s="1"/>
      <c r="ZP691" s="1"/>
      <c r="ZQ691" s="1"/>
      <c r="ZR691" s="1"/>
      <c r="ZS691" s="1"/>
      <c r="ZT691" s="1"/>
      <c r="ZU691" s="1"/>
      <c r="ZV691" s="1"/>
      <c r="ZW691" s="1"/>
      <c r="ZX691" s="1"/>
      <c r="ZY691" s="1"/>
      <c r="ZZ691" s="1"/>
      <c r="AAA691" s="1"/>
      <c r="AAB691" s="1"/>
      <c r="AAC691" s="1"/>
      <c r="AAD691" s="1"/>
      <c r="AAE691" s="1"/>
      <c r="AAF691" s="1"/>
      <c r="AAG691" s="1"/>
      <c r="AAH691" s="1"/>
      <c r="AAI691" s="1"/>
      <c r="AAJ691" s="1"/>
      <c r="AAK691" s="1"/>
      <c r="AAL691" s="1"/>
      <c r="AAM691" s="1"/>
      <c r="AAN691" s="1"/>
      <c r="AAO691" s="1"/>
      <c r="AAP691" s="1"/>
      <c r="AAQ691" s="1"/>
      <c r="AAR691" s="1"/>
      <c r="AAS691" s="1"/>
      <c r="AAT691" s="1"/>
      <c r="AAU691" s="1"/>
      <c r="AAV691" s="1"/>
      <c r="AAW691" s="1"/>
      <c r="AAX691" s="1"/>
      <c r="AAY691" s="1"/>
      <c r="AAZ691" s="1"/>
      <c r="ABA691" s="1"/>
      <c r="ABB691" s="1"/>
      <c r="ABC691" s="1"/>
      <c r="ABD691" s="1"/>
      <c r="ABE691" s="1"/>
      <c r="ABF691" s="1"/>
      <c r="ABG691" s="1"/>
      <c r="ABH691" s="1"/>
      <c r="ABI691" s="1"/>
      <c r="ABJ691" s="1"/>
      <c r="ABK691" s="1"/>
      <c r="ABL691" s="1"/>
      <c r="ABM691" s="1"/>
      <c r="ABN691" s="1"/>
      <c r="ABO691" s="1"/>
      <c r="ABP691" s="1"/>
      <c r="ABQ691" s="1"/>
      <c r="ABR691" s="1"/>
      <c r="ABS691" s="1"/>
      <c r="ABT691" s="1"/>
      <c r="ABU691" s="1"/>
      <c r="ABV691" s="1"/>
      <c r="ABW691" s="1"/>
      <c r="ABX691" s="1"/>
      <c r="ABY691" s="1"/>
      <c r="ABZ691" s="1"/>
      <c r="ACA691" s="1"/>
      <c r="ACB691" s="1"/>
      <c r="ACC691" s="1"/>
      <c r="ACD691" s="1"/>
      <c r="ACE691" s="1"/>
      <c r="ACF691" s="1"/>
      <c r="ACG691" s="1"/>
      <c r="ACH691" s="1"/>
      <c r="ACI691" s="1"/>
      <c r="ACJ691" s="1"/>
      <c r="ACK691" s="1"/>
      <c r="ACL691" s="1"/>
      <c r="ACM691" s="1"/>
      <c r="ACN691" s="1"/>
      <c r="ACO691" s="1"/>
      <c r="ACP691" s="1"/>
      <c r="ACQ691" s="1"/>
      <c r="ACR691" s="1"/>
      <c r="ACS691" s="1"/>
      <c r="ACT691" s="1"/>
      <c r="ACU691" s="1"/>
      <c r="ACV691" s="1"/>
      <c r="ACW691" s="1"/>
      <c r="ACX691" s="1"/>
      <c r="ACY691" s="1"/>
      <c r="ACZ691" s="1"/>
      <c r="ADA691" s="1"/>
      <c r="ADB691" s="1"/>
      <c r="ADC691" s="1"/>
      <c r="ADD691" s="1"/>
      <c r="ADE691" s="1"/>
      <c r="ADF691" s="1"/>
      <c r="ADG691" s="1"/>
      <c r="ADH691" s="1"/>
      <c r="ADI691" s="1"/>
      <c r="ADJ691" s="1"/>
      <c r="ADK691" s="1"/>
      <c r="ADL691" s="1"/>
      <c r="ADM691" s="1"/>
      <c r="ADN691" s="1"/>
      <c r="ADO691" s="1"/>
      <c r="ADP691" s="1"/>
      <c r="ADQ691" s="1"/>
      <c r="ADR691" s="1"/>
      <c r="ADS691" s="1"/>
      <c r="ADT691" s="1"/>
      <c r="ADU691" s="1"/>
      <c r="ADV691" s="1"/>
    </row>
    <row r="692" spans="1:802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  <c r="KQ692" s="1"/>
      <c r="KR692" s="1"/>
      <c r="KS692" s="1"/>
      <c r="KT692" s="1"/>
      <c r="KU692" s="1"/>
      <c r="KV692" s="1"/>
      <c r="KW692" s="1"/>
      <c r="KX692" s="1"/>
      <c r="KY692" s="1"/>
      <c r="KZ692" s="1"/>
      <c r="LA692" s="1"/>
      <c r="LB692" s="1"/>
      <c r="LC692" s="1"/>
      <c r="LD692" s="1"/>
      <c r="LE692" s="1"/>
      <c r="LF692" s="1"/>
      <c r="LG692" s="1"/>
      <c r="LH692" s="1"/>
      <c r="LI692" s="1"/>
      <c r="LJ692" s="1"/>
      <c r="LK692" s="1"/>
      <c r="LL692" s="1"/>
      <c r="LM692" s="1"/>
      <c r="LN692" s="1"/>
      <c r="LO692" s="1"/>
      <c r="LP692" s="1"/>
      <c r="LQ692" s="1"/>
      <c r="LR692" s="1"/>
      <c r="LS692" s="1"/>
      <c r="LT692" s="1"/>
      <c r="LU692" s="1"/>
      <c r="LV692" s="1"/>
      <c r="LW692" s="1"/>
      <c r="LX692" s="1"/>
      <c r="LY692" s="1"/>
      <c r="LZ692" s="1"/>
      <c r="MA692" s="1"/>
      <c r="MB692" s="1"/>
      <c r="MC692" s="1"/>
      <c r="MD692" s="1"/>
      <c r="ME692" s="1"/>
      <c r="MF692" s="1"/>
      <c r="MG692" s="1"/>
      <c r="MH692" s="1"/>
      <c r="MI692" s="1"/>
      <c r="MJ692" s="1"/>
      <c r="MK692" s="1"/>
      <c r="ML692" s="1"/>
      <c r="MM692" s="1"/>
      <c r="MN692" s="1"/>
      <c r="MO692" s="1"/>
      <c r="MP692" s="1"/>
      <c r="MQ692" s="1"/>
      <c r="MR692" s="1"/>
      <c r="MS692" s="1"/>
      <c r="MT692" s="1"/>
      <c r="MU692" s="1"/>
      <c r="MV692" s="1"/>
      <c r="MW692" s="1"/>
      <c r="MX692" s="1"/>
      <c r="MY692" s="1"/>
      <c r="MZ692" s="1"/>
      <c r="NA692" s="1"/>
      <c r="NB692" s="1"/>
      <c r="NC692" s="1"/>
      <c r="ND692" s="1"/>
      <c r="NE692" s="1"/>
      <c r="NF692" s="1"/>
      <c r="NG692" s="1"/>
      <c r="NH692" s="1"/>
      <c r="NI692" s="1"/>
      <c r="NJ692" s="1"/>
      <c r="NK692" s="1"/>
      <c r="NL692" s="1"/>
      <c r="NM692" s="1"/>
      <c r="NN692" s="1"/>
      <c r="NO692" s="1"/>
      <c r="NP692" s="1"/>
      <c r="NQ692" s="1"/>
      <c r="NR692" s="1"/>
      <c r="NS692" s="1"/>
      <c r="NT692" s="1"/>
      <c r="NU692" s="1"/>
      <c r="NV692" s="1"/>
      <c r="NW692" s="1"/>
      <c r="NX692" s="1"/>
      <c r="NY692" s="1"/>
      <c r="NZ692" s="1"/>
      <c r="OA692" s="1"/>
      <c r="OB692" s="1"/>
      <c r="OC692" s="1"/>
      <c r="OD692" s="1"/>
      <c r="OE692" s="1"/>
      <c r="OF692" s="1"/>
      <c r="OG692" s="1"/>
      <c r="OH692" s="1"/>
      <c r="OI692" s="1"/>
      <c r="OJ692" s="1"/>
      <c r="OK692" s="1"/>
      <c r="OL692" s="1"/>
      <c r="OM692" s="1"/>
      <c r="ON692" s="1"/>
      <c r="OO692" s="1"/>
      <c r="OP692" s="1"/>
      <c r="OQ692" s="1"/>
      <c r="OR692" s="1"/>
      <c r="OS692" s="1"/>
      <c r="OT692" s="1"/>
      <c r="OU692" s="1"/>
      <c r="OV692" s="1"/>
      <c r="OW692" s="1"/>
      <c r="OX692" s="1"/>
      <c r="OY692" s="1"/>
      <c r="OZ692" s="1"/>
      <c r="PA692" s="1"/>
      <c r="PB692" s="1"/>
      <c r="PC692" s="1"/>
      <c r="PD692" s="1"/>
      <c r="PE692" s="1"/>
      <c r="PF692" s="1"/>
      <c r="PG692" s="1"/>
      <c r="PH692" s="1"/>
      <c r="PI692" s="1"/>
      <c r="PJ692" s="1"/>
      <c r="PK692" s="1"/>
      <c r="PL692" s="1"/>
      <c r="PM692" s="1"/>
      <c r="PN692" s="1"/>
      <c r="PO692" s="1"/>
      <c r="PP692" s="1"/>
      <c r="PQ692" s="1"/>
      <c r="PR692" s="1"/>
      <c r="PS692" s="1"/>
      <c r="PT692" s="1"/>
      <c r="PU692" s="1"/>
      <c r="PV692" s="1"/>
      <c r="PW692" s="1"/>
      <c r="PX692" s="1"/>
      <c r="PY692" s="1"/>
      <c r="PZ692" s="1"/>
      <c r="QA692" s="1"/>
      <c r="QB692" s="1"/>
      <c r="QC692" s="1"/>
      <c r="QD692" s="1"/>
      <c r="QE692" s="1"/>
      <c r="QF692" s="1"/>
      <c r="QG692" s="1"/>
      <c r="QH692" s="1"/>
      <c r="QI692" s="1"/>
      <c r="QJ692" s="1"/>
      <c r="QK692" s="1"/>
      <c r="QL692" s="1"/>
      <c r="QM692" s="1"/>
      <c r="QN692" s="1"/>
      <c r="QO692" s="1"/>
      <c r="QP692" s="1"/>
      <c r="QQ692" s="1"/>
      <c r="QR692" s="1"/>
      <c r="QS692" s="1"/>
      <c r="QT692" s="1"/>
      <c r="QU692" s="1"/>
      <c r="QV692" s="1"/>
      <c r="QW692" s="1"/>
      <c r="QX692" s="1"/>
      <c r="QY692" s="1"/>
      <c r="QZ692" s="1"/>
      <c r="RA692" s="1"/>
      <c r="RB692" s="1"/>
      <c r="RC692" s="1"/>
      <c r="RD692" s="1"/>
      <c r="RE692" s="1"/>
      <c r="RF692" s="1"/>
      <c r="RG692" s="1"/>
      <c r="RH692" s="1"/>
      <c r="RI692" s="1"/>
      <c r="RJ692" s="1"/>
      <c r="RK692" s="1"/>
      <c r="RL692" s="1"/>
      <c r="RM692" s="1"/>
      <c r="RN692" s="1"/>
      <c r="RO692" s="1"/>
      <c r="RP692" s="1"/>
      <c r="RQ692" s="1"/>
      <c r="RR692" s="1"/>
      <c r="RS692" s="1"/>
      <c r="RT692" s="1"/>
      <c r="RU692" s="1"/>
      <c r="RV692" s="1"/>
      <c r="RW692" s="1"/>
      <c r="RX692" s="1"/>
      <c r="RY692" s="1"/>
      <c r="RZ692" s="1"/>
      <c r="SA692" s="1"/>
      <c r="SB692" s="1"/>
      <c r="SC692" s="1"/>
      <c r="SD692" s="1"/>
      <c r="SE692" s="1"/>
      <c r="SF692" s="1"/>
      <c r="SG692" s="1"/>
      <c r="SH692" s="1"/>
      <c r="SI692" s="1"/>
      <c r="SJ692" s="1"/>
      <c r="SK692" s="1"/>
      <c r="SL692" s="1"/>
      <c r="SM692" s="1"/>
      <c r="SN692" s="1"/>
      <c r="SO692" s="1"/>
      <c r="SP692" s="1"/>
      <c r="SQ692" s="1"/>
      <c r="SR692" s="1"/>
      <c r="SS692" s="1"/>
      <c r="ST692" s="1"/>
      <c r="SU692" s="1"/>
      <c r="SV692" s="1"/>
      <c r="SW692" s="1"/>
      <c r="SX692" s="1"/>
      <c r="SY692" s="1"/>
      <c r="SZ692" s="1"/>
      <c r="TA692" s="1"/>
      <c r="TB692" s="1"/>
      <c r="TC692" s="1"/>
      <c r="TD692" s="1"/>
      <c r="TE692" s="1"/>
      <c r="TF692" s="1"/>
      <c r="TG692" s="1"/>
      <c r="TH692" s="1"/>
      <c r="TI692" s="1"/>
      <c r="TJ692" s="1"/>
      <c r="TK692" s="1"/>
      <c r="TL692" s="1"/>
      <c r="TM692" s="1"/>
      <c r="TN692" s="1"/>
      <c r="TO692" s="1"/>
      <c r="TP692" s="1"/>
      <c r="TQ692" s="1"/>
      <c r="TR692" s="1"/>
      <c r="TS692" s="1"/>
      <c r="TT692" s="1"/>
      <c r="TU692" s="1"/>
      <c r="TV692" s="1"/>
      <c r="TW692" s="1"/>
      <c r="TX692" s="1"/>
      <c r="TY692" s="1"/>
      <c r="TZ692" s="1"/>
      <c r="UA692" s="1"/>
      <c r="UB692" s="1"/>
      <c r="UC692" s="1"/>
      <c r="UD692" s="1"/>
      <c r="UE692" s="1"/>
      <c r="UF692" s="1"/>
      <c r="UG692" s="1"/>
      <c r="UH692" s="1"/>
      <c r="UI692" s="1"/>
      <c r="UJ692" s="1"/>
      <c r="UK692" s="1"/>
      <c r="UL692" s="1"/>
      <c r="UM692" s="1"/>
      <c r="UN692" s="1"/>
      <c r="UO692" s="1"/>
      <c r="UP692" s="1"/>
      <c r="UQ692" s="1"/>
      <c r="UR692" s="1"/>
      <c r="US692" s="1"/>
      <c r="UT692" s="1"/>
      <c r="UU692" s="1"/>
      <c r="UV692" s="1"/>
      <c r="UW692" s="1"/>
      <c r="UX692" s="1"/>
      <c r="UY692" s="1"/>
      <c r="UZ692" s="1"/>
      <c r="VA692" s="1"/>
      <c r="VB692" s="1"/>
      <c r="VC692" s="1"/>
      <c r="VD692" s="1"/>
      <c r="VE692" s="1"/>
      <c r="VF692" s="1"/>
      <c r="VG692" s="1"/>
      <c r="VH692" s="1"/>
      <c r="VI692" s="1"/>
      <c r="VJ692" s="1"/>
      <c r="VK692" s="1"/>
      <c r="VL692" s="1"/>
      <c r="VM692" s="1"/>
      <c r="VN692" s="1"/>
      <c r="VO692" s="1"/>
      <c r="VP692" s="1"/>
      <c r="VQ692" s="1"/>
      <c r="VR692" s="1"/>
      <c r="VS692" s="1"/>
      <c r="VT692" s="1"/>
      <c r="VU692" s="1"/>
      <c r="VV692" s="1"/>
      <c r="VW692" s="1"/>
      <c r="VX692" s="1"/>
      <c r="VY692" s="1"/>
      <c r="VZ692" s="1"/>
      <c r="WA692" s="1"/>
      <c r="WB692" s="1"/>
      <c r="WC692" s="1"/>
      <c r="WD692" s="1"/>
      <c r="WE692" s="1"/>
      <c r="WF692" s="1"/>
      <c r="WG692" s="1"/>
      <c r="WH692" s="1"/>
      <c r="WI692" s="1"/>
      <c r="WJ692" s="1"/>
      <c r="WK692" s="1"/>
      <c r="WL692" s="1"/>
      <c r="WM692" s="1"/>
      <c r="WN692" s="1"/>
      <c r="WO692" s="1"/>
      <c r="WP692" s="1"/>
      <c r="WQ692" s="1"/>
      <c r="WR692" s="1"/>
      <c r="WS692" s="1"/>
      <c r="WT692" s="1"/>
      <c r="WU692" s="1"/>
      <c r="WV692" s="1"/>
      <c r="WW692" s="1"/>
      <c r="WX692" s="1"/>
      <c r="WY692" s="1"/>
      <c r="WZ692" s="1"/>
      <c r="XA692" s="1"/>
      <c r="XB692" s="1"/>
      <c r="XC692" s="1"/>
      <c r="XD692" s="1"/>
      <c r="XE692" s="1"/>
      <c r="XF692" s="1"/>
      <c r="XG692" s="1"/>
      <c r="XH692" s="1"/>
      <c r="XI692" s="1"/>
      <c r="XJ692" s="1"/>
      <c r="XK692" s="1"/>
      <c r="XL692" s="1"/>
      <c r="XM692" s="1"/>
      <c r="XN692" s="1"/>
      <c r="XO692" s="1"/>
      <c r="XP692" s="1"/>
      <c r="XQ692" s="1"/>
      <c r="XR692" s="1"/>
      <c r="XS692" s="1"/>
      <c r="XT692" s="1"/>
      <c r="XU692" s="1"/>
      <c r="XV692" s="1"/>
      <c r="XW692" s="1"/>
      <c r="XX692" s="1"/>
      <c r="XY692" s="1"/>
      <c r="XZ692" s="1"/>
      <c r="YA692" s="1"/>
      <c r="YB692" s="1"/>
      <c r="YC692" s="1"/>
      <c r="YD692" s="1"/>
      <c r="YE692" s="1"/>
      <c r="YF692" s="1"/>
      <c r="YG692" s="1"/>
      <c r="YH692" s="1"/>
      <c r="YI692" s="1"/>
      <c r="YJ692" s="1"/>
      <c r="YK692" s="1"/>
      <c r="YL692" s="1"/>
      <c r="YM692" s="1"/>
      <c r="YN692" s="1"/>
      <c r="YO692" s="1"/>
      <c r="YP692" s="1"/>
      <c r="YQ692" s="1"/>
      <c r="YR692" s="1"/>
      <c r="YS692" s="1"/>
      <c r="YT692" s="1"/>
      <c r="YU692" s="1"/>
      <c r="YV692" s="1"/>
      <c r="YW692" s="1"/>
      <c r="YX692" s="1"/>
      <c r="YY692" s="1"/>
      <c r="YZ692" s="1"/>
      <c r="ZA692" s="1"/>
      <c r="ZB692" s="1"/>
      <c r="ZC692" s="1"/>
      <c r="ZD692" s="1"/>
      <c r="ZE692" s="1"/>
      <c r="ZF692" s="1"/>
      <c r="ZG692" s="1"/>
      <c r="ZH692" s="1"/>
      <c r="ZI692" s="1"/>
      <c r="ZJ692" s="1"/>
      <c r="ZK692" s="1"/>
      <c r="ZL692" s="1"/>
      <c r="ZM692" s="1"/>
      <c r="ZN692" s="1"/>
      <c r="ZO692" s="1"/>
      <c r="ZP692" s="1"/>
      <c r="ZQ692" s="1"/>
      <c r="ZR692" s="1"/>
      <c r="ZS692" s="1"/>
      <c r="ZT692" s="1"/>
      <c r="ZU692" s="1"/>
      <c r="ZV692" s="1"/>
      <c r="ZW692" s="1"/>
      <c r="ZX692" s="1"/>
      <c r="ZY692" s="1"/>
      <c r="ZZ692" s="1"/>
      <c r="AAA692" s="1"/>
      <c r="AAB692" s="1"/>
      <c r="AAC692" s="1"/>
      <c r="AAD692" s="1"/>
      <c r="AAE692" s="1"/>
      <c r="AAF692" s="1"/>
      <c r="AAG692" s="1"/>
      <c r="AAH692" s="1"/>
      <c r="AAI692" s="1"/>
      <c r="AAJ692" s="1"/>
      <c r="AAK692" s="1"/>
      <c r="AAL692" s="1"/>
      <c r="AAM692" s="1"/>
      <c r="AAN692" s="1"/>
      <c r="AAO692" s="1"/>
      <c r="AAP692" s="1"/>
      <c r="AAQ692" s="1"/>
      <c r="AAR692" s="1"/>
      <c r="AAS692" s="1"/>
      <c r="AAT692" s="1"/>
      <c r="AAU692" s="1"/>
      <c r="AAV692" s="1"/>
      <c r="AAW692" s="1"/>
      <c r="AAX692" s="1"/>
      <c r="AAY692" s="1"/>
      <c r="AAZ692" s="1"/>
      <c r="ABA692" s="1"/>
      <c r="ABB692" s="1"/>
      <c r="ABC692" s="1"/>
      <c r="ABD692" s="1"/>
      <c r="ABE692" s="1"/>
      <c r="ABF692" s="1"/>
      <c r="ABG692" s="1"/>
      <c r="ABH692" s="1"/>
      <c r="ABI692" s="1"/>
      <c r="ABJ692" s="1"/>
      <c r="ABK692" s="1"/>
      <c r="ABL692" s="1"/>
      <c r="ABM692" s="1"/>
      <c r="ABN692" s="1"/>
      <c r="ABO692" s="1"/>
      <c r="ABP692" s="1"/>
      <c r="ABQ692" s="1"/>
      <c r="ABR692" s="1"/>
      <c r="ABS692" s="1"/>
      <c r="ABT692" s="1"/>
      <c r="ABU692" s="1"/>
      <c r="ABV692" s="1"/>
      <c r="ABW692" s="1"/>
      <c r="ABX692" s="1"/>
      <c r="ABY692" s="1"/>
      <c r="ABZ692" s="1"/>
      <c r="ACA692" s="1"/>
      <c r="ACB692" s="1"/>
      <c r="ACC692" s="1"/>
      <c r="ACD692" s="1"/>
      <c r="ACE692" s="1"/>
      <c r="ACF692" s="1"/>
      <c r="ACG692" s="1"/>
      <c r="ACH692" s="1"/>
      <c r="ACI692" s="1"/>
      <c r="ACJ692" s="1"/>
      <c r="ACK692" s="1"/>
      <c r="ACL692" s="1"/>
      <c r="ACM692" s="1"/>
      <c r="ACN692" s="1"/>
      <c r="ACO692" s="1"/>
      <c r="ACP692" s="1"/>
      <c r="ACQ692" s="1"/>
      <c r="ACR692" s="1"/>
      <c r="ACS692" s="1"/>
      <c r="ACT692" s="1"/>
      <c r="ACU692" s="1"/>
      <c r="ACV692" s="1"/>
      <c r="ACW692" s="1"/>
      <c r="ACX692" s="1"/>
      <c r="ACY692" s="1"/>
      <c r="ACZ692" s="1"/>
      <c r="ADA692" s="1"/>
      <c r="ADB692" s="1"/>
      <c r="ADC692" s="1"/>
      <c r="ADD692" s="1"/>
      <c r="ADE692" s="1"/>
      <c r="ADF692" s="1"/>
      <c r="ADG692" s="1"/>
      <c r="ADH692" s="1"/>
      <c r="ADI692" s="1"/>
      <c r="ADJ692" s="1"/>
      <c r="ADK692" s="1"/>
      <c r="ADL692" s="1"/>
      <c r="ADM692" s="1"/>
      <c r="ADN692" s="1"/>
      <c r="ADO692" s="1"/>
      <c r="ADP692" s="1"/>
      <c r="ADQ692" s="1"/>
      <c r="ADR692" s="1"/>
      <c r="ADS692" s="1"/>
      <c r="ADT692" s="1"/>
      <c r="ADU692" s="1"/>
      <c r="ADV692" s="1"/>
    </row>
    <row r="693" spans="1:802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  <c r="KY693" s="1"/>
      <c r="KZ693" s="1"/>
      <c r="LA693" s="1"/>
      <c r="LB693" s="1"/>
      <c r="LC693" s="1"/>
      <c r="LD693" s="1"/>
      <c r="LE693" s="1"/>
      <c r="LF693" s="1"/>
      <c r="LG693" s="1"/>
      <c r="LH693" s="1"/>
      <c r="LI693" s="1"/>
      <c r="LJ693" s="1"/>
      <c r="LK693" s="1"/>
      <c r="LL693" s="1"/>
      <c r="LM693" s="1"/>
      <c r="LN693" s="1"/>
      <c r="LO693" s="1"/>
      <c r="LP693" s="1"/>
      <c r="LQ693" s="1"/>
      <c r="LR693" s="1"/>
      <c r="LS693" s="1"/>
      <c r="LT693" s="1"/>
      <c r="LU693" s="1"/>
      <c r="LV693" s="1"/>
      <c r="LW693" s="1"/>
      <c r="LX693" s="1"/>
      <c r="LY693" s="1"/>
      <c r="LZ693" s="1"/>
      <c r="MA693" s="1"/>
      <c r="MB693" s="1"/>
      <c r="MC693" s="1"/>
      <c r="MD693" s="1"/>
      <c r="ME693" s="1"/>
      <c r="MF693" s="1"/>
      <c r="MG693" s="1"/>
      <c r="MH693" s="1"/>
      <c r="MI693" s="1"/>
      <c r="MJ693" s="1"/>
      <c r="MK693" s="1"/>
      <c r="ML693" s="1"/>
      <c r="MM693" s="1"/>
      <c r="MN693" s="1"/>
      <c r="MO693" s="1"/>
      <c r="MP693" s="1"/>
      <c r="MQ693" s="1"/>
      <c r="MR693" s="1"/>
      <c r="MS693" s="1"/>
      <c r="MT693" s="1"/>
      <c r="MU693" s="1"/>
      <c r="MV693" s="1"/>
      <c r="MW693" s="1"/>
      <c r="MX693" s="1"/>
      <c r="MY693" s="1"/>
      <c r="MZ693" s="1"/>
      <c r="NA693" s="1"/>
      <c r="NB693" s="1"/>
      <c r="NC693" s="1"/>
      <c r="ND693" s="1"/>
      <c r="NE693" s="1"/>
      <c r="NF693" s="1"/>
      <c r="NG693" s="1"/>
      <c r="NH693" s="1"/>
      <c r="NI693" s="1"/>
      <c r="NJ693" s="1"/>
      <c r="NK693" s="1"/>
      <c r="NL693" s="1"/>
      <c r="NM693" s="1"/>
      <c r="NN693" s="1"/>
      <c r="NO693" s="1"/>
      <c r="NP693" s="1"/>
      <c r="NQ693" s="1"/>
      <c r="NR693" s="1"/>
      <c r="NS693" s="1"/>
      <c r="NT693" s="1"/>
      <c r="NU693" s="1"/>
      <c r="NV693" s="1"/>
      <c r="NW693" s="1"/>
      <c r="NX693" s="1"/>
      <c r="NY693" s="1"/>
      <c r="NZ693" s="1"/>
      <c r="OA693" s="1"/>
      <c r="OB693" s="1"/>
      <c r="OC693" s="1"/>
      <c r="OD693" s="1"/>
      <c r="OE693" s="1"/>
      <c r="OF693" s="1"/>
      <c r="OG693" s="1"/>
      <c r="OH693" s="1"/>
      <c r="OI693" s="1"/>
      <c r="OJ693" s="1"/>
      <c r="OK693" s="1"/>
      <c r="OL693" s="1"/>
      <c r="OM693" s="1"/>
      <c r="ON693" s="1"/>
      <c r="OO693" s="1"/>
      <c r="OP693" s="1"/>
      <c r="OQ693" s="1"/>
      <c r="OR693" s="1"/>
      <c r="OS693" s="1"/>
      <c r="OT693" s="1"/>
      <c r="OU693" s="1"/>
      <c r="OV693" s="1"/>
      <c r="OW693" s="1"/>
      <c r="OX693" s="1"/>
      <c r="OY693" s="1"/>
      <c r="OZ693" s="1"/>
      <c r="PA693" s="1"/>
      <c r="PB693" s="1"/>
      <c r="PC693" s="1"/>
      <c r="PD693" s="1"/>
      <c r="PE693" s="1"/>
      <c r="PF693" s="1"/>
      <c r="PG693" s="1"/>
      <c r="PH693" s="1"/>
      <c r="PI693" s="1"/>
      <c r="PJ693" s="1"/>
      <c r="PK693" s="1"/>
      <c r="PL693" s="1"/>
      <c r="PM693" s="1"/>
      <c r="PN693" s="1"/>
      <c r="PO693" s="1"/>
      <c r="PP693" s="1"/>
      <c r="PQ693" s="1"/>
      <c r="PR693" s="1"/>
      <c r="PS693" s="1"/>
      <c r="PT693" s="1"/>
      <c r="PU693" s="1"/>
      <c r="PV693" s="1"/>
      <c r="PW693" s="1"/>
      <c r="PX693" s="1"/>
      <c r="PY693" s="1"/>
      <c r="PZ693" s="1"/>
      <c r="QA693" s="1"/>
      <c r="QB693" s="1"/>
      <c r="QC693" s="1"/>
      <c r="QD693" s="1"/>
      <c r="QE693" s="1"/>
      <c r="QF693" s="1"/>
      <c r="QG693" s="1"/>
      <c r="QH693" s="1"/>
      <c r="QI693" s="1"/>
      <c r="QJ693" s="1"/>
      <c r="QK693" s="1"/>
      <c r="QL693" s="1"/>
      <c r="QM693" s="1"/>
      <c r="QN693" s="1"/>
      <c r="QO693" s="1"/>
      <c r="QP693" s="1"/>
      <c r="QQ693" s="1"/>
      <c r="QR693" s="1"/>
      <c r="QS693" s="1"/>
      <c r="QT693" s="1"/>
      <c r="QU693" s="1"/>
      <c r="QV693" s="1"/>
      <c r="QW693" s="1"/>
      <c r="QX693" s="1"/>
      <c r="QY693" s="1"/>
      <c r="QZ693" s="1"/>
      <c r="RA693" s="1"/>
      <c r="RB693" s="1"/>
      <c r="RC693" s="1"/>
      <c r="RD693" s="1"/>
      <c r="RE693" s="1"/>
      <c r="RF693" s="1"/>
      <c r="RG693" s="1"/>
      <c r="RH693" s="1"/>
      <c r="RI693" s="1"/>
      <c r="RJ693" s="1"/>
      <c r="RK693" s="1"/>
      <c r="RL693" s="1"/>
      <c r="RM693" s="1"/>
      <c r="RN693" s="1"/>
      <c r="RO693" s="1"/>
      <c r="RP693" s="1"/>
      <c r="RQ693" s="1"/>
      <c r="RR693" s="1"/>
      <c r="RS693" s="1"/>
      <c r="RT693" s="1"/>
      <c r="RU693" s="1"/>
      <c r="RV693" s="1"/>
      <c r="RW693" s="1"/>
      <c r="RX693" s="1"/>
      <c r="RY693" s="1"/>
      <c r="RZ693" s="1"/>
      <c r="SA693" s="1"/>
      <c r="SB693" s="1"/>
      <c r="SC693" s="1"/>
      <c r="SD693" s="1"/>
      <c r="SE693" s="1"/>
      <c r="SF693" s="1"/>
      <c r="SG693" s="1"/>
      <c r="SH693" s="1"/>
      <c r="SI693" s="1"/>
      <c r="SJ693" s="1"/>
      <c r="SK693" s="1"/>
      <c r="SL693" s="1"/>
      <c r="SM693" s="1"/>
      <c r="SN693" s="1"/>
      <c r="SO693" s="1"/>
      <c r="SP693" s="1"/>
      <c r="SQ693" s="1"/>
      <c r="SR693" s="1"/>
      <c r="SS693" s="1"/>
      <c r="ST693" s="1"/>
      <c r="SU693" s="1"/>
      <c r="SV693" s="1"/>
      <c r="SW693" s="1"/>
      <c r="SX693" s="1"/>
      <c r="SY693" s="1"/>
      <c r="SZ693" s="1"/>
      <c r="TA693" s="1"/>
      <c r="TB693" s="1"/>
      <c r="TC693" s="1"/>
      <c r="TD693" s="1"/>
      <c r="TE693" s="1"/>
      <c r="TF693" s="1"/>
      <c r="TG693" s="1"/>
      <c r="TH693" s="1"/>
      <c r="TI693" s="1"/>
      <c r="TJ693" s="1"/>
      <c r="TK693" s="1"/>
      <c r="TL693" s="1"/>
      <c r="TM693" s="1"/>
      <c r="TN693" s="1"/>
      <c r="TO693" s="1"/>
      <c r="TP693" s="1"/>
      <c r="TQ693" s="1"/>
      <c r="TR693" s="1"/>
      <c r="TS693" s="1"/>
      <c r="TT693" s="1"/>
      <c r="TU693" s="1"/>
      <c r="TV693" s="1"/>
      <c r="TW693" s="1"/>
      <c r="TX693" s="1"/>
      <c r="TY693" s="1"/>
      <c r="TZ693" s="1"/>
      <c r="UA693" s="1"/>
      <c r="UB693" s="1"/>
      <c r="UC693" s="1"/>
      <c r="UD693" s="1"/>
      <c r="UE693" s="1"/>
      <c r="UF693" s="1"/>
      <c r="UG693" s="1"/>
      <c r="UH693" s="1"/>
      <c r="UI693" s="1"/>
      <c r="UJ693" s="1"/>
      <c r="UK693" s="1"/>
      <c r="UL693" s="1"/>
      <c r="UM693" s="1"/>
      <c r="UN693" s="1"/>
      <c r="UO693" s="1"/>
      <c r="UP693" s="1"/>
      <c r="UQ693" s="1"/>
      <c r="UR693" s="1"/>
      <c r="US693" s="1"/>
      <c r="UT693" s="1"/>
      <c r="UU693" s="1"/>
      <c r="UV693" s="1"/>
      <c r="UW693" s="1"/>
      <c r="UX693" s="1"/>
      <c r="UY693" s="1"/>
      <c r="UZ693" s="1"/>
      <c r="VA693" s="1"/>
      <c r="VB693" s="1"/>
      <c r="VC693" s="1"/>
      <c r="VD693" s="1"/>
      <c r="VE693" s="1"/>
      <c r="VF693" s="1"/>
      <c r="VG693" s="1"/>
      <c r="VH693" s="1"/>
      <c r="VI693" s="1"/>
      <c r="VJ693" s="1"/>
      <c r="VK693" s="1"/>
      <c r="VL693" s="1"/>
      <c r="VM693" s="1"/>
      <c r="VN693" s="1"/>
      <c r="VO693" s="1"/>
      <c r="VP693" s="1"/>
      <c r="VQ693" s="1"/>
      <c r="VR693" s="1"/>
      <c r="VS693" s="1"/>
      <c r="VT693" s="1"/>
      <c r="VU693" s="1"/>
      <c r="VV693" s="1"/>
      <c r="VW693" s="1"/>
      <c r="VX693" s="1"/>
      <c r="VY693" s="1"/>
      <c r="VZ693" s="1"/>
      <c r="WA693" s="1"/>
      <c r="WB693" s="1"/>
      <c r="WC693" s="1"/>
      <c r="WD693" s="1"/>
      <c r="WE693" s="1"/>
      <c r="WF693" s="1"/>
      <c r="WG693" s="1"/>
      <c r="WH693" s="1"/>
      <c r="WI693" s="1"/>
      <c r="WJ693" s="1"/>
      <c r="WK693" s="1"/>
      <c r="WL693" s="1"/>
      <c r="WM693" s="1"/>
      <c r="WN693" s="1"/>
      <c r="WO693" s="1"/>
      <c r="WP693" s="1"/>
      <c r="WQ693" s="1"/>
      <c r="WR693" s="1"/>
      <c r="WS693" s="1"/>
      <c r="WT693" s="1"/>
      <c r="WU693" s="1"/>
      <c r="WV693" s="1"/>
      <c r="WW693" s="1"/>
      <c r="WX693" s="1"/>
      <c r="WY693" s="1"/>
      <c r="WZ693" s="1"/>
      <c r="XA693" s="1"/>
      <c r="XB693" s="1"/>
      <c r="XC693" s="1"/>
      <c r="XD693" s="1"/>
      <c r="XE693" s="1"/>
      <c r="XF693" s="1"/>
      <c r="XG693" s="1"/>
      <c r="XH693" s="1"/>
      <c r="XI693" s="1"/>
      <c r="XJ693" s="1"/>
      <c r="XK693" s="1"/>
      <c r="XL693" s="1"/>
      <c r="XM693" s="1"/>
      <c r="XN693" s="1"/>
      <c r="XO693" s="1"/>
      <c r="XP693" s="1"/>
      <c r="XQ693" s="1"/>
      <c r="XR693" s="1"/>
      <c r="XS693" s="1"/>
      <c r="XT693" s="1"/>
      <c r="XU693" s="1"/>
      <c r="XV693" s="1"/>
      <c r="XW693" s="1"/>
      <c r="XX693" s="1"/>
      <c r="XY693" s="1"/>
      <c r="XZ693" s="1"/>
      <c r="YA693" s="1"/>
      <c r="YB693" s="1"/>
      <c r="YC693" s="1"/>
      <c r="YD693" s="1"/>
      <c r="YE693" s="1"/>
      <c r="YF693" s="1"/>
      <c r="YG693" s="1"/>
      <c r="YH693" s="1"/>
      <c r="YI693" s="1"/>
      <c r="YJ693" s="1"/>
      <c r="YK693" s="1"/>
      <c r="YL693" s="1"/>
      <c r="YM693" s="1"/>
      <c r="YN693" s="1"/>
      <c r="YO693" s="1"/>
      <c r="YP693" s="1"/>
      <c r="YQ693" s="1"/>
      <c r="YR693" s="1"/>
      <c r="YS693" s="1"/>
      <c r="YT693" s="1"/>
      <c r="YU693" s="1"/>
      <c r="YV693" s="1"/>
      <c r="YW693" s="1"/>
      <c r="YX693" s="1"/>
      <c r="YY693" s="1"/>
      <c r="YZ693" s="1"/>
      <c r="ZA693" s="1"/>
      <c r="ZB693" s="1"/>
      <c r="ZC693" s="1"/>
      <c r="ZD693" s="1"/>
      <c r="ZE693" s="1"/>
      <c r="ZF693" s="1"/>
      <c r="ZG693" s="1"/>
      <c r="ZH693" s="1"/>
      <c r="ZI693" s="1"/>
      <c r="ZJ693" s="1"/>
      <c r="ZK693" s="1"/>
      <c r="ZL693" s="1"/>
      <c r="ZM693" s="1"/>
      <c r="ZN693" s="1"/>
      <c r="ZO693" s="1"/>
      <c r="ZP693" s="1"/>
      <c r="ZQ693" s="1"/>
      <c r="ZR693" s="1"/>
      <c r="ZS693" s="1"/>
      <c r="ZT693" s="1"/>
      <c r="ZU693" s="1"/>
      <c r="ZV693" s="1"/>
      <c r="ZW693" s="1"/>
      <c r="ZX693" s="1"/>
      <c r="ZY693" s="1"/>
      <c r="ZZ693" s="1"/>
      <c r="AAA693" s="1"/>
      <c r="AAB693" s="1"/>
      <c r="AAC693" s="1"/>
      <c r="AAD693" s="1"/>
      <c r="AAE693" s="1"/>
      <c r="AAF693" s="1"/>
      <c r="AAG693" s="1"/>
      <c r="AAH693" s="1"/>
      <c r="AAI693" s="1"/>
      <c r="AAJ693" s="1"/>
      <c r="AAK693" s="1"/>
      <c r="AAL693" s="1"/>
      <c r="AAM693" s="1"/>
      <c r="AAN693" s="1"/>
      <c r="AAO693" s="1"/>
      <c r="AAP693" s="1"/>
      <c r="AAQ693" s="1"/>
      <c r="AAR693" s="1"/>
      <c r="AAS693" s="1"/>
      <c r="AAT693" s="1"/>
      <c r="AAU693" s="1"/>
      <c r="AAV693" s="1"/>
      <c r="AAW693" s="1"/>
      <c r="AAX693" s="1"/>
      <c r="AAY693" s="1"/>
      <c r="AAZ693" s="1"/>
      <c r="ABA693" s="1"/>
      <c r="ABB693" s="1"/>
      <c r="ABC693" s="1"/>
      <c r="ABD693" s="1"/>
      <c r="ABE693" s="1"/>
      <c r="ABF693" s="1"/>
      <c r="ABG693" s="1"/>
      <c r="ABH693" s="1"/>
      <c r="ABI693" s="1"/>
      <c r="ABJ693" s="1"/>
      <c r="ABK693" s="1"/>
      <c r="ABL693" s="1"/>
      <c r="ABM693" s="1"/>
      <c r="ABN693" s="1"/>
      <c r="ABO693" s="1"/>
      <c r="ABP693" s="1"/>
      <c r="ABQ693" s="1"/>
      <c r="ABR693" s="1"/>
      <c r="ABS693" s="1"/>
      <c r="ABT693" s="1"/>
      <c r="ABU693" s="1"/>
      <c r="ABV693" s="1"/>
      <c r="ABW693" s="1"/>
      <c r="ABX693" s="1"/>
      <c r="ABY693" s="1"/>
      <c r="ABZ693" s="1"/>
      <c r="ACA693" s="1"/>
      <c r="ACB693" s="1"/>
      <c r="ACC693" s="1"/>
      <c r="ACD693" s="1"/>
      <c r="ACE693" s="1"/>
      <c r="ACF693" s="1"/>
      <c r="ACG693" s="1"/>
      <c r="ACH693" s="1"/>
      <c r="ACI693" s="1"/>
      <c r="ACJ693" s="1"/>
      <c r="ACK693" s="1"/>
      <c r="ACL693" s="1"/>
      <c r="ACM693" s="1"/>
      <c r="ACN693" s="1"/>
      <c r="ACO693" s="1"/>
      <c r="ACP693" s="1"/>
      <c r="ACQ693" s="1"/>
      <c r="ACR693" s="1"/>
      <c r="ACS693" s="1"/>
      <c r="ACT693" s="1"/>
      <c r="ACU693" s="1"/>
      <c r="ACV693" s="1"/>
      <c r="ACW693" s="1"/>
      <c r="ACX693" s="1"/>
      <c r="ACY693" s="1"/>
      <c r="ACZ693" s="1"/>
      <c r="ADA693" s="1"/>
      <c r="ADB693" s="1"/>
      <c r="ADC693" s="1"/>
      <c r="ADD693" s="1"/>
      <c r="ADE693" s="1"/>
      <c r="ADF693" s="1"/>
      <c r="ADG693" s="1"/>
      <c r="ADH693" s="1"/>
      <c r="ADI693" s="1"/>
      <c r="ADJ693" s="1"/>
      <c r="ADK693" s="1"/>
      <c r="ADL693" s="1"/>
      <c r="ADM693" s="1"/>
      <c r="ADN693" s="1"/>
      <c r="ADO693" s="1"/>
      <c r="ADP693" s="1"/>
      <c r="ADQ693" s="1"/>
      <c r="ADR693" s="1"/>
      <c r="ADS693" s="1"/>
      <c r="ADT693" s="1"/>
      <c r="ADU693" s="1"/>
      <c r="ADV693" s="1"/>
    </row>
    <row r="694" spans="1:802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  <c r="LG694" s="1"/>
      <c r="LH694" s="1"/>
      <c r="LI694" s="1"/>
      <c r="LJ694" s="1"/>
      <c r="LK694" s="1"/>
      <c r="LL694" s="1"/>
      <c r="LM694" s="1"/>
      <c r="LN694" s="1"/>
      <c r="LO694" s="1"/>
      <c r="LP694" s="1"/>
      <c r="LQ694" s="1"/>
      <c r="LR694" s="1"/>
      <c r="LS694" s="1"/>
      <c r="LT694" s="1"/>
      <c r="LU694" s="1"/>
      <c r="LV694" s="1"/>
      <c r="LW694" s="1"/>
      <c r="LX694" s="1"/>
      <c r="LY694" s="1"/>
      <c r="LZ694" s="1"/>
      <c r="MA694" s="1"/>
      <c r="MB694" s="1"/>
      <c r="MC694" s="1"/>
      <c r="MD694" s="1"/>
      <c r="ME694" s="1"/>
      <c r="MF694" s="1"/>
      <c r="MG694" s="1"/>
      <c r="MH694" s="1"/>
      <c r="MI694" s="1"/>
      <c r="MJ694" s="1"/>
      <c r="MK694" s="1"/>
      <c r="ML694" s="1"/>
      <c r="MM694" s="1"/>
      <c r="MN694" s="1"/>
      <c r="MO694" s="1"/>
      <c r="MP694" s="1"/>
      <c r="MQ694" s="1"/>
      <c r="MR694" s="1"/>
      <c r="MS694" s="1"/>
      <c r="MT694" s="1"/>
      <c r="MU694" s="1"/>
      <c r="MV694" s="1"/>
      <c r="MW694" s="1"/>
      <c r="MX694" s="1"/>
      <c r="MY694" s="1"/>
      <c r="MZ694" s="1"/>
      <c r="NA694" s="1"/>
      <c r="NB694" s="1"/>
      <c r="NC694" s="1"/>
      <c r="ND694" s="1"/>
      <c r="NE694" s="1"/>
      <c r="NF694" s="1"/>
      <c r="NG694" s="1"/>
      <c r="NH694" s="1"/>
      <c r="NI694" s="1"/>
      <c r="NJ694" s="1"/>
      <c r="NK694" s="1"/>
      <c r="NL694" s="1"/>
      <c r="NM694" s="1"/>
      <c r="NN694" s="1"/>
      <c r="NO694" s="1"/>
      <c r="NP694" s="1"/>
      <c r="NQ694" s="1"/>
      <c r="NR694" s="1"/>
      <c r="NS694" s="1"/>
      <c r="NT694" s="1"/>
      <c r="NU694" s="1"/>
      <c r="NV694" s="1"/>
      <c r="NW694" s="1"/>
      <c r="NX694" s="1"/>
      <c r="NY694" s="1"/>
      <c r="NZ694" s="1"/>
      <c r="OA694" s="1"/>
      <c r="OB694" s="1"/>
      <c r="OC694" s="1"/>
      <c r="OD694" s="1"/>
      <c r="OE694" s="1"/>
      <c r="OF694" s="1"/>
      <c r="OG694" s="1"/>
      <c r="OH694" s="1"/>
      <c r="OI694" s="1"/>
      <c r="OJ694" s="1"/>
      <c r="OK694" s="1"/>
      <c r="OL694" s="1"/>
      <c r="OM694" s="1"/>
      <c r="ON694" s="1"/>
      <c r="OO694" s="1"/>
      <c r="OP694" s="1"/>
      <c r="OQ694" s="1"/>
      <c r="OR694" s="1"/>
      <c r="OS694" s="1"/>
      <c r="OT694" s="1"/>
      <c r="OU694" s="1"/>
      <c r="OV694" s="1"/>
      <c r="OW694" s="1"/>
      <c r="OX694" s="1"/>
      <c r="OY694" s="1"/>
      <c r="OZ694" s="1"/>
      <c r="PA694" s="1"/>
      <c r="PB694" s="1"/>
      <c r="PC694" s="1"/>
      <c r="PD694" s="1"/>
      <c r="PE694" s="1"/>
      <c r="PF694" s="1"/>
      <c r="PG694" s="1"/>
      <c r="PH694" s="1"/>
      <c r="PI694" s="1"/>
      <c r="PJ694" s="1"/>
      <c r="PK694" s="1"/>
      <c r="PL694" s="1"/>
      <c r="PM694" s="1"/>
      <c r="PN694" s="1"/>
      <c r="PO694" s="1"/>
      <c r="PP694" s="1"/>
      <c r="PQ694" s="1"/>
      <c r="PR694" s="1"/>
      <c r="PS694" s="1"/>
      <c r="PT694" s="1"/>
      <c r="PU694" s="1"/>
      <c r="PV694" s="1"/>
      <c r="PW694" s="1"/>
      <c r="PX694" s="1"/>
      <c r="PY694" s="1"/>
      <c r="PZ694" s="1"/>
      <c r="QA694" s="1"/>
      <c r="QB694" s="1"/>
      <c r="QC694" s="1"/>
      <c r="QD694" s="1"/>
      <c r="QE694" s="1"/>
      <c r="QF694" s="1"/>
      <c r="QG694" s="1"/>
      <c r="QH694" s="1"/>
      <c r="QI694" s="1"/>
      <c r="QJ694" s="1"/>
      <c r="QK694" s="1"/>
      <c r="QL694" s="1"/>
      <c r="QM694" s="1"/>
      <c r="QN694" s="1"/>
      <c r="QO694" s="1"/>
      <c r="QP694" s="1"/>
      <c r="QQ694" s="1"/>
      <c r="QR694" s="1"/>
      <c r="QS694" s="1"/>
      <c r="QT694" s="1"/>
      <c r="QU694" s="1"/>
      <c r="QV694" s="1"/>
      <c r="QW694" s="1"/>
      <c r="QX694" s="1"/>
      <c r="QY694" s="1"/>
      <c r="QZ694" s="1"/>
      <c r="RA694" s="1"/>
      <c r="RB694" s="1"/>
      <c r="RC694" s="1"/>
      <c r="RD694" s="1"/>
      <c r="RE694" s="1"/>
      <c r="RF694" s="1"/>
      <c r="RG694" s="1"/>
      <c r="RH694" s="1"/>
      <c r="RI694" s="1"/>
      <c r="RJ694" s="1"/>
      <c r="RK694" s="1"/>
      <c r="RL694" s="1"/>
      <c r="RM694" s="1"/>
      <c r="RN694" s="1"/>
      <c r="RO694" s="1"/>
      <c r="RP694" s="1"/>
      <c r="RQ694" s="1"/>
      <c r="RR694" s="1"/>
      <c r="RS694" s="1"/>
      <c r="RT694" s="1"/>
      <c r="RU694" s="1"/>
      <c r="RV694" s="1"/>
      <c r="RW694" s="1"/>
      <c r="RX694" s="1"/>
      <c r="RY694" s="1"/>
      <c r="RZ694" s="1"/>
      <c r="SA694" s="1"/>
      <c r="SB694" s="1"/>
      <c r="SC694" s="1"/>
      <c r="SD694" s="1"/>
      <c r="SE694" s="1"/>
      <c r="SF694" s="1"/>
      <c r="SG694" s="1"/>
      <c r="SH694" s="1"/>
      <c r="SI694" s="1"/>
      <c r="SJ694" s="1"/>
      <c r="SK694" s="1"/>
      <c r="SL694" s="1"/>
      <c r="SM694" s="1"/>
      <c r="SN694" s="1"/>
      <c r="SO694" s="1"/>
      <c r="SP694" s="1"/>
      <c r="SQ694" s="1"/>
      <c r="SR694" s="1"/>
      <c r="SS694" s="1"/>
      <c r="ST694" s="1"/>
      <c r="SU694" s="1"/>
      <c r="SV694" s="1"/>
      <c r="SW694" s="1"/>
      <c r="SX694" s="1"/>
      <c r="SY694" s="1"/>
      <c r="SZ694" s="1"/>
      <c r="TA694" s="1"/>
      <c r="TB694" s="1"/>
      <c r="TC694" s="1"/>
      <c r="TD694" s="1"/>
      <c r="TE694" s="1"/>
      <c r="TF694" s="1"/>
      <c r="TG694" s="1"/>
      <c r="TH694" s="1"/>
      <c r="TI694" s="1"/>
      <c r="TJ694" s="1"/>
      <c r="TK694" s="1"/>
      <c r="TL694" s="1"/>
      <c r="TM694" s="1"/>
      <c r="TN694" s="1"/>
      <c r="TO694" s="1"/>
      <c r="TP694" s="1"/>
      <c r="TQ694" s="1"/>
      <c r="TR694" s="1"/>
      <c r="TS694" s="1"/>
      <c r="TT694" s="1"/>
      <c r="TU694" s="1"/>
      <c r="TV694" s="1"/>
      <c r="TW694" s="1"/>
      <c r="TX694" s="1"/>
      <c r="TY694" s="1"/>
      <c r="TZ694" s="1"/>
      <c r="UA694" s="1"/>
      <c r="UB694" s="1"/>
      <c r="UC694" s="1"/>
      <c r="UD694" s="1"/>
      <c r="UE694" s="1"/>
      <c r="UF694" s="1"/>
      <c r="UG694" s="1"/>
      <c r="UH694" s="1"/>
      <c r="UI694" s="1"/>
      <c r="UJ694" s="1"/>
      <c r="UK694" s="1"/>
      <c r="UL694" s="1"/>
      <c r="UM694" s="1"/>
      <c r="UN694" s="1"/>
      <c r="UO694" s="1"/>
      <c r="UP694" s="1"/>
      <c r="UQ694" s="1"/>
      <c r="UR694" s="1"/>
      <c r="US694" s="1"/>
      <c r="UT694" s="1"/>
      <c r="UU694" s="1"/>
      <c r="UV694" s="1"/>
      <c r="UW694" s="1"/>
      <c r="UX694" s="1"/>
      <c r="UY694" s="1"/>
      <c r="UZ694" s="1"/>
      <c r="VA694" s="1"/>
      <c r="VB694" s="1"/>
      <c r="VC694" s="1"/>
      <c r="VD694" s="1"/>
      <c r="VE694" s="1"/>
      <c r="VF694" s="1"/>
      <c r="VG694" s="1"/>
      <c r="VH694" s="1"/>
      <c r="VI694" s="1"/>
      <c r="VJ694" s="1"/>
      <c r="VK694" s="1"/>
      <c r="VL694" s="1"/>
      <c r="VM694" s="1"/>
      <c r="VN694" s="1"/>
      <c r="VO694" s="1"/>
      <c r="VP694" s="1"/>
      <c r="VQ694" s="1"/>
      <c r="VR694" s="1"/>
      <c r="VS694" s="1"/>
      <c r="VT694" s="1"/>
      <c r="VU694" s="1"/>
      <c r="VV694" s="1"/>
      <c r="VW694" s="1"/>
      <c r="VX694" s="1"/>
      <c r="VY694" s="1"/>
      <c r="VZ694" s="1"/>
      <c r="WA694" s="1"/>
      <c r="WB694" s="1"/>
      <c r="WC694" s="1"/>
      <c r="WD694" s="1"/>
      <c r="WE694" s="1"/>
      <c r="WF694" s="1"/>
      <c r="WG694" s="1"/>
      <c r="WH694" s="1"/>
      <c r="WI694" s="1"/>
      <c r="WJ694" s="1"/>
      <c r="WK694" s="1"/>
      <c r="WL694" s="1"/>
      <c r="WM694" s="1"/>
      <c r="WN694" s="1"/>
      <c r="WO694" s="1"/>
      <c r="WP694" s="1"/>
      <c r="WQ694" s="1"/>
      <c r="WR694" s="1"/>
      <c r="WS694" s="1"/>
      <c r="WT694" s="1"/>
      <c r="WU694" s="1"/>
      <c r="WV694" s="1"/>
      <c r="WW694" s="1"/>
      <c r="WX694" s="1"/>
      <c r="WY694" s="1"/>
      <c r="WZ694" s="1"/>
      <c r="XA694" s="1"/>
      <c r="XB694" s="1"/>
      <c r="XC694" s="1"/>
      <c r="XD694" s="1"/>
      <c r="XE694" s="1"/>
      <c r="XF694" s="1"/>
      <c r="XG694" s="1"/>
      <c r="XH694" s="1"/>
      <c r="XI694" s="1"/>
      <c r="XJ694" s="1"/>
      <c r="XK694" s="1"/>
      <c r="XL694" s="1"/>
      <c r="XM694" s="1"/>
      <c r="XN694" s="1"/>
      <c r="XO694" s="1"/>
      <c r="XP694" s="1"/>
      <c r="XQ694" s="1"/>
      <c r="XR694" s="1"/>
      <c r="XS694" s="1"/>
      <c r="XT694" s="1"/>
      <c r="XU694" s="1"/>
      <c r="XV694" s="1"/>
      <c r="XW694" s="1"/>
      <c r="XX694" s="1"/>
      <c r="XY694" s="1"/>
      <c r="XZ694" s="1"/>
      <c r="YA694" s="1"/>
      <c r="YB694" s="1"/>
      <c r="YC694" s="1"/>
      <c r="YD694" s="1"/>
      <c r="YE694" s="1"/>
      <c r="YF694" s="1"/>
      <c r="YG694" s="1"/>
      <c r="YH694" s="1"/>
      <c r="YI694" s="1"/>
      <c r="YJ694" s="1"/>
      <c r="YK694" s="1"/>
      <c r="YL694" s="1"/>
      <c r="YM694" s="1"/>
      <c r="YN694" s="1"/>
      <c r="YO694" s="1"/>
      <c r="YP694" s="1"/>
      <c r="YQ694" s="1"/>
      <c r="YR694" s="1"/>
      <c r="YS694" s="1"/>
      <c r="YT694" s="1"/>
      <c r="YU694" s="1"/>
      <c r="YV694" s="1"/>
      <c r="YW694" s="1"/>
      <c r="YX694" s="1"/>
      <c r="YY694" s="1"/>
      <c r="YZ694" s="1"/>
      <c r="ZA694" s="1"/>
      <c r="ZB694" s="1"/>
      <c r="ZC694" s="1"/>
      <c r="ZD694" s="1"/>
      <c r="ZE694" s="1"/>
      <c r="ZF694" s="1"/>
      <c r="ZG694" s="1"/>
      <c r="ZH694" s="1"/>
      <c r="ZI694" s="1"/>
      <c r="ZJ694" s="1"/>
      <c r="ZK694" s="1"/>
      <c r="ZL694" s="1"/>
      <c r="ZM694" s="1"/>
      <c r="ZN694" s="1"/>
      <c r="ZO694" s="1"/>
      <c r="ZP694" s="1"/>
      <c r="ZQ694" s="1"/>
      <c r="ZR694" s="1"/>
      <c r="ZS694" s="1"/>
      <c r="ZT694" s="1"/>
      <c r="ZU694" s="1"/>
      <c r="ZV694" s="1"/>
      <c r="ZW694" s="1"/>
      <c r="ZX694" s="1"/>
      <c r="ZY694" s="1"/>
      <c r="ZZ694" s="1"/>
      <c r="AAA694" s="1"/>
      <c r="AAB694" s="1"/>
      <c r="AAC694" s="1"/>
      <c r="AAD694" s="1"/>
      <c r="AAE694" s="1"/>
      <c r="AAF694" s="1"/>
      <c r="AAG694" s="1"/>
      <c r="AAH694" s="1"/>
      <c r="AAI694" s="1"/>
      <c r="AAJ694" s="1"/>
      <c r="AAK694" s="1"/>
      <c r="AAL694" s="1"/>
      <c r="AAM694" s="1"/>
      <c r="AAN694" s="1"/>
      <c r="AAO694" s="1"/>
      <c r="AAP694" s="1"/>
      <c r="AAQ694" s="1"/>
      <c r="AAR694" s="1"/>
      <c r="AAS694" s="1"/>
      <c r="AAT694" s="1"/>
      <c r="AAU694" s="1"/>
      <c r="AAV694" s="1"/>
      <c r="AAW694" s="1"/>
      <c r="AAX694" s="1"/>
      <c r="AAY694" s="1"/>
      <c r="AAZ694" s="1"/>
      <c r="ABA694" s="1"/>
      <c r="ABB694" s="1"/>
      <c r="ABC694" s="1"/>
      <c r="ABD694" s="1"/>
      <c r="ABE694" s="1"/>
      <c r="ABF694" s="1"/>
      <c r="ABG694" s="1"/>
      <c r="ABH694" s="1"/>
      <c r="ABI694" s="1"/>
      <c r="ABJ694" s="1"/>
      <c r="ABK694" s="1"/>
      <c r="ABL694" s="1"/>
      <c r="ABM694" s="1"/>
      <c r="ABN694" s="1"/>
      <c r="ABO694" s="1"/>
      <c r="ABP694" s="1"/>
      <c r="ABQ694" s="1"/>
      <c r="ABR694" s="1"/>
      <c r="ABS694" s="1"/>
      <c r="ABT694" s="1"/>
      <c r="ABU694" s="1"/>
      <c r="ABV694" s="1"/>
      <c r="ABW694" s="1"/>
      <c r="ABX694" s="1"/>
      <c r="ABY694" s="1"/>
      <c r="ABZ694" s="1"/>
      <c r="ACA694" s="1"/>
      <c r="ACB694" s="1"/>
      <c r="ACC694" s="1"/>
      <c r="ACD694" s="1"/>
      <c r="ACE694" s="1"/>
      <c r="ACF694" s="1"/>
      <c r="ACG694" s="1"/>
      <c r="ACH694" s="1"/>
      <c r="ACI694" s="1"/>
      <c r="ACJ694" s="1"/>
      <c r="ACK694" s="1"/>
      <c r="ACL694" s="1"/>
      <c r="ACM694" s="1"/>
      <c r="ACN694" s="1"/>
      <c r="ACO694" s="1"/>
      <c r="ACP694" s="1"/>
      <c r="ACQ694" s="1"/>
      <c r="ACR694" s="1"/>
      <c r="ACS694" s="1"/>
      <c r="ACT694" s="1"/>
      <c r="ACU694" s="1"/>
      <c r="ACV694" s="1"/>
      <c r="ACW694" s="1"/>
      <c r="ACX694" s="1"/>
      <c r="ACY694" s="1"/>
      <c r="ACZ694" s="1"/>
      <c r="ADA694" s="1"/>
      <c r="ADB694" s="1"/>
      <c r="ADC694" s="1"/>
      <c r="ADD694" s="1"/>
      <c r="ADE694" s="1"/>
      <c r="ADF694" s="1"/>
      <c r="ADG694" s="1"/>
      <c r="ADH694" s="1"/>
      <c r="ADI694" s="1"/>
      <c r="ADJ694" s="1"/>
      <c r="ADK694" s="1"/>
      <c r="ADL694" s="1"/>
      <c r="ADM694" s="1"/>
      <c r="ADN694" s="1"/>
      <c r="ADO694" s="1"/>
      <c r="ADP694" s="1"/>
      <c r="ADQ694" s="1"/>
      <c r="ADR694" s="1"/>
      <c r="ADS694" s="1"/>
      <c r="ADT694" s="1"/>
      <c r="ADU694" s="1"/>
      <c r="ADV694" s="1"/>
    </row>
    <row r="695" spans="1:802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  <c r="LG695" s="1"/>
      <c r="LH695" s="1"/>
      <c r="LI695" s="1"/>
      <c r="LJ695" s="1"/>
      <c r="LK695" s="1"/>
      <c r="LL695" s="1"/>
      <c r="LM695" s="1"/>
      <c r="LN695" s="1"/>
      <c r="LO695" s="1"/>
      <c r="LP695" s="1"/>
      <c r="LQ695" s="1"/>
      <c r="LR695" s="1"/>
      <c r="LS695" s="1"/>
      <c r="LT695" s="1"/>
      <c r="LU695" s="1"/>
      <c r="LV695" s="1"/>
      <c r="LW695" s="1"/>
      <c r="LX695" s="1"/>
      <c r="LY695" s="1"/>
      <c r="LZ695" s="1"/>
      <c r="MA695" s="1"/>
      <c r="MB695" s="1"/>
      <c r="MC695" s="1"/>
      <c r="MD695" s="1"/>
      <c r="ME695" s="1"/>
      <c r="MF695" s="1"/>
      <c r="MG695" s="1"/>
      <c r="MH695" s="1"/>
      <c r="MI695" s="1"/>
      <c r="MJ695" s="1"/>
      <c r="MK695" s="1"/>
      <c r="ML695" s="1"/>
      <c r="MM695" s="1"/>
      <c r="MN695" s="1"/>
      <c r="MO695" s="1"/>
      <c r="MP695" s="1"/>
      <c r="MQ695" s="1"/>
      <c r="MR695" s="1"/>
      <c r="MS695" s="1"/>
      <c r="MT695" s="1"/>
      <c r="MU695" s="1"/>
      <c r="MV695" s="1"/>
      <c r="MW695" s="1"/>
      <c r="MX695" s="1"/>
      <c r="MY695" s="1"/>
      <c r="MZ695" s="1"/>
      <c r="NA695" s="1"/>
      <c r="NB695" s="1"/>
      <c r="NC695" s="1"/>
      <c r="ND695" s="1"/>
      <c r="NE695" s="1"/>
      <c r="NF695" s="1"/>
      <c r="NG695" s="1"/>
      <c r="NH695" s="1"/>
      <c r="NI695" s="1"/>
      <c r="NJ695" s="1"/>
      <c r="NK695" s="1"/>
      <c r="NL695" s="1"/>
      <c r="NM695" s="1"/>
      <c r="NN695" s="1"/>
      <c r="NO695" s="1"/>
      <c r="NP695" s="1"/>
      <c r="NQ695" s="1"/>
      <c r="NR695" s="1"/>
      <c r="NS695" s="1"/>
      <c r="NT695" s="1"/>
      <c r="NU695" s="1"/>
      <c r="NV695" s="1"/>
      <c r="NW695" s="1"/>
      <c r="NX695" s="1"/>
      <c r="NY695" s="1"/>
      <c r="NZ695" s="1"/>
      <c r="OA695" s="1"/>
      <c r="OB695" s="1"/>
      <c r="OC695" s="1"/>
      <c r="OD695" s="1"/>
      <c r="OE695" s="1"/>
      <c r="OF695" s="1"/>
      <c r="OG695" s="1"/>
      <c r="OH695" s="1"/>
      <c r="OI695" s="1"/>
      <c r="OJ695" s="1"/>
      <c r="OK695" s="1"/>
      <c r="OL695" s="1"/>
      <c r="OM695" s="1"/>
      <c r="ON695" s="1"/>
      <c r="OO695" s="1"/>
      <c r="OP695" s="1"/>
      <c r="OQ695" s="1"/>
      <c r="OR695" s="1"/>
      <c r="OS695" s="1"/>
      <c r="OT695" s="1"/>
      <c r="OU695" s="1"/>
      <c r="OV695" s="1"/>
      <c r="OW695" s="1"/>
      <c r="OX695" s="1"/>
      <c r="OY695" s="1"/>
      <c r="OZ695" s="1"/>
      <c r="PA695" s="1"/>
      <c r="PB695" s="1"/>
      <c r="PC695" s="1"/>
      <c r="PD695" s="1"/>
      <c r="PE695" s="1"/>
      <c r="PF695" s="1"/>
      <c r="PG695" s="1"/>
      <c r="PH695" s="1"/>
      <c r="PI695" s="1"/>
      <c r="PJ695" s="1"/>
      <c r="PK695" s="1"/>
      <c r="PL695" s="1"/>
      <c r="PM695" s="1"/>
      <c r="PN695" s="1"/>
      <c r="PO695" s="1"/>
      <c r="PP695" s="1"/>
      <c r="PQ695" s="1"/>
      <c r="PR695" s="1"/>
      <c r="PS695" s="1"/>
      <c r="PT695" s="1"/>
      <c r="PU695" s="1"/>
      <c r="PV695" s="1"/>
      <c r="PW695" s="1"/>
      <c r="PX695" s="1"/>
      <c r="PY695" s="1"/>
      <c r="PZ695" s="1"/>
      <c r="QA695" s="1"/>
      <c r="QB695" s="1"/>
      <c r="QC695" s="1"/>
      <c r="QD695" s="1"/>
      <c r="QE695" s="1"/>
      <c r="QF695" s="1"/>
      <c r="QG695" s="1"/>
      <c r="QH695" s="1"/>
      <c r="QI695" s="1"/>
      <c r="QJ695" s="1"/>
      <c r="QK695" s="1"/>
      <c r="QL695" s="1"/>
      <c r="QM695" s="1"/>
      <c r="QN695" s="1"/>
      <c r="QO695" s="1"/>
      <c r="QP695" s="1"/>
      <c r="QQ695" s="1"/>
      <c r="QR695" s="1"/>
      <c r="QS695" s="1"/>
      <c r="QT695" s="1"/>
      <c r="QU695" s="1"/>
      <c r="QV695" s="1"/>
      <c r="QW695" s="1"/>
      <c r="QX695" s="1"/>
      <c r="QY695" s="1"/>
      <c r="QZ695" s="1"/>
      <c r="RA695" s="1"/>
      <c r="RB695" s="1"/>
      <c r="RC695" s="1"/>
      <c r="RD695" s="1"/>
      <c r="RE695" s="1"/>
      <c r="RF695" s="1"/>
      <c r="RG695" s="1"/>
      <c r="RH695" s="1"/>
      <c r="RI695" s="1"/>
      <c r="RJ695" s="1"/>
      <c r="RK695" s="1"/>
      <c r="RL695" s="1"/>
      <c r="RM695" s="1"/>
      <c r="RN695" s="1"/>
      <c r="RO695" s="1"/>
      <c r="RP695" s="1"/>
      <c r="RQ695" s="1"/>
      <c r="RR695" s="1"/>
      <c r="RS695" s="1"/>
      <c r="RT695" s="1"/>
      <c r="RU695" s="1"/>
      <c r="RV695" s="1"/>
      <c r="RW695" s="1"/>
      <c r="RX695" s="1"/>
      <c r="RY695" s="1"/>
      <c r="RZ695" s="1"/>
      <c r="SA695" s="1"/>
      <c r="SB695" s="1"/>
      <c r="SC695" s="1"/>
      <c r="SD695" s="1"/>
      <c r="SE695" s="1"/>
      <c r="SF695" s="1"/>
      <c r="SG695" s="1"/>
      <c r="SH695" s="1"/>
      <c r="SI695" s="1"/>
      <c r="SJ695" s="1"/>
      <c r="SK695" s="1"/>
      <c r="SL695" s="1"/>
      <c r="SM695" s="1"/>
      <c r="SN695" s="1"/>
      <c r="SO695" s="1"/>
      <c r="SP695" s="1"/>
      <c r="SQ695" s="1"/>
      <c r="SR695" s="1"/>
      <c r="SS695" s="1"/>
      <c r="ST695" s="1"/>
      <c r="SU695" s="1"/>
      <c r="SV695" s="1"/>
      <c r="SW695" s="1"/>
      <c r="SX695" s="1"/>
      <c r="SY695" s="1"/>
      <c r="SZ695" s="1"/>
      <c r="TA695" s="1"/>
      <c r="TB695" s="1"/>
      <c r="TC695" s="1"/>
      <c r="TD695" s="1"/>
      <c r="TE695" s="1"/>
      <c r="TF695" s="1"/>
      <c r="TG695" s="1"/>
      <c r="TH695" s="1"/>
      <c r="TI695" s="1"/>
      <c r="TJ695" s="1"/>
      <c r="TK695" s="1"/>
      <c r="TL695" s="1"/>
      <c r="TM695" s="1"/>
      <c r="TN695" s="1"/>
      <c r="TO695" s="1"/>
      <c r="TP695" s="1"/>
      <c r="TQ695" s="1"/>
      <c r="TR695" s="1"/>
      <c r="TS695" s="1"/>
      <c r="TT695" s="1"/>
      <c r="TU695" s="1"/>
      <c r="TV695" s="1"/>
      <c r="TW695" s="1"/>
      <c r="TX695" s="1"/>
      <c r="TY695" s="1"/>
      <c r="TZ695" s="1"/>
      <c r="UA695" s="1"/>
      <c r="UB695" s="1"/>
      <c r="UC695" s="1"/>
      <c r="UD695" s="1"/>
      <c r="UE695" s="1"/>
      <c r="UF695" s="1"/>
      <c r="UG695" s="1"/>
      <c r="UH695" s="1"/>
      <c r="UI695" s="1"/>
      <c r="UJ695" s="1"/>
      <c r="UK695" s="1"/>
      <c r="UL695" s="1"/>
      <c r="UM695" s="1"/>
      <c r="UN695" s="1"/>
      <c r="UO695" s="1"/>
      <c r="UP695" s="1"/>
      <c r="UQ695" s="1"/>
      <c r="UR695" s="1"/>
      <c r="US695" s="1"/>
      <c r="UT695" s="1"/>
      <c r="UU695" s="1"/>
      <c r="UV695" s="1"/>
      <c r="UW695" s="1"/>
      <c r="UX695" s="1"/>
      <c r="UY695" s="1"/>
      <c r="UZ695" s="1"/>
      <c r="VA695" s="1"/>
      <c r="VB695" s="1"/>
      <c r="VC695" s="1"/>
      <c r="VD695" s="1"/>
      <c r="VE695" s="1"/>
      <c r="VF695" s="1"/>
      <c r="VG695" s="1"/>
      <c r="VH695" s="1"/>
      <c r="VI695" s="1"/>
      <c r="VJ695" s="1"/>
      <c r="VK695" s="1"/>
      <c r="VL695" s="1"/>
      <c r="VM695" s="1"/>
      <c r="VN695" s="1"/>
      <c r="VO695" s="1"/>
      <c r="VP695" s="1"/>
      <c r="VQ695" s="1"/>
      <c r="VR695" s="1"/>
      <c r="VS695" s="1"/>
      <c r="VT695" s="1"/>
      <c r="VU695" s="1"/>
      <c r="VV695" s="1"/>
      <c r="VW695" s="1"/>
      <c r="VX695" s="1"/>
      <c r="VY695" s="1"/>
      <c r="VZ695" s="1"/>
      <c r="WA695" s="1"/>
      <c r="WB695" s="1"/>
      <c r="WC695" s="1"/>
      <c r="WD695" s="1"/>
      <c r="WE695" s="1"/>
      <c r="WF695" s="1"/>
      <c r="WG695" s="1"/>
      <c r="WH695" s="1"/>
      <c r="WI695" s="1"/>
      <c r="WJ695" s="1"/>
      <c r="WK695" s="1"/>
      <c r="WL695" s="1"/>
      <c r="WM695" s="1"/>
      <c r="WN695" s="1"/>
      <c r="WO695" s="1"/>
      <c r="WP695" s="1"/>
      <c r="WQ695" s="1"/>
      <c r="WR695" s="1"/>
      <c r="WS695" s="1"/>
      <c r="WT695" s="1"/>
      <c r="WU695" s="1"/>
      <c r="WV695" s="1"/>
      <c r="WW695" s="1"/>
      <c r="WX695" s="1"/>
      <c r="WY695" s="1"/>
      <c r="WZ695" s="1"/>
      <c r="XA695" s="1"/>
      <c r="XB695" s="1"/>
      <c r="XC695" s="1"/>
      <c r="XD695" s="1"/>
      <c r="XE695" s="1"/>
      <c r="XF695" s="1"/>
      <c r="XG695" s="1"/>
      <c r="XH695" s="1"/>
      <c r="XI695" s="1"/>
      <c r="XJ695" s="1"/>
      <c r="XK695" s="1"/>
      <c r="XL695" s="1"/>
      <c r="XM695" s="1"/>
      <c r="XN695" s="1"/>
      <c r="XO695" s="1"/>
      <c r="XP695" s="1"/>
      <c r="XQ695" s="1"/>
      <c r="XR695" s="1"/>
      <c r="XS695" s="1"/>
      <c r="XT695" s="1"/>
      <c r="XU695" s="1"/>
      <c r="XV695" s="1"/>
      <c r="XW695" s="1"/>
      <c r="XX695" s="1"/>
      <c r="XY695" s="1"/>
      <c r="XZ695" s="1"/>
      <c r="YA695" s="1"/>
      <c r="YB695" s="1"/>
      <c r="YC695" s="1"/>
      <c r="YD695" s="1"/>
      <c r="YE695" s="1"/>
      <c r="YF695" s="1"/>
      <c r="YG695" s="1"/>
      <c r="YH695" s="1"/>
      <c r="YI695" s="1"/>
      <c r="YJ695" s="1"/>
      <c r="YK695" s="1"/>
      <c r="YL695" s="1"/>
      <c r="YM695" s="1"/>
      <c r="YN695" s="1"/>
      <c r="YO695" s="1"/>
      <c r="YP695" s="1"/>
      <c r="YQ695" s="1"/>
      <c r="YR695" s="1"/>
      <c r="YS695" s="1"/>
      <c r="YT695" s="1"/>
      <c r="YU695" s="1"/>
      <c r="YV695" s="1"/>
      <c r="YW695" s="1"/>
      <c r="YX695" s="1"/>
      <c r="YY695" s="1"/>
      <c r="YZ695" s="1"/>
      <c r="ZA695" s="1"/>
      <c r="ZB695" s="1"/>
      <c r="ZC695" s="1"/>
      <c r="ZD695" s="1"/>
      <c r="ZE695" s="1"/>
      <c r="ZF695" s="1"/>
      <c r="ZG695" s="1"/>
      <c r="ZH695" s="1"/>
      <c r="ZI695" s="1"/>
      <c r="ZJ695" s="1"/>
      <c r="ZK695" s="1"/>
      <c r="ZL695" s="1"/>
      <c r="ZM695" s="1"/>
      <c r="ZN695" s="1"/>
      <c r="ZO695" s="1"/>
      <c r="ZP695" s="1"/>
      <c r="ZQ695" s="1"/>
      <c r="ZR695" s="1"/>
      <c r="ZS695" s="1"/>
      <c r="ZT695" s="1"/>
      <c r="ZU695" s="1"/>
      <c r="ZV695" s="1"/>
      <c r="ZW695" s="1"/>
      <c r="ZX695" s="1"/>
      <c r="ZY695" s="1"/>
      <c r="ZZ695" s="1"/>
      <c r="AAA695" s="1"/>
      <c r="AAB695" s="1"/>
      <c r="AAC695" s="1"/>
      <c r="AAD695" s="1"/>
      <c r="AAE695" s="1"/>
      <c r="AAF695" s="1"/>
      <c r="AAG695" s="1"/>
      <c r="AAH695" s="1"/>
      <c r="AAI695" s="1"/>
      <c r="AAJ695" s="1"/>
      <c r="AAK695" s="1"/>
      <c r="AAL695" s="1"/>
      <c r="AAM695" s="1"/>
      <c r="AAN695" s="1"/>
      <c r="AAO695" s="1"/>
      <c r="AAP695" s="1"/>
      <c r="AAQ695" s="1"/>
      <c r="AAR695" s="1"/>
      <c r="AAS695" s="1"/>
      <c r="AAT695" s="1"/>
      <c r="AAU695" s="1"/>
      <c r="AAV695" s="1"/>
      <c r="AAW695" s="1"/>
      <c r="AAX695" s="1"/>
      <c r="AAY695" s="1"/>
      <c r="AAZ695" s="1"/>
      <c r="ABA695" s="1"/>
      <c r="ABB695" s="1"/>
      <c r="ABC695" s="1"/>
      <c r="ABD695" s="1"/>
      <c r="ABE695" s="1"/>
      <c r="ABF695" s="1"/>
      <c r="ABG695" s="1"/>
      <c r="ABH695" s="1"/>
      <c r="ABI695" s="1"/>
      <c r="ABJ695" s="1"/>
      <c r="ABK695" s="1"/>
      <c r="ABL695" s="1"/>
      <c r="ABM695" s="1"/>
      <c r="ABN695" s="1"/>
      <c r="ABO695" s="1"/>
      <c r="ABP695" s="1"/>
      <c r="ABQ695" s="1"/>
      <c r="ABR695" s="1"/>
      <c r="ABS695" s="1"/>
      <c r="ABT695" s="1"/>
      <c r="ABU695" s="1"/>
      <c r="ABV695" s="1"/>
      <c r="ABW695" s="1"/>
      <c r="ABX695" s="1"/>
      <c r="ABY695" s="1"/>
      <c r="ABZ695" s="1"/>
      <c r="ACA695" s="1"/>
      <c r="ACB695" s="1"/>
      <c r="ACC695" s="1"/>
      <c r="ACD695" s="1"/>
      <c r="ACE695" s="1"/>
      <c r="ACF695" s="1"/>
      <c r="ACG695" s="1"/>
      <c r="ACH695" s="1"/>
      <c r="ACI695" s="1"/>
      <c r="ACJ695" s="1"/>
      <c r="ACK695" s="1"/>
      <c r="ACL695" s="1"/>
      <c r="ACM695" s="1"/>
      <c r="ACN695" s="1"/>
      <c r="ACO695" s="1"/>
      <c r="ACP695" s="1"/>
      <c r="ACQ695" s="1"/>
      <c r="ACR695" s="1"/>
      <c r="ACS695" s="1"/>
      <c r="ACT695" s="1"/>
      <c r="ACU695" s="1"/>
      <c r="ACV695" s="1"/>
      <c r="ACW695" s="1"/>
      <c r="ACX695" s="1"/>
      <c r="ACY695" s="1"/>
      <c r="ACZ695" s="1"/>
      <c r="ADA695" s="1"/>
      <c r="ADB695" s="1"/>
      <c r="ADC695" s="1"/>
      <c r="ADD695" s="1"/>
      <c r="ADE695" s="1"/>
      <c r="ADF695" s="1"/>
      <c r="ADG695" s="1"/>
      <c r="ADH695" s="1"/>
      <c r="ADI695" s="1"/>
      <c r="ADJ695" s="1"/>
      <c r="ADK695" s="1"/>
      <c r="ADL695" s="1"/>
      <c r="ADM695" s="1"/>
      <c r="ADN695" s="1"/>
      <c r="ADO695" s="1"/>
      <c r="ADP695" s="1"/>
      <c r="ADQ695" s="1"/>
      <c r="ADR695" s="1"/>
      <c r="ADS695" s="1"/>
      <c r="ADT695" s="1"/>
      <c r="ADU695" s="1"/>
      <c r="ADV695" s="1"/>
    </row>
    <row r="696" spans="1:802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  <c r="KY696" s="1"/>
      <c r="KZ696" s="1"/>
      <c r="LA696" s="1"/>
      <c r="LB696" s="1"/>
      <c r="LC696" s="1"/>
      <c r="LD696" s="1"/>
      <c r="LE696" s="1"/>
      <c r="LF696" s="1"/>
      <c r="LG696" s="1"/>
      <c r="LH696" s="1"/>
      <c r="LI696" s="1"/>
      <c r="LJ696" s="1"/>
      <c r="LK696" s="1"/>
      <c r="LL696" s="1"/>
      <c r="LM696" s="1"/>
      <c r="LN696" s="1"/>
      <c r="LO696" s="1"/>
      <c r="LP696" s="1"/>
      <c r="LQ696" s="1"/>
      <c r="LR696" s="1"/>
      <c r="LS696" s="1"/>
      <c r="LT696" s="1"/>
      <c r="LU696" s="1"/>
      <c r="LV696" s="1"/>
      <c r="LW696" s="1"/>
      <c r="LX696" s="1"/>
      <c r="LY696" s="1"/>
      <c r="LZ696" s="1"/>
      <c r="MA696" s="1"/>
      <c r="MB696" s="1"/>
      <c r="MC696" s="1"/>
      <c r="MD696" s="1"/>
      <c r="ME696" s="1"/>
      <c r="MF696" s="1"/>
      <c r="MG696" s="1"/>
      <c r="MH696" s="1"/>
      <c r="MI696" s="1"/>
      <c r="MJ696" s="1"/>
      <c r="MK696" s="1"/>
      <c r="ML696" s="1"/>
      <c r="MM696" s="1"/>
      <c r="MN696" s="1"/>
      <c r="MO696" s="1"/>
      <c r="MP696" s="1"/>
      <c r="MQ696" s="1"/>
      <c r="MR696" s="1"/>
      <c r="MS696" s="1"/>
      <c r="MT696" s="1"/>
      <c r="MU696" s="1"/>
      <c r="MV696" s="1"/>
      <c r="MW696" s="1"/>
      <c r="MX696" s="1"/>
      <c r="MY696" s="1"/>
      <c r="MZ696" s="1"/>
      <c r="NA696" s="1"/>
      <c r="NB696" s="1"/>
      <c r="NC696" s="1"/>
      <c r="ND696" s="1"/>
      <c r="NE696" s="1"/>
      <c r="NF696" s="1"/>
      <c r="NG696" s="1"/>
      <c r="NH696" s="1"/>
      <c r="NI696" s="1"/>
      <c r="NJ696" s="1"/>
      <c r="NK696" s="1"/>
      <c r="NL696" s="1"/>
      <c r="NM696" s="1"/>
      <c r="NN696" s="1"/>
      <c r="NO696" s="1"/>
      <c r="NP696" s="1"/>
      <c r="NQ696" s="1"/>
      <c r="NR696" s="1"/>
      <c r="NS696" s="1"/>
      <c r="NT696" s="1"/>
      <c r="NU696" s="1"/>
      <c r="NV696" s="1"/>
      <c r="NW696" s="1"/>
      <c r="NX696" s="1"/>
      <c r="NY696" s="1"/>
      <c r="NZ696" s="1"/>
      <c r="OA696" s="1"/>
      <c r="OB696" s="1"/>
      <c r="OC696" s="1"/>
      <c r="OD696" s="1"/>
      <c r="OE696" s="1"/>
      <c r="OF696" s="1"/>
      <c r="OG696" s="1"/>
      <c r="OH696" s="1"/>
      <c r="OI696" s="1"/>
      <c r="OJ696" s="1"/>
      <c r="OK696" s="1"/>
      <c r="OL696" s="1"/>
      <c r="OM696" s="1"/>
      <c r="ON696" s="1"/>
      <c r="OO696" s="1"/>
      <c r="OP696" s="1"/>
      <c r="OQ696" s="1"/>
      <c r="OR696" s="1"/>
      <c r="OS696" s="1"/>
      <c r="OT696" s="1"/>
      <c r="OU696" s="1"/>
      <c r="OV696" s="1"/>
      <c r="OW696" s="1"/>
      <c r="OX696" s="1"/>
      <c r="OY696" s="1"/>
      <c r="OZ696" s="1"/>
      <c r="PA696" s="1"/>
      <c r="PB696" s="1"/>
      <c r="PC696" s="1"/>
      <c r="PD696" s="1"/>
      <c r="PE696" s="1"/>
      <c r="PF696" s="1"/>
      <c r="PG696" s="1"/>
      <c r="PH696" s="1"/>
      <c r="PI696" s="1"/>
      <c r="PJ696" s="1"/>
      <c r="PK696" s="1"/>
      <c r="PL696" s="1"/>
      <c r="PM696" s="1"/>
      <c r="PN696" s="1"/>
      <c r="PO696" s="1"/>
      <c r="PP696" s="1"/>
      <c r="PQ696" s="1"/>
      <c r="PR696" s="1"/>
      <c r="PS696" s="1"/>
      <c r="PT696" s="1"/>
      <c r="PU696" s="1"/>
      <c r="PV696" s="1"/>
      <c r="PW696" s="1"/>
      <c r="PX696" s="1"/>
      <c r="PY696" s="1"/>
      <c r="PZ696" s="1"/>
      <c r="QA696" s="1"/>
      <c r="QB696" s="1"/>
      <c r="QC696" s="1"/>
      <c r="QD696" s="1"/>
      <c r="QE696" s="1"/>
      <c r="QF696" s="1"/>
      <c r="QG696" s="1"/>
      <c r="QH696" s="1"/>
      <c r="QI696" s="1"/>
      <c r="QJ696" s="1"/>
      <c r="QK696" s="1"/>
      <c r="QL696" s="1"/>
      <c r="QM696" s="1"/>
      <c r="QN696" s="1"/>
      <c r="QO696" s="1"/>
      <c r="QP696" s="1"/>
      <c r="QQ696" s="1"/>
      <c r="QR696" s="1"/>
      <c r="QS696" s="1"/>
      <c r="QT696" s="1"/>
      <c r="QU696" s="1"/>
      <c r="QV696" s="1"/>
      <c r="QW696" s="1"/>
      <c r="QX696" s="1"/>
      <c r="QY696" s="1"/>
      <c r="QZ696" s="1"/>
      <c r="RA696" s="1"/>
      <c r="RB696" s="1"/>
      <c r="RC696" s="1"/>
      <c r="RD696" s="1"/>
      <c r="RE696" s="1"/>
      <c r="RF696" s="1"/>
      <c r="RG696" s="1"/>
      <c r="RH696" s="1"/>
      <c r="RI696" s="1"/>
      <c r="RJ696" s="1"/>
      <c r="RK696" s="1"/>
      <c r="RL696" s="1"/>
      <c r="RM696" s="1"/>
      <c r="RN696" s="1"/>
      <c r="RO696" s="1"/>
      <c r="RP696" s="1"/>
      <c r="RQ696" s="1"/>
      <c r="RR696" s="1"/>
      <c r="RS696" s="1"/>
      <c r="RT696" s="1"/>
      <c r="RU696" s="1"/>
      <c r="RV696" s="1"/>
      <c r="RW696" s="1"/>
      <c r="RX696" s="1"/>
      <c r="RY696" s="1"/>
      <c r="RZ696" s="1"/>
      <c r="SA696" s="1"/>
      <c r="SB696" s="1"/>
      <c r="SC696" s="1"/>
      <c r="SD696" s="1"/>
      <c r="SE696" s="1"/>
      <c r="SF696" s="1"/>
      <c r="SG696" s="1"/>
      <c r="SH696" s="1"/>
      <c r="SI696" s="1"/>
      <c r="SJ696" s="1"/>
      <c r="SK696" s="1"/>
      <c r="SL696" s="1"/>
      <c r="SM696" s="1"/>
      <c r="SN696" s="1"/>
      <c r="SO696" s="1"/>
      <c r="SP696" s="1"/>
      <c r="SQ696" s="1"/>
      <c r="SR696" s="1"/>
      <c r="SS696" s="1"/>
      <c r="ST696" s="1"/>
      <c r="SU696" s="1"/>
      <c r="SV696" s="1"/>
      <c r="SW696" s="1"/>
      <c r="SX696" s="1"/>
      <c r="SY696" s="1"/>
      <c r="SZ696" s="1"/>
      <c r="TA696" s="1"/>
      <c r="TB696" s="1"/>
      <c r="TC696" s="1"/>
      <c r="TD696" s="1"/>
      <c r="TE696" s="1"/>
      <c r="TF696" s="1"/>
      <c r="TG696" s="1"/>
      <c r="TH696" s="1"/>
      <c r="TI696" s="1"/>
      <c r="TJ696" s="1"/>
      <c r="TK696" s="1"/>
      <c r="TL696" s="1"/>
      <c r="TM696" s="1"/>
      <c r="TN696" s="1"/>
      <c r="TO696" s="1"/>
      <c r="TP696" s="1"/>
      <c r="TQ696" s="1"/>
      <c r="TR696" s="1"/>
      <c r="TS696" s="1"/>
      <c r="TT696" s="1"/>
      <c r="TU696" s="1"/>
      <c r="TV696" s="1"/>
      <c r="TW696" s="1"/>
      <c r="TX696" s="1"/>
      <c r="TY696" s="1"/>
      <c r="TZ696" s="1"/>
      <c r="UA696" s="1"/>
      <c r="UB696" s="1"/>
      <c r="UC696" s="1"/>
      <c r="UD696" s="1"/>
      <c r="UE696" s="1"/>
      <c r="UF696" s="1"/>
      <c r="UG696" s="1"/>
      <c r="UH696" s="1"/>
      <c r="UI696" s="1"/>
      <c r="UJ696" s="1"/>
      <c r="UK696" s="1"/>
      <c r="UL696" s="1"/>
      <c r="UM696" s="1"/>
      <c r="UN696" s="1"/>
      <c r="UO696" s="1"/>
      <c r="UP696" s="1"/>
      <c r="UQ696" s="1"/>
      <c r="UR696" s="1"/>
      <c r="US696" s="1"/>
      <c r="UT696" s="1"/>
      <c r="UU696" s="1"/>
      <c r="UV696" s="1"/>
      <c r="UW696" s="1"/>
      <c r="UX696" s="1"/>
      <c r="UY696" s="1"/>
      <c r="UZ696" s="1"/>
      <c r="VA696" s="1"/>
      <c r="VB696" s="1"/>
      <c r="VC696" s="1"/>
      <c r="VD696" s="1"/>
      <c r="VE696" s="1"/>
      <c r="VF696" s="1"/>
      <c r="VG696" s="1"/>
      <c r="VH696" s="1"/>
      <c r="VI696" s="1"/>
      <c r="VJ696" s="1"/>
      <c r="VK696" s="1"/>
      <c r="VL696" s="1"/>
      <c r="VM696" s="1"/>
      <c r="VN696" s="1"/>
      <c r="VO696" s="1"/>
      <c r="VP696" s="1"/>
      <c r="VQ696" s="1"/>
      <c r="VR696" s="1"/>
      <c r="VS696" s="1"/>
      <c r="VT696" s="1"/>
      <c r="VU696" s="1"/>
      <c r="VV696" s="1"/>
      <c r="VW696" s="1"/>
      <c r="VX696" s="1"/>
      <c r="VY696" s="1"/>
      <c r="VZ696" s="1"/>
      <c r="WA696" s="1"/>
      <c r="WB696" s="1"/>
      <c r="WC696" s="1"/>
      <c r="WD696" s="1"/>
      <c r="WE696" s="1"/>
      <c r="WF696" s="1"/>
      <c r="WG696" s="1"/>
      <c r="WH696" s="1"/>
      <c r="WI696" s="1"/>
      <c r="WJ696" s="1"/>
      <c r="WK696" s="1"/>
      <c r="WL696" s="1"/>
      <c r="WM696" s="1"/>
      <c r="WN696" s="1"/>
      <c r="WO696" s="1"/>
      <c r="WP696" s="1"/>
      <c r="WQ696" s="1"/>
      <c r="WR696" s="1"/>
      <c r="WS696" s="1"/>
      <c r="WT696" s="1"/>
      <c r="WU696" s="1"/>
      <c r="WV696" s="1"/>
      <c r="WW696" s="1"/>
      <c r="WX696" s="1"/>
      <c r="WY696" s="1"/>
      <c r="WZ696" s="1"/>
      <c r="XA696" s="1"/>
      <c r="XB696" s="1"/>
      <c r="XC696" s="1"/>
      <c r="XD696" s="1"/>
      <c r="XE696" s="1"/>
      <c r="XF696" s="1"/>
      <c r="XG696" s="1"/>
      <c r="XH696" s="1"/>
      <c r="XI696" s="1"/>
      <c r="XJ696" s="1"/>
      <c r="XK696" s="1"/>
      <c r="XL696" s="1"/>
      <c r="XM696" s="1"/>
      <c r="XN696" s="1"/>
      <c r="XO696" s="1"/>
      <c r="XP696" s="1"/>
      <c r="XQ696" s="1"/>
      <c r="XR696" s="1"/>
      <c r="XS696" s="1"/>
      <c r="XT696" s="1"/>
      <c r="XU696" s="1"/>
      <c r="XV696" s="1"/>
      <c r="XW696" s="1"/>
      <c r="XX696" s="1"/>
      <c r="XY696" s="1"/>
      <c r="XZ696" s="1"/>
      <c r="YA696" s="1"/>
      <c r="YB696" s="1"/>
      <c r="YC696" s="1"/>
      <c r="YD696" s="1"/>
      <c r="YE696" s="1"/>
      <c r="YF696" s="1"/>
      <c r="YG696" s="1"/>
      <c r="YH696" s="1"/>
      <c r="YI696" s="1"/>
      <c r="YJ696" s="1"/>
      <c r="YK696" s="1"/>
      <c r="YL696" s="1"/>
      <c r="YM696" s="1"/>
      <c r="YN696" s="1"/>
      <c r="YO696" s="1"/>
      <c r="YP696" s="1"/>
      <c r="YQ696" s="1"/>
      <c r="YR696" s="1"/>
      <c r="YS696" s="1"/>
      <c r="YT696" s="1"/>
      <c r="YU696" s="1"/>
      <c r="YV696" s="1"/>
      <c r="YW696" s="1"/>
      <c r="YX696" s="1"/>
      <c r="YY696" s="1"/>
      <c r="YZ696" s="1"/>
      <c r="ZA696" s="1"/>
      <c r="ZB696" s="1"/>
      <c r="ZC696" s="1"/>
      <c r="ZD696" s="1"/>
      <c r="ZE696" s="1"/>
      <c r="ZF696" s="1"/>
      <c r="ZG696" s="1"/>
      <c r="ZH696" s="1"/>
      <c r="ZI696" s="1"/>
      <c r="ZJ696" s="1"/>
      <c r="ZK696" s="1"/>
      <c r="ZL696" s="1"/>
      <c r="ZM696" s="1"/>
      <c r="ZN696" s="1"/>
      <c r="ZO696" s="1"/>
      <c r="ZP696" s="1"/>
      <c r="ZQ696" s="1"/>
      <c r="ZR696" s="1"/>
      <c r="ZS696" s="1"/>
      <c r="ZT696" s="1"/>
      <c r="ZU696" s="1"/>
      <c r="ZV696" s="1"/>
      <c r="ZW696" s="1"/>
      <c r="ZX696" s="1"/>
      <c r="ZY696" s="1"/>
      <c r="ZZ696" s="1"/>
      <c r="AAA696" s="1"/>
      <c r="AAB696" s="1"/>
      <c r="AAC696" s="1"/>
      <c r="AAD696" s="1"/>
      <c r="AAE696" s="1"/>
      <c r="AAF696" s="1"/>
      <c r="AAG696" s="1"/>
      <c r="AAH696" s="1"/>
      <c r="AAI696" s="1"/>
      <c r="AAJ696" s="1"/>
      <c r="AAK696" s="1"/>
      <c r="AAL696" s="1"/>
      <c r="AAM696" s="1"/>
      <c r="AAN696" s="1"/>
      <c r="AAO696" s="1"/>
      <c r="AAP696" s="1"/>
      <c r="AAQ696" s="1"/>
      <c r="AAR696" s="1"/>
      <c r="AAS696" s="1"/>
      <c r="AAT696" s="1"/>
      <c r="AAU696" s="1"/>
      <c r="AAV696" s="1"/>
      <c r="AAW696" s="1"/>
      <c r="AAX696" s="1"/>
      <c r="AAY696" s="1"/>
      <c r="AAZ696" s="1"/>
      <c r="ABA696" s="1"/>
      <c r="ABB696" s="1"/>
      <c r="ABC696" s="1"/>
      <c r="ABD696" s="1"/>
      <c r="ABE696" s="1"/>
      <c r="ABF696" s="1"/>
      <c r="ABG696" s="1"/>
      <c r="ABH696" s="1"/>
      <c r="ABI696" s="1"/>
      <c r="ABJ696" s="1"/>
      <c r="ABK696" s="1"/>
      <c r="ABL696" s="1"/>
      <c r="ABM696" s="1"/>
      <c r="ABN696" s="1"/>
      <c r="ABO696" s="1"/>
      <c r="ABP696" s="1"/>
      <c r="ABQ696" s="1"/>
      <c r="ABR696" s="1"/>
      <c r="ABS696" s="1"/>
      <c r="ABT696" s="1"/>
      <c r="ABU696" s="1"/>
      <c r="ABV696" s="1"/>
      <c r="ABW696" s="1"/>
      <c r="ABX696" s="1"/>
      <c r="ABY696" s="1"/>
      <c r="ABZ696" s="1"/>
      <c r="ACA696" s="1"/>
      <c r="ACB696" s="1"/>
      <c r="ACC696" s="1"/>
      <c r="ACD696" s="1"/>
      <c r="ACE696" s="1"/>
      <c r="ACF696" s="1"/>
      <c r="ACG696" s="1"/>
      <c r="ACH696" s="1"/>
      <c r="ACI696" s="1"/>
      <c r="ACJ696" s="1"/>
      <c r="ACK696" s="1"/>
      <c r="ACL696" s="1"/>
      <c r="ACM696" s="1"/>
      <c r="ACN696" s="1"/>
      <c r="ACO696" s="1"/>
      <c r="ACP696" s="1"/>
      <c r="ACQ696" s="1"/>
      <c r="ACR696" s="1"/>
      <c r="ACS696" s="1"/>
      <c r="ACT696" s="1"/>
      <c r="ACU696" s="1"/>
      <c r="ACV696" s="1"/>
      <c r="ACW696" s="1"/>
      <c r="ACX696" s="1"/>
      <c r="ACY696" s="1"/>
      <c r="ACZ696" s="1"/>
      <c r="ADA696" s="1"/>
      <c r="ADB696" s="1"/>
      <c r="ADC696" s="1"/>
      <c r="ADD696" s="1"/>
      <c r="ADE696" s="1"/>
      <c r="ADF696" s="1"/>
      <c r="ADG696" s="1"/>
      <c r="ADH696" s="1"/>
      <c r="ADI696" s="1"/>
      <c r="ADJ696" s="1"/>
      <c r="ADK696" s="1"/>
      <c r="ADL696" s="1"/>
      <c r="ADM696" s="1"/>
      <c r="ADN696" s="1"/>
      <c r="ADO696" s="1"/>
      <c r="ADP696" s="1"/>
      <c r="ADQ696" s="1"/>
      <c r="ADR696" s="1"/>
      <c r="ADS696" s="1"/>
      <c r="ADT696" s="1"/>
      <c r="ADU696" s="1"/>
      <c r="ADV696" s="1"/>
    </row>
    <row r="697" spans="1:802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s="1"/>
      <c r="KS697" s="1"/>
      <c r="KT697" s="1"/>
      <c r="KU697" s="1"/>
      <c r="KV697" s="1"/>
      <c r="KW697" s="1"/>
      <c r="KX697" s="1"/>
      <c r="KY697" s="1"/>
      <c r="KZ697" s="1"/>
      <c r="LA697" s="1"/>
      <c r="LB697" s="1"/>
      <c r="LC697" s="1"/>
      <c r="LD697" s="1"/>
      <c r="LE697" s="1"/>
      <c r="LF697" s="1"/>
      <c r="LG697" s="1"/>
      <c r="LH697" s="1"/>
      <c r="LI697" s="1"/>
      <c r="LJ697" s="1"/>
      <c r="LK697" s="1"/>
      <c r="LL697" s="1"/>
      <c r="LM697" s="1"/>
      <c r="LN697" s="1"/>
      <c r="LO697" s="1"/>
      <c r="LP697" s="1"/>
      <c r="LQ697" s="1"/>
      <c r="LR697" s="1"/>
      <c r="LS697" s="1"/>
      <c r="LT697" s="1"/>
      <c r="LU697" s="1"/>
      <c r="LV697" s="1"/>
      <c r="LW697" s="1"/>
      <c r="LX697" s="1"/>
      <c r="LY697" s="1"/>
      <c r="LZ697" s="1"/>
      <c r="MA697" s="1"/>
      <c r="MB697" s="1"/>
      <c r="MC697" s="1"/>
      <c r="MD697" s="1"/>
      <c r="ME697" s="1"/>
      <c r="MF697" s="1"/>
      <c r="MG697" s="1"/>
      <c r="MH697" s="1"/>
      <c r="MI697" s="1"/>
      <c r="MJ697" s="1"/>
      <c r="MK697" s="1"/>
      <c r="ML697" s="1"/>
      <c r="MM697" s="1"/>
      <c r="MN697" s="1"/>
      <c r="MO697" s="1"/>
      <c r="MP697" s="1"/>
      <c r="MQ697" s="1"/>
      <c r="MR697" s="1"/>
      <c r="MS697" s="1"/>
      <c r="MT697" s="1"/>
      <c r="MU697" s="1"/>
      <c r="MV697" s="1"/>
      <c r="MW697" s="1"/>
      <c r="MX697" s="1"/>
      <c r="MY697" s="1"/>
      <c r="MZ697" s="1"/>
      <c r="NA697" s="1"/>
      <c r="NB697" s="1"/>
      <c r="NC697" s="1"/>
      <c r="ND697" s="1"/>
      <c r="NE697" s="1"/>
      <c r="NF697" s="1"/>
      <c r="NG697" s="1"/>
      <c r="NH697" s="1"/>
      <c r="NI697" s="1"/>
      <c r="NJ697" s="1"/>
      <c r="NK697" s="1"/>
      <c r="NL697" s="1"/>
      <c r="NM697" s="1"/>
      <c r="NN697" s="1"/>
      <c r="NO697" s="1"/>
      <c r="NP697" s="1"/>
      <c r="NQ697" s="1"/>
      <c r="NR697" s="1"/>
      <c r="NS697" s="1"/>
      <c r="NT697" s="1"/>
      <c r="NU697" s="1"/>
      <c r="NV697" s="1"/>
      <c r="NW697" s="1"/>
      <c r="NX697" s="1"/>
      <c r="NY697" s="1"/>
      <c r="NZ697" s="1"/>
      <c r="OA697" s="1"/>
      <c r="OB697" s="1"/>
      <c r="OC697" s="1"/>
      <c r="OD697" s="1"/>
      <c r="OE697" s="1"/>
      <c r="OF697" s="1"/>
      <c r="OG697" s="1"/>
      <c r="OH697" s="1"/>
      <c r="OI697" s="1"/>
      <c r="OJ697" s="1"/>
      <c r="OK697" s="1"/>
      <c r="OL697" s="1"/>
      <c r="OM697" s="1"/>
      <c r="ON697" s="1"/>
      <c r="OO697" s="1"/>
      <c r="OP697" s="1"/>
      <c r="OQ697" s="1"/>
      <c r="OR697" s="1"/>
      <c r="OS697" s="1"/>
      <c r="OT697" s="1"/>
      <c r="OU697" s="1"/>
      <c r="OV697" s="1"/>
      <c r="OW697" s="1"/>
      <c r="OX697" s="1"/>
      <c r="OY697" s="1"/>
      <c r="OZ697" s="1"/>
      <c r="PA697" s="1"/>
      <c r="PB697" s="1"/>
      <c r="PC697" s="1"/>
      <c r="PD697" s="1"/>
      <c r="PE697" s="1"/>
      <c r="PF697" s="1"/>
      <c r="PG697" s="1"/>
      <c r="PH697" s="1"/>
      <c r="PI697" s="1"/>
      <c r="PJ697" s="1"/>
      <c r="PK697" s="1"/>
      <c r="PL697" s="1"/>
      <c r="PM697" s="1"/>
      <c r="PN697" s="1"/>
      <c r="PO697" s="1"/>
      <c r="PP697" s="1"/>
      <c r="PQ697" s="1"/>
      <c r="PR697" s="1"/>
      <c r="PS697" s="1"/>
      <c r="PT697" s="1"/>
      <c r="PU697" s="1"/>
      <c r="PV697" s="1"/>
      <c r="PW697" s="1"/>
      <c r="PX697" s="1"/>
      <c r="PY697" s="1"/>
      <c r="PZ697" s="1"/>
      <c r="QA697" s="1"/>
      <c r="QB697" s="1"/>
      <c r="QC697" s="1"/>
      <c r="QD697" s="1"/>
      <c r="QE697" s="1"/>
      <c r="QF697" s="1"/>
      <c r="QG697" s="1"/>
      <c r="QH697" s="1"/>
      <c r="QI697" s="1"/>
      <c r="QJ697" s="1"/>
      <c r="QK697" s="1"/>
      <c r="QL697" s="1"/>
      <c r="QM697" s="1"/>
      <c r="QN697" s="1"/>
      <c r="QO697" s="1"/>
      <c r="QP697" s="1"/>
      <c r="QQ697" s="1"/>
      <c r="QR697" s="1"/>
      <c r="QS697" s="1"/>
      <c r="QT697" s="1"/>
      <c r="QU697" s="1"/>
      <c r="QV697" s="1"/>
      <c r="QW697" s="1"/>
      <c r="QX697" s="1"/>
      <c r="QY697" s="1"/>
      <c r="QZ697" s="1"/>
      <c r="RA697" s="1"/>
      <c r="RB697" s="1"/>
      <c r="RC697" s="1"/>
      <c r="RD697" s="1"/>
      <c r="RE697" s="1"/>
      <c r="RF697" s="1"/>
      <c r="RG697" s="1"/>
      <c r="RH697" s="1"/>
      <c r="RI697" s="1"/>
      <c r="RJ697" s="1"/>
      <c r="RK697" s="1"/>
      <c r="RL697" s="1"/>
      <c r="RM697" s="1"/>
      <c r="RN697" s="1"/>
      <c r="RO697" s="1"/>
      <c r="RP697" s="1"/>
      <c r="RQ697" s="1"/>
      <c r="RR697" s="1"/>
      <c r="RS697" s="1"/>
      <c r="RT697" s="1"/>
      <c r="RU697" s="1"/>
      <c r="RV697" s="1"/>
      <c r="RW697" s="1"/>
      <c r="RX697" s="1"/>
      <c r="RY697" s="1"/>
      <c r="RZ697" s="1"/>
      <c r="SA697" s="1"/>
      <c r="SB697" s="1"/>
      <c r="SC697" s="1"/>
      <c r="SD697" s="1"/>
      <c r="SE697" s="1"/>
      <c r="SF697" s="1"/>
      <c r="SG697" s="1"/>
      <c r="SH697" s="1"/>
      <c r="SI697" s="1"/>
      <c r="SJ697" s="1"/>
      <c r="SK697" s="1"/>
      <c r="SL697" s="1"/>
      <c r="SM697" s="1"/>
      <c r="SN697" s="1"/>
      <c r="SO697" s="1"/>
      <c r="SP697" s="1"/>
      <c r="SQ697" s="1"/>
      <c r="SR697" s="1"/>
      <c r="SS697" s="1"/>
      <c r="ST697" s="1"/>
      <c r="SU697" s="1"/>
      <c r="SV697" s="1"/>
      <c r="SW697" s="1"/>
      <c r="SX697" s="1"/>
      <c r="SY697" s="1"/>
      <c r="SZ697" s="1"/>
      <c r="TA697" s="1"/>
      <c r="TB697" s="1"/>
      <c r="TC697" s="1"/>
      <c r="TD697" s="1"/>
      <c r="TE697" s="1"/>
      <c r="TF697" s="1"/>
      <c r="TG697" s="1"/>
      <c r="TH697" s="1"/>
      <c r="TI697" s="1"/>
      <c r="TJ697" s="1"/>
      <c r="TK697" s="1"/>
      <c r="TL697" s="1"/>
      <c r="TM697" s="1"/>
      <c r="TN697" s="1"/>
      <c r="TO697" s="1"/>
      <c r="TP697" s="1"/>
      <c r="TQ697" s="1"/>
      <c r="TR697" s="1"/>
      <c r="TS697" s="1"/>
      <c r="TT697" s="1"/>
      <c r="TU697" s="1"/>
      <c r="TV697" s="1"/>
      <c r="TW697" s="1"/>
      <c r="TX697" s="1"/>
      <c r="TY697" s="1"/>
      <c r="TZ697" s="1"/>
      <c r="UA697" s="1"/>
      <c r="UB697" s="1"/>
      <c r="UC697" s="1"/>
      <c r="UD697" s="1"/>
      <c r="UE697" s="1"/>
      <c r="UF697" s="1"/>
      <c r="UG697" s="1"/>
      <c r="UH697" s="1"/>
      <c r="UI697" s="1"/>
      <c r="UJ697" s="1"/>
      <c r="UK697" s="1"/>
      <c r="UL697" s="1"/>
      <c r="UM697" s="1"/>
      <c r="UN697" s="1"/>
      <c r="UO697" s="1"/>
      <c r="UP697" s="1"/>
      <c r="UQ697" s="1"/>
      <c r="UR697" s="1"/>
      <c r="US697" s="1"/>
      <c r="UT697" s="1"/>
      <c r="UU697" s="1"/>
      <c r="UV697" s="1"/>
      <c r="UW697" s="1"/>
      <c r="UX697" s="1"/>
      <c r="UY697" s="1"/>
      <c r="UZ697" s="1"/>
      <c r="VA697" s="1"/>
      <c r="VB697" s="1"/>
      <c r="VC697" s="1"/>
      <c r="VD697" s="1"/>
      <c r="VE697" s="1"/>
      <c r="VF697" s="1"/>
      <c r="VG697" s="1"/>
      <c r="VH697" s="1"/>
      <c r="VI697" s="1"/>
      <c r="VJ697" s="1"/>
      <c r="VK697" s="1"/>
      <c r="VL697" s="1"/>
      <c r="VM697" s="1"/>
      <c r="VN697" s="1"/>
      <c r="VO697" s="1"/>
      <c r="VP697" s="1"/>
      <c r="VQ697" s="1"/>
      <c r="VR697" s="1"/>
      <c r="VS697" s="1"/>
      <c r="VT697" s="1"/>
      <c r="VU697" s="1"/>
      <c r="VV697" s="1"/>
      <c r="VW697" s="1"/>
      <c r="VX697" s="1"/>
      <c r="VY697" s="1"/>
      <c r="VZ697" s="1"/>
      <c r="WA697" s="1"/>
      <c r="WB697" s="1"/>
      <c r="WC697" s="1"/>
      <c r="WD697" s="1"/>
      <c r="WE697" s="1"/>
      <c r="WF697" s="1"/>
      <c r="WG697" s="1"/>
      <c r="WH697" s="1"/>
      <c r="WI697" s="1"/>
      <c r="WJ697" s="1"/>
      <c r="WK697" s="1"/>
      <c r="WL697" s="1"/>
      <c r="WM697" s="1"/>
      <c r="WN697" s="1"/>
      <c r="WO697" s="1"/>
      <c r="WP697" s="1"/>
      <c r="WQ697" s="1"/>
      <c r="WR697" s="1"/>
      <c r="WS697" s="1"/>
      <c r="WT697" s="1"/>
      <c r="WU697" s="1"/>
      <c r="WV697" s="1"/>
      <c r="WW697" s="1"/>
      <c r="WX697" s="1"/>
      <c r="WY697" s="1"/>
      <c r="WZ697" s="1"/>
      <c r="XA697" s="1"/>
      <c r="XB697" s="1"/>
      <c r="XC697" s="1"/>
      <c r="XD697" s="1"/>
      <c r="XE697" s="1"/>
      <c r="XF697" s="1"/>
      <c r="XG697" s="1"/>
      <c r="XH697" s="1"/>
      <c r="XI697" s="1"/>
      <c r="XJ697" s="1"/>
      <c r="XK697" s="1"/>
      <c r="XL697" s="1"/>
      <c r="XM697" s="1"/>
      <c r="XN697" s="1"/>
      <c r="XO697" s="1"/>
      <c r="XP697" s="1"/>
      <c r="XQ697" s="1"/>
      <c r="XR697" s="1"/>
      <c r="XS697" s="1"/>
      <c r="XT697" s="1"/>
      <c r="XU697" s="1"/>
      <c r="XV697" s="1"/>
      <c r="XW697" s="1"/>
      <c r="XX697" s="1"/>
      <c r="XY697" s="1"/>
      <c r="XZ697" s="1"/>
      <c r="YA697" s="1"/>
      <c r="YB697" s="1"/>
      <c r="YC697" s="1"/>
      <c r="YD697" s="1"/>
      <c r="YE697" s="1"/>
      <c r="YF697" s="1"/>
      <c r="YG697" s="1"/>
      <c r="YH697" s="1"/>
      <c r="YI697" s="1"/>
      <c r="YJ697" s="1"/>
      <c r="YK697" s="1"/>
      <c r="YL697" s="1"/>
      <c r="YM697" s="1"/>
      <c r="YN697" s="1"/>
      <c r="YO697" s="1"/>
      <c r="YP697" s="1"/>
      <c r="YQ697" s="1"/>
      <c r="YR697" s="1"/>
      <c r="YS697" s="1"/>
      <c r="YT697" s="1"/>
      <c r="YU697" s="1"/>
      <c r="YV697" s="1"/>
      <c r="YW697" s="1"/>
      <c r="YX697" s="1"/>
      <c r="YY697" s="1"/>
      <c r="YZ697" s="1"/>
      <c r="ZA697" s="1"/>
      <c r="ZB697" s="1"/>
      <c r="ZC697" s="1"/>
      <c r="ZD697" s="1"/>
      <c r="ZE697" s="1"/>
      <c r="ZF697" s="1"/>
      <c r="ZG697" s="1"/>
      <c r="ZH697" s="1"/>
      <c r="ZI697" s="1"/>
      <c r="ZJ697" s="1"/>
      <c r="ZK697" s="1"/>
      <c r="ZL697" s="1"/>
      <c r="ZM697" s="1"/>
      <c r="ZN697" s="1"/>
      <c r="ZO697" s="1"/>
      <c r="ZP697" s="1"/>
      <c r="ZQ697" s="1"/>
      <c r="ZR697" s="1"/>
      <c r="ZS697" s="1"/>
      <c r="ZT697" s="1"/>
      <c r="ZU697" s="1"/>
      <c r="ZV697" s="1"/>
      <c r="ZW697" s="1"/>
      <c r="ZX697" s="1"/>
      <c r="ZY697" s="1"/>
      <c r="ZZ697" s="1"/>
      <c r="AAA697" s="1"/>
      <c r="AAB697" s="1"/>
      <c r="AAC697" s="1"/>
      <c r="AAD697" s="1"/>
      <c r="AAE697" s="1"/>
      <c r="AAF697" s="1"/>
      <c r="AAG697" s="1"/>
      <c r="AAH697" s="1"/>
      <c r="AAI697" s="1"/>
      <c r="AAJ697" s="1"/>
      <c r="AAK697" s="1"/>
      <c r="AAL697" s="1"/>
      <c r="AAM697" s="1"/>
      <c r="AAN697" s="1"/>
      <c r="AAO697" s="1"/>
      <c r="AAP697" s="1"/>
      <c r="AAQ697" s="1"/>
      <c r="AAR697" s="1"/>
      <c r="AAS697" s="1"/>
      <c r="AAT697" s="1"/>
      <c r="AAU697" s="1"/>
      <c r="AAV697" s="1"/>
      <c r="AAW697" s="1"/>
      <c r="AAX697" s="1"/>
      <c r="AAY697" s="1"/>
      <c r="AAZ697" s="1"/>
      <c r="ABA697" s="1"/>
      <c r="ABB697" s="1"/>
      <c r="ABC697" s="1"/>
      <c r="ABD697" s="1"/>
      <c r="ABE697" s="1"/>
      <c r="ABF697" s="1"/>
      <c r="ABG697" s="1"/>
      <c r="ABH697" s="1"/>
      <c r="ABI697" s="1"/>
      <c r="ABJ697" s="1"/>
      <c r="ABK697" s="1"/>
      <c r="ABL697" s="1"/>
      <c r="ABM697" s="1"/>
      <c r="ABN697" s="1"/>
      <c r="ABO697" s="1"/>
      <c r="ABP697" s="1"/>
      <c r="ABQ697" s="1"/>
      <c r="ABR697" s="1"/>
      <c r="ABS697" s="1"/>
      <c r="ABT697" s="1"/>
      <c r="ABU697" s="1"/>
      <c r="ABV697" s="1"/>
      <c r="ABW697" s="1"/>
      <c r="ABX697" s="1"/>
      <c r="ABY697" s="1"/>
      <c r="ABZ697" s="1"/>
      <c r="ACA697" s="1"/>
      <c r="ACB697" s="1"/>
      <c r="ACC697" s="1"/>
      <c r="ACD697" s="1"/>
      <c r="ACE697" s="1"/>
      <c r="ACF697" s="1"/>
      <c r="ACG697" s="1"/>
      <c r="ACH697" s="1"/>
      <c r="ACI697" s="1"/>
      <c r="ACJ697" s="1"/>
      <c r="ACK697" s="1"/>
      <c r="ACL697" s="1"/>
      <c r="ACM697" s="1"/>
      <c r="ACN697" s="1"/>
      <c r="ACO697" s="1"/>
      <c r="ACP697" s="1"/>
      <c r="ACQ697" s="1"/>
      <c r="ACR697" s="1"/>
      <c r="ACS697" s="1"/>
      <c r="ACT697" s="1"/>
      <c r="ACU697" s="1"/>
      <c r="ACV697" s="1"/>
      <c r="ACW697" s="1"/>
      <c r="ACX697" s="1"/>
      <c r="ACY697" s="1"/>
      <c r="ACZ697" s="1"/>
      <c r="ADA697" s="1"/>
      <c r="ADB697" s="1"/>
      <c r="ADC697" s="1"/>
      <c r="ADD697" s="1"/>
      <c r="ADE697" s="1"/>
      <c r="ADF697" s="1"/>
      <c r="ADG697" s="1"/>
      <c r="ADH697" s="1"/>
      <c r="ADI697" s="1"/>
      <c r="ADJ697" s="1"/>
      <c r="ADK697" s="1"/>
      <c r="ADL697" s="1"/>
      <c r="ADM697" s="1"/>
      <c r="ADN697" s="1"/>
      <c r="ADO697" s="1"/>
      <c r="ADP697" s="1"/>
      <c r="ADQ697" s="1"/>
      <c r="ADR697" s="1"/>
      <c r="ADS697" s="1"/>
      <c r="ADT697" s="1"/>
      <c r="ADU697" s="1"/>
      <c r="ADV697" s="1"/>
    </row>
    <row r="698" spans="1:802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  <c r="KY698" s="1"/>
      <c r="KZ698" s="1"/>
      <c r="LA698" s="1"/>
      <c r="LB698" s="1"/>
      <c r="LC698" s="1"/>
      <c r="LD698" s="1"/>
      <c r="LE698" s="1"/>
      <c r="LF698" s="1"/>
      <c r="LG698" s="1"/>
      <c r="LH698" s="1"/>
      <c r="LI698" s="1"/>
      <c r="LJ698" s="1"/>
      <c r="LK698" s="1"/>
      <c r="LL698" s="1"/>
      <c r="LM698" s="1"/>
      <c r="LN698" s="1"/>
      <c r="LO698" s="1"/>
      <c r="LP698" s="1"/>
      <c r="LQ698" s="1"/>
      <c r="LR698" s="1"/>
      <c r="LS698" s="1"/>
      <c r="LT698" s="1"/>
      <c r="LU698" s="1"/>
      <c r="LV698" s="1"/>
      <c r="LW698" s="1"/>
      <c r="LX698" s="1"/>
      <c r="LY698" s="1"/>
      <c r="LZ698" s="1"/>
      <c r="MA698" s="1"/>
      <c r="MB698" s="1"/>
      <c r="MC698" s="1"/>
      <c r="MD698" s="1"/>
      <c r="ME698" s="1"/>
      <c r="MF698" s="1"/>
      <c r="MG698" s="1"/>
      <c r="MH698" s="1"/>
      <c r="MI698" s="1"/>
      <c r="MJ698" s="1"/>
      <c r="MK698" s="1"/>
      <c r="ML698" s="1"/>
      <c r="MM698" s="1"/>
      <c r="MN698" s="1"/>
      <c r="MO698" s="1"/>
      <c r="MP698" s="1"/>
      <c r="MQ698" s="1"/>
      <c r="MR698" s="1"/>
      <c r="MS698" s="1"/>
      <c r="MT698" s="1"/>
      <c r="MU698" s="1"/>
      <c r="MV698" s="1"/>
      <c r="MW698" s="1"/>
      <c r="MX698" s="1"/>
      <c r="MY698" s="1"/>
      <c r="MZ698" s="1"/>
      <c r="NA698" s="1"/>
      <c r="NB698" s="1"/>
      <c r="NC698" s="1"/>
      <c r="ND698" s="1"/>
      <c r="NE698" s="1"/>
      <c r="NF698" s="1"/>
      <c r="NG698" s="1"/>
      <c r="NH698" s="1"/>
      <c r="NI698" s="1"/>
      <c r="NJ698" s="1"/>
      <c r="NK698" s="1"/>
      <c r="NL698" s="1"/>
      <c r="NM698" s="1"/>
      <c r="NN698" s="1"/>
      <c r="NO698" s="1"/>
      <c r="NP698" s="1"/>
      <c r="NQ698" s="1"/>
      <c r="NR698" s="1"/>
      <c r="NS698" s="1"/>
      <c r="NT698" s="1"/>
      <c r="NU698" s="1"/>
      <c r="NV698" s="1"/>
      <c r="NW698" s="1"/>
      <c r="NX698" s="1"/>
      <c r="NY698" s="1"/>
      <c r="NZ698" s="1"/>
      <c r="OA698" s="1"/>
      <c r="OB698" s="1"/>
      <c r="OC698" s="1"/>
      <c r="OD698" s="1"/>
      <c r="OE698" s="1"/>
      <c r="OF698" s="1"/>
      <c r="OG698" s="1"/>
      <c r="OH698" s="1"/>
      <c r="OI698" s="1"/>
      <c r="OJ698" s="1"/>
      <c r="OK698" s="1"/>
      <c r="OL698" s="1"/>
      <c r="OM698" s="1"/>
      <c r="ON698" s="1"/>
      <c r="OO698" s="1"/>
      <c r="OP698" s="1"/>
      <c r="OQ698" s="1"/>
      <c r="OR698" s="1"/>
      <c r="OS698" s="1"/>
      <c r="OT698" s="1"/>
      <c r="OU698" s="1"/>
      <c r="OV698" s="1"/>
      <c r="OW698" s="1"/>
      <c r="OX698" s="1"/>
      <c r="OY698" s="1"/>
      <c r="OZ698" s="1"/>
      <c r="PA698" s="1"/>
      <c r="PB698" s="1"/>
      <c r="PC698" s="1"/>
      <c r="PD698" s="1"/>
      <c r="PE698" s="1"/>
      <c r="PF698" s="1"/>
      <c r="PG698" s="1"/>
      <c r="PH698" s="1"/>
      <c r="PI698" s="1"/>
      <c r="PJ698" s="1"/>
      <c r="PK698" s="1"/>
      <c r="PL698" s="1"/>
      <c r="PM698" s="1"/>
      <c r="PN698" s="1"/>
      <c r="PO698" s="1"/>
      <c r="PP698" s="1"/>
      <c r="PQ698" s="1"/>
      <c r="PR698" s="1"/>
      <c r="PS698" s="1"/>
      <c r="PT698" s="1"/>
      <c r="PU698" s="1"/>
      <c r="PV698" s="1"/>
      <c r="PW698" s="1"/>
      <c r="PX698" s="1"/>
      <c r="PY698" s="1"/>
      <c r="PZ698" s="1"/>
      <c r="QA698" s="1"/>
      <c r="QB698" s="1"/>
      <c r="QC698" s="1"/>
      <c r="QD698" s="1"/>
      <c r="QE698" s="1"/>
      <c r="QF698" s="1"/>
      <c r="QG698" s="1"/>
      <c r="QH698" s="1"/>
      <c r="QI698" s="1"/>
      <c r="QJ698" s="1"/>
      <c r="QK698" s="1"/>
      <c r="QL698" s="1"/>
      <c r="QM698" s="1"/>
      <c r="QN698" s="1"/>
      <c r="QO698" s="1"/>
      <c r="QP698" s="1"/>
      <c r="QQ698" s="1"/>
      <c r="QR698" s="1"/>
      <c r="QS698" s="1"/>
      <c r="QT698" s="1"/>
      <c r="QU698" s="1"/>
      <c r="QV698" s="1"/>
      <c r="QW698" s="1"/>
      <c r="QX698" s="1"/>
      <c r="QY698" s="1"/>
      <c r="QZ698" s="1"/>
      <c r="RA698" s="1"/>
      <c r="RB698" s="1"/>
      <c r="RC698" s="1"/>
      <c r="RD698" s="1"/>
      <c r="RE698" s="1"/>
      <c r="RF698" s="1"/>
      <c r="RG698" s="1"/>
      <c r="RH698" s="1"/>
      <c r="RI698" s="1"/>
      <c r="RJ698" s="1"/>
      <c r="RK698" s="1"/>
      <c r="RL698" s="1"/>
      <c r="RM698" s="1"/>
      <c r="RN698" s="1"/>
      <c r="RO698" s="1"/>
      <c r="RP698" s="1"/>
      <c r="RQ698" s="1"/>
      <c r="RR698" s="1"/>
      <c r="RS698" s="1"/>
      <c r="RT698" s="1"/>
      <c r="RU698" s="1"/>
      <c r="RV698" s="1"/>
      <c r="RW698" s="1"/>
      <c r="RX698" s="1"/>
      <c r="RY698" s="1"/>
      <c r="RZ698" s="1"/>
      <c r="SA698" s="1"/>
      <c r="SB698" s="1"/>
      <c r="SC698" s="1"/>
      <c r="SD698" s="1"/>
      <c r="SE698" s="1"/>
      <c r="SF698" s="1"/>
      <c r="SG698" s="1"/>
      <c r="SH698" s="1"/>
      <c r="SI698" s="1"/>
      <c r="SJ698" s="1"/>
      <c r="SK698" s="1"/>
      <c r="SL698" s="1"/>
      <c r="SM698" s="1"/>
      <c r="SN698" s="1"/>
      <c r="SO698" s="1"/>
      <c r="SP698" s="1"/>
      <c r="SQ698" s="1"/>
      <c r="SR698" s="1"/>
      <c r="SS698" s="1"/>
      <c r="ST698" s="1"/>
      <c r="SU698" s="1"/>
      <c r="SV698" s="1"/>
      <c r="SW698" s="1"/>
      <c r="SX698" s="1"/>
      <c r="SY698" s="1"/>
      <c r="SZ698" s="1"/>
      <c r="TA698" s="1"/>
      <c r="TB698" s="1"/>
      <c r="TC698" s="1"/>
      <c r="TD698" s="1"/>
      <c r="TE698" s="1"/>
      <c r="TF698" s="1"/>
      <c r="TG698" s="1"/>
      <c r="TH698" s="1"/>
      <c r="TI698" s="1"/>
      <c r="TJ698" s="1"/>
      <c r="TK698" s="1"/>
      <c r="TL698" s="1"/>
      <c r="TM698" s="1"/>
      <c r="TN698" s="1"/>
      <c r="TO698" s="1"/>
      <c r="TP698" s="1"/>
      <c r="TQ698" s="1"/>
      <c r="TR698" s="1"/>
      <c r="TS698" s="1"/>
      <c r="TT698" s="1"/>
      <c r="TU698" s="1"/>
      <c r="TV698" s="1"/>
      <c r="TW698" s="1"/>
      <c r="TX698" s="1"/>
      <c r="TY698" s="1"/>
      <c r="TZ698" s="1"/>
      <c r="UA698" s="1"/>
      <c r="UB698" s="1"/>
      <c r="UC698" s="1"/>
      <c r="UD698" s="1"/>
      <c r="UE698" s="1"/>
      <c r="UF698" s="1"/>
      <c r="UG698" s="1"/>
      <c r="UH698" s="1"/>
      <c r="UI698" s="1"/>
      <c r="UJ698" s="1"/>
      <c r="UK698" s="1"/>
      <c r="UL698" s="1"/>
      <c r="UM698" s="1"/>
      <c r="UN698" s="1"/>
      <c r="UO698" s="1"/>
      <c r="UP698" s="1"/>
      <c r="UQ698" s="1"/>
      <c r="UR698" s="1"/>
      <c r="US698" s="1"/>
      <c r="UT698" s="1"/>
      <c r="UU698" s="1"/>
      <c r="UV698" s="1"/>
      <c r="UW698" s="1"/>
      <c r="UX698" s="1"/>
      <c r="UY698" s="1"/>
      <c r="UZ698" s="1"/>
      <c r="VA698" s="1"/>
      <c r="VB698" s="1"/>
      <c r="VC698" s="1"/>
      <c r="VD698" s="1"/>
      <c r="VE698" s="1"/>
      <c r="VF698" s="1"/>
      <c r="VG698" s="1"/>
      <c r="VH698" s="1"/>
      <c r="VI698" s="1"/>
      <c r="VJ698" s="1"/>
      <c r="VK698" s="1"/>
      <c r="VL698" s="1"/>
      <c r="VM698" s="1"/>
      <c r="VN698" s="1"/>
      <c r="VO698" s="1"/>
      <c r="VP698" s="1"/>
      <c r="VQ698" s="1"/>
      <c r="VR698" s="1"/>
      <c r="VS698" s="1"/>
      <c r="VT698" s="1"/>
      <c r="VU698" s="1"/>
      <c r="VV698" s="1"/>
      <c r="VW698" s="1"/>
      <c r="VX698" s="1"/>
      <c r="VY698" s="1"/>
      <c r="VZ698" s="1"/>
      <c r="WA698" s="1"/>
      <c r="WB698" s="1"/>
      <c r="WC698" s="1"/>
      <c r="WD698" s="1"/>
      <c r="WE698" s="1"/>
      <c r="WF698" s="1"/>
      <c r="WG698" s="1"/>
      <c r="WH698" s="1"/>
      <c r="WI698" s="1"/>
      <c r="WJ698" s="1"/>
      <c r="WK698" s="1"/>
      <c r="WL698" s="1"/>
      <c r="WM698" s="1"/>
      <c r="WN698" s="1"/>
      <c r="WO698" s="1"/>
      <c r="WP698" s="1"/>
      <c r="WQ698" s="1"/>
      <c r="WR698" s="1"/>
      <c r="WS698" s="1"/>
      <c r="WT698" s="1"/>
      <c r="WU698" s="1"/>
      <c r="WV698" s="1"/>
      <c r="WW698" s="1"/>
      <c r="WX698" s="1"/>
      <c r="WY698" s="1"/>
      <c r="WZ698" s="1"/>
      <c r="XA698" s="1"/>
      <c r="XB698" s="1"/>
      <c r="XC698" s="1"/>
      <c r="XD698" s="1"/>
      <c r="XE698" s="1"/>
      <c r="XF698" s="1"/>
      <c r="XG698" s="1"/>
      <c r="XH698" s="1"/>
      <c r="XI698" s="1"/>
      <c r="XJ698" s="1"/>
      <c r="XK698" s="1"/>
      <c r="XL698" s="1"/>
      <c r="XM698" s="1"/>
      <c r="XN698" s="1"/>
      <c r="XO698" s="1"/>
      <c r="XP698" s="1"/>
      <c r="XQ698" s="1"/>
      <c r="XR698" s="1"/>
      <c r="XS698" s="1"/>
      <c r="XT698" s="1"/>
      <c r="XU698" s="1"/>
      <c r="XV698" s="1"/>
      <c r="XW698" s="1"/>
      <c r="XX698" s="1"/>
      <c r="XY698" s="1"/>
      <c r="XZ698" s="1"/>
      <c r="YA698" s="1"/>
      <c r="YB698" s="1"/>
      <c r="YC698" s="1"/>
      <c r="YD698" s="1"/>
      <c r="YE698" s="1"/>
      <c r="YF698" s="1"/>
      <c r="YG698" s="1"/>
      <c r="YH698" s="1"/>
      <c r="YI698" s="1"/>
      <c r="YJ698" s="1"/>
      <c r="YK698" s="1"/>
      <c r="YL698" s="1"/>
      <c r="YM698" s="1"/>
      <c r="YN698" s="1"/>
      <c r="YO698" s="1"/>
      <c r="YP698" s="1"/>
      <c r="YQ698" s="1"/>
      <c r="YR698" s="1"/>
      <c r="YS698" s="1"/>
      <c r="YT698" s="1"/>
      <c r="YU698" s="1"/>
      <c r="YV698" s="1"/>
      <c r="YW698" s="1"/>
      <c r="YX698" s="1"/>
      <c r="YY698" s="1"/>
      <c r="YZ698" s="1"/>
      <c r="ZA698" s="1"/>
      <c r="ZB698" s="1"/>
      <c r="ZC698" s="1"/>
      <c r="ZD698" s="1"/>
      <c r="ZE698" s="1"/>
      <c r="ZF698" s="1"/>
      <c r="ZG698" s="1"/>
      <c r="ZH698" s="1"/>
      <c r="ZI698" s="1"/>
      <c r="ZJ698" s="1"/>
      <c r="ZK698" s="1"/>
      <c r="ZL698" s="1"/>
      <c r="ZM698" s="1"/>
      <c r="ZN698" s="1"/>
      <c r="ZO698" s="1"/>
      <c r="ZP698" s="1"/>
      <c r="ZQ698" s="1"/>
      <c r="ZR698" s="1"/>
      <c r="ZS698" s="1"/>
      <c r="ZT698" s="1"/>
      <c r="ZU698" s="1"/>
      <c r="ZV698" s="1"/>
      <c r="ZW698" s="1"/>
      <c r="ZX698" s="1"/>
      <c r="ZY698" s="1"/>
      <c r="ZZ698" s="1"/>
      <c r="AAA698" s="1"/>
      <c r="AAB698" s="1"/>
      <c r="AAC698" s="1"/>
      <c r="AAD698" s="1"/>
      <c r="AAE698" s="1"/>
      <c r="AAF698" s="1"/>
      <c r="AAG698" s="1"/>
      <c r="AAH698" s="1"/>
      <c r="AAI698" s="1"/>
      <c r="AAJ698" s="1"/>
      <c r="AAK698" s="1"/>
      <c r="AAL698" s="1"/>
      <c r="AAM698" s="1"/>
      <c r="AAN698" s="1"/>
      <c r="AAO698" s="1"/>
      <c r="AAP698" s="1"/>
      <c r="AAQ698" s="1"/>
      <c r="AAR698" s="1"/>
      <c r="AAS698" s="1"/>
      <c r="AAT698" s="1"/>
      <c r="AAU698" s="1"/>
      <c r="AAV698" s="1"/>
      <c r="AAW698" s="1"/>
      <c r="AAX698" s="1"/>
      <c r="AAY698" s="1"/>
      <c r="AAZ698" s="1"/>
      <c r="ABA698" s="1"/>
      <c r="ABB698" s="1"/>
      <c r="ABC698" s="1"/>
      <c r="ABD698" s="1"/>
      <c r="ABE698" s="1"/>
      <c r="ABF698" s="1"/>
      <c r="ABG698" s="1"/>
      <c r="ABH698" s="1"/>
      <c r="ABI698" s="1"/>
      <c r="ABJ698" s="1"/>
      <c r="ABK698" s="1"/>
      <c r="ABL698" s="1"/>
      <c r="ABM698" s="1"/>
      <c r="ABN698" s="1"/>
      <c r="ABO698" s="1"/>
      <c r="ABP698" s="1"/>
      <c r="ABQ698" s="1"/>
      <c r="ABR698" s="1"/>
      <c r="ABS698" s="1"/>
      <c r="ABT698" s="1"/>
      <c r="ABU698" s="1"/>
      <c r="ABV698" s="1"/>
      <c r="ABW698" s="1"/>
      <c r="ABX698" s="1"/>
      <c r="ABY698" s="1"/>
      <c r="ABZ698" s="1"/>
      <c r="ACA698" s="1"/>
      <c r="ACB698" s="1"/>
      <c r="ACC698" s="1"/>
      <c r="ACD698" s="1"/>
      <c r="ACE698" s="1"/>
      <c r="ACF698" s="1"/>
      <c r="ACG698" s="1"/>
      <c r="ACH698" s="1"/>
      <c r="ACI698" s="1"/>
      <c r="ACJ698" s="1"/>
      <c r="ACK698" s="1"/>
      <c r="ACL698" s="1"/>
      <c r="ACM698" s="1"/>
      <c r="ACN698" s="1"/>
      <c r="ACO698" s="1"/>
      <c r="ACP698" s="1"/>
      <c r="ACQ698" s="1"/>
      <c r="ACR698" s="1"/>
      <c r="ACS698" s="1"/>
      <c r="ACT698" s="1"/>
      <c r="ACU698" s="1"/>
      <c r="ACV698" s="1"/>
      <c r="ACW698" s="1"/>
      <c r="ACX698" s="1"/>
      <c r="ACY698" s="1"/>
      <c r="ACZ698" s="1"/>
      <c r="ADA698" s="1"/>
      <c r="ADB698" s="1"/>
      <c r="ADC698" s="1"/>
      <c r="ADD698" s="1"/>
      <c r="ADE698" s="1"/>
      <c r="ADF698" s="1"/>
      <c r="ADG698" s="1"/>
      <c r="ADH698" s="1"/>
      <c r="ADI698" s="1"/>
      <c r="ADJ698" s="1"/>
      <c r="ADK698" s="1"/>
      <c r="ADL698" s="1"/>
      <c r="ADM698" s="1"/>
      <c r="ADN698" s="1"/>
      <c r="ADO698" s="1"/>
      <c r="ADP698" s="1"/>
      <c r="ADQ698" s="1"/>
      <c r="ADR698" s="1"/>
      <c r="ADS698" s="1"/>
      <c r="ADT698" s="1"/>
      <c r="ADU698" s="1"/>
      <c r="ADV698" s="1"/>
    </row>
    <row r="699" spans="1:802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  <c r="KQ699" s="1"/>
      <c r="KR699" s="1"/>
      <c r="KS699" s="1"/>
      <c r="KT699" s="1"/>
      <c r="KU699" s="1"/>
      <c r="KV699" s="1"/>
      <c r="KW699" s="1"/>
      <c r="KX699" s="1"/>
      <c r="KY699" s="1"/>
      <c r="KZ699" s="1"/>
      <c r="LA699" s="1"/>
      <c r="LB699" s="1"/>
      <c r="LC699" s="1"/>
      <c r="LD699" s="1"/>
      <c r="LE699" s="1"/>
      <c r="LF699" s="1"/>
      <c r="LG699" s="1"/>
      <c r="LH699" s="1"/>
      <c r="LI699" s="1"/>
      <c r="LJ699" s="1"/>
      <c r="LK699" s="1"/>
      <c r="LL699" s="1"/>
      <c r="LM699" s="1"/>
      <c r="LN699" s="1"/>
      <c r="LO699" s="1"/>
      <c r="LP699" s="1"/>
      <c r="LQ699" s="1"/>
      <c r="LR699" s="1"/>
      <c r="LS699" s="1"/>
      <c r="LT699" s="1"/>
      <c r="LU699" s="1"/>
      <c r="LV699" s="1"/>
      <c r="LW699" s="1"/>
      <c r="LX699" s="1"/>
      <c r="LY699" s="1"/>
      <c r="LZ699" s="1"/>
      <c r="MA699" s="1"/>
      <c r="MB699" s="1"/>
      <c r="MC699" s="1"/>
      <c r="MD699" s="1"/>
      <c r="ME699" s="1"/>
      <c r="MF699" s="1"/>
      <c r="MG699" s="1"/>
      <c r="MH699" s="1"/>
      <c r="MI699" s="1"/>
      <c r="MJ699" s="1"/>
      <c r="MK699" s="1"/>
      <c r="ML699" s="1"/>
      <c r="MM699" s="1"/>
      <c r="MN699" s="1"/>
      <c r="MO699" s="1"/>
      <c r="MP699" s="1"/>
      <c r="MQ699" s="1"/>
      <c r="MR699" s="1"/>
      <c r="MS699" s="1"/>
      <c r="MT699" s="1"/>
      <c r="MU699" s="1"/>
      <c r="MV699" s="1"/>
      <c r="MW699" s="1"/>
      <c r="MX699" s="1"/>
      <c r="MY699" s="1"/>
      <c r="MZ699" s="1"/>
      <c r="NA699" s="1"/>
      <c r="NB699" s="1"/>
      <c r="NC699" s="1"/>
      <c r="ND699" s="1"/>
      <c r="NE699" s="1"/>
      <c r="NF699" s="1"/>
      <c r="NG699" s="1"/>
      <c r="NH699" s="1"/>
      <c r="NI699" s="1"/>
      <c r="NJ699" s="1"/>
      <c r="NK699" s="1"/>
      <c r="NL699" s="1"/>
      <c r="NM699" s="1"/>
      <c r="NN699" s="1"/>
      <c r="NO699" s="1"/>
      <c r="NP699" s="1"/>
      <c r="NQ699" s="1"/>
      <c r="NR699" s="1"/>
      <c r="NS699" s="1"/>
      <c r="NT699" s="1"/>
      <c r="NU699" s="1"/>
      <c r="NV699" s="1"/>
      <c r="NW699" s="1"/>
      <c r="NX699" s="1"/>
      <c r="NY699" s="1"/>
      <c r="NZ699" s="1"/>
      <c r="OA699" s="1"/>
      <c r="OB699" s="1"/>
      <c r="OC699" s="1"/>
      <c r="OD699" s="1"/>
      <c r="OE699" s="1"/>
      <c r="OF699" s="1"/>
      <c r="OG699" s="1"/>
      <c r="OH699" s="1"/>
      <c r="OI699" s="1"/>
      <c r="OJ699" s="1"/>
      <c r="OK699" s="1"/>
      <c r="OL699" s="1"/>
      <c r="OM699" s="1"/>
      <c r="ON699" s="1"/>
      <c r="OO699" s="1"/>
      <c r="OP699" s="1"/>
      <c r="OQ699" s="1"/>
      <c r="OR699" s="1"/>
      <c r="OS699" s="1"/>
      <c r="OT699" s="1"/>
      <c r="OU699" s="1"/>
      <c r="OV699" s="1"/>
      <c r="OW699" s="1"/>
      <c r="OX699" s="1"/>
      <c r="OY699" s="1"/>
      <c r="OZ699" s="1"/>
      <c r="PA699" s="1"/>
      <c r="PB699" s="1"/>
      <c r="PC699" s="1"/>
      <c r="PD699" s="1"/>
      <c r="PE699" s="1"/>
      <c r="PF699" s="1"/>
      <c r="PG699" s="1"/>
      <c r="PH699" s="1"/>
      <c r="PI699" s="1"/>
      <c r="PJ699" s="1"/>
      <c r="PK699" s="1"/>
      <c r="PL699" s="1"/>
      <c r="PM699" s="1"/>
      <c r="PN699" s="1"/>
      <c r="PO699" s="1"/>
      <c r="PP699" s="1"/>
      <c r="PQ699" s="1"/>
      <c r="PR699" s="1"/>
      <c r="PS699" s="1"/>
      <c r="PT699" s="1"/>
      <c r="PU699" s="1"/>
      <c r="PV699" s="1"/>
      <c r="PW699" s="1"/>
      <c r="PX699" s="1"/>
      <c r="PY699" s="1"/>
      <c r="PZ699" s="1"/>
      <c r="QA699" s="1"/>
      <c r="QB699" s="1"/>
      <c r="QC699" s="1"/>
      <c r="QD699" s="1"/>
      <c r="QE699" s="1"/>
      <c r="QF699" s="1"/>
      <c r="QG699" s="1"/>
      <c r="QH699" s="1"/>
      <c r="QI699" s="1"/>
      <c r="QJ699" s="1"/>
      <c r="QK699" s="1"/>
      <c r="QL699" s="1"/>
      <c r="QM699" s="1"/>
      <c r="QN699" s="1"/>
      <c r="QO699" s="1"/>
      <c r="QP699" s="1"/>
      <c r="QQ699" s="1"/>
      <c r="QR699" s="1"/>
      <c r="QS699" s="1"/>
      <c r="QT699" s="1"/>
      <c r="QU699" s="1"/>
      <c r="QV699" s="1"/>
      <c r="QW699" s="1"/>
      <c r="QX699" s="1"/>
      <c r="QY699" s="1"/>
      <c r="QZ699" s="1"/>
      <c r="RA699" s="1"/>
      <c r="RB699" s="1"/>
      <c r="RC699" s="1"/>
      <c r="RD699" s="1"/>
      <c r="RE699" s="1"/>
      <c r="RF699" s="1"/>
      <c r="RG699" s="1"/>
      <c r="RH699" s="1"/>
      <c r="RI699" s="1"/>
      <c r="RJ699" s="1"/>
      <c r="RK699" s="1"/>
      <c r="RL699" s="1"/>
      <c r="RM699" s="1"/>
      <c r="RN699" s="1"/>
      <c r="RO699" s="1"/>
      <c r="RP699" s="1"/>
      <c r="RQ699" s="1"/>
      <c r="RR699" s="1"/>
      <c r="RS699" s="1"/>
      <c r="RT699" s="1"/>
      <c r="RU699" s="1"/>
      <c r="RV699" s="1"/>
      <c r="RW699" s="1"/>
      <c r="RX699" s="1"/>
      <c r="RY699" s="1"/>
      <c r="RZ699" s="1"/>
      <c r="SA699" s="1"/>
      <c r="SB699" s="1"/>
      <c r="SC699" s="1"/>
      <c r="SD699" s="1"/>
      <c r="SE699" s="1"/>
      <c r="SF699" s="1"/>
      <c r="SG699" s="1"/>
      <c r="SH699" s="1"/>
      <c r="SI699" s="1"/>
      <c r="SJ699" s="1"/>
      <c r="SK699" s="1"/>
      <c r="SL699" s="1"/>
      <c r="SM699" s="1"/>
      <c r="SN699" s="1"/>
      <c r="SO699" s="1"/>
      <c r="SP699" s="1"/>
      <c r="SQ699" s="1"/>
      <c r="SR699" s="1"/>
      <c r="SS699" s="1"/>
      <c r="ST699" s="1"/>
      <c r="SU699" s="1"/>
      <c r="SV699" s="1"/>
      <c r="SW699" s="1"/>
      <c r="SX699" s="1"/>
      <c r="SY699" s="1"/>
      <c r="SZ699" s="1"/>
      <c r="TA699" s="1"/>
      <c r="TB699" s="1"/>
      <c r="TC699" s="1"/>
      <c r="TD699" s="1"/>
      <c r="TE699" s="1"/>
      <c r="TF699" s="1"/>
      <c r="TG699" s="1"/>
      <c r="TH699" s="1"/>
      <c r="TI699" s="1"/>
      <c r="TJ699" s="1"/>
      <c r="TK699" s="1"/>
      <c r="TL699" s="1"/>
      <c r="TM699" s="1"/>
      <c r="TN699" s="1"/>
      <c r="TO699" s="1"/>
      <c r="TP699" s="1"/>
      <c r="TQ699" s="1"/>
      <c r="TR699" s="1"/>
      <c r="TS699" s="1"/>
      <c r="TT699" s="1"/>
      <c r="TU699" s="1"/>
      <c r="TV699" s="1"/>
      <c r="TW699" s="1"/>
      <c r="TX699" s="1"/>
      <c r="TY699" s="1"/>
      <c r="TZ699" s="1"/>
      <c r="UA699" s="1"/>
      <c r="UB699" s="1"/>
      <c r="UC699" s="1"/>
      <c r="UD699" s="1"/>
      <c r="UE699" s="1"/>
      <c r="UF699" s="1"/>
      <c r="UG699" s="1"/>
      <c r="UH699" s="1"/>
      <c r="UI699" s="1"/>
      <c r="UJ699" s="1"/>
      <c r="UK699" s="1"/>
      <c r="UL699" s="1"/>
      <c r="UM699" s="1"/>
      <c r="UN699" s="1"/>
      <c r="UO699" s="1"/>
      <c r="UP699" s="1"/>
      <c r="UQ699" s="1"/>
      <c r="UR699" s="1"/>
      <c r="US699" s="1"/>
      <c r="UT699" s="1"/>
      <c r="UU699" s="1"/>
      <c r="UV699" s="1"/>
      <c r="UW699" s="1"/>
      <c r="UX699" s="1"/>
      <c r="UY699" s="1"/>
      <c r="UZ699" s="1"/>
      <c r="VA699" s="1"/>
      <c r="VB699" s="1"/>
      <c r="VC699" s="1"/>
      <c r="VD699" s="1"/>
      <c r="VE699" s="1"/>
      <c r="VF699" s="1"/>
      <c r="VG699" s="1"/>
      <c r="VH699" s="1"/>
      <c r="VI699" s="1"/>
      <c r="VJ699" s="1"/>
      <c r="VK699" s="1"/>
      <c r="VL699" s="1"/>
      <c r="VM699" s="1"/>
      <c r="VN699" s="1"/>
      <c r="VO699" s="1"/>
      <c r="VP699" s="1"/>
      <c r="VQ699" s="1"/>
      <c r="VR699" s="1"/>
      <c r="VS699" s="1"/>
      <c r="VT699" s="1"/>
      <c r="VU699" s="1"/>
      <c r="VV699" s="1"/>
      <c r="VW699" s="1"/>
      <c r="VX699" s="1"/>
      <c r="VY699" s="1"/>
      <c r="VZ699" s="1"/>
      <c r="WA699" s="1"/>
      <c r="WB699" s="1"/>
      <c r="WC699" s="1"/>
      <c r="WD699" s="1"/>
      <c r="WE699" s="1"/>
      <c r="WF699" s="1"/>
      <c r="WG699" s="1"/>
      <c r="WH699" s="1"/>
      <c r="WI699" s="1"/>
      <c r="WJ699" s="1"/>
      <c r="WK699" s="1"/>
      <c r="WL699" s="1"/>
      <c r="WM699" s="1"/>
      <c r="WN699" s="1"/>
      <c r="WO699" s="1"/>
      <c r="WP699" s="1"/>
      <c r="WQ699" s="1"/>
      <c r="WR699" s="1"/>
      <c r="WS699" s="1"/>
      <c r="WT699" s="1"/>
      <c r="WU699" s="1"/>
      <c r="WV699" s="1"/>
      <c r="WW699" s="1"/>
      <c r="WX699" s="1"/>
      <c r="WY699" s="1"/>
      <c r="WZ699" s="1"/>
      <c r="XA699" s="1"/>
      <c r="XB699" s="1"/>
      <c r="XC699" s="1"/>
      <c r="XD699" s="1"/>
      <c r="XE699" s="1"/>
      <c r="XF699" s="1"/>
      <c r="XG699" s="1"/>
      <c r="XH699" s="1"/>
      <c r="XI699" s="1"/>
      <c r="XJ699" s="1"/>
      <c r="XK699" s="1"/>
      <c r="XL699" s="1"/>
      <c r="XM699" s="1"/>
      <c r="XN699" s="1"/>
      <c r="XO699" s="1"/>
      <c r="XP699" s="1"/>
      <c r="XQ699" s="1"/>
      <c r="XR699" s="1"/>
      <c r="XS699" s="1"/>
      <c r="XT699" s="1"/>
      <c r="XU699" s="1"/>
      <c r="XV699" s="1"/>
      <c r="XW699" s="1"/>
      <c r="XX699" s="1"/>
      <c r="XY699" s="1"/>
      <c r="XZ699" s="1"/>
      <c r="YA699" s="1"/>
      <c r="YB699" s="1"/>
      <c r="YC699" s="1"/>
      <c r="YD699" s="1"/>
      <c r="YE699" s="1"/>
      <c r="YF699" s="1"/>
      <c r="YG699" s="1"/>
      <c r="YH699" s="1"/>
      <c r="YI699" s="1"/>
      <c r="YJ699" s="1"/>
      <c r="YK699" s="1"/>
      <c r="YL699" s="1"/>
      <c r="YM699" s="1"/>
      <c r="YN699" s="1"/>
      <c r="YO699" s="1"/>
      <c r="YP699" s="1"/>
      <c r="YQ699" s="1"/>
      <c r="YR699" s="1"/>
      <c r="YS699" s="1"/>
      <c r="YT699" s="1"/>
      <c r="YU699" s="1"/>
      <c r="YV699" s="1"/>
      <c r="YW699" s="1"/>
      <c r="YX699" s="1"/>
      <c r="YY699" s="1"/>
      <c r="YZ699" s="1"/>
      <c r="ZA699" s="1"/>
      <c r="ZB699" s="1"/>
      <c r="ZC699" s="1"/>
      <c r="ZD699" s="1"/>
      <c r="ZE699" s="1"/>
      <c r="ZF699" s="1"/>
      <c r="ZG699" s="1"/>
      <c r="ZH699" s="1"/>
      <c r="ZI699" s="1"/>
      <c r="ZJ699" s="1"/>
      <c r="ZK699" s="1"/>
      <c r="ZL699" s="1"/>
      <c r="ZM699" s="1"/>
      <c r="ZN699" s="1"/>
      <c r="ZO699" s="1"/>
      <c r="ZP699" s="1"/>
      <c r="ZQ699" s="1"/>
      <c r="ZR699" s="1"/>
      <c r="ZS699" s="1"/>
      <c r="ZT699" s="1"/>
      <c r="ZU699" s="1"/>
      <c r="ZV699" s="1"/>
      <c r="ZW699" s="1"/>
      <c r="ZX699" s="1"/>
      <c r="ZY699" s="1"/>
      <c r="ZZ699" s="1"/>
      <c r="AAA699" s="1"/>
      <c r="AAB699" s="1"/>
      <c r="AAC699" s="1"/>
      <c r="AAD699" s="1"/>
      <c r="AAE699" s="1"/>
      <c r="AAF699" s="1"/>
      <c r="AAG699" s="1"/>
      <c r="AAH699" s="1"/>
      <c r="AAI699" s="1"/>
      <c r="AAJ699" s="1"/>
      <c r="AAK699" s="1"/>
      <c r="AAL699" s="1"/>
      <c r="AAM699" s="1"/>
      <c r="AAN699" s="1"/>
      <c r="AAO699" s="1"/>
      <c r="AAP699" s="1"/>
      <c r="AAQ699" s="1"/>
      <c r="AAR699" s="1"/>
      <c r="AAS699" s="1"/>
      <c r="AAT699" s="1"/>
      <c r="AAU699" s="1"/>
      <c r="AAV699" s="1"/>
      <c r="AAW699" s="1"/>
      <c r="AAX699" s="1"/>
      <c r="AAY699" s="1"/>
      <c r="AAZ699" s="1"/>
      <c r="ABA699" s="1"/>
      <c r="ABB699" s="1"/>
      <c r="ABC699" s="1"/>
      <c r="ABD699" s="1"/>
      <c r="ABE699" s="1"/>
      <c r="ABF699" s="1"/>
      <c r="ABG699" s="1"/>
      <c r="ABH699" s="1"/>
      <c r="ABI699" s="1"/>
      <c r="ABJ699" s="1"/>
      <c r="ABK699" s="1"/>
      <c r="ABL699" s="1"/>
      <c r="ABM699" s="1"/>
      <c r="ABN699" s="1"/>
      <c r="ABO699" s="1"/>
      <c r="ABP699" s="1"/>
      <c r="ABQ699" s="1"/>
      <c r="ABR699" s="1"/>
      <c r="ABS699" s="1"/>
      <c r="ABT699" s="1"/>
      <c r="ABU699" s="1"/>
      <c r="ABV699" s="1"/>
      <c r="ABW699" s="1"/>
      <c r="ABX699" s="1"/>
      <c r="ABY699" s="1"/>
      <c r="ABZ699" s="1"/>
      <c r="ACA699" s="1"/>
      <c r="ACB699" s="1"/>
      <c r="ACC699" s="1"/>
      <c r="ACD699" s="1"/>
      <c r="ACE699" s="1"/>
      <c r="ACF699" s="1"/>
      <c r="ACG699" s="1"/>
      <c r="ACH699" s="1"/>
      <c r="ACI699" s="1"/>
      <c r="ACJ699" s="1"/>
      <c r="ACK699" s="1"/>
      <c r="ACL699" s="1"/>
      <c r="ACM699" s="1"/>
      <c r="ACN699" s="1"/>
      <c r="ACO699" s="1"/>
      <c r="ACP699" s="1"/>
      <c r="ACQ699" s="1"/>
      <c r="ACR699" s="1"/>
      <c r="ACS699" s="1"/>
      <c r="ACT699" s="1"/>
      <c r="ACU699" s="1"/>
      <c r="ACV699" s="1"/>
      <c r="ACW699" s="1"/>
      <c r="ACX699" s="1"/>
      <c r="ACY699" s="1"/>
      <c r="ACZ699" s="1"/>
      <c r="ADA699" s="1"/>
      <c r="ADB699" s="1"/>
      <c r="ADC699" s="1"/>
      <c r="ADD699" s="1"/>
      <c r="ADE699" s="1"/>
      <c r="ADF699" s="1"/>
      <c r="ADG699" s="1"/>
      <c r="ADH699" s="1"/>
      <c r="ADI699" s="1"/>
      <c r="ADJ699" s="1"/>
      <c r="ADK699" s="1"/>
      <c r="ADL699" s="1"/>
      <c r="ADM699" s="1"/>
      <c r="ADN699" s="1"/>
      <c r="ADO699" s="1"/>
      <c r="ADP699" s="1"/>
      <c r="ADQ699" s="1"/>
      <c r="ADR699" s="1"/>
      <c r="ADS699" s="1"/>
      <c r="ADT699" s="1"/>
      <c r="ADU699" s="1"/>
      <c r="ADV699" s="1"/>
    </row>
    <row r="700" spans="1:802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  <c r="KO700" s="1"/>
      <c r="KP700" s="1"/>
      <c r="KQ700" s="1"/>
      <c r="KR700" s="1"/>
      <c r="KS700" s="1"/>
      <c r="KT700" s="1"/>
      <c r="KU700" s="1"/>
      <c r="KV700" s="1"/>
      <c r="KW700" s="1"/>
      <c r="KX700" s="1"/>
      <c r="KY700" s="1"/>
      <c r="KZ700" s="1"/>
      <c r="LA700" s="1"/>
      <c r="LB700" s="1"/>
      <c r="LC700" s="1"/>
      <c r="LD700" s="1"/>
      <c r="LE700" s="1"/>
      <c r="LF700" s="1"/>
      <c r="LG700" s="1"/>
      <c r="LH700" s="1"/>
      <c r="LI700" s="1"/>
      <c r="LJ700" s="1"/>
      <c r="LK700" s="1"/>
      <c r="LL700" s="1"/>
      <c r="LM700" s="1"/>
      <c r="LN700" s="1"/>
      <c r="LO700" s="1"/>
      <c r="LP700" s="1"/>
      <c r="LQ700" s="1"/>
      <c r="LR700" s="1"/>
      <c r="LS700" s="1"/>
      <c r="LT700" s="1"/>
      <c r="LU700" s="1"/>
      <c r="LV700" s="1"/>
      <c r="LW700" s="1"/>
      <c r="LX700" s="1"/>
      <c r="LY700" s="1"/>
      <c r="LZ700" s="1"/>
      <c r="MA700" s="1"/>
      <c r="MB700" s="1"/>
      <c r="MC700" s="1"/>
      <c r="MD700" s="1"/>
      <c r="ME700" s="1"/>
      <c r="MF700" s="1"/>
      <c r="MG700" s="1"/>
      <c r="MH700" s="1"/>
      <c r="MI700" s="1"/>
      <c r="MJ700" s="1"/>
      <c r="MK700" s="1"/>
      <c r="ML700" s="1"/>
      <c r="MM700" s="1"/>
      <c r="MN700" s="1"/>
      <c r="MO700" s="1"/>
      <c r="MP700" s="1"/>
      <c r="MQ700" s="1"/>
      <c r="MR700" s="1"/>
      <c r="MS700" s="1"/>
      <c r="MT700" s="1"/>
      <c r="MU700" s="1"/>
      <c r="MV700" s="1"/>
      <c r="MW700" s="1"/>
      <c r="MX700" s="1"/>
      <c r="MY700" s="1"/>
      <c r="MZ700" s="1"/>
      <c r="NA700" s="1"/>
      <c r="NB700" s="1"/>
      <c r="NC700" s="1"/>
      <c r="ND700" s="1"/>
      <c r="NE700" s="1"/>
      <c r="NF700" s="1"/>
      <c r="NG700" s="1"/>
      <c r="NH700" s="1"/>
      <c r="NI700" s="1"/>
      <c r="NJ700" s="1"/>
      <c r="NK700" s="1"/>
      <c r="NL700" s="1"/>
      <c r="NM700" s="1"/>
      <c r="NN700" s="1"/>
      <c r="NO700" s="1"/>
      <c r="NP700" s="1"/>
      <c r="NQ700" s="1"/>
      <c r="NR700" s="1"/>
      <c r="NS700" s="1"/>
      <c r="NT700" s="1"/>
      <c r="NU700" s="1"/>
      <c r="NV700" s="1"/>
      <c r="NW700" s="1"/>
      <c r="NX700" s="1"/>
      <c r="NY700" s="1"/>
      <c r="NZ700" s="1"/>
      <c r="OA700" s="1"/>
      <c r="OB700" s="1"/>
      <c r="OC700" s="1"/>
      <c r="OD700" s="1"/>
      <c r="OE700" s="1"/>
      <c r="OF700" s="1"/>
      <c r="OG700" s="1"/>
      <c r="OH700" s="1"/>
      <c r="OI700" s="1"/>
      <c r="OJ700" s="1"/>
      <c r="OK700" s="1"/>
      <c r="OL700" s="1"/>
      <c r="OM700" s="1"/>
      <c r="ON700" s="1"/>
      <c r="OO700" s="1"/>
      <c r="OP700" s="1"/>
      <c r="OQ700" s="1"/>
      <c r="OR700" s="1"/>
      <c r="OS700" s="1"/>
      <c r="OT700" s="1"/>
      <c r="OU700" s="1"/>
      <c r="OV700" s="1"/>
      <c r="OW700" s="1"/>
      <c r="OX700" s="1"/>
      <c r="OY700" s="1"/>
      <c r="OZ700" s="1"/>
      <c r="PA700" s="1"/>
      <c r="PB700" s="1"/>
      <c r="PC700" s="1"/>
      <c r="PD700" s="1"/>
      <c r="PE700" s="1"/>
      <c r="PF700" s="1"/>
      <c r="PG700" s="1"/>
      <c r="PH700" s="1"/>
      <c r="PI700" s="1"/>
      <c r="PJ700" s="1"/>
      <c r="PK700" s="1"/>
      <c r="PL700" s="1"/>
      <c r="PM700" s="1"/>
      <c r="PN700" s="1"/>
      <c r="PO700" s="1"/>
      <c r="PP700" s="1"/>
      <c r="PQ700" s="1"/>
      <c r="PR700" s="1"/>
      <c r="PS700" s="1"/>
      <c r="PT700" s="1"/>
      <c r="PU700" s="1"/>
      <c r="PV700" s="1"/>
      <c r="PW700" s="1"/>
      <c r="PX700" s="1"/>
      <c r="PY700" s="1"/>
      <c r="PZ700" s="1"/>
      <c r="QA700" s="1"/>
      <c r="QB700" s="1"/>
      <c r="QC700" s="1"/>
      <c r="QD700" s="1"/>
      <c r="QE700" s="1"/>
      <c r="QF700" s="1"/>
      <c r="QG700" s="1"/>
      <c r="QH700" s="1"/>
      <c r="QI700" s="1"/>
      <c r="QJ700" s="1"/>
      <c r="QK700" s="1"/>
      <c r="QL700" s="1"/>
      <c r="QM700" s="1"/>
      <c r="QN700" s="1"/>
      <c r="QO700" s="1"/>
      <c r="QP700" s="1"/>
      <c r="QQ700" s="1"/>
      <c r="QR700" s="1"/>
      <c r="QS700" s="1"/>
      <c r="QT700" s="1"/>
      <c r="QU700" s="1"/>
      <c r="QV700" s="1"/>
      <c r="QW700" s="1"/>
      <c r="QX700" s="1"/>
      <c r="QY700" s="1"/>
      <c r="QZ700" s="1"/>
      <c r="RA700" s="1"/>
      <c r="RB700" s="1"/>
      <c r="RC700" s="1"/>
      <c r="RD700" s="1"/>
      <c r="RE700" s="1"/>
      <c r="RF700" s="1"/>
      <c r="RG700" s="1"/>
      <c r="RH700" s="1"/>
      <c r="RI700" s="1"/>
      <c r="RJ700" s="1"/>
      <c r="RK700" s="1"/>
      <c r="RL700" s="1"/>
      <c r="RM700" s="1"/>
      <c r="RN700" s="1"/>
      <c r="RO700" s="1"/>
      <c r="RP700" s="1"/>
      <c r="RQ700" s="1"/>
      <c r="RR700" s="1"/>
      <c r="RS700" s="1"/>
      <c r="RT700" s="1"/>
      <c r="RU700" s="1"/>
      <c r="RV700" s="1"/>
      <c r="RW700" s="1"/>
      <c r="RX700" s="1"/>
      <c r="RY700" s="1"/>
      <c r="RZ700" s="1"/>
      <c r="SA700" s="1"/>
      <c r="SB700" s="1"/>
      <c r="SC700" s="1"/>
      <c r="SD700" s="1"/>
      <c r="SE700" s="1"/>
      <c r="SF700" s="1"/>
      <c r="SG700" s="1"/>
      <c r="SH700" s="1"/>
      <c r="SI700" s="1"/>
      <c r="SJ700" s="1"/>
      <c r="SK700" s="1"/>
      <c r="SL700" s="1"/>
      <c r="SM700" s="1"/>
      <c r="SN700" s="1"/>
      <c r="SO700" s="1"/>
      <c r="SP700" s="1"/>
      <c r="SQ700" s="1"/>
      <c r="SR700" s="1"/>
      <c r="SS700" s="1"/>
      <c r="ST700" s="1"/>
      <c r="SU700" s="1"/>
      <c r="SV700" s="1"/>
      <c r="SW700" s="1"/>
      <c r="SX700" s="1"/>
      <c r="SY700" s="1"/>
      <c r="SZ700" s="1"/>
      <c r="TA700" s="1"/>
      <c r="TB700" s="1"/>
      <c r="TC700" s="1"/>
      <c r="TD700" s="1"/>
      <c r="TE700" s="1"/>
      <c r="TF700" s="1"/>
      <c r="TG700" s="1"/>
      <c r="TH700" s="1"/>
      <c r="TI700" s="1"/>
      <c r="TJ700" s="1"/>
      <c r="TK700" s="1"/>
      <c r="TL700" s="1"/>
      <c r="TM700" s="1"/>
      <c r="TN700" s="1"/>
      <c r="TO700" s="1"/>
      <c r="TP700" s="1"/>
      <c r="TQ700" s="1"/>
      <c r="TR700" s="1"/>
      <c r="TS700" s="1"/>
      <c r="TT700" s="1"/>
      <c r="TU700" s="1"/>
      <c r="TV700" s="1"/>
      <c r="TW700" s="1"/>
      <c r="TX700" s="1"/>
      <c r="TY700" s="1"/>
      <c r="TZ700" s="1"/>
      <c r="UA700" s="1"/>
      <c r="UB700" s="1"/>
      <c r="UC700" s="1"/>
      <c r="UD700" s="1"/>
      <c r="UE700" s="1"/>
      <c r="UF700" s="1"/>
      <c r="UG700" s="1"/>
      <c r="UH700" s="1"/>
      <c r="UI700" s="1"/>
      <c r="UJ700" s="1"/>
      <c r="UK700" s="1"/>
      <c r="UL700" s="1"/>
      <c r="UM700" s="1"/>
      <c r="UN700" s="1"/>
      <c r="UO700" s="1"/>
      <c r="UP700" s="1"/>
      <c r="UQ700" s="1"/>
      <c r="UR700" s="1"/>
      <c r="US700" s="1"/>
      <c r="UT700" s="1"/>
      <c r="UU700" s="1"/>
      <c r="UV700" s="1"/>
      <c r="UW700" s="1"/>
      <c r="UX700" s="1"/>
      <c r="UY700" s="1"/>
      <c r="UZ700" s="1"/>
      <c r="VA700" s="1"/>
      <c r="VB700" s="1"/>
      <c r="VC700" s="1"/>
      <c r="VD700" s="1"/>
      <c r="VE700" s="1"/>
      <c r="VF700" s="1"/>
      <c r="VG700" s="1"/>
      <c r="VH700" s="1"/>
      <c r="VI700" s="1"/>
      <c r="VJ700" s="1"/>
      <c r="VK700" s="1"/>
      <c r="VL700" s="1"/>
      <c r="VM700" s="1"/>
      <c r="VN700" s="1"/>
      <c r="VO700" s="1"/>
      <c r="VP700" s="1"/>
      <c r="VQ700" s="1"/>
      <c r="VR700" s="1"/>
      <c r="VS700" s="1"/>
      <c r="VT700" s="1"/>
      <c r="VU700" s="1"/>
      <c r="VV700" s="1"/>
      <c r="VW700" s="1"/>
      <c r="VX700" s="1"/>
      <c r="VY700" s="1"/>
      <c r="VZ700" s="1"/>
      <c r="WA700" s="1"/>
      <c r="WB700" s="1"/>
      <c r="WC700" s="1"/>
      <c r="WD700" s="1"/>
      <c r="WE700" s="1"/>
      <c r="WF700" s="1"/>
      <c r="WG700" s="1"/>
      <c r="WH700" s="1"/>
      <c r="WI700" s="1"/>
      <c r="WJ700" s="1"/>
      <c r="WK700" s="1"/>
      <c r="WL700" s="1"/>
      <c r="WM700" s="1"/>
      <c r="WN700" s="1"/>
      <c r="WO700" s="1"/>
      <c r="WP700" s="1"/>
      <c r="WQ700" s="1"/>
      <c r="WR700" s="1"/>
      <c r="WS700" s="1"/>
      <c r="WT700" s="1"/>
      <c r="WU700" s="1"/>
      <c r="WV700" s="1"/>
      <c r="WW700" s="1"/>
      <c r="WX700" s="1"/>
      <c r="WY700" s="1"/>
      <c r="WZ700" s="1"/>
      <c r="XA700" s="1"/>
      <c r="XB700" s="1"/>
      <c r="XC700" s="1"/>
      <c r="XD700" s="1"/>
      <c r="XE700" s="1"/>
      <c r="XF700" s="1"/>
      <c r="XG700" s="1"/>
      <c r="XH700" s="1"/>
      <c r="XI700" s="1"/>
      <c r="XJ700" s="1"/>
      <c r="XK700" s="1"/>
      <c r="XL700" s="1"/>
      <c r="XM700" s="1"/>
      <c r="XN700" s="1"/>
      <c r="XO700" s="1"/>
      <c r="XP700" s="1"/>
      <c r="XQ700" s="1"/>
      <c r="XR700" s="1"/>
      <c r="XS700" s="1"/>
      <c r="XT700" s="1"/>
      <c r="XU700" s="1"/>
      <c r="XV700" s="1"/>
      <c r="XW700" s="1"/>
      <c r="XX700" s="1"/>
      <c r="XY700" s="1"/>
      <c r="XZ700" s="1"/>
      <c r="YA700" s="1"/>
      <c r="YB700" s="1"/>
      <c r="YC700" s="1"/>
      <c r="YD700" s="1"/>
      <c r="YE700" s="1"/>
      <c r="YF700" s="1"/>
      <c r="YG700" s="1"/>
      <c r="YH700" s="1"/>
      <c r="YI700" s="1"/>
      <c r="YJ700" s="1"/>
      <c r="YK700" s="1"/>
      <c r="YL700" s="1"/>
      <c r="YM700" s="1"/>
      <c r="YN700" s="1"/>
      <c r="YO700" s="1"/>
      <c r="YP700" s="1"/>
      <c r="YQ700" s="1"/>
      <c r="YR700" s="1"/>
      <c r="YS700" s="1"/>
      <c r="YT700" s="1"/>
      <c r="YU700" s="1"/>
      <c r="YV700" s="1"/>
      <c r="YW700" s="1"/>
      <c r="YX700" s="1"/>
      <c r="YY700" s="1"/>
      <c r="YZ700" s="1"/>
      <c r="ZA700" s="1"/>
      <c r="ZB700" s="1"/>
      <c r="ZC700" s="1"/>
      <c r="ZD700" s="1"/>
      <c r="ZE700" s="1"/>
      <c r="ZF700" s="1"/>
      <c r="ZG700" s="1"/>
      <c r="ZH700" s="1"/>
      <c r="ZI700" s="1"/>
      <c r="ZJ700" s="1"/>
      <c r="ZK700" s="1"/>
      <c r="ZL700" s="1"/>
      <c r="ZM700" s="1"/>
      <c r="ZN700" s="1"/>
      <c r="ZO700" s="1"/>
      <c r="ZP700" s="1"/>
      <c r="ZQ700" s="1"/>
      <c r="ZR700" s="1"/>
      <c r="ZS700" s="1"/>
      <c r="ZT700" s="1"/>
      <c r="ZU700" s="1"/>
      <c r="ZV700" s="1"/>
      <c r="ZW700" s="1"/>
      <c r="ZX700" s="1"/>
      <c r="ZY700" s="1"/>
      <c r="ZZ700" s="1"/>
      <c r="AAA700" s="1"/>
      <c r="AAB700" s="1"/>
      <c r="AAC700" s="1"/>
      <c r="AAD700" s="1"/>
      <c r="AAE700" s="1"/>
      <c r="AAF700" s="1"/>
      <c r="AAG700" s="1"/>
      <c r="AAH700" s="1"/>
      <c r="AAI700" s="1"/>
      <c r="AAJ700" s="1"/>
      <c r="AAK700" s="1"/>
      <c r="AAL700" s="1"/>
      <c r="AAM700" s="1"/>
      <c r="AAN700" s="1"/>
      <c r="AAO700" s="1"/>
      <c r="AAP700" s="1"/>
      <c r="AAQ700" s="1"/>
      <c r="AAR700" s="1"/>
      <c r="AAS700" s="1"/>
      <c r="AAT700" s="1"/>
      <c r="AAU700" s="1"/>
      <c r="AAV700" s="1"/>
      <c r="AAW700" s="1"/>
      <c r="AAX700" s="1"/>
      <c r="AAY700" s="1"/>
      <c r="AAZ700" s="1"/>
      <c r="ABA700" s="1"/>
      <c r="ABB700" s="1"/>
      <c r="ABC700" s="1"/>
      <c r="ABD700" s="1"/>
      <c r="ABE700" s="1"/>
      <c r="ABF700" s="1"/>
      <c r="ABG700" s="1"/>
      <c r="ABH700" s="1"/>
      <c r="ABI700" s="1"/>
      <c r="ABJ700" s="1"/>
      <c r="ABK700" s="1"/>
      <c r="ABL700" s="1"/>
      <c r="ABM700" s="1"/>
      <c r="ABN700" s="1"/>
      <c r="ABO700" s="1"/>
      <c r="ABP700" s="1"/>
      <c r="ABQ700" s="1"/>
      <c r="ABR700" s="1"/>
      <c r="ABS700" s="1"/>
      <c r="ABT700" s="1"/>
      <c r="ABU700" s="1"/>
      <c r="ABV700" s="1"/>
      <c r="ABW700" s="1"/>
      <c r="ABX700" s="1"/>
      <c r="ABY700" s="1"/>
      <c r="ABZ700" s="1"/>
      <c r="ACA700" s="1"/>
      <c r="ACB700" s="1"/>
      <c r="ACC700" s="1"/>
      <c r="ACD700" s="1"/>
      <c r="ACE700" s="1"/>
      <c r="ACF700" s="1"/>
      <c r="ACG700" s="1"/>
      <c r="ACH700" s="1"/>
      <c r="ACI700" s="1"/>
      <c r="ACJ700" s="1"/>
      <c r="ACK700" s="1"/>
      <c r="ACL700" s="1"/>
      <c r="ACM700" s="1"/>
      <c r="ACN700" s="1"/>
      <c r="ACO700" s="1"/>
      <c r="ACP700" s="1"/>
      <c r="ACQ700" s="1"/>
      <c r="ACR700" s="1"/>
      <c r="ACS700" s="1"/>
      <c r="ACT700" s="1"/>
      <c r="ACU700" s="1"/>
      <c r="ACV700" s="1"/>
      <c r="ACW700" s="1"/>
      <c r="ACX700" s="1"/>
      <c r="ACY700" s="1"/>
      <c r="ACZ700" s="1"/>
      <c r="ADA700" s="1"/>
      <c r="ADB700" s="1"/>
      <c r="ADC700" s="1"/>
      <c r="ADD700" s="1"/>
      <c r="ADE700" s="1"/>
      <c r="ADF700" s="1"/>
      <c r="ADG700" s="1"/>
      <c r="ADH700" s="1"/>
      <c r="ADI700" s="1"/>
      <c r="ADJ700" s="1"/>
      <c r="ADK700" s="1"/>
      <c r="ADL700" s="1"/>
      <c r="ADM700" s="1"/>
      <c r="ADN700" s="1"/>
      <c r="ADO700" s="1"/>
      <c r="ADP700" s="1"/>
      <c r="ADQ700" s="1"/>
      <c r="ADR700" s="1"/>
      <c r="ADS700" s="1"/>
      <c r="ADT700" s="1"/>
      <c r="ADU700" s="1"/>
      <c r="ADV700" s="1"/>
    </row>
    <row r="701" spans="1:802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  <c r="KY701" s="1"/>
      <c r="KZ701" s="1"/>
      <c r="LA701" s="1"/>
      <c r="LB701" s="1"/>
      <c r="LC701" s="1"/>
      <c r="LD701" s="1"/>
      <c r="LE701" s="1"/>
      <c r="LF701" s="1"/>
      <c r="LG701" s="1"/>
      <c r="LH701" s="1"/>
      <c r="LI701" s="1"/>
      <c r="LJ701" s="1"/>
      <c r="LK701" s="1"/>
      <c r="LL701" s="1"/>
      <c r="LM701" s="1"/>
      <c r="LN701" s="1"/>
      <c r="LO701" s="1"/>
      <c r="LP701" s="1"/>
      <c r="LQ701" s="1"/>
      <c r="LR701" s="1"/>
      <c r="LS701" s="1"/>
      <c r="LT701" s="1"/>
      <c r="LU701" s="1"/>
      <c r="LV701" s="1"/>
      <c r="LW701" s="1"/>
      <c r="LX701" s="1"/>
      <c r="LY701" s="1"/>
      <c r="LZ701" s="1"/>
      <c r="MA701" s="1"/>
      <c r="MB701" s="1"/>
      <c r="MC701" s="1"/>
      <c r="MD701" s="1"/>
      <c r="ME701" s="1"/>
      <c r="MF701" s="1"/>
      <c r="MG701" s="1"/>
      <c r="MH701" s="1"/>
      <c r="MI701" s="1"/>
      <c r="MJ701" s="1"/>
      <c r="MK701" s="1"/>
      <c r="ML701" s="1"/>
      <c r="MM701" s="1"/>
      <c r="MN701" s="1"/>
      <c r="MO701" s="1"/>
      <c r="MP701" s="1"/>
      <c r="MQ701" s="1"/>
      <c r="MR701" s="1"/>
      <c r="MS701" s="1"/>
      <c r="MT701" s="1"/>
      <c r="MU701" s="1"/>
      <c r="MV701" s="1"/>
      <c r="MW701" s="1"/>
      <c r="MX701" s="1"/>
      <c r="MY701" s="1"/>
      <c r="MZ701" s="1"/>
      <c r="NA701" s="1"/>
      <c r="NB701" s="1"/>
      <c r="NC701" s="1"/>
      <c r="ND701" s="1"/>
      <c r="NE701" s="1"/>
      <c r="NF701" s="1"/>
      <c r="NG701" s="1"/>
      <c r="NH701" s="1"/>
      <c r="NI701" s="1"/>
      <c r="NJ701" s="1"/>
      <c r="NK701" s="1"/>
      <c r="NL701" s="1"/>
      <c r="NM701" s="1"/>
      <c r="NN701" s="1"/>
      <c r="NO701" s="1"/>
      <c r="NP701" s="1"/>
      <c r="NQ701" s="1"/>
      <c r="NR701" s="1"/>
      <c r="NS701" s="1"/>
      <c r="NT701" s="1"/>
      <c r="NU701" s="1"/>
      <c r="NV701" s="1"/>
      <c r="NW701" s="1"/>
      <c r="NX701" s="1"/>
      <c r="NY701" s="1"/>
      <c r="NZ701" s="1"/>
      <c r="OA701" s="1"/>
      <c r="OB701" s="1"/>
      <c r="OC701" s="1"/>
      <c r="OD701" s="1"/>
      <c r="OE701" s="1"/>
      <c r="OF701" s="1"/>
      <c r="OG701" s="1"/>
      <c r="OH701" s="1"/>
      <c r="OI701" s="1"/>
      <c r="OJ701" s="1"/>
      <c r="OK701" s="1"/>
      <c r="OL701" s="1"/>
      <c r="OM701" s="1"/>
      <c r="ON701" s="1"/>
      <c r="OO701" s="1"/>
      <c r="OP701" s="1"/>
      <c r="OQ701" s="1"/>
      <c r="OR701" s="1"/>
      <c r="OS701" s="1"/>
      <c r="OT701" s="1"/>
      <c r="OU701" s="1"/>
      <c r="OV701" s="1"/>
      <c r="OW701" s="1"/>
      <c r="OX701" s="1"/>
      <c r="OY701" s="1"/>
      <c r="OZ701" s="1"/>
      <c r="PA701" s="1"/>
      <c r="PB701" s="1"/>
      <c r="PC701" s="1"/>
      <c r="PD701" s="1"/>
      <c r="PE701" s="1"/>
      <c r="PF701" s="1"/>
      <c r="PG701" s="1"/>
      <c r="PH701" s="1"/>
      <c r="PI701" s="1"/>
      <c r="PJ701" s="1"/>
      <c r="PK701" s="1"/>
      <c r="PL701" s="1"/>
      <c r="PM701" s="1"/>
      <c r="PN701" s="1"/>
      <c r="PO701" s="1"/>
      <c r="PP701" s="1"/>
      <c r="PQ701" s="1"/>
      <c r="PR701" s="1"/>
      <c r="PS701" s="1"/>
      <c r="PT701" s="1"/>
      <c r="PU701" s="1"/>
      <c r="PV701" s="1"/>
      <c r="PW701" s="1"/>
      <c r="PX701" s="1"/>
      <c r="PY701" s="1"/>
      <c r="PZ701" s="1"/>
      <c r="QA701" s="1"/>
      <c r="QB701" s="1"/>
      <c r="QC701" s="1"/>
      <c r="QD701" s="1"/>
      <c r="QE701" s="1"/>
      <c r="QF701" s="1"/>
      <c r="QG701" s="1"/>
      <c r="QH701" s="1"/>
      <c r="QI701" s="1"/>
      <c r="QJ701" s="1"/>
      <c r="QK701" s="1"/>
      <c r="QL701" s="1"/>
      <c r="QM701" s="1"/>
      <c r="QN701" s="1"/>
      <c r="QO701" s="1"/>
      <c r="QP701" s="1"/>
      <c r="QQ701" s="1"/>
      <c r="QR701" s="1"/>
      <c r="QS701" s="1"/>
      <c r="QT701" s="1"/>
      <c r="QU701" s="1"/>
      <c r="QV701" s="1"/>
      <c r="QW701" s="1"/>
      <c r="QX701" s="1"/>
      <c r="QY701" s="1"/>
      <c r="QZ701" s="1"/>
      <c r="RA701" s="1"/>
      <c r="RB701" s="1"/>
      <c r="RC701" s="1"/>
      <c r="RD701" s="1"/>
      <c r="RE701" s="1"/>
      <c r="RF701" s="1"/>
      <c r="RG701" s="1"/>
      <c r="RH701" s="1"/>
      <c r="RI701" s="1"/>
      <c r="RJ701" s="1"/>
      <c r="RK701" s="1"/>
      <c r="RL701" s="1"/>
      <c r="RM701" s="1"/>
      <c r="RN701" s="1"/>
      <c r="RO701" s="1"/>
      <c r="RP701" s="1"/>
      <c r="RQ701" s="1"/>
      <c r="RR701" s="1"/>
      <c r="RS701" s="1"/>
      <c r="RT701" s="1"/>
      <c r="RU701" s="1"/>
      <c r="RV701" s="1"/>
      <c r="RW701" s="1"/>
      <c r="RX701" s="1"/>
      <c r="RY701" s="1"/>
      <c r="RZ701" s="1"/>
      <c r="SA701" s="1"/>
      <c r="SB701" s="1"/>
      <c r="SC701" s="1"/>
      <c r="SD701" s="1"/>
      <c r="SE701" s="1"/>
      <c r="SF701" s="1"/>
      <c r="SG701" s="1"/>
      <c r="SH701" s="1"/>
      <c r="SI701" s="1"/>
      <c r="SJ701" s="1"/>
      <c r="SK701" s="1"/>
      <c r="SL701" s="1"/>
      <c r="SM701" s="1"/>
      <c r="SN701" s="1"/>
      <c r="SO701" s="1"/>
      <c r="SP701" s="1"/>
      <c r="SQ701" s="1"/>
      <c r="SR701" s="1"/>
      <c r="SS701" s="1"/>
      <c r="ST701" s="1"/>
      <c r="SU701" s="1"/>
      <c r="SV701" s="1"/>
      <c r="SW701" s="1"/>
      <c r="SX701" s="1"/>
      <c r="SY701" s="1"/>
      <c r="SZ701" s="1"/>
      <c r="TA701" s="1"/>
      <c r="TB701" s="1"/>
      <c r="TC701" s="1"/>
      <c r="TD701" s="1"/>
      <c r="TE701" s="1"/>
      <c r="TF701" s="1"/>
      <c r="TG701" s="1"/>
      <c r="TH701" s="1"/>
      <c r="TI701" s="1"/>
      <c r="TJ701" s="1"/>
      <c r="TK701" s="1"/>
      <c r="TL701" s="1"/>
      <c r="TM701" s="1"/>
      <c r="TN701" s="1"/>
      <c r="TO701" s="1"/>
      <c r="TP701" s="1"/>
      <c r="TQ701" s="1"/>
      <c r="TR701" s="1"/>
      <c r="TS701" s="1"/>
      <c r="TT701" s="1"/>
      <c r="TU701" s="1"/>
      <c r="TV701" s="1"/>
      <c r="TW701" s="1"/>
      <c r="TX701" s="1"/>
      <c r="TY701" s="1"/>
      <c r="TZ701" s="1"/>
      <c r="UA701" s="1"/>
      <c r="UB701" s="1"/>
      <c r="UC701" s="1"/>
      <c r="UD701" s="1"/>
      <c r="UE701" s="1"/>
      <c r="UF701" s="1"/>
      <c r="UG701" s="1"/>
      <c r="UH701" s="1"/>
      <c r="UI701" s="1"/>
      <c r="UJ701" s="1"/>
      <c r="UK701" s="1"/>
      <c r="UL701" s="1"/>
      <c r="UM701" s="1"/>
      <c r="UN701" s="1"/>
      <c r="UO701" s="1"/>
      <c r="UP701" s="1"/>
      <c r="UQ701" s="1"/>
      <c r="UR701" s="1"/>
      <c r="US701" s="1"/>
      <c r="UT701" s="1"/>
      <c r="UU701" s="1"/>
      <c r="UV701" s="1"/>
      <c r="UW701" s="1"/>
      <c r="UX701" s="1"/>
      <c r="UY701" s="1"/>
      <c r="UZ701" s="1"/>
      <c r="VA701" s="1"/>
      <c r="VB701" s="1"/>
      <c r="VC701" s="1"/>
      <c r="VD701" s="1"/>
      <c r="VE701" s="1"/>
      <c r="VF701" s="1"/>
      <c r="VG701" s="1"/>
      <c r="VH701" s="1"/>
      <c r="VI701" s="1"/>
      <c r="VJ701" s="1"/>
      <c r="VK701" s="1"/>
      <c r="VL701" s="1"/>
      <c r="VM701" s="1"/>
      <c r="VN701" s="1"/>
      <c r="VO701" s="1"/>
      <c r="VP701" s="1"/>
      <c r="VQ701" s="1"/>
      <c r="VR701" s="1"/>
      <c r="VS701" s="1"/>
      <c r="VT701" s="1"/>
      <c r="VU701" s="1"/>
      <c r="VV701" s="1"/>
      <c r="VW701" s="1"/>
      <c r="VX701" s="1"/>
      <c r="VY701" s="1"/>
      <c r="VZ701" s="1"/>
      <c r="WA701" s="1"/>
      <c r="WB701" s="1"/>
      <c r="WC701" s="1"/>
      <c r="WD701" s="1"/>
      <c r="WE701" s="1"/>
      <c r="WF701" s="1"/>
      <c r="WG701" s="1"/>
      <c r="WH701" s="1"/>
      <c r="WI701" s="1"/>
      <c r="WJ701" s="1"/>
      <c r="WK701" s="1"/>
      <c r="WL701" s="1"/>
      <c r="WM701" s="1"/>
      <c r="WN701" s="1"/>
      <c r="WO701" s="1"/>
      <c r="WP701" s="1"/>
      <c r="WQ701" s="1"/>
      <c r="WR701" s="1"/>
      <c r="WS701" s="1"/>
      <c r="WT701" s="1"/>
      <c r="WU701" s="1"/>
      <c r="WV701" s="1"/>
      <c r="WW701" s="1"/>
      <c r="WX701" s="1"/>
      <c r="WY701" s="1"/>
      <c r="WZ701" s="1"/>
      <c r="XA701" s="1"/>
      <c r="XB701" s="1"/>
      <c r="XC701" s="1"/>
      <c r="XD701" s="1"/>
      <c r="XE701" s="1"/>
      <c r="XF701" s="1"/>
      <c r="XG701" s="1"/>
      <c r="XH701" s="1"/>
      <c r="XI701" s="1"/>
      <c r="XJ701" s="1"/>
      <c r="XK701" s="1"/>
      <c r="XL701" s="1"/>
      <c r="XM701" s="1"/>
      <c r="XN701" s="1"/>
      <c r="XO701" s="1"/>
      <c r="XP701" s="1"/>
      <c r="XQ701" s="1"/>
      <c r="XR701" s="1"/>
      <c r="XS701" s="1"/>
      <c r="XT701" s="1"/>
      <c r="XU701" s="1"/>
      <c r="XV701" s="1"/>
      <c r="XW701" s="1"/>
      <c r="XX701" s="1"/>
      <c r="XY701" s="1"/>
      <c r="XZ701" s="1"/>
      <c r="YA701" s="1"/>
      <c r="YB701" s="1"/>
      <c r="YC701" s="1"/>
      <c r="YD701" s="1"/>
      <c r="YE701" s="1"/>
      <c r="YF701" s="1"/>
      <c r="YG701" s="1"/>
      <c r="YH701" s="1"/>
      <c r="YI701" s="1"/>
      <c r="YJ701" s="1"/>
      <c r="YK701" s="1"/>
      <c r="YL701" s="1"/>
      <c r="YM701" s="1"/>
      <c r="YN701" s="1"/>
      <c r="YO701" s="1"/>
      <c r="YP701" s="1"/>
      <c r="YQ701" s="1"/>
      <c r="YR701" s="1"/>
      <c r="YS701" s="1"/>
      <c r="YT701" s="1"/>
      <c r="YU701" s="1"/>
      <c r="YV701" s="1"/>
      <c r="YW701" s="1"/>
      <c r="YX701" s="1"/>
      <c r="YY701" s="1"/>
      <c r="YZ701" s="1"/>
      <c r="ZA701" s="1"/>
      <c r="ZB701" s="1"/>
      <c r="ZC701" s="1"/>
      <c r="ZD701" s="1"/>
      <c r="ZE701" s="1"/>
      <c r="ZF701" s="1"/>
      <c r="ZG701" s="1"/>
      <c r="ZH701" s="1"/>
      <c r="ZI701" s="1"/>
      <c r="ZJ701" s="1"/>
      <c r="ZK701" s="1"/>
      <c r="ZL701" s="1"/>
      <c r="ZM701" s="1"/>
      <c r="ZN701" s="1"/>
      <c r="ZO701" s="1"/>
      <c r="ZP701" s="1"/>
      <c r="ZQ701" s="1"/>
      <c r="ZR701" s="1"/>
      <c r="ZS701" s="1"/>
      <c r="ZT701" s="1"/>
      <c r="ZU701" s="1"/>
      <c r="ZV701" s="1"/>
      <c r="ZW701" s="1"/>
      <c r="ZX701" s="1"/>
      <c r="ZY701" s="1"/>
      <c r="ZZ701" s="1"/>
      <c r="AAA701" s="1"/>
      <c r="AAB701" s="1"/>
      <c r="AAC701" s="1"/>
      <c r="AAD701" s="1"/>
      <c r="AAE701" s="1"/>
      <c r="AAF701" s="1"/>
      <c r="AAG701" s="1"/>
      <c r="AAH701" s="1"/>
      <c r="AAI701" s="1"/>
      <c r="AAJ701" s="1"/>
      <c r="AAK701" s="1"/>
      <c r="AAL701" s="1"/>
      <c r="AAM701" s="1"/>
      <c r="AAN701" s="1"/>
      <c r="AAO701" s="1"/>
      <c r="AAP701" s="1"/>
      <c r="AAQ701" s="1"/>
      <c r="AAR701" s="1"/>
      <c r="AAS701" s="1"/>
      <c r="AAT701" s="1"/>
      <c r="AAU701" s="1"/>
      <c r="AAV701" s="1"/>
      <c r="AAW701" s="1"/>
      <c r="AAX701" s="1"/>
      <c r="AAY701" s="1"/>
      <c r="AAZ701" s="1"/>
      <c r="ABA701" s="1"/>
      <c r="ABB701" s="1"/>
      <c r="ABC701" s="1"/>
      <c r="ABD701" s="1"/>
      <c r="ABE701" s="1"/>
      <c r="ABF701" s="1"/>
      <c r="ABG701" s="1"/>
      <c r="ABH701" s="1"/>
      <c r="ABI701" s="1"/>
      <c r="ABJ701" s="1"/>
      <c r="ABK701" s="1"/>
      <c r="ABL701" s="1"/>
      <c r="ABM701" s="1"/>
      <c r="ABN701" s="1"/>
      <c r="ABO701" s="1"/>
      <c r="ABP701" s="1"/>
      <c r="ABQ701" s="1"/>
      <c r="ABR701" s="1"/>
      <c r="ABS701" s="1"/>
      <c r="ABT701" s="1"/>
      <c r="ABU701" s="1"/>
      <c r="ABV701" s="1"/>
      <c r="ABW701" s="1"/>
      <c r="ABX701" s="1"/>
      <c r="ABY701" s="1"/>
      <c r="ABZ701" s="1"/>
      <c r="ACA701" s="1"/>
      <c r="ACB701" s="1"/>
      <c r="ACC701" s="1"/>
      <c r="ACD701" s="1"/>
      <c r="ACE701" s="1"/>
      <c r="ACF701" s="1"/>
      <c r="ACG701" s="1"/>
      <c r="ACH701" s="1"/>
      <c r="ACI701" s="1"/>
      <c r="ACJ701" s="1"/>
      <c r="ACK701" s="1"/>
      <c r="ACL701" s="1"/>
      <c r="ACM701" s="1"/>
      <c r="ACN701" s="1"/>
      <c r="ACO701" s="1"/>
      <c r="ACP701" s="1"/>
      <c r="ACQ701" s="1"/>
      <c r="ACR701" s="1"/>
      <c r="ACS701" s="1"/>
      <c r="ACT701" s="1"/>
      <c r="ACU701" s="1"/>
      <c r="ACV701" s="1"/>
      <c r="ACW701" s="1"/>
      <c r="ACX701" s="1"/>
      <c r="ACY701" s="1"/>
      <c r="ACZ701" s="1"/>
      <c r="ADA701" s="1"/>
      <c r="ADB701" s="1"/>
      <c r="ADC701" s="1"/>
      <c r="ADD701" s="1"/>
      <c r="ADE701" s="1"/>
      <c r="ADF701" s="1"/>
      <c r="ADG701" s="1"/>
      <c r="ADH701" s="1"/>
      <c r="ADI701" s="1"/>
      <c r="ADJ701" s="1"/>
      <c r="ADK701" s="1"/>
      <c r="ADL701" s="1"/>
      <c r="ADM701" s="1"/>
      <c r="ADN701" s="1"/>
      <c r="ADO701" s="1"/>
      <c r="ADP701" s="1"/>
      <c r="ADQ701" s="1"/>
      <c r="ADR701" s="1"/>
      <c r="ADS701" s="1"/>
      <c r="ADT701" s="1"/>
      <c r="ADU701" s="1"/>
      <c r="ADV701" s="1"/>
    </row>
    <row r="702" spans="1:802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  <c r="KY702" s="1"/>
      <c r="KZ702" s="1"/>
      <c r="LA702" s="1"/>
      <c r="LB702" s="1"/>
      <c r="LC702" s="1"/>
      <c r="LD702" s="1"/>
      <c r="LE702" s="1"/>
      <c r="LF702" s="1"/>
      <c r="LG702" s="1"/>
      <c r="LH702" s="1"/>
      <c r="LI702" s="1"/>
      <c r="LJ702" s="1"/>
      <c r="LK702" s="1"/>
      <c r="LL702" s="1"/>
      <c r="LM702" s="1"/>
      <c r="LN702" s="1"/>
      <c r="LO702" s="1"/>
      <c r="LP702" s="1"/>
      <c r="LQ702" s="1"/>
      <c r="LR702" s="1"/>
      <c r="LS702" s="1"/>
      <c r="LT702" s="1"/>
      <c r="LU702" s="1"/>
      <c r="LV702" s="1"/>
      <c r="LW702" s="1"/>
      <c r="LX702" s="1"/>
      <c r="LY702" s="1"/>
      <c r="LZ702" s="1"/>
      <c r="MA702" s="1"/>
      <c r="MB702" s="1"/>
      <c r="MC702" s="1"/>
      <c r="MD702" s="1"/>
      <c r="ME702" s="1"/>
      <c r="MF702" s="1"/>
      <c r="MG702" s="1"/>
      <c r="MH702" s="1"/>
      <c r="MI702" s="1"/>
      <c r="MJ702" s="1"/>
      <c r="MK702" s="1"/>
      <c r="ML702" s="1"/>
      <c r="MM702" s="1"/>
      <c r="MN702" s="1"/>
      <c r="MO702" s="1"/>
      <c r="MP702" s="1"/>
      <c r="MQ702" s="1"/>
      <c r="MR702" s="1"/>
      <c r="MS702" s="1"/>
      <c r="MT702" s="1"/>
      <c r="MU702" s="1"/>
      <c r="MV702" s="1"/>
      <c r="MW702" s="1"/>
      <c r="MX702" s="1"/>
      <c r="MY702" s="1"/>
      <c r="MZ702" s="1"/>
      <c r="NA702" s="1"/>
      <c r="NB702" s="1"/>
      <c r="NC702" s="1"/>
      <c r="ND702" s="1"/>
      <c r="NE702" s="1"/>
      <c r="NF702" s="1"/>
      <c r="NG702" s="1"/>
      <c r="NH702" s="1"/>
      <c r="NI702" s="1"/>
      <c r="NJ702" s="1"/>
      <c r="NK702" s="1"/>
      <c r="NL702" s="1"/>
      <c r="NM702" s="1"/>
      <c r="NN702" s="1"/>
      <c r="NO702" s="1"/>
      <c r="NP702" s="1"/>
      <c r="NQ702" s="1"/>
      <c r="NR702" s="1"/>
      <c r="NS702" s="1"/>
      <c r="NT702" s="1"/>
      <c r="NU702" s="1"/>
      <c r="NV702" s="1"/>
      <c r="NW702" s="1"/>
      <c r="NX702" s="1"/>
      <c r="NY702" s="1"/>
      <c r="NZ702" s="1"/>
      <c r="OA702" s="1"/>
      <c r="OB702" s="1"/>
      <c r="OC702" s="1"/>
      <c r="OD702" s="1"/>
      <c r="OE702" s="1"/>
      <c r="OF702" s="1"/>
      <c r="OG702" s="1"/>
      <c r="OH702" s="1"/>
      <c r="OI702" s="1"/>
      <c r="OJ702" s="1"/>
      <c r="OK702" s="1"/>
      <c r="OL702" s="1"/>
      <c r="OM702" s="1"/>
      <c r="ON702" s="1"/>
      <c r="OO702" s="1"/>
      <c r="OP702" s="1"/>
      <c r="OQ702" s="1"/>
      <c r="OR702" s="1"/>
      <c r="OS702" s="1"/>
      <c r="OT702" s="1"/>
      <c r="OU702" s="1"/>
      <c r="OV702" s="1"/>
      <c r="OW702" s="1"/>
      <c r="OX702" s="1"/>
      <c r="OY702" s="1"/>
      <c r="OZ702" s="1"/>
      <c r="PA702" s="1"/>
      <c r="PB702" s="1"/>
      <c r="PC702" s="1"/>
      <c r="PD702" s="1"/>
      <c r="PE702" s="1"/>
      <c r="PF702" s="1"/>
      <c r="PG702" s="1"/>
      <c r="PH702" s="1"/>
      <c r="PI702" s="1"/>
      <c r="PJ702" s="1"/>
      <c r="PK702" s="1"/>
      <c r="PL702" s="1"/>
      <c r="PM702" s="1"/>
      <c r="PN702" s="1"/>
      <c r="PO702" s="1"/>
      <c r="PP702" s="1"/>
      <c r="PQ702" s="1"/>
      <c r="PR702" s="1"/>
      <c r="PS702" s="1"/>
      <c r="PT702" s="1"/>
      <c r="PU702" s="1"/>
      <c r="PV702" s="1"/>
      <c r="PW702" s="1"/>
      <c r="PX702" s="1"/>
      <c r="PY702" s="1"/>
      <c r="PZ702" s="1"/>
      <c r="QA702" s="1"/>
      <c r="QB702" s="1"/>
      <c r="QC702" s="1"/>
      <c r="QD702" s="1"/>
      <c r="QE702" s="1"/>
      <c r="QF702" s="1"/>
      <c r="QG702" s="1"/>
      <c r="QH702" s="1"/>
      <c r="QI702" s="1"/>
      <c r="QJ702" s="1"/>
      <c r="QK702" s="1"/>
      <c r="QL702" s="1"/>
      <c r="QM702" s="1"/>
      <c r="QN702" s="1"/>
      <c r="QO702" s="1"/>
      <c r="QP702" s="1"/>
      <c r="QQ702" s="1"/>
      <c r="QR702" s="1"/>
      <c r="QS702" s="1"/>
      <c r="QT702" s="1"/>
      <c r="QU702" s="1"/>
      <c r="QV702" s="1"/>
      <c r="QW702" s="1"/>
      <c r="QX702" s="1"/>
      <c r="QY702" s="1"/>
      <c r="QZ702" s="1"/>
      <c r="RA702" s="1"/>
      <c r="RB702" s="1"/>
      <c r="RC702" s="1"/>
      <c r="RD702" s="1"/>
      <c r="RE702" s="1"/>
      <c r="RF702" s="1"/>
      <c r="RG702" s="1"/>
      <c r="RH702" s="1"/>
      <c r="RI702" s="1"/>
      <c r="RJ702" s="1"/>
      <c r="RK702" s="1"/>
      <c r="RL702" s="1"/>
      <c r="RM702" s="1"/>
      <c r="RN702" s="1"/>
      <c r="RO702" s="1"/>
      <c r="RP702" s="1"/>
      <c r="RQ702" s="1"/>
      <c r="RR702" s="1"/>
      <c r="RS702" s="1"/>
      <c r="RT702" s="1"/>
      <c r="RU702" s="1"/>
      <c r="RV702" s="1"/>
      <c r="RW702" s="1"/>
      <c r="RX702" s="1"/>
      <c r="RY702" s="1"/>
      <c r="RZ702" s="1"/>
      <c r="SA702" s="1"/>
      <c r="SB702" s="1"/>
      <c r="SC702" s="1"/>
      <c r="SD702" s="1"/>
      <c r="SE702" s="1"/>
      <c r="SF702" s="1"/>
      <c r="SG702" s="1"/>
      <c r="SH702" s="1"/>
      <c r="SI702" s="1"/>
      <c r="SJ702" s="1"/>
      <c r="SK702" s="1"/>
      <c r="SL702" s="1"/>
      <c r="SM702" s="1"/>
      <c r="SN702" s="1"/>
      <c r="SO702" s="1"/>
      <c r="SP702" s="1"/>
      <c r="SQ702" s="1"/>
      <c r="SR702" s="1"/>
      <c r="SS702" s="1"/>
      <c r="ST702" s="1"/>
      <c r="SU702" s="1"/>
      <c r="SV702" s="1"/>
      <c r="SW702" s="1"/>
      <c r="SX702" s="1"/>
      <c r="SY702" s="1"/>
      <c r="SZ702" s="1"/>
      <c r="TA702" s="1"/>
      <c r="TB702" s="1"/>
      <c r="TC702" s="1"/>
      <c r="TD702" s="1"/>
      <c r="TE702" s="1"/>
      <c r="TF702" s="1"/>
      <c r="TG702" s="1"/>
      <c r="TH702" s="1"/>
      <c r="TI702" s="1"/>
      <c r="TJ702" s="1"/>
      <c r="TK702" s="1"/>
      <c r="TL702" s="1"/>
      <c r="TM702" s="1"/>
      <c r="TN702" s="1"/>
      <c r="TO702" s="1"/>
      <c r="TP702" s="1"/>
      <c r="TQ702" s="1"/>
      <c r="TR702" s="1"/>
      <c r="TS702" s="1"/>
      <c r="TT702" s="1"/>
      <c r="TU702" s="1"/>
      <c r="TV702" s="1"/>
      <c r="TW702" s="1"/>
      <c r="TX702" s="1"/>
      <c r="TY702" s="1"/>
      <c r="TZ702" s="1"/>
      <c r="UA702" s="1"/>
      <c r="UB702" s="1"/>
      <c r="UC702" s="1"/>
      <c r="UD702" s="1"/>
      <c r="UE702" s="1"/>
      <c r="UF702" s="1"/>
      <c r="UG702" s="1"/>
      <c r="UH702" s="1"/>
      <c r="UI702" s="1"/>
      <c r="UJ702" s="1"/>
      <c r="UK702" s="1"/>
      <c r="UL702" s="1"/>
      <c r="UM702" s="1"/>
      <c r="UN702" s="1"/>
      <c r="UO702" s="1"/>
      <c r="UP702" s="1"/>
      <c r="UQ702" s="1"/>
      <c r="UR702" s="1"/>
      <c r="US702" s="1"/>
      <c r="UT702" s="1"/>
      <c r="UU702" s="1"/>
      <c r="UV702" s="1"/>
      <c r="UW702" s="1"/>
      <c r="UX702" s="1"/>
      <c r="UY702" s="1"/>
      <c r="UZ702" s="1"/>
      <c r="VA702" s="1"/>
      <c r="VB702" s="1"/>
      <c r="VC702" s="1"/>
      <c r="VD702" s="1"/>
      <c r="VE702" s="1"/>
      <c r="VF702" s="1"/>
      <c r="VG702" s="1"/>
      <c r="VH702" s="1"/>
      <c r="VI702" s="1"/>
      <c r="VJ702" s="1"/>
      <c r="VK702" s="1"/>
      <c r="VL702" s="1"/>
      <c r="VM702" s="1"/>
      <c r="VN702" s="1"/>
      <c r="VO702" s="1"/>
      <c r="VP702" s="1"/>
      <c r="VQ702" s="1"/>
      <c r="VR702" s="1"/>
      <c r="VS702" s="1"/>
      <c r="VT702" s="1"/>
      <c r="VU702" s="1"/>
      <c r="VV702" s="1"/>
      <c r="VW702" s="1"/>
      <c r="VX702" s="1"/>
      <c r="VY702" s="1"/>
      <c r="VZ702" s="1"/>
      <c r="WA702" s="1"/>
      <c r="WB702" s="1"/>
      <c r="WC702" s="1"/>
      <c r="WD702" s="1"/>
      <c r="WE702" s="1"/>
      <c r="WF702" s="1"/>
      <c r="WG702" s="1"/>
      <c r="WH702" s="1"/>
      <c r="WI702" s="1"/>
      <c r="WJ702" s="1"/>
      <c r="WK702" s="1"/>
      <c r="WL702" s="1"/>
      <c r="WM702" s="1"/>
      <c r="WN702" s="1"/>
      <c r="WO702" s="1"/>
      <c r="WP702" s="1"/>
      <c r="WQ702" s="1"/>
      <c r="WR702" s="1"/>
      <c r="WS702" s="1"/>
      <c r="WT702" s="1"/>
      <c r="WU702" s="1"/>
      <c r="WV702" s="1"/>
      <c r="WW702" s="1"/>
      <c r="WX702" s="1"/>
      <c r="WY702" s="1"/>
      <c r="WZ702" s="1"/>
      <c r="XA702" s="1"/>
      <c r="XB702" s="1"/>
      <c r="XC702" s="1"/>
      <c r="XD702" s="1"/>
      <c r="XE702" s="1"/>
      <c r="XF702" s="1"/>
      <c r="XG702" s="1"/>
      <c r="XH702" s="1"/>
      <c r="XI702" s="1"/>
      <c r="XJ702" s="1"/>
      <c r="XK702" s="1"/>
      <c r="XL702" s="1"/>
      <c r="XM702" s="1"/>
      <c r="XN702" s="1"/>
      <c r="XO702" s="1"/>
      <c r="XP702" s="1"/>
      <c r="XQ702" s="1"/>
      <c r="XR702" s="1"/>
      <c r="XS702" s="1"/>
      <c r="XT702" s="1"/>
      <c r="XU702" s="1"/>
      <c r="XV702" s="1"/>
      <c r="XW702" s="1"/>
      <c r="XX702" s="1"/>
      <c r="XY702" s="1"/>
      <c r="XZ702" s="1"/>
      <c r="YA702" s="1"/>
      <c r="YB702" s="1"/>
      <c r="YC702" s="1"/>
      <c r="YD702" s="1"/>
      <c r="YE702" s="1"/>
      <c r="YF702" s="1"/>
      <c r="YG702" s="1"/>
      <c r="YH702" s="1"/>
      <c r="YI702" s="1"/>
      <c r="YJ702" s="1"/>
      <c r="YK702" s="1"/>
      <c r="YL702" s="1"/>
      <c r="YM702" s="1"/>
      <c r="YN702" s="1"/>
      <c r="YO702" s="1"/>
      <c r="YP702" s="1"/>
      <c r="YQ702" s="1"/>
      <c r="YR702" s="1"/>
      <c r="YS702" s="1"/>
      <c r="YT702" s="1"/>
      <c r="YU702" s="1"/>
      <c r="YV702" s="1"/>
      <c r="YW702" s="1"/>
      <c r="YX702" s="1"/>
      <c r="YY702" s="1"/>
      <c r="YZ702" s="1"/>
      <c r="ZA702" s="1"/>
      <c r="ZB702" s="1"/>
      <c r="ZC702" s="1"/>
      <c r="ZD702" s="1"/>
      <c r="ZE702" s="1"/>
      <c r="ZF702" s="1"/>
      <c r="ZG702" s="1"/>
      <c r="ZH702" s="1"/>
      <c r="ZI702" s="1"/>
      <c r="ZJ702" s="1"/>
      <c r="ZK702" s="1"/>
      <c r="ZL702" s="1"/>
      <c r="ZM702" s="1"/>
      <c r="ZN702" s="1"/>
      <c r="ZO702" s="1"/>
      <c r="ZP702" s="1"/>
      <c r="ZQ702" s="1"/>
      <c r="ZR702" s="1"/>
      <c r="ZS702" s="1"/>
      <c r="ZT702" s="1"/>
      <c r="ZU702" s="1"/>
      <c r="ZV702" s="1"/>
      <c r="ZW702" s="1"/>
      <c r="ZX702" s="1"/>
      <c r="ZY702" s="1"/>
      <c r="ZZ702" s="1"/>
      <c r="AAA702" s="1"/>
      <c r="AAB702" s="1"/>
      <c r="AAC702" s="1"/>
      <c r="AAD702" s="1"/>
      <c r="AAE702" s="1"/>
      <c r="AAF702" s="1"/>
      <c r="AAG702" s="1"/>
      <c r="AAH702" s="1"/>
      <c r="AAI702" s="1"/>
      <c r="AAJ702" s="1"/>
      <c r="AAK702" s="1"/>
      <c r="AAL702" s="1"/>
      <c r="AAM702" s="1"/>
      <c r="AAN702" s="1"/>
      <c r="AAO702" s="1"/>
      <c r="AAP702" s="1"/>
      <c r="AAQ702" s="1"/>
      <c r="AAR702" s="1"/>
      <c r="AAS702" s="1"/>
      <c r="AAT702" s="1"/>
      <c r="AAU702" s="1"/>
      <c r="AAV702" s="1"/>
      <c r="AAW702" s="1"/>
      <c r="AAX702" s="1"/>
      <c r="AAY702" s="1"/>
      <c r="AAZ702" s="1"/>
      <c r="ABA702" s="1"/>
      <c r="ABB702" s="1"/>
      <c r="ABC702" s="1"/>
      <c r="ABD702" s="1"/>
      <c r="ABE702" s="1"/>
      <c r="ABF702" s="1"/>
      <c r="ABG702" s="1"/>
      <c r="ABH702" s="1"/>
      <c r="ABI702" s="1"/>
      <c r="ABJ702" s="1"/>
      <c r="ABK702" s="1"/>
      <c r="ABL702" s="1"/>
      <c r="ABM702" s="1"/>
      <c r="ABN702" s="1"/>
      <c r="ABO702" s="1"/>
      <c r="ABP702" s="1"/>
      <c r="ABQ702" s="1"/>
      <c r="ABR702" s="1"/>
      <c r="ABS702" s="1"/>
      <c r="ABT702" s="1"/>
      <c r="ABU702" s="1"/>
      <c r="ABV702" s="1"/>
      <c r="ABW702" s="1"/>
      <c r="ABX702" s="1"/>
      <c r="ABY702" s="1"/>
      <c r="ABZ702" s="1"/>
      <c r="ACA702" s="1"/>
      <c r="ACB702" s="1"/>
      <c r="ACC702" s="1"/>
      <c r="ACD702" s="1"/>
      <c r="ACE702" s="1"/>
      <c r="ACF702" s="1"/>
      <c r="ACG702" s="1"/>
      <c r="ACH702" s="1"/>
      <c r="ACI702" s="1"/>
      <c r="ACJ702" s="1"/>
      <c r="ACK702" s="1"/>
      <c r="ACL702" s="1"/>
      <c r="ACM702" s="1"/>
      <c r="ACN702" s="1"/>
      <c r="ACO702" s="1"/>
      <c r="ACP702" s="1"/>
      <c r="ACQ702" s="1"/>
      <c r="ACR702" s="1"/>
      <c r="ACS702" s="1"/>
      <c r="ACT702" s="1"/>
      <c r="ACU702" s="1"/>
      <c r="ACV702" s="1"/>
      <c r="ACW702" s="1"/>
      <c r="ACX702" s="1"/>
      <c r="ACY702" s="1"/>
      <c r="ACZ702" s="1"/>
      <c r="ADA702" s="1"/>
      <c r="ADB702" s="1"/>
      <c r="ADC702" s="1"/>
      <c r="ADD702" s="1"/>
      <c r="ADE702" s="1"/>
      <c r="ADF702" s="1"/>
      <c r="ADG702" s="1"/>
      <c r="ADH702" s="1"/>
      <c r="ADI702" s="1"/>
      <c r="ADJ702" s="1"/>
      <c r="ADK702" s="1"/>
      <c r="ADL702" s="1"/>
      <c r="ADM702" s="1"/>
      <c r="ADN702" s="1"/>
      <c r="ADO702" s="1"/>
      <c r="ADP702" s="1"/>
      <c r="ADQ702" s="1"/>
      <c r="ADR702" s="1"/>
      <c r="ADS702" s="1"/>
      <c r="ADT702" s="1"/>
      <c r="ADU702" s="1"/>
      <c r="ADV702" s="1"/>
    </row>
    <row r="703" spans="1:802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  <c r="KY703" s="1"/>
      <c r="KZ703" s="1"/>
      <c r="LA703" s="1"/>
      <c r="LB703" s="1"/>
      <c r="LC703" s="1"/>
      <c r="LD703" s="1"/>
      <c r="LE703" s="1"/>
      <c r="LF703" s="1"/>
      <c r="LG703" s="1"/>
      <c r="LH703" s="1"/>
      <c r="LI703" s="1"/>
      <c r="LJ703" s="1"/>
      <c r="LK703" s="1"/>
      <c r="LL703" s="1"/>
      <c r="LM703" s="1"/>
      <c r="LN703" s="1"/>
      <c r="LO703" s="1"/>
      <c r="LP703" s="1"/>
      <c r="LQ703" s="1"/>
      <c r="LR703" s="1"/>
      <c r="LS703" s="1"/>
      <c r="LT703" s="1"/>
      <c r="LU703" s="1"/>
      <c r="LV703" s="1"/>
      <c r="LW703" s="1"/>
      <c r="LX703" s="1"/>
      <c r="LY703" s="1"/>
      <c r="LZ703" s="1"/>
      <c r="MA703" s="1"/>
      <c r="MB703" s="1"/>
      <c r="MC703" s="1"/>
      <c r="MD703" s="1"/>
      <c r="ME703" s="1"/>
      <c r="MF703" s="1"/>
      <c r="MG703" s="1"/>
      <c r="MH703" s="1"/>
      <c r="MI703" s="1"/>
      <c r="MJ703" s="1"/>
      <c r="MK703" s="1"/>
      <c r="ML703" s="1"/>
      <c r="MM703" s="1"/>
      <c r="MN703" s="1"/>
      <c r="MO703" s="1"/>
      <c r="MP703" s="1"/>
      <c r="MQ703" s="1"/>
      <c r="MR703" s="1"/>
      <c r="MS703" s="1"/>
      <c r="MT703" s="1"/>
      <c r="MU703" s="1"/>
      <c r="MV703" s="1"/>
      <c r="MW703" s="1"/>
      <c r="MX703" s="1"/>
      <c r="MY703" s="1"/>
      <c r="MZ703" s="1"/>
      <c r="NA703" s="1"/>
      <c r="NB703" s="1"/>
      <c r="NC703" s="1"/>
      <c r="ND703" s="1"/>
      <c r="NE703" s="1"/>
      <c r="NF703" s="1"/>
      <c r="NG703" s="1"/>
      <c r="NH703" s="1"/>
      <c r="NI703" s="1"/>
      <c r="NJ703" s="1"/>
      <c r="NK703" s="1"/>
      <c r="NL703" s="1"/>
      <c r="NM703" s="1"/>
      <c r="NN703" s="1"/>
      <c r="NO703" s="1"/>
      <c r="NP703" s="1"/>
      <c r="NQ703" s="1"/>
      <c r="NR703" s="1"/>
      <c r="NS703" s="1"/>
      <c r="NT703" s="1"/>
      <c r="NU703" s="1"/>
      <c r="NV703" s="1"/>
      <c r="NW703" s="1"/>
      <c r="NX703" s="1"/>
      <c r="NY703" s="1"/>
      <c r="NZ703" s="1"/>
      <c r="OA703" s="1"/>
      <c r="OB703" s="1"/>
      <c r="OC703" s="1"/>
      <c r="OD703" s="1"/>
      <c r="OE703" s="1"/>
      <c r="OF703" s="1"/>
      <c r="OG703" s="1"/>
      <c r="OH703" s="1"/>
      <c r="OI703" s="1"/>
      <c r="OJ703" s="1"/>
      <c r="OK703" s="1"/>
      <c r="OL703" s="1"/>
      <c r="OM703" s="1"/>
      <c r="ON703" s="1"/>
      <c r="OO703" s="1"/>
      <c r="OP703" s="1"/>
      <c r="OQ703" s="1"/>
      <c r="OR703" s="1"/>
      <c r="OS703" s="1"/>
      <c r="OT703" s="1"/>
      <c r="OU703" s="1"/>
      <c r="OV703" s="1"/>
      <c r="OW703" s="1"/>
      <c r="OX703" s="1"/>
      <c r="OY703" s="1"/>
      <c r="OZ703" s="1"/>
      <c r="PA703" s="1"/>
      <c r="PB703" s="1"/>
      <c r="PC703" s="1"/>
      <c r="PD703" s="1"/>
      <c r="PE703" s="1"/>
      <c r="PF703" s="1"/>
      <c r="PG703" s="1"/>
      <c r="PH703" s="1"/>
      <c r="PI703" s="1"/>
      <c r="PJ703" s="1"/>
      <c r="PK703" s="1"/>
      <c r="PL703" s="1"/>
      <c r="PM703" s="1"/>
      <c r="PN703" s="1"/>
      <c r="PO703" s="1"/>
      <c r="PP703" s="1"/>
      <c r="PQ703" s="1"/>
      <c r="PR703" s="1"/>
      <c r="PS703" s="1"/>
      <c r="PT703" s="1"/>
      <c r="PU703" s="1"/>
      <c r="PV703" s="1"/>
      <c r="PW703" s="1"/>
      <c r="PX703" s="1"/>
      <c r="PY703" s="1"/>
      <c r="PZ703" s="1"/>
      <c r="QA703" s="1"/>
      <c r="QB703" s="1"/>
      <c r="QC703" s="1"/>
      <c r="QD703" s="1"/>
      <c r="QE703" s="1"/>
      <c r="QF703" s="1"/>
      <c r="QG703" s="1"/>
      <c r="QH703" s="1"/>
      <c r="QI703" s="1"/>
      <c r="QJ703" s="1"/>
      <c r="QK703" s="1"/>
      <c r="QL703" s="1"/>
      <c r="QM703" s="1"/>
      <c r="QN703" s="1"/>
      <c r="QO703" s="1"/>
      <c r="QP703" s="1"/>
      <c r="QQ703" s="1"/>
      <c r="QR703" s="1"/>
      <c r="QS703" s="1"/>
      <c r="QT703" s="1"/>
      <c r="QU703" s="1"/>
      <c r="QV703" s="1"/>
      <c r="QW703" s="1"/>
      <c r="QX703" s="1"/>
      <c r="QY703" s="1"/>
      <c r="QZ703" s="1"/>
      <c r="RA703" s="1"/>
      <c r="RB703" s="1"/>
      <c r="RC703" s="1"/>
      <c r="RD703" s="1"/>
      <c r="RE703" s="1"/>
      <c r="RF703" s="1"/>
      <c r="RG703" s="1"/>
      <c r="RH703" s="1"/>
      <c r="RI703" s="1"/>
      <c r="RJ703" s="1"/>
      <c r="RK703" s="1"/>
      <c r="RL703" s="1"/>
      <c r="RM703" s="1"/>
      <c r="RN703" s="1"/>
      <c r="RO703" s="1"/>
      <c r="RP703" s="1"/>
      <c r="RQ703" s="1"/>
      <c r="RR703" s="1"/>
      <c r="RS703" s="1"/>
      <c r="RT703" s="1"/>
      <c r="RU703" s="1"/>
      <c r="RV703" s="1"/>
      <c r="RW703" s="1"/>
      <c r="RX703" s="1"/>
      <c r="RY703" s="1"/>
      <c r="RZ703" s="1"/>
      <c r="SA703" s="1"/>
      <c r="SB703" s="1"/>
      <c r="SC703" s="1"/>
      <c r="SD703" s="1"/>
      <c r="SE703" s="1"/>
      <c r="SF703" s="1"/>
      <c r="SG703" s="1"/>
      <c r="SH703" s="1"/>
      <c r="SI703" s="1"/>
      <c r="SJ703" s="1"/>
      <c r="SK703" s="1"/>
      <c r="SL703" s="1"/>
      <c r="SM703" s="1"/>
      <c r="SN703" s="1"/>
      <c r="SO703" s="1"/>
      <c r="SP703" s="1"/>
      <c r="SQ703" s="1"/>
      <c r="SR703" s="1"/>
      <c r="SS703" s="1"/>
      <c r="ST703" s="1"/>
      <c r="SU703" s="1"/>
      <c r="SV703" s="1"/>
      <c r="SW703" s="1"/>
      <c r="SX703" s="1"/>
      <c r="SY703" s="1"/>
      <c r="SZ703" s="1"/>
      <c r="TA703" s="1"/>
      <c r="TB703" s="1"/>
      <c r="TC703" s="1"/>
      <c r="TD703" s="1"/>
      <c r="TE703" s="1"/>
      <c r="TF703" s="1"/>
      <c r="TG703" s="1"/>
      <c r="TH703" s="1"/>
      <c r="TI703" s="1"/>
      <c r="TJ703" s="1"/>
      <c r="TK703" s="1"/>
      <c r="TL703" s="1"/>
      <c r="TM703" s="1"/>
      <c r="TN703" s="1"/>
      <c r="TO703" s="1"/>
      <c r="TP703" s="1"/>
      <c r="TQ703" s="1"/>
      <c r="TR703" s="1"/>
      <c r="TS703" s="1"/>
      <c r="TT703" s="1"/>
      <c r="TU703" s="1"/>
      <c r="TV703" s="1"/>
      <c r="TW703" s="1"/>
      <c r="TX703" s="1"/>
      <c r="TY703" s="1"/>
      <c r="TZ703" s="1"/>
      <c r="UA703" s="1"/>
      <c r="UB703" s="1"/>
      <c r="UC703" s="1"/>
      <c r="UD703" s="1"/>
      <c r="UE703" s="1"/>
      <c r="UF703" s="1"/>
      <c r="UG703" s="1"/>
      <c r="UH703" s="1"/>
      <c r="UI703" s="1"/>
      <c r="UJ703" s="1"/>
      <c r="UK703" s="1"/>
      <c r="UL703" s="1"/>
      <c r="UM703" s="1"/>
      <c r="UN703" s="1"/>
      <c r="UO703" s="1"/>
      <c r="UP703" s="1"/>
      <c r="UQ703" s="1"/>
      <c r="UR703" s="1"/>
      <c r="US703" s="1"/>
      <c r="UT703" s="1"/>
      <c r="UU703" s="1"/>
      <c r="UV703" s="1"/>
      <c r="UW703" s="1"/>
      <c r="UX703" s="1"/>
      <c r="UY703" s="1"/>
      <c r="UZ703" s="1"/>
      <c r="VA703" s="1"/>
      <c r="VB703" s="1"/>
      <c r="VC703" s="1"/>
      <c r="VD703" s="1"/>
      <c r="VE703" s="1"/>
      <c r="VF703" s="1"/>
      <c r="VG703" s="1"/>
      <c r="VH703" s="1"/>
      <c r="VI703" s="1"/>
      <c r="VJ703" s="1"/>
      <c r="VK703" s="1"/>
      <c r="VL703" s="1"/>
      <c r="VM703" s="1"/>
      <c r="VN703" s="1"/>
      <c r="VO703" s="1"/>
      <c r="VP703" s="1"/>
      <c r="VQ703" s="1"/>
      <c r="VR703" s="1"/>
      <c r="VS703" s="1"/>
      <c r="VT703" s="1"/>
      <c r="VU703" s="1"/>
      <c r="VV703" s="1"/>
      <c r="VW703" s="1"/>
      <c r="VX703" s="1"/>
      <c r="VY703" s="1"/>
      <c r="VZ703" s="1"/>
      <c r="WA703" s="1"/>
      <c r="WB703" s="1"/>
      <c r="WC703" s="1"/>
      <c r="WD703" s="1"/>
      <c r="WE703" s="1"/>
      <c r="WF703" s="1"/>
      <c r="WG703" s="1"/>
      <c r="WH703" s="1"/>
      <c r="WI703" s="1"/>
      <c r="WJ703" s="1"/>
      <c r="WK703" s="1"/>
      <c r="WL703" s="1"/>
      <c r="WM703" s="1"/>
      <c r="WN703" s="1"/>
      <c r="WO703" s="1"/>
      <c r="WP703" s="1"/>
      <c r="WQ703" s="1"/>
      <c r="WR703" s="1"/>
      <c r="WS703" s="1"/>
      <c r="WT703" s="1"/>
      <c r="WU703" s="1"/>
      <c r="WV703" s="1"/>
      <c r="WW703" s="1"/>
      <c r="WX703" s="1"/>
      <c r="WY703" s="1"/>
      <c r="WZ703" s="1"/>
      <c r="XA703" s="1"/>
      <c r="XB703" s="1"/>
      <c r="XC703" s="1"/>
      <c r="XD703" s="1"/>
      <c r="XE703" s="1"/>
      <c r="XF703" s="1"/>
      <c r="XG703" s="1"/>
      <c r="XH703" s="1"/>
      <c r="XI703" s="1"/>
      <c r="XJ703" s="1"/>
      <c r="XK703" s="1"/>
      <c r="XL703" s="1"/>
      <c r="XM703" s="1"/>
      <c r="XN703" s="1"/>
      <c r="XO703" s="1"/>
      <c r="XP703" s="1"/>
      <c r="XQ703" s="1"/>
      <c r="XR703" s="1"/>
      <c r="XS703" s="1"/>
      <c r="XT703" s="1"/>
      <c r="XU703" s="1"/>
      <c r="XV703" s="1"/>
      <c r="XW703" s="1"/>
      <c r="XX703" s="1"/>
      <c r="XY703" s="1"/>
      <c r="XZ703" s="1"/>
      <c r="YA703" s="1"/>
      <c r="YB703" s="1"/>
      <c r="YC703" s="1"/>
      <c r="YD703" s="1"/>
      <c r="YE703" s="1"/>
      <c r="YF703" s="1"/>
      <c r="YG703" s="1"/>
      <c r="YH703" s="1"/>
      <c r="YI703" s="1"/>
      <c r="YJ703" s="1"/>
      <c r="YK703" s="1"/>
      <c r="YL703" s="1"/>
      <c r="YM703" s="1"/>
      <c r="YN703" s="1"/>
      <c r="YO703" s="1"/>
      <c r="YP703" s="1"/>
      <c r="YQ703" s="1"/>
      <c r="YR703" s="1"/>
      <c r="YS703" s="1"/>
      <c r="YT703" s="1"/>
      <c r="YU703" s="1"/>
      <c r="YV703" s="1"/>
      <c r="YW703" s="1"/>
      <c r="YX703" s="1"/>
      <c r="YY703" s="1"/>
      <c r="YZ703" s="1"/>
      <c r="ZA703" s="1"/>
      <c r="ZB703" s="1"/>
      <c r="ZC703" s="1"/>
      <c r="ZD703" s="1"/>
      <c r="ZE703" s="1"/>
      <c r="ZF703" s="1"/>
      <c r="ZG703" s="1"/>
      <c r="ZH703" s="1"/>
      <c r="ZI703" s="1"/>
      <c r="ZJ703" s="1"/>
      <c r="ZK703" s="1"/>
      <c r="ZL703" s="1"/>
      <c r="ZM703" s="1"/>
      <c r="ZN703" s="1"/>
      <c r="ZO703" s="1"/>
      <c r="ZP703" s="1"/>
      <c r="ZQ703" s="1"/>
      <c r="ZR703" s="1"/>
      <c r="ZS703" s="1"/>
      <c r="ZT703" s="1"/>
      <c r="ZU703" s="1"/>
      <c r="ZV703" s="1"/>
      <c r="ZW703" s="1"/>
      <c r="ZX703" s="1"/>
      <c r="ZY703" s="1"/>
      <c r="ZZ703" s="1"/>
      <c r="AAA703" s="1"/>
      <c r="AAB703" s="1"/>
      <c r="AAC703" s="1"/>
      <c r="AAD703" s="1"/>
      <c r="AAE703" s="1"/>
      <c r="AAF703" s="1"/>
      <c r="AAG703" s="1"/>
      <c r="AAH703" s="1"/>
      <c r="AAI703" s="1"/>
      <c r="AAJ703" s="1"/>
      <c r="AAK703" s="1"/>
      <c r="AAL703" s="1"/>
      <c r="AAM703" s="1"/>
      <c r="AAN703" s="1"/>
      <c r="AAO703" s="1"/>
      <c r="AAP703" s="1"/>
      <c r="AAQ703" s="1"/>
      <c r="AAR703" s="1"/>
      <c r="AAS703" s="1"/>
      <c r="AAT703" s="1"/>
      <c r="AAU703" s="1"/>
      <c r="AAV703" s="1"/>
      <c r="AAW703" s="1"/>
      <c r="AAX703" s="1"/>
      <c r="AAY703" s="1"/>
      <c r="AAZ703" s="1"/>
      <c r="ABA703" s="1"/>
      <c r="ABB703" s="1"/>
      <c r="ABC703" s="1"/>
      <c r="ABD703" s="1"/>
      <c r="ABE703" s="1"/>
      <c r="ABF703" s="1"/>
      <c r="ABG703" s="1"/>
      <c r="ABH703" s="1"/>
      <c r="ABI703" s="1"/>
      <c r="ABJ703" s="1"/>
      <c r="ABK703" s="1"/>
      <c r="ABL703" s="1"/>
      <c r="ABM703" s="1"/>
      <c r="ABN703" s="1"/>
      <c r="ABO703" s="1"/>
      <c r="ABP703" s="1"/>
      <c r="ABQ703" s="1"/>
      <c r="ABR703" s="1"/>
      <c r="ABS703" s="1"/>
      <c r="ABT703" s="1"/>
      <c r="ABU703" s="1"/>
      <c r="ABV703" s="1"/>
      <c r="ABW703" s="1"/>
      <c r="ABX703" s="1"/>
      <c r="ABY703" s="1"/>
      <c r="ABZ703" s="1"/>
      <c r="ACA703" s="1"/>
      <c r="ACB703" s="1"/>
      <c r="ACC703" s="1"/>
      <c r="ACD703" s="1"/>
      <c r="ACE703" s="1"/>
      <c r="ACF703" s="1"/>
      <c r="ACG703" s="1"/>
      <c r="ACH703" s="1"/>
      <c r="ACI703" s="1"/>
      <c r="ACJ703" s="1"/>
      <c r="ACK703" s="1"/>
      <c r="ACL703" s="1"/>
      <c r="ACM703" s="1"/>
      <c r="ACN703" s="1"/>
      <c r="ACO703" s="1"/>
      <c r="ACP703" s="1"/>
      <c r="ACQ703" s="1"/>
      <c r="ACR703" s="1"/>
      <c r="ACS703" s="1"/>
      <c r="ACT703" s="1"/>
      <c r="ACU703" s="1"/>
      <c r="ACV703" s="1"/>
      <c r="ACW703" s="1"/>
      <c r="ACX703" s="1"/>
      <c r="ACY703" s="1"/>
      <c r="ACZ703" s="1"/>
      <c r="ADA703" s="1"/>
      <c r="ADB703" s="1"/>
      <c r="ADC703" s="1"/>
      <c r="ADD703" s="1"/>
      <c r="ADE703" s="1"/>
      <c r="ADF703" s="1"/>
      <c r="ADG703" s="1"/>
      <c r="ADH703" s="1"/>
      <c r="ADI703" s="1"/>
      <c r="ADJ703" s="1"/>
      <c r="ADK703" s="1"/>
      <c r="ADL703" s="1"/>
      <c r="ADM703" s="1"/>
      <c r="ADN703" s="1"/>
      <c r="ADO703" s="1"/>
      <c r="ADP703" s="1"/>
      <c r="ADQ703" s="1"/>
      <c r="ADR703" s="1"/>
      <c r="ADS703" s="1"/>
      <c r="ADT703" s="1"/>
      <c r="ADU703" s="1"/>
      <c r="ADV703" s="1"/>
    </row>
    <row r="704" spans="1:802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1"/>
      <c r="KR704" s="1"/>
      <c r="KS704" s="1"/>
      <c r="KT704" s="1"/>
      <c r="KU704" s="1"/>
      <c r="KV704" s="1"/>
      <c r="KW704" s="1"/>
      <c r="KX704" s="1"/>
      <c r="KY704" s="1"/>
      <c r="KZ704" s="1"/>
      <c r="LA704" s="1"/>
      <c r="LB704" s="1"/>
      <c r="LC704" s="1"/>
      <c r="LD704" s="1"/>
      <c r="LE704" s="1"/>
      <c r="LF704" s="1"/>
      <c r="LG704" s="1"/>
      <c r="LH704" s="1"/>
      <c r="LI704" s="1"/>
      <c r="LJ704" s="1"/>
      <c r="LK704" s="1"/>
      <c r="LL704" s="1"/>
      <c r="LM704" s="1"/>
      <c r="LN704" s="1"/>
      <c r="LO704" s="1"/>
      <c r="LP704" s="1"/>
      <c r="LQ704" s="1"/>
      <c r="LR704" s="1"/>
      <c r="LS704" s="1"/>
      <c r="LT704" s="1"/>
      <c r="LU704" s="1"/>
      <c r="LV704" s="1"/>
      <c r="LW704" s="1"/>
      <c r="LX704" s="1"/>
      <c r="LY704" s="1"/>
      <c r="LZ704" s="1"/>
      <c r="MA704" s="1"/>
      <c r="MB704" s="1"/>
      <c r="MC704" s="1"/>
      <c r="MD704" s="1"/>
      <c r="ME704" s="1"/>
      <c r="MF704" s="1"/>
      <c r="MG704" s="1"/>
      <c r="MH704" s="1"/>
      <c r="MI704" s="1"/>
      <c r="MJ704" s="1"/>
      <c r="MK704" s="1"/>
      <c r="ML704" s="1"/>
      <c r="MM704" s="1"/>
      <c r="MN704" s="1"/>
      <c r="MO704" s="1"/>
      <c r="MP704" s="1"/>
      <c r="MQ704" s="1"/>
      <c r="MR704" s="1"/>
      <c r="MS704" s="1"/>
      <c r="MT704" s="1"/>
      <c r="MU704" s="1"/>
      <c r="MV704" s="1"/>
      <c r="MW704" s="1"/>
      <c r="MX704" s="1"/>
      <c r="MY704" s="1"/>
      <c r="MZ704" s="1"/>
      <c r="NA704" s="1"/>
      <c r="NB704" s="1"/>
      <c r="NC704" s="1"/>
      <c r="ND704" s="1"/>
      <c r="NE704" s="1"/>
      <c r="NF704" s="1"/>
      <c r="NG704" s="1"/>
      <c r="NH704" s="1"/>
      <c r="NI704" s="1"/>
      <c r="NJ704" s="1"/>
      <c r="NK704" s="1"/>
      <c r="NL704" s="1"/>
      <c r="NM704" s="1"/>
      <c r="NN704" s="1"/>
      <c r="NO704" s="1"/>
      <c r="NP704" s="1"/>
      <c r="NQ704" s="1"/>
      <c r="NR704" s="1"/>
      <c r="NS704" s="1"/>
      <c r="NT704" s="1"/>
      <c r="NU704" s="1"/>
      <c r="NV704" s="1"/>
      <c r="NW704" s="1"/>
      <c r="NX704" s="1"/>
      <c r="NY704" s="1"/>
      <c r="NZ704" s="1"/>
      <c r="OA704" s="1"/>
      <c r="OB704" s="1"/>
      <c r="OC704" s="1"/>
      <c r="OD704" s="1"/>
      <c r="OE704" s="1"/>
      <c r="OF704" s="1"/>
      <c r="OG704" s="1"/>
      <c r="OH704" s="1"/>
      <c r="OI704" s="1"/>
      <c r="OJ704" s="1"/>
      <c r="OK704" s="1"/>
      <c r="OL704" s="1"/>
      <c r="OM704" s="1"/>
      <c r="ON704" s="1"/>
      <c r="OO704" s="1"/>
      <c r="OP704" s="1"/>
      <c r="OQ704" s="1"/>
      <c r="OR704" s="1"/>
      <c r="OS704" s="1"/>
      <c r="OT704" s="1"/>
      <c r="OU704" s="1"/>
      <c r="OV704" s="1"/>
      <c r="OW704" s="1"/>
      <c r="OX704" s="1"/>
      <c r="OY704" s="1"/>
      <c r="OZ704" s="1"/>
      <c r="PA704" s="1"/>
      <c r="PB704" s="1"/>
      <c r="PC704" s="1"/>
      <c r="PD704" s="1"/>
      <c r="PE704" s="1"/>
      <c r="PF704" s="1"/>
      <c r="PG704" s="1"/>
      <c r="PH704" s="1"/>
      <c r="PI704" s="1"/>
      <c r="PJ704" s="1"/>
      <c r="PK704" s="1"/>
      <c r="PL704" s="1"/>
      <c r="PM704" s="1"/>
      <c r="PN704" s="1"/>
      <c r="PO704" s="1"/>
      <c r="PP704" s="1"/>
      <c r="PQ704" s="1"/>
      <c r="PR704" s="1"/>
      <c r="PS704" s="1"/>
      <c r="PT704" s="1"/>
      <c r="PU704" s="1"/>
      <c r="PV704" s="1"/>
      <c r="PW704" s="1"/>
      <c r="PX704" s="1"/>
      <c r="PY704" s="1"/>
      <c r="PZ704" s="1"/>
      <c r="QA704" s="1"/>
      <c r="QB704" s="1"/>
      <c r="QC704" s="1"/>
      <c r="QD704" s="1"/>
      <c r="QE704" s="1"/>
      <c r="QF704" s="1"/>
      <c r="QG704" s="1"/>
      <c r="QH704" s="1"/>
      <c r="QI704" s="1"/>
      <c r="QJ704" s="1"/>
      <c r="QK704" s="1"/>
      <c r="QL704" s="1"/>
      <c r="QM704" s="1"/>
      <c r="QN704" s="1"/>
      <c r="QO704" s="1"/>
      <c r="QP704" s="1"/>
      <c r="QQ704" s="1"/>
      <c r="QR704" s="1"/>
      <c r="QS704" s="1"/>
      <c r="QT704" s="1"/>
      <c r="QU704" s="1"/>
      <c r="QV704" s="1"/>
      <c r="QW704" s="1"/>
      <c r="QX704" s="1"/>
      <c r="QY704" s="1"/>
      <c r="QZ704" s="1"/>
      <c r="RA704" s="1"/>
      <c r="RB704" s="1"/>
      <c r="RC704" s="1"/>
      <c r="RD704" s="1"/>
      <c r="RE704" s="1"/>
      <c r="RF704" s="1"/>
      <c r="RG704" s="1"/>
      <c r="RH704" s="1"/>
      <c r="RI704" s="1"/>
      <c r="RJ704" s="1"/>
      <c r="RK704" s="1"/>
      <c r="RL704" s="1"/>
      <c r="RM704" s="1"/>
      <c r="RN704" s="1"/>
      <c r="RO704" s="1"/>
      <c r="RP704" s="1"/>
      <c r="RQ704" s="1"/>
      <c r="RR704" s="1"/>
      <c r="RS704" s="1"/>
      <c r="RT704" s="1"/>
      <c r="RU704" s="1"/>
      <c r="RV704" s="1"/>
      <c r="RW704" s="1"/>
      <c r="RX704" s="1"/>
      <c r="RY704" s="1"/>
      <c r="RZ704" s="1"/>
      <c r="SA704" s="1"/>
      <c r="SB704" s="1"/>
      <c r="SC704" s="1"/>
      <c r="SD704" s="1"/>
      <c r="SE704" s="1"/>
      <c r="SF704" s="1"/>
      <c r="SG704" s="1"/>
      <c r="SH704" s="1"/>
      <c r="SI704" s="1"/>
      <c r="SJ704" s="1"/>
      <c r="SK704" s="1"/>
      <c r="SL704" s="1"/>
      <c r="SM704" s="1"/>
      <c r="SN704" s="1"/>
      <c r="SO704" s="1"/>
      <c r="SP704" s="1"/>
      <c r="SQ704" s="1"/>
      <c r="SR704" s="1"/>
      <c r="SS704" s="1"/>
      <c r="ST704" s="1"/>
      <c r="SU704" s="1"/>
      <c r="SV704" s="1"/>
      <c r="SW704" s="1"/>
      <c r="SX704" s="1"/>
      <c r="SY704" s="1"/>
      <c r="SZ704" s="1"/>
      <c r="TA704" s="1"/>
      <c r="TB704" s="1"/>
      <c r="TC704" s="1"/>
      <c r="TD704" s="1"/>
      <c r="TE704" s="1"/>
      <c r="TF704" s="1"/>
      <c r="TG704" s="1"/>
      <c r="TH704" s="1"/>
      <c r="TI704" s="1"/>
      <c r="TJ704" s="1"/>
      <c r="TK704" s="1"/>
      <c r="TL704" s="1"/>
      <c r="TM704" s="1"/>
      <c r="TN704" s="1"/>
      <c r="TO704" s="1"/>
      <c r="TP704" s="1"/>
      <c r="TQ704" s="1"/>
      <c r="TR704" s="1"/>
      <c r="TS704" s="1"/>
      <c r="TT704" s="1"/>
      <c r="TU704" s="1"/>
      <c r="TV704" s="1"/>
      <c r="TW704" s="1"/>
      <c r="TX704" s="1"/>
      <c r="TY704" s="1"/>
      <c r="TZ704" s="1"/>
      <c r="UA704" s="1"/>
      <c r="UB704" s="1"/>
      <c r="UC704" s="1"/>
      <c r="UD704" s="1"/>
      <c r="UE704" s="1"/>
      <c r="UF704" s="1"/>
      <c r="UG704" s="1"/>
      <c r="UH704" s="1"/>
      <c r="UI704" s="1"/>
      <c r="UJ704" s="1"/>
      <c r="UK704" s="1"/>
      <c r="UL704" s="1"/>
      <c r="UM704" s="1"/>
      <c r="UN704" s="1"/>
      <c r="UO704" s="1"/>
      <c r="UP704" s="1"/>
      <c r="UQ704" s="1"/>
      <c r="UR704" s="1"/>
      <c r="US704" s="1"/>
      <c r="UT704" s="1"/>
      <c r="UU704" s="1"/>
      <c r="UV704" s="1"/>
      <c r="UW704" s="1"/>
      <c r="UX704" s="1"/>
      <c r="UY704" s="1"/>
      <c r="UZ704" s="1"/>
      <c r="VA704" s="1"/>
      <c r="VB704" s="1"/>
      <c r="VC704" s="1"/>
      <c r="VD704" s="1"/>
      <c r="VE704" s="1"/>
      <c r="VF704" s="1"/>
      <c r="VG704" s="1"/>
      <c r="VH704" s="1"/>
      <c r="VI704" s="1"/>
      <c r="VJ704" s="1"/>
      <c r="VK704" s="1"/>
      <c r="VL704" s="1"/>
      <c r="VM704" s="1"/>
      <c r="VN704" s="1"/>
      <c r="VO704" s="1"/>
      <c r="VP704" s="1"/>
      <c r="VQ704" s="1"/>
      <c r="VR704" s="1"/>
      <c r="VS704" s="1"/>
      <c r="VT704" s="1"/>
      <c r="VU704" s="1"/>
      <c r="VV704" s="1"/>
      <c r="VW704" s="1"/>
      <c r="VX704" s="1"/>
      <c r="VY704" s="1"/>
      <c r="VZ704" s="1"/>
      <c r="WA704" s="1"/>
      <c r="WB704" s="1"/>
      <c r="WC704" s="1"/>
      <c r="WD704" s="1"/>
      <c r="WE704" s="1"/>
      <c r="WF704" s="1"/>
      <c r="WG704" s="1"/>
      <c r="WH704" s="1"/>
      <c r="WI704" s="1"/>
      <c r="WJ704" s="1"/>
      <c r="WK704" s="1"/>
      <c r="WL704" s="1"/>
      <c r="WM704" s="1"/>
      <c r="WN704" s="1"/>
      <c r="WO704" s="1"/>
      <c r="WP704" s="1"/>
      <c r="WQ704" s="1"/>
      <c r="WR704" s="1"/>
      <c r="WS704" s="1"/>
      <c r="WT704" s="1"/>
      <c r="WU704" s="1"/>
      <c r="WV704" s="1"/>
      <c r="WW704" s="1"/>
      <c r="WX704" s="1"/>
      <c r="WY704" s="1"/>
      <c r="WZ704" s="1"/>
      <c r="XA704" s="1"/>
      <c r="XB704" s="1"/>
      <c r="XC704" s="1"/>
      <c r="XD704" s="1"/>
      <c r="XE704" s="1"/>
      <c r="XF704" s="1"/>
      <c r="XG704" s="1"/>
      <c r="XH704" s="1"/>
      <c r="XI704" s="1"/>
      <c r="XJ704" s="1"/>
      <c r="XK704" s="1"/>
      <c r="XL704" s="1"/>
      <c r="XM704" s="1"/>
      <c r="XN704" s="1"/>
      <c r="XO704" s="1"/>
      <c r="XP704" s="1"/>
      <c r="XQ704" s="1"/>
      <c r="XR704" s="1"/>
      <c r="XS704" s="1"/>
      <c r="XT704" s="1"/>
      <c r="XU704" s="1"/>
      <c r="XV704" s="1"/>
      <c r="XW704" s="1"/>
      <c r="XX704" s="1"/>
      <c r="XY704" s="1"/>
      <c r="XZ704" s="1"/>
      <c r="YA704" s="1"/>
      <c r="YB704" s="1"/>
      <c r="YC704" s="1"/>
      <c r="YD704" s="1"/>
      <c r="YE704" s="1"/>
      <c r="YF704" s="1"/>
      <c r="YG704" s="1"/>
      <c r="YH704" s="1"/>
      <c r="YI704" s="1"/>
      <c r="YJ704" s="1"/>
      <c r="YK704" s="1"/>
      <c r="YL704" s="1"/>
      <c r="YM704" s="1"/>
      <c r="YN704" s="1"/>
      <c r="YO704" s="1"/>
      <c r="YP704" s="1"/>
      <c r="YQ704" s="1"/>
      <c r="YR704" s="1"/>
      <c r="YS704" s="1"/>
      <c r="YT704" s="1"/>
      <c r="YU704" s="1"/>
      <c r="YV704" s="1"/>
      <c r="YW704" s="1"/>
      <c r="YX704" s="1"/>
      <c r="YY704" s="1"/>
      <c r="YZ704" s="1"/>
      <c r="ZA704" s="1"/>
      <c r="ZB704" s="1"/>
      <c r="ZC704" s="1"/>
      <c r="ZD704" s="1"/>
      <c r="ZE704" s="1"/>
      <c r="ZF704" s="1"/>
      <c r="ZG704" s="1"/>
      <c r="ZH704" s="1"/>
      <c r="ZI704" s="1"/>
      <c r="ZJ704" s="1"/>
      <c r="ZK704" s="1"/>
      <c r="ZL704" s="1"/>
      <c r="ZM704" s="1"/>
      <c r="ZN704" s="1"/>
      <c r="ZO704" s="1"/>
      <c r="ZP704" s="1"/>
      <c r="ZQ704" s="1"/>
      <c r="ZR704" s="1"/>
      <c r="ZS704" s="1"/>
      <c r="ZT704" s="1"/>
      <c r="ZU704" s="1"/>
      <c r="ZV704" s="1"/>
      <c r="ZW704" s="1"/>
      <c r="ZX704" s="1"/>
      <c r="ZY704" s="1"/>
      <c r="ZZ704" s="1"/>
      <c r="AAA704" s="1"/>
      <c r="AAB704" s="1"/>
      <c r="AAC704" s="1"/>
      <c r="AAD704" s="1"/>
      <c r="AAE704" s="1"/>
      <c r="AAF704" s="1"/>
      <c r="AAG704" s="1"/>
      <c r="AAH704" s="1"/>
      <c r="AAI704" s="1"/>
      <c r="AAJ704" s="1"/>
      <c r="AAK704" s="1"/>
      <c r="AAL704" s="1"/>
      <c r="AAM704" s="1"/>
      <c r="AAN704" s="1"/>
      <c r="AAO704" s="1"/>
      <c r="AAP704" s="1"/>
      <c r="AAQ704" s="1"/>
      <c r="AAR704" s="1"/>
      <c r="AAS704" s="1"/>
      <c r="AAT704" s="1"/>
      <c r="AAU704" s="1"/>
      <c r="AAV704" s="1"/>
      <c r="AAW704" s="1"/>
      <c r="AAX704" s="1"/>
      <c r="AAY704" s="1"/>
      <c r="AAZ704" s="1"/>
      <c r="ABA704" s="1"/>
      <c r="ABB704" s="1"/>
      <c r="ABC704" s="1"/>
      <c r="ABD704" s="1"/>
      <c r="ABE704" s="1"/>
      <c r="ABF704" s="1"/>
      <c r="ABG704" s="1"/>
      <c r="ABH704" s="1"/>
      <c r="ABI704" s="1"/>
      <c r="ABJ704" s="1"/>
      <c r="ABK704" s="1"/>
      <c r="ABL704" s="1"/>
      <c r="ABM704" s="1"/>
      <c r="ABN704" s="1"/>
      <c r="ABO704" s="1"/>
      <c r="ABP704" s="1"/>
      <c r="ABQ704" s="1"/>
      <c r="ABR704" s="1"/>
      <c r="ABS704" s="1"/>
      <c r="ABT704" s="1"/>
      <c r="ABU704" s="1"/>
      <c r="ABV704" s="1"/>
      <c r="ABW704" s="1"/>
      <c r="ABX704" s="1"/>
      <c r="ABY704" s="1"/>
      <c r="ABZ704" s="1"/>
      <c r="ACA704" s="1"/>
      <c r="ACB704" s="1"/>
      <c r="ACC704" s="1"/>
      <c r="ACD704" s="1"/>
      <c r="ACE704" s="1"/>
      <c r="ACF704" s="1"/>
      <c r="ACG704" s="1"/>
      <c r="ACH704" s="1"/>
      <c r="ACI704" s="1"/>
      <c r="ACJ704" s="1"/>
      <c r="ACK704" s="1"/>
      <c r="ACL704" s="1"/>
      <c r="ACM704" s="1"/>
      <c r="ACN704" s="1"/>
      <c r="ACO704" s="1"/>
      <c r="ACP704" s="1"/>
      <c r="ACQ704" s="1"/>
      <c r="ACR704" s="1"/>
      <c r="ACS704" s="1"/>
      <c r="ACT704" s="1"/>
      <c r="ACU704" s="1"/>
      <c r="ACV704" s="1"/>
      <c r="ACW704" s="1"/>
      <c r="ACX704" s="1"/>
      <c r="ACY704" s="1"/>
      <c r="ACZ704" s="1"/>
      <c r="ADA704" s="1"/>
      <c r="ADB704" s="1"/>
      <c r="ADC704" s="1"/>
      <c r="ADD704" s="1"/>
      <c r="ADE704" s="1"/>
      <c r="ADF704" s="1"/>
      <c r="ADG704" s="1"/>
      <c r="ADH704" s="1"/>
      <c r="ADI704" s="1"/>
      <c r="ADJ704" s="1"/>
      <c r="ADK704" s="1"/>
      <c r="ADL704" s="1"/>
      <c r="ADM704" s="1"/>
      <c r="ADN704" s="1"/>
      <c r="ADO704" s="1"/>
      <c r="ADP704" s="1"/>
      <c r="ADQ704" s="1"/>
      <c r="ADR704" s="1"/>
      <c r="ADS704" s="1"/>
      <c r="ADT704" s="1"/>
      <c r="ADU704" s="1"/>
      <c r="ADV704" s="1"/>
    </row>
    <row r="705" spans="1:802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  <c r="LO705" s="1"/>
      <c r="LP705" s="1"/>
      <c r="LQ705" s="1"/>
      <c r="LR705" s="1"/>
      <c r="LS705" s="1"/>
      <c r="LT705" s="1"/>
      <c r="LU705" s="1"/>
      <c r="LV705" s="1"/>
      <c r="LW705" s="1"/>
      <c r="LX705" s="1"/>
      <c r="LY705" s="1"/>
      <c r="LZ705" s="1"/>
      <c r="MA705" s="1"/>
      <c r="MB705" s="1"/>
      <c r="MC705" s="1"/>
      <c r="MD705" s="1"/>
      <c r="ME705" s="1"/>
      <c r="MF705" s="1"/>
      <c r="MG705" s="1"/>
      <c r="MH705" s="1"/>
      <c r="MI705" s="1"/>
      <c r="MJ705" s="1"/>
      <c r="MK705" s="1"/>
      <c r="ML705" s="1"/>
      <c r="MM705" s="1"/>
      <c r="MN705" s="1"/>
      <c r="MO705" s="1"/>
      <c r="MP705" s="1"/>
      <c r="MQ705" s="1"/>
      <c r="MR705" s="1"/>
      <c r="MS705" s="1"/>
      <c r="MT705" s="1"/>
      <c r="MU705" s="1"/>
      <c r="MV705" s="1"/>
      <c r="MW705" s="1"/>
      <c r="MX705" s="1"/>
      <c r="MY705" s="1"/>
      <c r="MZ705" s="1"/>
      <c r="NA705" s="1"/>
      <c r="NB705" s="1"/>
      <c r="NC705" s="1"/>
      <c r="ND705" s="1"/>
      <c r="NE705" s="1"/>
      <c r="NF705" s="1"/>
      <c r="NG705" s="1"/>
      <c r="NH705" s="1"/>
      <c r="NI705" s="1"/>
      <c r="NJ705" s="1"/>
      <c r="NK705" s="1"/>
      <c r="NL705" s="1"/>
      <c r="NM705" s="1"/>
      <c r="NN705" s="1"/>
      <c r="NO705" s="1"/>
      <c r="NP705" s="1"/>
      <c r="NQ705" s="1"/>
      <c r="NR705" s="1"/>
      <c r="NS705" s="1"/>
      <c r="NT705" s="1"/>
      <c r="NU705" s="1"/>
      <c r="NV705" s="1"/>
      <c r="NW705" s="1"/>
      <c r="NX705" s="1"/>
      <c r="NY705" s="1"/>
      <c r="NZ705" s="1"/>
      <c r="OA705" s="1"/>
      <c r="OB705" s="1"/>
      <c r="OC705" s="1"/>
      <c r="OD705" s="1"/>
      <c r="OE705" s="1"/>
      <c r="OF705" s="1"/>
      <c r="OG705" s="1"/>
      <c r="OH705" s="1"/>
      <c r="OI705" s="1"/>
      <c r="OJ705" s="1"/>
      <c r="OK705" s="1"/>
      <c r="OL705" s="1"/>
      <c r="OM705" s="1"/>
      <c r="ON705" s="1"/>
      <c r="OO705" s="1"/>
      <c r="OP705" s="1"/>
      <c r="OQ705" s="1"/>
      <c r="OR705" s="1"/>
      <c r="OS705" s="1"/>
      <c r="OT705" s="1"/>
      <c r="OU705" s="1"/>
      <c r="OV705" s="1"/>
      <c r="OW705" s="1"/>
      <c r="OX705" s="1"/>
      <c r="OY705" s="1"/>
      <c r="OZ705" s="1"/>
      <c r="PA705" s="1"/>
      <c r="PB705" s="1"/>
      <c r="PC705" s="1"/>
      <c r="PD705" s="1"/>
      <c r="PE705" s="1"/>
      <c r="PF705" s="1"/>
      <c r="PG705" s="1"/>
      <c r="PH705" s="1"/>
      <c r="PI705" s="1"/>
      <c r="PJ705" s="1"/>
      <c r="PK705" s="1"/>
      <c r="PL705" s="1"/>
      <c r="PM705" s="1"/>
      <c r="PN705" s="1"/>
      <c r="PO705" s="1"/>
      <c r="PP705" s="1"/>
      <c r="PQ705" s="1"/>
      <c r="PR705" s="1"/>
      <c r="PS705" s="1"/>
      <c r="PT705" s="1"/>
      <c r="PU705" s="1"/>
      <c r="PV705" s="1"/>
      <c r="PW705" s="1"/>
      <c r="PX705" s="1"/>
      <c r="PY705" s="1"/>
      <c r="PZ705" s="1"/>
      <c r="QA705" s="1"/>
      <c r="QB705" s="1"/>
      <c r="QC705" s="1"/>
      <c r="QD705" s="1"/>
      <c r="QE705" s="1"/>
      <c r="QF705" s="1"/>
      <c r="QG705" s="1"/>
      <c r="QH705" s="1"/>
      <c r="QI705" s="1"/>
      <c r="QJ705" s="1"/>
      <c r="QK705" s="1"/>
      <c r="QL705" s="1"/>
      <c r="QM705" s="1"/>
      <c r="QN705" s="1"/>
      <c r="QO705" s="1"/>
      <c r="QP705" s="1"/>
      <c r="QQ705" s="1"/>
      <c r="QR705" s="1"/>
      <c r="QS705" s="1"/>
      <c r="QT705" s="1"/>
      <c r="QU705" s="1"/>
      <c r="QV705" s="1"/>
      <c r="QW705" s="1"/>
      <c r="QX705" s="1"/>
      <c r="QY705" s="1"/>
      <c r="QZ705" s="1"/>
      <c r="RA705" s="1"/>
      <c r="RB705" s="1"/>
      <c r="RC705" s="1"/>
      <c r="RD705" s="1"/>
      <c r="RE705" s="1"/>
      <c r="RF705" s="1"/>
      <c r="RG705" s="1"/>
      <c r="RH705" s="1"/>
      <c r="RI705" s="1"/>
      <c r="RJ705" s="1"/>
      <c r="RK705" s="1"/>
      <c r="RL705" s="1"/>
      <c r="RM705" s="1"/>
      <c r="RN705" s="1"/>
      <c r="RO705" s="1"/>
      <c r="RP705" s="1"/>
      <c r="RQ705" s="1"/>
      <c r="RR705" s="1"/>
      <c r="RS705" s="1"/>
      <c r="RT705" s="1"/>
      <c r="RU705" s="1"/>
      <c r="RV705" s="1"/>
      <c r="RW705" s="1"/>
      <c r="RX705" s="1"/>
      <c r="RY705" s="1"/>
      <c r="RZ705" s="1"/>
      <c r="SA705" s="1"/>
      <c r="SB705" s="1"/>
      <c r="SC705" s="1"/>
      <c r="SD705" s="1"/>
      <c r="SE705" s="1"/>
      <c r="SF705" s="1"/>
      <c r="SG705" s="1"/>
      <c r="SH705" s="1"/>
      <c r="SI705" s="1"/>
      <c r="SJ705" s="1"/>
      <c r="SK705" s="1"/>
      <c r="SL705" s="1"/>
      <c r="SM705" s="1"/>
      <c r="SN705" s="1"/>
      <c r="SO705" s="1"/>
      <c r="SP705" s="1"/>
      <c r="SQ705" s="1"/>
      <c r="SR705" s="1"/>
      <c r="SS705" s="1"/>
      <c r="ST705" s="1"/>
      <c r="SU705" s="1"/>
      <c r="SV705" s="1"/>
      <c r="SW705" s="1"/>
      <c r="SX705" s="1"/>
      <c r="SY705" s="1"/>
      <c r="SZ705" s="1"/>
      <c r="TA705" s="1"/>
      <c r="TB705" s="1"/>
      <c r="TC705" s="1"/>
      <c r="TD705" s="1"/>
      <c r="TE705" s="1"/>
      <c r="TF705" s="1"/>
      <c r="TG705" s="1"/>
      <c r="TH705" s="1"/>
      <c r="TI705" s="1"/>
      <c r="TJ705" s="1"/>
      <c r="TK705" s="1"/>
      <c r="TL705" s="1"/>
      <c r="TM705" s="1"/>
      <c r="TN705" s="1"/>
      <c r="TO705" s="1"/>
      <c r="TP705" s="1"/>
      <c r="TQ705" s="1"/>
      <c r="TR705" s="1"/>
      <c r="TS705" s="1"/>
      <c r="TT705" s="1"/>
      <c r="TU705" s="1"/>
      <c r="TV705" s="1"/>
      <c r="TW705" s="1"/>
      <c r="TX705" s="1"/>
      <c r="TY705" s="1"/>
      <c r="TZ705" s="1"/>
      <c r="UA705" s="1"/>
      <c r="UB705" s="1"/>
      <c r="UC705" s="1"/>
      <c r="UD705" s="1"/>
      <c r="UE705" s="1"/>
      <c r="UF705" s="1"/>
      <c r="UG705" s="1"/>
      <c r="UH705" s="1"/>
      <c r="UI705" s="1"/>
      <c r="UJ705" s="1"/>
      <c r="UK705" s="1"/>
      <c r="UL705" s="1"/>
      <c r="UM705" s="1"/>
      <c r="UN705" s="1"/>
      <c r="UO705" s="1"/>
      <c r="UP705" s="1"/>
      <c r="UQ705" s="1"/>
      <c r="UR705" s="1"/>
      <c r="US705" s="1"/>
      <c r="UT705" s="1"/>
      <c r="UU705" s="1"/>
      <c r="UV705" s="1"/>
      <c r="UW705" s="1"/>
      <c r="UX705" s="1"/>
      <c r="UY705" s="1"/>
      <c r="UZ705" s="1"/>
      <c r="VA705" s="1"/>
      <c r="VB705" s="1"/>
      <c r="VC705" s="1"/>
      <c r="VD705" s="1"/>
      <c r="VE705" s="1"/>
      <c r="VF705" s="1"/>
      <c r="VG705" s="1"/>
      <c r="VH705" s="1"/>
      <c r="VI705" s="1"/>
      <c r="VJ705" s="1"/>
      <c r="VK705" s="1"/>
      <c r="VL705" s="1"/>
      <c r="VM705" s="1"/>
      <c r="VN705" s="1"/>
      <c r="VO705" s="1"/>
      <c r="VP705" s="1"/>
      <c r="VQ705" s="1"/>
      <c r="VR705" s="1"/>
      <c r="VS705" s="1"/>
      <c r="VT705" s="1"/>
      <c r="VU705" s="1"/>
      <c r="VV705" s="1"/>
      <c r="VW705" s="1"/>
      <c r="VX705" s="1"/>
      <c r="VY705" s="1"/>
      <c r="VZ705" s="1"/>
      <c r="WA705" s="1"/>
      <c r="WB705" s="1"/>
      <c r="WC705" s="1"/>
      <c r="WD705" s="1"/>
      <c r="WE705" s="1"/>
      <c r="WF705" s="1"/>
      <c r="WG705" s="1"/>
      <c r="WH705" s="1"/>
      <c r="WI705" s="1"/>
      <c r="WJ705" s="1"/>
      <c r="WK705" s="1"/>
      <c r="WL705" s="1"/>
      <c r="WM705" s="1"/>
      <c r="WN705" s="1"/>
      <c r="WO705" s="1"/>
      <c r="WP705" s="1"/>
      <c r="WQ705" s="1"/>
      <c r="WR705" s="1"/>
      <c r="WS705" s="1"/>
      <c r="WT705" s="1"/>
      <c r="WU705" s="1"/>
      <c r="WV705" s="1"/>
      <c r="WW705" s="1"/>
      <c r="WX705" s="1"/>
      <c r="WY705" s="1"/>
      <c r="WZ705" s="1"/>
      <c r="XA705" s="1"/>
      <c r="XB705" s="1"/>
      <c r="XC705" s="1"/>
      <c r="XD705" s="1"/>
      <c r="XE705" s="1"/>
      <c r="XF705" s="1"/>
      <c r="XG705" s="1"/>
      <c r="XH705" s="1"/>
      <c r="XI705" s="1"/>
      <c r="XJ705" s="1"/>
      <c r="XK705" s="1"/>
      <c r="XL705" s="1"/>
      <c r="XM705" s="1"/>
      <c r="XN705" s="1"/>
      <c r="XO705" s="1"/>
      <c r="XP705" s="1"/>
      <c r="XQ705" s="1"/>
      <c r="XR705" s="1"/>
      <c r="XS705" s="1"/>
      <c r="XT705" s="1"/>
      <c r="XU705" s="1"/>
      <c r="XV705" s="1"/>
      <c r="XW705" s="1"/>
      <c r="XX705" s="1"/>
      <c r="XY705" s="1"/>
      <c r="XZ705" s="1"/>
      <c r="YA705" s="1"/>
      <c r="YB705" s="1"/>
      <c r="YC705" s="1"/>
      <c r="YD705" s="1"/>
      <c r="YE705" s="1"/>
      <c r="YF705" s="1"/>
      <c r="YG705" s="1"/>
      <c r="YH705" s="1"/>
      <c r="YI705" s="1"/>
      <c r="YJ705" s="1"/>
      <c r="YK705" s="1"/>
      <c r="YL705" s="1"/>
      <c r="YM705" s="1"/>
      <c r="YN705" s="1"/>
      <c r="YO705" s="1"/>
      <c r="YP705" s="1"/>
      <c r="YQ705" s="1"/>
      <c r="YR705" s="1"/>
      <c r="YS705" s="1"/>
      <c r="YT705" s="1"/>
      <c r="YU705" s="1"/>
      <c r="YV705" s="1"/>
      <c r="YW705" s="1"/>
      <c r="YX705" s="1"/>
      <c r="YY705" s="1"/>
      <c r="YZ705" s="1"/>
      <c r="ZA705" s="1"/>
      <c r="ZB705" s="1"/>
      <c r="ZC705" s="1"/>
      <c r="ZD705" s="1"/>
      <c r="ZE705" s="1"/>
      <c r="ZF705" s="1"/>
      <c r="ZG705" s="1"/>
      <c r="ZH705" s="1"/>
      <c r="ZI705" s="1"/>
      <c r="ZJ705" s="1"/>
      <c r="ZK705" s="1"/>
      <c r="ZL705" s="1"/>
      <c r="ZM705" s="1"/>
      <c r="ZN705" s="1"/>
      <c r="ZO705" s="1"/>
      <c r="ZP705" s="1"/>
      <c r="ZQ705" s="1"/>
      <c r="ZR705" s="1"/>
      <c r="ZS705" s="1"/>
      <c r="ZT705" s="1"/>
      <c r="ZU705" s="1"/>
      <c r="ZV705" s="1"/>
      <c r="ZW705" s="1"/>
      <c r="ZX705" s="1"/>
      <c r="ZY705" s="1"/>
      <c r="ZZ705" s="1"/>
      <c r="AAA705" s="1"/>
      <c r="AAB705" s="1"/>
      <c r="AAC705" s="1"/>
      <c r="AAD705" s="1"/>
      <c r="AAE705" s="1"/>
      <c r="AAF705" s="1"/>
      <c r="AAG705" s="1"/>
      <c r="AAH705" s="1"/>
      <c r="AAI705" s="1"/>
      <c r="AAJ705" s="1"/>
      <c r="AAK705" s="1"/>
      <c r="AAL705" s="1"/>
      <c r="AAM705" s="1"/>
      <c r="AAN705" s="1"/>
      <c r="AAO705" s="1"/>
      <c r="AAP705" s="1"/>
      <c r="AAQ705" s="1"/>
      <c r="AAR705" s="1"/>
      <c r="AAS705" s="1"/>
      <c r="AAT705" s="1"/>
      <c r="AAU705" s="1"/>
      <c r="AAV705" s="1"/>
      <c r="AAW705" s="1"/>
      <c r="AAX705" s="1"/>
      <c r="AAY705" s="1"/>
      <c r="AAZ705" s="1"/>
      <c r="ABA705" s="1"/>
      <c r="ABB705" s="1"/>
      <c r="ABC705" s="1"/>
      <c r="ABD705" s="1"/>
      <c r="ABE705" s="1"/>
      <c r="ABF705" s="1"/>
      <c r="ABG705" s="1"/>
      <c r="ABH705" s="1"/>
      <c r="ABI705" s="1"/>
      <c r="ABJ705" s="1"/>
      <c r="ABK705" s="1"/>
      <c r="ABL705" s="1"/>
      <c r="ABM705" s="1"/>
      <c r="ABN705" s="1"/>
      <c r="ABO705" s="1"/>
      <c r="ABP705" s="1"/>
      <c r="ABQ705" s="1"/>
      <c r="ABR705" s="1"/>
      <c r="ABS705" s="1"/>
      <c r="ABT705" s="1"/>
      <c r="ABU705" s="1"/>
      <c r="ABV705" s="1"/>
      <c r="ABW705" s="1"/>
      <c r="ABX705" s="1"/>
      <c r="ABY705" s="1"/>
      <c r="ABZ705" s="1"/>
      <c r="ACA705" s="1"/>
      <c r="ACB705" s="1"/>
      <c r="ACC705" s="1"/>
      <c r="ACD705" s="1"/>
      <c r="ACE705" s="1"/>
      <c r="ACF705" s="1"/>
      <c r="ACG705" s="1"/>
      <c r="ACH705" s="1"/>
      <c r="ACI705" s="1"/>
      <c r="ACJ705" s="1"/>
      <c r="ACK705" s="1"/>
      <c r="ACL705" s="1"/>
      <c r="ACM705" s="1"/>
      <c r="ACN705" s="1"/>
      <c r="ACO705" s="1"/>
      <c r="ACP705" s="1"/>
      <c r="ACQ705" s="1"/>
      <c r="ACR705" s="1"/>
      <c r="ACS705" s="1"/>
      <c r="ACT705" s="1"/>
      <c r="ACU705" s="1"/>
      <c r="ACV705" s="1"/>
      <c r="ACW705" s="1"/>
      <c r="ACX705" s="1"/>
      <c r="ACY705" s="1"/>
      <c r="ACZ705" s="1"/>
      <c r="ADA705" s="1"/>
      <c r="ADB705" s="1"/>
      <c r="ADC705" s="1"/>
      <c r="ADD705" s="1"/>
      <c r="ADE705" s="1"/>
      <c r="ADF705" s="1"/>
      <c r="ADG705" s="1"/>
      <c r="ADH705" s="1"/>
      <c r="ADI705" s="1"/>
      <c r="ADJ705" s="1"/>
      <c r="ADK705" s="1"/>
      <c r="ADL705" s="1"/>
      <c r="ADM705" s="1"/>
      <c r="ADN705" s="1"/>
      <c r="ADO705" s="1"/>
      <c r="ADP705" s="1"/>
      <c r="ADQ705" s="1"/>
      <c r="ADR705" s="1"/>
      <c r="ADS705" s="1"/>
      <c r="ADT705" s="1"/>
      <c r="ADU705" s="1"/>
      <c r="ADV705" s="1"/>
    </row>
    <row r="706" spans="1:802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O706" s="1"/>
      <c r="LP706" s="1"/>
      <c r="LQ706" s="1"/>
      <c r="LR706" s="1"/>
      <c r="LS706" s="1"/>
      <c r="LT706" s="1"/>
      <c r="LU706" s="1"/>
      <c r="LV706" s="1"/>
      <c r="LW706" s="1"/>
      <c r="LX706" s="1"/>
      <c r="LY706" s="1"/>
      <c r="LZ706" s="1"/>
      <c r="MA706" s="1"/>
      <c r="MB706" s="1"/>
      <c r="MC706" s="1"/>
      <c r="MD706" s="1"/>
      <c r="ME706" s="1"/>
      <c r="MF706" s="1"/>
      <c r="MG706" s="1"/>
      <c r="MH706" s="1"/>
      <c r="MI706" s="1"/>
      <c r="MJ706" s="1"/>
      <c r="MK706" s="1"/>
      <c r="ML706" s="1"/>
      <c r="MM706" s="1"/>
      <c r="MN706" s="1"/>
      <c r="MO706" s="1"/>
      <c r="MP706" s="1"/>
      <c r="MQ706" s="1"/>
      <c r="MR706" s="1"/>
      <c r="MS706" s="1"/>
      <c r="MT706" s="1"/>
      <c r="MU706" s="1"/>
      <c r="MV706" s="1"/>
      <c r="MW706" s="1"/>
      <c r="MX706" s="1"/>
      <c r="MY706" s="1"/>
      <c r="MZ706" s="1"/>
      <c r="NA706" s="1"/>
      <c r="NB706" s="1"/>
      <c r="NC706" s="1"/>
      <c r="ND706" s="1"/>
      <c r="NE706" s="1"/>
      <c r="NF706" s="1"/>
      <c r="NG706" s="1"/>
      <c r="NH706" s="1"/>
      <c r="NI706" s="1"/>
      <c r="NJ706" s="1"/>
      <c r="NK706" s="1"/>
      <c r="NL706" s="1"/>
      <c r="NM706" s="1"/>
      <c r="NN706" s="1"/>
      <c r="NO706" s="1"/>
      <c r="NP706" s="1"/>
      <c r="NQ706" s="1"/>
      <c r="NR706" s="1"/>
      <c r="NS706" s="1"/>
      <c r="NT706" s="1"/>
      <c r="NU706" s="1"/>
      <c r="NV706" s="1"/>
      <c r="NW706" s="1"/>
      <c r="NX706" s="1"/>
      <c r="NY706" s="1"/>
      <c r="NZ706" s="1"/>
      <c r="OA706" s="1"/>
      <c r="OB706" s="1"/>
      <c r="OC706" s="1"/>
      <c r="OD706" s="1"/>
      <c r="OE706" s="1"/>
      <c r="OF706" s="1"/>
      <c r="OG706" s="1"/>
      <c r="OH706" s="1"/>
      <c r="OI706" s="1"/>
      <c r="OJ706" s="1"/>
      <c r="OK706" s="1"/>
      <c r="OL706" s="1"/>
      <c r="OM706" s="1"/>
      <c r="ON706" s="1"/>
      <c r="OO706" s="1"/>
      <c r="OP706" s="1"/>
      <c r="OQ706" s="1"/>
      <c r="OR706" s="1"/>
      <c r="OS706" s="1"/>
      <c r="OT706" s="1"/>
      <c r="OU706" s="1"/>
      <c r="OV706" s="1"/>
      <c r="OW706" s="1"/>
      <c r="OX706" s="1"/>
      <c r="OY706" s="1"/>
      <c r="OZ706" s="1"/>
      <c r="PA706" s="1"/>
      <c r="PB706" s="1"/>
      <c r="PC706" s="1"/>
      <c r="PD706" s="1"/>
      <c r="PE706" s="1"/>
      <c r="PF706" s="1"/>
      <c r="PG706" s="1"/>
      <c r="PH706" s="1"/>
      <c r="PI706" s="1"/>
      <c r="PJ706" s="1"/>
      <c r="PK706" s="1"/>
      <c r="PL706" s="1"/>
      <c r="PM706" s="1"/>
      <c r="PN706" s="1"/>
      <c r="PO706" s="1"/>
      <c r="PP706" s="1"/>
      <c r="PQ706" s="1"/>
      <c r="PR706" s="1"/>
      <c r="PS706" s="1"/>
      <c r="PT706" s="1"/>
      <c r="PU706" s="1"/>
      <c r="PV706" s="1"/>
      <c r="PW706" s="1"/>
      <c r="PX706" s="1"/>
      <c r="PY706" s="1"/>
      <c r="PZ706" s="1"/>
      <c r="QA706" s="1"/>
      <c r="QB706" s="1"/>
      <c r="QC706" s="1"/>
      <c r="QD706" s="1"/>
      <c r="QE706" s="1"/>
      <c r="QF706" s="1"/>
      <c r="QG706" s="1"/>
      <c r="QH706" s="1"/>
      <c r="QI706" s="1"/>
      <c r="QJ706" s="1"/>
      <c r="QK706" s="1"/>
      <c r="QL706" s="1"/>
      <c r="QM706" s="1"/>
      <c r="QN706" s="1"/>
      <c r="QO706" s="1"/>
      <c r="QP706" s="1"/>
      <c r="QQ706" s="1"/>
      <c r="QR706" s="1"/>
      <c r="QS706" s="1"/>
      <c r="QT706" s="1"/>
      <c r="QU706" s="1"/>
      <c r="QV706" s="1"/>
      <c r="QW706" s="1"/>
      <c r="QX706" s="1"/>
      <c r="QY706" s="1"/>
      <c r="QZ706" s="1"/>
      <c r="RA706" s="1"/>
      <c r="RB706" s="1"/>
      <c r="RC706" s="1"/>
      <c r="RD706" s="1"/>
      <c r="RE706" s="1"/>
      <c r="RF706" s="1"/>
      <c r="RG706" s="1"/>
      <c r="RH706" s="1"/>
      <c r="RI706" s="1"/>
      <c r="RJ706" s="1"/>
      <c r="RK706" s="1"/>
      <c r="RL706" s="1"/>
      <c r="RM706" s="1"/>
      <c r="RN706" s="1"/>
      <c r="RO706" s="1"/>
      <c r="RP706" s="1"/>
      <c r="RQ706" s="1"/>
      <c r="RR706" s="1"/>
      <c r="RS706" s="1"/>
      <c r="RT706" s="1"/>
      <c r="RU706" s="1"/>
      <c r="RV706" s="1"/>
      <c r="RW706" s="1"/>
      <c r="RX706" s="1"/>
      <c r="RY706" s="1"/>
      <c r="RZ706" s="1"/>
      <c r="SA706" s="1"/>
      <c r="SB706" s="1"/>
      <c r="SC706" s="1"/>
      <c r="SD706" s="1"/>
      <c r="SE706" s="1"/>
      <c r="SF706" s="1"/>
      <c r="SG706" s="1"/>
      <c r="SH706" s="1"/>
      <c r="SI706" s="1"/>
      <c r="SJ706" s="1"/>
      <c r="SK706" s="1"/>
      <c r="SL706" s="1"/>
      <c r="SM706" s="1"/>
      <c r="SN706" s="1"/>
      <c r="SO706" s="1"/>
      <c r="SP706" s="1"/>
      <c r="SQ706" s="1"/>
      <c r="SR706" s="1"/>
      <c r="SS706" s="1"/>
      <c r="ST706" s="1"/>
      <c r="SU706" s="1"/>
      <c r="SV706" s="1"/>
      <c r="SW706" s="1"/>
      <c r="SX706" s="1"/>
      <c r="SY706" s="1"/>
      <c r="SZ706" s="1"/>
      <c r="TA706" s="1"/>
      <c r="TB706" s="1"/>
      <c r="TC706" s="1"/>
      <c r="TD706" s="1"/>
      <c r="TE706" s="1"/>
      <c r="TF706" s="1"/>
      <c r="TG706" s="1"/>
      <c r="TH706" s="1"/>
      <c r="TI706" s="1"/>
      <c r="TJ706" s="1"/>
      <c r="TK706" s="1"/>
      <c r="TL706" s="1"/>
      <c r="TM706" s="1"/>
      <c r="TN706" s="1"/>
      <c r="TO706" s="1"/>
      <c r="TP706" s="1"/>
      <c r="TQ706" s="1"/>
      <c r="TR706" s="1"/>
      <c r="TS706" s="1"/>
      <c r="TT706" s="1"/>
      <c r="TU706" s="1"/>
      <c r="TV706" s="1"/>
      <c r="TW706" s="1"/>
      <c r="TX706" s="1"/>
      <c r="TY706" s="1"/>
      <c r="TZ706" s="1"/>
      <c r="UA706" s="1"/>
      <c r="UB706" s="1"/>
      <c r="UC706" s="1"/>
      <c r="UD706" s="1"/>
      <c r="UE706" s="1"/>
      <c r="UF706" s="1"/>
      <c r="UG706" s="1"/>
      <c r="UH706" s="1"/>
      <c r="UI706" s="1"/>
      <c r="UJ706" s="1"/>
      <c r="UK706" s="1"/>
      <c r="UL706" s="1"/>
      <c r="UM706" s="1"/>
      <c r="UN706" s="1"/>
      <c r="UO706" s="1"/>
      <c r="UP706" s="1"/>
      <c r="UQ706" s="1"/>
      <c r="UR706" s="1"/>
      <c r="US706" s="1"/>
      <c r="UT706" s="1"/>
      <c r="UU706" s="1"/>
      <c r="UV706" s="1"/>
      <c r="UW706" s="1"/>
      <c r="UX706" s="1"/>
      <c r="UY706" s="1"/>
      <c r="UZ706" s="1"/>
      <c r="VA706" s="1"/>
      <c r="VB706" s="1"/>
      <c r="VC706" s="1"/>
      <c r="VD706" s="1"/>
      <c r="VE706" s="1"/>
      <c r="VF706" s="1"/>
      <c r="VG706" s="1"/>
      <c r="VH706" s="1"/>
      <c r="VI706" s="1"/>
      <c r="VJ706" s="1"/>
      <c r="VK706" s="1"/>
      <c r="VL706" s="1"/>
      <c r="VM706" s="1"/>
      <c r="VN706" s="1"/>
      <c r="VO706" s="1"/>
      <c r="VP706" s="1"/>
      <c r="VQ706" s="1"/>
      <c r="VR706" s="1"/>
      <c r="VS706" s="1"/>
      <c r="VT706" s="1"/>
      <c r="VU706" s="1"/>
      <c r="VV706" s="1"/>
      <c r="VW706" s="1"/>
      <c r="VX706" s="1"/>
      <c r="VY706" s="1"/>
      <c r="VZ706" s="1"/>
      <c r="WA706" s="1"/>
      <c r="WB706" s="1"/>
      <c r="WC706" s="1"/>
      <c r="WD706" s="1"/>
      <c r="WE706" s="1"/>
      <c r="WF706" s="1"/>
      <c r="WG706" s="1"/>
      <c r="WH706" s="1"/>
      <c r="WI706" s="1"/>
      <c r="WJ706" s="1"/>
      <c r="WK706" s="1"/>
      <c r="WL706" s="1"/>
      <c r="WM706" s="1"/>
      <c r="WN706" s="1"/>
      <c r="WO706" s="1"/>
      <c r="WP706" s="1"/>
      <c r="WQ706" s="1"/>
      <c r="WR706" s="1"/>
      <c r="WS706" s="1"/>
      <c r="WT706" s="1"/>
      <c r="WU706" s="1"/>
      <c r="WV706" s="1"/>
      <c r="WW706" s="1"/>
      <c r="WX706" s="1"/>
      <c r="WY706" s="1"/>
      <c r="WZ706" s="1"/>
      <c r="XA706" s="1"/>
      <c r="XB706" s="1"/>
      <c r="XC706" s="1"/>
      <c r="XD706" s="1"/>
      <c r="XE706" s="1"/>
      <c r="XF706" s="1"/>
      <c r="XG706" s="1"/>
      <c r="XH706" s="1"/>
      <c r="XI706" s="1"/>
      <c r="XJ706" s="1"/>
      <c r="XK706" s="1"/>
      <c r="XL706" s="1"/>
      <c r="XM706" s="1"/>
      <c r="XN706" s="1"/>
      <c r="XO706" s="1"/>
      <c r="XP706" s="1"/>
      <c r="XQ706" s="1"/>
      <c r="XR706" s="1"/>
      <c r="XS706" s="1"/>
      <c r="XT706" s="1"/>
      <c r="XU706" s="1"/>
      <c r="XV706" s="1"/>
      <c r="XW706" s="1"/>
      <c r="XX706" s="1"/>
      <c r="XY706" s="1"/>
      <c r="XZ706" s="1"/>
      <c r="YA706" s="1"/>
      <c r="YB706" s="1"/>
      <c r="YC706" s="1"/>
      <c r="YD706" s="1"/>
      <c r="YE706" s="1"/>
      <c r="YF706" s="1"/>
      <c r="YG706" s="1"/>
      <c r="YH706" s="1"/>
      <c r="YI706" s="1"/>
      <c r="YJ706" s="1"/>
      <c r="YK706" s="1"/>
      <c r="YL706" s="1"/>
      <c r="YM706" s="1"/>
      <c r="YN706" s="1"/>
      <c r="YO706" s="1"/>
      <c r="YP706" s="1"/>
      <c r="YQ706" s="1"/>
      <c r="YR706" s="1"/>
      <c r="YS706" s="1"/>
      <c r="YT706" s="1"/>
      <c r="YU706" s="1"/>
      <c r="YV706" s="1"/>
      <c r="YW706" s="1"/>
      <c r="YX706" s="1"/>
      <c r="YY706" s="1"/>
      <c r="YZ706" s="1"/>
      <c r="ZA706" s="1"/>
      <c r="ZB706" s="1"/>
      <c r="ZC706" s="1"/>
      <c r="ZD706" s="1"/>
      <c r="ZE706" s="1"/>
      <c r="ZF706" s="1"/>
      <c r="ZG706" s="1"/>
      <c r="ZH706" s="1"/>
      <c r="ZI706" s="1"/>
      <c r="ZJ706" s="1"/>
      <c r="ZK706" s="1"/>
      <c r="ZL706" s="1"/>
      <c r="ZM706" s="1"/>
      <c r="ZN706" s="1"/>
      <c r="ZO706" s="1"/>
      <c r="ZP706" s="1"/>
      <c r="ZQ706" s="1"/>
      <c r="ZR706" s="1"/>
      <c r="ZS706" s="1"/>
      <c r="ZT706" s="1"/>
      <c r="ZU706" s="1"/>
      <c r="ZV706" s="1"/>
      <c r="ZW706" s="1"/>
      <c r="ZX706" s="1"/>
      <c r="ZY706" s="1"/>
      <c r="ZZ706" s="1"/>
      <c r="AAA706" s="1"/>
      <c r="AAB706" s="1"/>
      <c r="AAC706" s="1"/>
      <c r="AAD706" s="1"/>
      <c r="AAE706" s="1"/>
      <c r="AAF706" s="1"/>
      <c r="AAG706" s="1"/>
      <c r="AAH706" s="1"/>
      <c r="AAI706" s="1"/>
      <c r="AAJ706" s="1"/>
      <c r="AAK706" s="1"/>
      <c r="AAL706" s="1"/>
      <c r="AAM706" s="1"/>
      <c r="AAN706" s="1"/>
      <c r="AAO706" s="1"/>
      <c r="AAP706" s="1"/>
      <c r="AAQ706" s="1"/>
      <c r="AAR706" s="1"/>
      <c r="AAS706" s="1"/>
      <c r="AAT706" s="1"/>
      <c r="AAU706" s="1"/>
      <c r="AAV706" s="1"/>
      <c r="AAW706" s="1"/>
      <c r="AAX706" s="1"/>
      <c r="AAY706" s="1"/>
      <c r="AAZ706" s="1"/>
      <c r="ABA706" s="1"/>
      <c r="ABB706" s="1"/>
      <c r="ABC706" s="1"/>
      <c r="ABD706" s="1"/>
      <c r="ABE706" s="1"/>
      <c r="ABF706" s="1"/>
      <c r="ABG706" s="1"/>
      <c r="ABH706" s="1"/>
      <c r="ABI706" s="1"/>
      <c r="ABJ706" s="1"/>
      <c r="ABK706" s="1"/>
      <c r="ABL706" s="1"/>
      <c r="ABM706" s="1"/>
      <c r="ABN706" s="1"/>
      <c r="ABO706" s="1"/>
      <c r="ABP706" s="1"/>
      <c r="ABQ706" s="1"/>
      <c r="ABR706" s="1"/>
      <c r="ABS706" s="1"/>
      <c r="ABT706" s="1"/>
      <c r="ABU706" s="1"/>
      <c r="ABV706" s="1"/>
      <c r="ABW706" s="1"/>
      <c r="ABX706" s="1"/>
      <c r="ABY706" s="1"/>
      <c r="ABZ706" s="1"/>
      <c r="ACA706" s="1"/>
      <c r="ACB706" s="1"/>
      <c r="ACC706" s="1"/>
      <c r="ACD706" s="1"/>
      <c r="ACE706" s="1"/>
      <c r="ACF706" s="1"/>
      <c r="ACG706" s="1"/>
      <c r="ACH706" s="1"/>
      <c r="ACI706" s="1"/>
      <c r="ACJ706" s="1"/>
      <c r="ACK706" s="1"/>
      <c r="ACL706" s="1"/>
      <c r="ACM706" s="1"/>
      <c r="ACN706" s="1"/>
      <c r="ACO706" s="1"/>
      <c r="ACP706" s="1"/>
      <c r="ACQ706" s="1"/>
      <c r="ACR706" s="1"/>
      <c r="ACS706" s="1"/>
      <c r="ACT706" s="1"/>
      <c r="ACU706" s="1"/>
      <c r="ACV706" s="1"/>
      <c r="ACW706" s="1"/>
      <c r="ACX706" s="1"/>
      <c r="ACY706" s="1"/>
      <c r="ACZ706" s="1"/>
      <c r="ADA706" s="1"/>
      <c r="ADB706" s="1"/>
      <c r="ADC706" s="1"/>
      <c r="ADD706" s="1"/>
      <c r="ADE706" s="1"/>
      <c r="ADF706" s="1"/>
      <c r="ADG706" s="1"/>
      <c r="ADH706" s="1"/>
      <c r="ADI706" s="1"/>
      <c r="ADJ706" s="1"/>
      <c r="ADK706" s="1"/>
      <c r="ADL706" s="1"/>
      <c r="ADM706" s="1"/>
      <c r="ADN706" s="1"/>
      <c r="ADO706" s="1"/>
      <c r="ADP706" s="1"/>
      <c r="ADQ706" s="1"/>
      <c r="ADR706" s="1"/>
      <c r="ADS706" s="1"/>
      <c r="ADT706" s="1"/>
      <c r="ADU706" s="1"/>
      <c r="ADV706" s="1"/>
    </row>
    <row r="707" spans="1:802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Q707" s="1"/>
      <c r="MR707" s="1"/>
      <c r="MS707" s="1"/>
      <c r="MT707" s="1"/>
      <c r="MU707" s="1"/>
      <c r="MV707" s="1"/>
      <c r="MW707" s="1"/>
      <c r="MX707" s="1"/>
      <c r="MY707" s="1"/>
      <c r="MZ707" s="1"/>
      <c r="NA707" s="1"/>
      <c r="NB707" s="1"/>
      <c r="NC707" s="1"/>
      <c r="ND707" s="1"/>
      <c r="NE707" s="1"/>
      <c r="NF707" s="1"/>
      <c r="NG707" s="1"/>
      <c r="NH707" s="1"/>
      <c r="NI707" s="1"/>
      <c r="NJ707" s="1"/>
      <c r="NK707" s="1"/>
      <c r="NL707" s="1"/>
      <c r="NM707" s="1"/>
      <c r="NN707" s="1"/>
      <c r="NO707" s="1"/>
      <c r="NP707" s="1"/>
      <c r="NQ707" s="1"/>
      <c r="NR707" s="1"/>
      <c r="NS707" s="1"/>
      <c r="NT707" s="1"/>
      <c r="NU707" s="1"/>
      <c r="NV707" s="1"/>
      <c r="NW707" s="1"/>
      <c r="NX707" s="1"/>
      <c r="NY707" s="1"/>
      <c r="NZ707" s="1"/>
      <c r="OA707" s="1"/>
      <c r="OB707" s="1"/>
      <c r="OC707" s="1"/>
      <c r="OD707" s="1"/>
      <c r="OE707" s="1"/>
      <c r="OF707" s="1"/>
      <c r="OG707" s="1"/>
      <c r="OH707" s="1"/>
      <c r="OI707" s="1"/>
      <c r="OJ707" s="1"/>
      <c r="OK707" s="1"/>
      <c r="OL707" s="1"/>
      <c r="OM707" s="1"/>
      <c r="ON707" s="1"/>
      <c r="OO707" s="1"/>
      <c r="OP707" s="1"/>
      <c r="OQ707" s="1"/>
      <c r="OR707" s="1"/>
      <c r="OS707" s="1"/>
      <c r="OT707" s="1"/>
      <c r="OU707" s="1"/>
      <c r="OV707" s="1"/>
      <c r="OW707" s="1"/>
      <c r="OX707" s="1"/>
      <c r="OY707" s="1"/>
      <c r="OZ707" s="1"/>
      <c r="PA707" s="1"/>
      <c r="PB707" s="1"/>
      <c r="PC707" s="1"/>
      <c r="PD707" s="1"/>
      <c r="PE707" s="1"/>
      <c r="PF707" s="1"/>
      <c r="PG707" s="1"/>
      <c r="PH707" s="1"/>
      <c r="PI707" s="1"/>
      <c r="PJ707" s="1"/>
      <c r="PK707" s="1"/>
      <c r="PL707" s="1"/>
      <c r="PM707" s="1"/>
      <c r="PN707" s="1"/>
      <c r="PO707" s="1"/>
      <c r="PP707" s="1"/>
      <c r="PQ707" s="1"/>
      <c r="PR707" s="1"/>
      <c r="PS707" s="1"/>
      <c r="PT707" s="1"/>
      <c r="PU707" s="1"/>
      <c r="PV707" s="1"/>
      <c r="PW707" s="1"/>
      <c r="PX707" s="1"/>
      <c r="PY707" s="1"/>
      <c r="PZ707" s="1"/>
      <c r="QA707" s="1"/>
      <c r="QB707" s="1"/>
      <c r="QC707" s="1"/>
      <c r="QD707" s="1"/>
      <c r="QE707" s="1"/>
      <c r="QF707" s="1"/>
      <c r="QG707" s="1"/>
      <c r="QH707" s="1"/>
      <c r="QI707" s="1"/>
      <c r="QJ707" s="1"/>
      <c r="QK707" s="1"/>
      <c r="QL707" s="1"/>
      <c r="QM707" s="1"/>
      <c r="QN707" s="1"/>
      <c r="QO707" s="1"/>
      <c r="QP707" s="1"/>
      <c r="QQ707" s="1"/>
      <c r="QR707" s="1"/>
      <c r="QS707" s="1"/>
      <c r="QT707" s="1"/>
      <c r="QU707" s="1"/>
      <c r="QV707" s="1"/>
      <c r="QW707" s="1"/>
      <c r="QX707" s="1"/>
      <c r="QY707" s="1"/>
      <c r="QZ707" s="1"/>
      <c r="RA707" s="1"/>
      <c r="RB707" s="1"/>
      <c r="RC707" s="1"/>
      <c r="RD707" s="1"/>
      <c r="RE707" s="1"/>
      <c r="RF707" s="1"/>
      <c r="RG707" s="1"/>
      <c r="RH707" s="1"/>
      <c r="RI707" s="1"/>
      <c r="RJ707" s="1"/>
      <c r="RK707" s="1"/>
      <c r="RL707" s="1"/>
      <c r="RM707" s="1"/>
      <c r="RN707" s="1"/>
      <c r="RO707" s="1"/>
      <c r="RP707" s="1"/>
      <c r="RQ707" s="1"/>
      <c r="RR707" s="1"/>
      <c r="RS707" s="1"/>
      <c r="RT707" s="1"/>
      <c r="RU707" s="1"/>
      <c r="RV707" s="1"/>
      <c r="RW707" s="1"/>
      <c r="RX707" s="1"/>
      <c r="RY707" s="1"/>
      <c r="RZ707" s="1"/>
      <c r="SA707" s="1"/>
      <c r="SB707" s="1"/>
      <c r="SC707" s="1"/>
      <c r="SD707" s="1"/>
      <c r="SE707" s="1"/>
      <c r="SF707" s="1"/>
      <c r="SG707" s="1"/>
      <c r="SH707" s="1"/>
      <c r="SI707" s="1"/>
      <c r="SJ707" s="1"/>
      <c r="SK707" s="1"/>
      <c r="SL707" s="1"/>
      <c r="SM707" s="1"/>
      <c r="SN707" s="1"/>
      <c r="SO707" s="1"/>
      <c r="SP707" s="1"/>
      <c r="SQ707" s="1"/>
      <c r="SR707" s="1"/>
      <c r="SS707" s="1"/>
      <c r="ST707" s="1"/>
      <c r="SU707" s="1"/>
      <c r="SV707" s="1"/>
      <c r="SW707" s="1"/>
      <c r="SX707" s="1"/>
      <c r="SY707" s="1"/>
      <c r="SZ707" s="1"/>
      <c r="TA707" s="1"/>
      <c r="TB707" s="1"/>
      <c r="TC707" s="1"/>
      <c r="TD707" s="1"/>
      <c r="TE707" s="1"/>
      <c r="TF707" s="1"/>
      <c r="TG707" s="1"/>
      <c r="TH707" s="1"/>
      <c r="TI707" s="1"/>
      <c r="TJ707" s="1"/>
      <c r="TK707" s="1"/>
      <c r="TL707" s="1"/>
      <c r="TM707" s="1"/>
      <c r="TN707" s="1"/>
      <c r="TO707" s="1"/>
      <c r="TP707" s="1"/>
      <c r="TQ707" s="1"/>
      <c r="TR707" s="1"/>
      <c r="TS707" s="1"/>
      <c r="TT707" s="1"/>
      <c r="TU707" s="1"/>
      <c r="TV707" s="1"/>
      <c r="TW707" s="1"/>
      <c r="TX707" s="1"/>
      <c r="TY707" s="1"/>
      <c r="TZ707" s="1"/>
      <c r="UA707" s="1"/>
      <c r="UB707" s="1"/>
      <c r="UC707" s="1"/>
      <c r="UD707" s="1"/>
      <c r="UE707" s="1"/>
      <c r="UF707" s="1"/>
      <c r="UG707" s="1"/>
      <c r="UH707" s="1"/>
      <c r="UI707" s="1"/>
      <c r="UJ707" s="1"/>
      <c r="UK707" s="1"/>
      <c r="UL707" s="1"/>
      <c r="UM707" s="1"/>
      <c r="UN707" s="1"/>
      <c r="UO707" s="1"/>
      <c r="UP707" s="1"/>
      <c r="UQ707" s="1"/>
      <c r="UR707" s="1"/>
      <c r="US707" s="1"/>
      <c r="UT707" s="1"/>
      <c r="UU707" s="1"/>
      <c r="UV707" s="1"/>
      <c r="UW707" s="1"/>
      <c r="UX707" s="1"/>
      <c r="UY707" s="1"/>
      <c r="UZ707" s="1"/>
      <c r="VA707" s="1"/>
      <c r="VB707" s="1"/>
      <c r="VC707" s="1"/>
      <c r="VD707" s="1"/>
      <c r="VE707" s="1"/>
      <c r="VF707" s="1"/>
      <c r="VG707" s="1"/>
      <c r="VH707" s="1"/>
      <c r="VI707" s="1"/>
      <c r="VJ707" s="1"/>
      <c r="VK707" s="1"/>
      <c r="VL707" s="1"/>
      <c r="VM707" s="1"/>
      <c r="VN707" s="1"/>
      <c r="VO707" s="1"/>
      <c r="VP707" s="1"/>
      <c r="VQ707" s="1"/>
      <c r="VR707" s="1"/>
      <c r="VS707" s="1"/>
      <c r="VT707" s="1"/>
      <c r="VU707" s="1"/>
      <c r="VV707" s="1"/>
      <c r="VW707" s="1"/>
      <c r="VX707" s="1"/>
      <c r="VY707" s="1"/>
      <c r="VZ707" s="1"/>
      <c r="WA707" s="1"/>
      <c r="WB707" s="1"/>
      <c r="WC707" s="1"/>
      <c r="WD707" s="1"/>
      <c r="WE707" s="1"/>
      <c r="WF707" s="1"/>
      <c r="WG707" s="1"/>
      <c r="WH707" s="1"/>
      <c r="WI707" s="1"/>
      <c r="WJ707" s="1"/>
      <c r="WK707" s="1"/>
      <c r="WL707" s="1"/>
      <c r="WM707" s="1"/>
      <c r="WN707" s="1"/>
      <c r="WO707" s="1"/>
      <c r="WP707" s="1"/>
      <c r="WQ707" s="1"/>
      <c r="WR707" s="1"/>
      <c r="WS707" s="1"/>
      <c r="WT707" s="1"/>
      <c r="WU707" s="1"/>
      <c r="WV707" s="1"/>
      <c r="WW707" s="1"/>
      <c r="WX707" s="1"/>
      <c r="WY707" s="1"/>
      <c r="WZ707" s="1"/>
      <c r="XA707" s="1"/>
      <c r="XB707" s="1"/>
      <c r="XC707" s="1"/>
      <c r="XD707" s="1"/>
      <c r="XE707" s="1"/>
      <c r="XF707" s="1"/>
      <c r="XG707" s="1"/>
      <c r="XH707" s="1"/>
      <c r="XI707" s="1"/>
      <c r="XJ707" s="1"/>
      <c r="XK707" s="1"/>
      <c r="XL707" s="1"/>
      <c r="XM707" s="1"/>
      <c r="XN707" s="1"/>
      <c r="XO707" s="1"/>
      <c r="XP707" s="1"/>
      <c r="XQ707" s="1"/>
      <c r="XR707" s="1"/>
      <c r="XS707" s="1"/>
      <c r="XT707" s="1"/>
      <c r="XU707" s="1"/>
      <c r="XV707" s="1"/>
      <c r="XW707" s="1"/>
      <c r="XX707" s="1"/>
      <c r="XY707" s="1"/>
      <c r="XZ707" s="1"/>
      <c r="YA707" s="1"/>
      <c r="YB707" s="1"/>
      <c r="YC707" s="1"/>
      <c r="YD707" s="1"/>
      <c r="YE707" s="1"/>
      <c r="YF707" s="1"/>
      <c r="YG707" s="1"/>
      <c r="YH707" s="1"/>
      <c r="YI707" s="1"/>
      <c r="YJ707" s="1"/>
      <c r="YK707" s="1"/>
      <c r="YL707" s="1"/>
      <c r="YM707" s="1"/>
      <c r="YN707" s="1"/>
      <c r="YO707" s="1"/>
      <c r="YP707" s="1"/>
      <c r="YQ707" s="1"/>
      <c r="YR707" s="1"/>
      <c r="YS707" s="1"/>
      <c r="YT707" s="1"/>
      <c r="YU707" s="1"/>
      <c r="YV707" s="1"/>
      <c r="YW707" s="1"/>
      <c r="YX707" s="1"/>
      <c r="YY707" s="1"/>
      <c r="YZ707" s="1"/>
      <c r="ZA707" s="1"/>
      <c r="ZB707" s="1"/>
      <c r="ZC707" s="1"/>
      <c r="ZD707" s="1"/>
      <c r="ZE707" s="1"/>
      <c r="ZF707" s="1"/>
      <c r="ZG707" s="1"/>
      <c r="ZH707" s="1"/>
      <c r="ZI707" s="1"/>
      <c r="ZJ707" s="1"/>
      <c r="ZK707" s="1"/>
      <c r="ZL707" s="1"/>
      <c r="ZM707" s="1"/>
      <c r="ZN707" s="1"/>
      <c r="ZO707" s="1"/>
      <c r="ZP707" s="1"/>
      <c r="ZQ707" s="1"/>
      <c r="ZR707" s="1"/>
      <c r="ZS707" s="1"/>
      <c r="ZT707" s="1"/>
      <c r="ZU707" s="1"/>
      <c r="ZV707" s="1"/>
      <c r="ZW707" s="1"/>
      <c r="ZX707" s="1"/>
      <c r="ZY707" s="1"/>
      <c r="ZZ707" s="1"/>
      <c r="AAA707" s="1"/>
      <c r="AAB707" s="1"/>
      <c r="AAC707" s="1"/>
      <c r="AAD707" s="1"/>
      <c r="AAE707" s="1"/>
      <c r="AAF707" s="1"/>
      <c r="AAG707" s="1"/>
      <c r="AAH707" s="1"/>
      <c r="AAI707" s="1"/>
      <c r="AAJ707" s="1"/>
      <c r="AAK707" s="1"/>
      <c r="AAL707" s="1"/>
      <c r="AAM707" s="1"/>
      <c r="AAN707" s="1"/>
      <c r="AAO707" s="1"/>
      <c r="AAP707" s="1"/>
      <c r="AAQ707" s="1"/>
      <c r="AAR707" s="1"/>
      <c r="AAS707" s="1"/>
      <c r="AAT707" s="1"/>
      <c r="AAU707" s="1"/>
      <c r="AAV707" s="1"/>
      <c r="AAW707" s="1"/>
      <c r="AAX707" s="1"/>
      <c r="AAY707" s="1"/>
      <c r="AAZ707" s="1"/>
      <c r="ABA707" s="1"/>
      <c r="ABB707" s="1"/>
      <c r="ABC707" s="1"/>
      <c r="ABD707" s="1"/>
      <c r="ABE707" s="1"/>
      <c r="ABF707" s="1"/>
      <c r="ABG707" s="1"/>
      <c r="ABH707" s="1"/>
      <c r="ABI707" s="1"/>
      <c r="ABJ707" s="1"/>
      <c r="ABK707" s="1"/>
      <c r="ABL707" s="1"/>
      <c r="ABM707" s="1"/>
      <c r="ABN707" s="1"/>
      <c r="ABO707" s="1"/>
      <c r="ABP707" s="1"/>
      <c r="ABQ707" s="1"/>
      <c r="ABR707" s="1"/>
      <c r="ABS707" s="1"/>
      <c r="ABT707" s="1"/>
      <c r="ABU707" s="1"/>
      <c r="ABV707" s="1"/>
      <c r="ABW707" s="1"/>
      <c r="ABX707" s="1"/>
      <c r="ABY707" s="1"/>
      <c r="ABZ707" s="1"/>
      <c r="ACA707" s="1"/>
      <c r="ACB707" s="1"/>
      <c r="ACC707" s="1"/>
      <c r="ACD707" s="1"/>
      <c r="ACE707" s="1"/>
      <c r="ACF707" s="1"/>
      <c r="ACG707" s="1"/>
      <c r="ACH707" s="1"/>
      <c r="ACI707" s="1"/>
      <c r="ACJ707" s="1"/>
      <c r="ACK707" s="1"/>
      <c r="ACL707" s="1"/>
      <c r="ACM707" s="1"/>
      <c r="ACN707" s="1"/>
      <c r="ACO707" s="1"/>
      <c r="ACP707" s="1"/>
      <c r="ACQ707" s="1"/>
      <c r="ACR707" s="1"/>
      <c r="ACS707" s="1"/>
      <c r="ACT707" s="1"/>
      <c r="ACU707" s="1"/>
      <c r="ACV707" s="1"/>
      <c r="ACW707" s="1"/>
      <c r="ACX707" s="1"/>
      <c r="ACY707" s="1"/>
      <c r="ACZ707" s="1"/>
      <c r="ADA707" s="1"/>
      <c r="ADB707" s="1"/>
      <c r="ADC707" s="1"/>
      <c r="ADD707" s="1"/>
      <c r="ADE707" s="1"/>
      <c r="ADF707" s="1"/>
      <c r="ADG707" s="1"/>
      <c r="ADH707" s="1"/>
      <c r="ADI707" s="1"/>
      <c r="ADJ707" s="1"/>
      <c r="ADK707" s="1"/>
      <c r="ADL707" s="1"/>
      <c r="ADM707" s="1"/>
      <c r="ADN707" s="1"/>
      <c r="ADO707" s="1"/>
      <c r="ADP707" s="1"/>
      <c r="ADQ707" s="1"/>
      <c r="ADR707" s="1"/>
      <c r="ADS707" s="1"/>
      <c r="ADT707" s="1"/>
      <c r="ADU707" s="1"/>
      <c r="ADV707" s="1"/>
    </row>
    <row r="708" spans="1:802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O708" s="1"/>
      <c r="LP708" s="1"/>
      <c r="LQ708" s="1"/>
      <c r="LR708" s="1"/>
      <c r="LS708" s="1"/>
      <c r="LT708" s="1"/>
      <c r="LU708" s="1"/>
      <c r="LV708" s="1"/>
      <c r="LW708" s="1"/>
      <c r="LX708" s="1"/>
      <c r="LY708" s="1"/>
      <c r="LZ708" s="1"/>
      <c r="MA708" s="1"/>
      <c r="MB708" s="1"/>
      <c r="MC708" s="1"/>
      <c r="MD708" s="1"/>
      <c r="ME708" s="1"/>
      <c r="MF708" s="1"/>
      <c r="MG708" s="1"/>
      <c r="MH708" s="1"/>
      <c r="MI708" s="1"/>
      <c r="MJ708" s="1"/>
      <c r="MK708" s="1"/>
      <c r="ML708" s="1"/>
      <c r="MM708" s="1"/>
      <c r="MN708" s="1"/>
      <c r="MO708" s="1"/>
      <c r="MP708" s="1"/>
      <c r="MQ708" s="1"/>
      <c r="MR708" s="1"/>
      <c r="MS708" s="1"/>
      <c r="MT708" s="1"/>
      <c r="MU708" s="1"/>
      <c r="MV708" s="1"/>
      <c r="MW708" s="1"/>
      <c r="MX708" s="1"/>
      <c r="MY708" s="1"/>
      <c r="MZ708" s="1"/>
      <c r="NA708" s="1"/>
      <c r="NB708" s="1"/>
      <c r="NC708" s="1"/>
      <c r="ND708" s="1"/>
      <c r="NE708" s="1"/>
      <c r="NF708" s="1"/>
      <c r="NG708" s="1"/>
      <c r="NH708" s="1"/>
      <c r="NI708" s="1"/>
      <c r="NJ708" s="1"/>
      <c r="NK708" s="1"/>
      <c r="NL708" s="1"/>
      <c r="NM708" s="1"/>
      <c r="NN708" s="1"/>
      <c r="NO708" s="1"/>
      <c r="NP708" s="1"/>
      <c r="NQ708" s="1"/>
      <c r="NR708" s="1"/>
      <c r="NS708" s="1"/>
      <c r="NT708" s="1"/>
      <c r="NU708" s="1"/>
      <c r="NV708" s="1"/>
      <c r="NW708" s="1"/>
      <c r="NX708" s="1"/>
      <c r="NY708" s="1"/>
      <c r="NZ708" s="1"/>
      <c r="OA708" s="1"/>
      <c r="OB708" s="1"/>
      <c r="OC708" s="1"/>
      <c r="OD708" s="1"/>
      <c r="OE708" s="1"/>
      <c r="OF708" s="1"/>
      <c r="OG708" s="1"/>
      <c r="OH708" s="1"/>
      <c r="OI708" s="1"/>
      <c r="OJ708" s="1"/>
      <c r="OK708" s="1"/>
      <c r="OL708" s="1"/>
      <c r="OM708" s="1"/>
      <c r="ON708" s="1"/>
      <c r="OO708" s="1"/>
      <c r="OP708" s="1"/>
      <c r="OQ708" s="1"/>
      <c r="OR708" s="1"/>
      <c r="OS708" s="1"/>
      <c r="OT708" s="1"/>
      <c r="OU708" s="1"/>
      <c r="OV708" s="1"/>
      <c r="OW708" s="1"/>
      <c r="OX708" s="1"/>
      <c r="OY708" s="1"/>
      <c r="OZ708" s="1"/>
      <c r="PA708" s="1"/>
      <c r="PB708" s="1"/>
      <c r="PC708" s="1"/>
      <c r="PD708" s="1"/>
      <c r="PE708" s="1"/>
      <c r="PF708" s="1"/>
      <c r="PG708" s="1"/>
      <c r="PH708" s="1"/>
      <c r="PI708" s="1"/>
      <c r="PJ708" s="1"/>
      <c r="PK708" s="1"/>
      <c r="PL708" s="1"/>
      <c r="PM708" s="1"/>
      <c r="PN708" s="1"/>
      <c r="PO708" s="1"/>
      <c r="PP708" s="1"/>
      <c r="PQ708" s="1"/>
      <c r="PR708" s="1"/>
      <c r="PS708" s="1"/>
      <c r="PT708" s="1"/>
      <c r="PU708" s="1"/>
      <c r="PV708" s="1"/>
      <c r="PW708" s="1"/>
      <c r="PX708" s="1"/>
      <c r="PY708" s="1"/>
      <c r="PZ708" s="1"/>
      <c r="QA708" s="1"/>
      <c r="QB708" s="1"/>
      <c r="QC708" s="1"/>
      <c r="QD708" s="1"/>
      <c r="QE708" s="1"/>
      <c r="QF708" s="1"/>
      <c r="QG708" s="1"/>
      <c r="QH708" s="1"/>
      <c r="QI708" s="1"/>
      <c r="QJ708" s="1"/>
      <c r="QK708" s="1"/>
      <c r="QL708" s="1"/>
      <c r="QM708" s="1"/>
      <c r="QN708" s="1"/>
      <c r="QO708" s="1"/>
      <c r="QP708" s="1"/>
      <c r="QQ708" s="1"/>
      <c r="QR708" s="1"/>
      <c r="QS708" s="1"/>
      <c r="QT708" s="1"/>
      <c r="QU708" s="1"/>
      <c r="QV708" s="1"/>
      <c r="QW708" s="1"/>
      <c r="QX708" s="1"/>
      <c r="QY708" s="1"/>
      <c r="QZ708" s="1"/>
      <c r="RA708" s="1"/>
      <c r="RB708" s="1"/>
      <c r="RC708" s="1"/>
      <c r="RD708" s="1"/>
      <c r="RE708" s="1"/>
      <c r="RF708" s="1"/>
      <c r="RG708" s="1"/>
      <c r="RH708" s="1"/>
      <c r="RI708" s="1"/>
      <c r="RJ708" s="1"/>
      <c r="RK708" s="1"/>
      <c r="RL708" s="1"/>
      <c r="RM708" s="1"/>
      <c r="RN708" s="1"/>
      <c r="RO708" s="1"/>
      <c r="RP708" s="1"/>
      <c r="RQ708" s="1"/>
      <c r="RR708" s="1"/>
      <c r="RS708" s="1"/>
      <c r="RT708" s="1"/>
      <c r="RU708" s="1"/>
      <c r="RV708" s="1"/>
      <c r="RW708" s="1"/>
      <c r="RX708" s="1"/>
      <c r="RY708" s="1"/>
      <c r="RZ708" s="1"/>
      <c r="SA708" s="1"/>
      <c r="SB708" s="1"/>
      <c r="SC708" s="1"/>
      <c r="SD708" s="1"/>
      <c r="SE708" s="1"/>
      <c r="SF708" s="1"/>
      <c r="SG708" s="1"/>
      <c r="SH708" s="1"/>
      <c r="SI708" s="1"/>
      <c r="SJ708" s="1"/>
      <c r="SK708" s="1"/>
      <c r="SL708" s="1"/>
      <c r="SM708" s="1"/>
      <c r="SN708" s="1"/>
      <c r="SO708" s="1"/>
      <c r="SP708" s="1"/>
      <c r="SQ708" s="1"/>
      <c r="SR708" s="1"/>
      <c r="SS708" s="1"/>
      <c r="ST708" s="1"/>
      <c r="SU708" s="1"/>
      <c r="SV708" s="1"/>
      <c r="SW708" s="1"/>
      <c r="SX708" s="1"/>
      <c r="SY708" s="1"/>
      <c r="SZ708" s="1"/>
      <c r="TA708" s="1"/>
      <c r="TB708" s="1"/>
      <c r="TC708" s="1"/>
      <c r="TD708" s="1"/>
      <c r="TE708" s="1"/>
      <c r="TF708" s="1"/>
      <c r="TG708" s="1"/>
      <c r="TH708" s="1"/>
      <c r="TI708" s="1"/>
      <c r="TJ708" s="1"/>
      <c r="TK708" s="1"/>
      <c r="TL708" s="1"/>
      <c r="TM708" s="1"/>
      <c r="TN708" s="1"/>
      <c r="TO708" s="1"/>
      <c r="TP708" s="1"/>
      <c r="TQ708" s="1"/>
      <c r="TR708" s="1"/>
      <c r="TS708" s="1"/>
      <c r="TT708" s="1"/>
      <c r="TU708" s="1"/>
      <c r="TV708" s="1"/>
      <c r="TW708" s="1"/>
      <c r="TX708" s="1"/>
      <c r="TY708" s="1"/>
      <c r="TZ708" s="1"/>
      <c r="UA708" s="1"/>
      <c r="UB708" s="1"/>
      <c r="UC708" s="1"/>
      <c r="UD708" s="1"/>
      <c r="UE708" s="1"/>
      <c r="UF708" s="1"/>
      <c r="UG708" s="1"/>
      <c r="UH708" s="1"/>
      <c r="UI708" s="1"/>
      <c r="UJ708" s="1"/>
      <c r="UK708" s="1"/>
      <c r="UL708" s="1"/>
      <c r="UM708" s="1"/>
      <c r="UN708" s="1"/>
      <c r="UO708" s="1"/>
      <c r="UP708" s="1"/>
      <c r="UQ708" s="1"/>
      <c r="UR708" s="1"/>
      <c r="US708" s="1"/>
      <c r="UT708" s="1"/>
      <c r="UU708" s="1"/>
      <c r="UV708" s="1"/>
      <c r="UW708" s="1"/>
      <c r="UX708" s="1"/>
      <c r="UY708" s="1"/>
      <c r="UZ708" s="1"/>
      <c r="VA708" s="1"/>
      <c r="VB708" s="1"/>
      <c r="VC708" s="1"/>
      <c r="VD708" s="1"/>
      <c r="VE708" s="1"/>
      <c r="VF708" s="1"/>
      <c r="VG708" s="1"/>
      <c r="VH708" s="1"/>
      <c r="VI708" s="1"/>
      <c r="VJ708" s="1"/>
      <c r="VK708" s="1"/>
      <c r="VL708" s="1"/>
      <c r="VM708" s="1"/>
      <c r="VN708" s="1"/>
      <c r="VO708" s="1"/>
      <c r="VP708" s="1"/>
      <c r="VQ708" s="1"/>
      <c r="VR708" s="1"/>
      <c r="VS708" s="1"/>
      <c r="VT708" s="1"/>
      <c r="VU708" s="1"/>
      <c r="VV708" s="1"/>
      <c r="VW708" s="1"/>
      <c r="VX708" s="1"/>
      <c r="VY708" s="1"/>
      <c r="VZ708" s="1"/>
      <c r="WA708" s="1"/>
      <c r="WB708" s="1"/>
      <c r="WC708" s="1"/>
      <c r="WD708" s="1"/>
      <c r="WE708" s="1"/>
      <c r="WF708" s="1"/>
      <c r="WG708" s="1"/>
      <c r="WH708" s="1"/>
      <c r="WI708" s="1"/>
      <c r="WJ708" s="1"/>
      <c r="WK708" s="1"/>
      <c r="WL708" s="1"/>
      <c r="WM708" s="1"/>
      <c r="WN708" s="1"/>
      <c r="WO708" s="1"/>
      <c r="WP708" s="1"/>
      <c r="WQ708" s="1"/>
      <c r="WR708" s="1"/>
      <c r="WS708" s="1"/>
      <c r="WT708" s="1"/>
      <c r="WU708" s="1"/>
      <c r="WV708" s="1"/>
      <c r="WW708" s="1"/>
      <c r="WX708" s="1"/>
      <c r="WY708" s="1"/>
      <c r="WZ708" s="1"/>
      <c r="XA708" s="1"/>
      <c r="XB708" s="1"/>
      <c r="XC708" s="1"/>
      <c r="XD708" s="1"/>
      <c r="XE708" s="1"/>
      <c r="XF708" s="1"/>
      <c r="XG708" s="1"/>
      <c r="XH708" s="1"/>
      <c r="XI708" s="1"/>
      <c r="XJ708" s="1"/>
      <c r="XK708" s="1"/>
      <c r="XL708" s="1"/>
      <c r="XM708" s="1"/>
      <c r="XN708" s="1"/>
      <c r="XO708" s="1"/>
      <c r="XP708" s="1"/>
      <c r="XQ708" s="1"/>
      <c r="XR708" s="1"/>
      <c r="XS708" s="1"/>
      <c r="XT708" s="1"/>
      <c r="XU708" s="1"/>
      <c r="XV708" s="1"/>
      <c r="XW708" s="1"/>
      <c r="XX708" s="1"/>
      <c r="XY708" s="1"/>
      <c r="XZ708" s="1"/>
      <c r="YA708" s="1"/>
      <c r="YB708" s="1"/>
      <c r="YC708" s="1"/>
      <c r="YD708" s="1"/>
      <c r="YE708" s="1"/>
      <c r="YF708" s="1"/>
      <c r="YG708" s="1"/>
      <c r="YH708" s="1"/>
      <c r="YI708" s="1"/>
      <c r="YJ708" s="1"/>
      <c r="YK708" s="1"/>
      <c r="YL708" s="1"/>
      <c r="YM708" s="1"/>
      <c r="YN708" s="1"/>
      <c r="YO708" s="1"/>
      <c r="YP708" s="1"/>
      <c r="YQ708" s="1"/>
      <c r="YR708" s="1"/>
      <c r="YS708" s="1"/>
      <c r="YT708" s="1"/>
      <c r="YU708" s="1"/>
      <c r="YV708" s="1"/>
      <c r="YW708" s="1"/>
      <c r="YX708" s="1"/>
      <c r="YY708" s="1"/>
      <c r="YZ708" s="1"/>
      <c r="ZA708" s="1"/>
      <c r="ZB708" s="1"/>
      <c r="ZC708" s="1"/>
      <c r="ZD708" s="1"/>
      <c r="ZE708" s="1"/>
      <c r="ZF708" s="1"/>
      <c r="ZG708" s="1"/>
      <c r="ZH708" s="1"/>
      <c r="ZI708" s="1"/>
      <c r="ZJ708" s="1"/>
      <c r="ZK708" s="1"/>
      <c r="ZL708" s="1"/>
      <c r="ZM708" s="1"/>
      <c r="ZN708" s="1"/>
      <c r="ZO708" s="1"/>
      <c r="ZP708" s="1"/>
      <c r="ZQ708" s="1"/>
      <c r="ZR708" s="1"/>
      <c r="ZS708" s="1"/>
      <c r="ZT708" s="1"/>
      <c r="ZU708" s="1"/>
      <c r="ZV708" s="1"/>
      <c r="ZW708" s="1"/>
      <c r="ZX708" s="1"/>
      <c r="ZY708" s="1"/>
      <c r="ZZ708" s="1"/>
      <c r="AAA708" s="1"/>
      <c r="AAB708" s="1"/>
      <c r="AAC708" s="1"/>
      <c r="AAD708" s="1"/>
      <c r="AAE708" s="1"/>
      <c r="AAF708" s="1"/>
      <c r="AAG708" s="1"/>
      <c r="AAH708" s="1"/>
      <c r="AAI708" s="1"/>
      <c r="AAJ708" s="1"/>
      <c r="AAK708" s="1"/>
      <c r="AAL708" s="1"/>
      <c r="AAM708" s="1"/>
      <c r="AAN708" s="1"/>
      <c r="AAO708" s="1"/>
      <c r="AAP708" s="1"/>
      <c r="AAQ708" s="1"/>
      <c r="AAR708" s="1"/>
      <c r="AAS708" s="1"/>
      <c r="AAT708" s="1"/>
      <c r="AAU708" s="1"/>
      <c r="AAV708" s="1"/>
      <c r="AAW708" s="1"/>
      <c r="AAX708" s="1"/>
      <c r="AAY708" s="1"/>
      <c r="AAZ708" s="1"/>
      <c r="ABA708" s="1"/>
      <c r="ABB708" s="1"/>
      <c r="ABC708" s="1"/>
      <c r="ABD708" s="1"/>
      <c r="ABE708" s="1"/>
      <c r="ABF708" s="1"/>
      <c r="ABG708" s="1"/>
      <c r="ABH708" s="1"/>
      <c r="ABI708" s="1"/>
      <c r="ABJ708" s="1"/>
      <c r="ABK708" s="1"/>
      <c r="ABL708" s="1"/>
      <c r="ABM708" s="1"/>
      <c r="ABN708" s="1"/>
      <c r="ABO708" s="1"/>
      <c r="ABP708" s="1"/>
      <c r="ABQ708" s="1"/>
      <c r="ABR708" s="1"/>
      <c r="ABS708" s="1"/>
      <c r="ABT708" s="1"/>
      <c r="ABU708" s="1"/>
      <c r="ABV708" s="1"/>
      <c r="ABW708" s="1"/>
      <c r="ABX708" s="1"/>
      <c r="ABY708" s="1"/>
      <c r="ABZ708" s="1"/>
      <c r="ACA708" s="1"/>
      <c r="ACB708" s="1"/>
      <c r="ACC708" s="1"/>
      <c r="ACD708" s="1"/>
      <c r="ACE708" s="1"/>
      <c r="ACF708" s="1"/>
      <c r="ACG708" s="1"/>
      <c r="ACH708" s="1"/>
      <c r="ACI708" s="1"/>
      <c r="ACJ708" s="1"/>
      <c r="ACK708" s="1"/>
      <c r="ACL708" s="1"/>
      <c r="ACM708" s="1"/>
      <c r="ACN708" s="1"/>
      <c r="ACO708" s="1"/>
      <c r="ACP708" s="1"/>
      <c r="ACQ708" s="1"/>
      <c r="ACR708" s="1"/>
      <c r="ACS708" s="1"/>
      <c r="ACT708" s="1"/>
      <c r="ACU708" s="1"/>
      <c r="ACV708" s="1"/>
      <c r="ACW708" s="1"/>
      <c r="ACX708" s="1"/>
      <c r="ACY708" s="1"/>
      <c r="ACZ708" s="1"/>
      <c r="ADA708" s="1"/>
      <c r="ADB708" s="1"/>
      <c r="ADC708" s="1"/>
      <c r="ADD708" s="1"/>
      <c r="ADE708" s="1"/>
      <c r="ADF708" s="1"/>
      <c r="ADG708" s="1"/>
      <c r="ADH708" s="1"/>
      <c r="ADI708" s="1"/>
      <c r="ADJ708" s="1"/>
      <c r="ADK708" s="1"/>
      <c r="ADL708" s="1"/>
      <c r="ADM708" s="1"/>
      <c r="ADN708" s="1"/>
      <c r="ADO708" s="1"/>
      <c r="ADP708" s="1"/>
      <c r="ADQ708" s="1"/>
      <c r="ADR708" s="1"/>
      <c r="ADS708" s="1"/>
      <c r="ADT708" s="1"/>
      <c r="ADU708" s="1"/>
      <c r="ADV708" s="1"/>
    </row>
    <row r="709" spans="1:802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  <c r="MU709" s="1"/>
      <c r="MV709" s="1"/>
      <c r="MW709" s="1"/>
      <c r="MX709" s="1"/>
      <c r="MY709" s="1"/>
      <c r="MZ709" s="1"/>
      <c r="NA709" s="1"/>
      <c r="NB709" s="1"/>
      <c r="NC709" s="1"/>
      <c r="ND709" s="1"/>
      <c r="NE709" s="1"/>
      <c r="NF709" s="1"/>
      <c r="NG709" s="1"/>
      <c r="NH709" s="1"/>
      <c r="NI709" s="1"/>
      <c r="NJ709" s="1"/>
      <c r="NK709" s="1"/>
      <c r="NL709" s="1"/>
      <c r="NM709" s="1"/>
      <c r="NN709" s="1"/>
      <c r="NO709" s="1"/>
      <c r="NP709" s="1"/>
      <c r="NQ709" s="1"/>
      <c r="NR709" s="1"/>
      <c r="NS709" s="1"/>
      <c r="NT709" s="1"/>
      <c r="NU709" s="1"/>
      <c r="NV709" s="1"/>
      <c r="NW709" s="1"/>
      <c r="NX709" s="1"/>
      <c r="NY709" s="1"/>
      <c r="NZ709" s="1"/>
      <c r="OA709" s="1"/>
      <c r="OB709" s="1"/>
      <c r="OC709" s="1"/>
      <c r="OD709" s="1"/>
      <c r="OE709" s="1"/>
      <c r="OF709" s="1"/>
      <c r="OG709" s="1"/>
      <c r="OH709" s="1"/>
      <c r="OI709" s="1"/>
      <c r="OJ709" s="1"/>
      <c r="OK709" s="1"/>
      <c r="OL709" s="1"/>
      <c r="OM709" s="1"/>
      <c r="ON709" s="1"/>
      <c r="OO709" s="1"/>
      <c r="OP709" s="1"/>
      <c r="OQ709" s="1"/>
      <c r="OR709" s="1"/>
      <c r="OS709" s="1"/>
      <c r="OT709" s="1"/>
      <c r="OU709" s="1"/>
      <c r="OV709" s="1"/>
      <c r="OW709" s="1"/>
      <c r="OX709" s="1"/>
      <c r="OY709" s="1"/>
      <c r="OZ709" s="1"/>
      <c r="PA709" s="1"/>
      <c r="PB709" s="1"/>
      <c r="PC709" s="1"/>
      <c r="PD709" s="1"/>
      <c r="PE709" s="1"/>
      <c r="PF709" s="1"/>
      <c r="PG709" s="1"/>
      <c r="PH709" s="1"/>
      <c r="PI709" s="1"/>
      <c r="PJ709" s="1"/>
      <c r="PK709" s="1"/>
      <c r="PL709" s="1"/>
      <c r="PM709" s="1"/>
      <c r="PN709" s="1"/>
      <c r="PO709" s="1"/>
      <c r="PP709" s="1"/>
      <c r="PQ709" s="1"/>
      <c r="PR709" s="1"/>
      <c r="PS709" s="1"/>
      <c r="PT709" s="1"/>
      <c r="PU709" s="1"/>
      <c r="PV709" s="1"/>
      <c r="PW709" s="1"/>
      <c r="PX709" s="1"/>
      <c r="PY709" s="1"/>
      <c r="PZ709" s="1"/>
      <c r="QA709" s="1"/>
      <c r="QB709" s="1"/>
      <c r="QC709" s="1"/>
      <c r="QD709" s="1"/>
      <c r="QE709" s="1"/>
      <c r="QF709" s="1"/>
      <c r="QG709" s="1"/>
      <c r="QH709" s="1"/>
      <c r="QI709" s="1"/>
      <c r="QJ709" s="1"/>
      <c r="QK709" s="1"/>
      <c r="QL709" s="1"/>
      <c r="QM709" s="1"/>
      <c r="QN709" s="1"/>
      <c r="QO709" s="1"/>
      <c r="QP709" s="1"/>
      <c r="QQ709" s="1"/>
      <c r="QR709" s="1"/>
      <c r="QS709" s="1"/>
      <c r="QT709" s="1"/>
      <c r="QU709" s="1"/>
      <c r="QV709" s="1"/>
      <c r="QW709" s="1"/>
      <c r="QX709" s="1"/>
      <c r="QY709" s="1"/>
      <c r="QZ709" s="1"/>
      <c r="RA709" s="1"/>
      <c r="RB709" s="1"/>
      <c r="RC709" s="1"/>
      <c r="RD709" s="1"/>
      <c r="RE709" s="1"/>
      <c r="RF709" s="1"/>
      <c r="RG709" s="1"/>
      <c r="RH709" s="1"/>
      <c r="RI709" s="1"/>
      <c r="RJ709" s="1"/>
      <c r="RK709" s="1"/>
      <c r="RL709" s="1"/>
      <c r="RM709" s="1"/>
      <c r="RN709" s="1"/>
      <c r="RO709" s="1"/>
      <c r="RP709" s="1"/>
      <c r="RQ709" s="1"/>
      <c r="RR709" s="1"/>
      <c r="RS709" s="1"/>
      <c r="RT709" s="1"/>
      <c r="RU709" s="1"/>
      <c r="RV709" s="1"/>
      <c r="RW709" s="1"/>
      <c r="RX709" s="1"/>
      <c r="RY709" s="1"/>
      <c r="RZ709" s="1"/>
      <c r="SA709" s="1"/>
      <c r="SB709" s="1"/>
      <c r="SC709" s="1"/>
      <c r="SD709" s="1"/>
      <c r="SE709" s="1"/>
      <c r="SF709" s="1"/>
      <c r="SG709" s="1"/>
      <c r="SH709" s="1"/>
      <c r="SI709" s="1"/>
      <c r="SJ709" s="1"/>
      <c r="SK709" s="1"/>
      <c r="SL709" s="1"/>
      <c r="SM709" s="1"/>
      <c r="SN709" s="1"/>
      <c r="SO709" s="1"/>
      <c r="SP709" s="1"/>
      <c r="SQ709" s="1"/>
      <c r="SR709" s="1"/>
      <c r="SS709" s="1"/>
      <c r="ST709" s="1"/>
      <c r="SU709" s="1"/>
      <c r="SV709" s="1"/>
      <c r="SW709" s="1"/>
      <c r="SX709" s="1"/>
      <c r="SY709" s="1"/>
      <c r="SZ709" s="1"/>
      <c r="TA709" s="1"/>
      <c r="TB709" s="1"/>
      <c r="TC709" s="1"/>
      <c r="TD709" s="1"/>
      <c r="TE709" s="1"/>
      <c r="TF709" s="1"/>
      <c r="TG709" s="1"/>
      <c r="TH709" s="1"/>
      <c r="TI709" s="1"/>
      <c r="TJ709" s="1"/>
      <c r="TK709" s="1"/>
      <c r="TL709" s="1"/>
      <c r="TM709" s="1"/>
      <c r="TN709" s="1"/>
      <c r="TO709" s="1"/>
      <c r="TP709" s="1"/>
      <c r="TQ709" s="1"/>
      <c r="TR709" s="1"/>
      <c r="TS709" s="1"/>
      <c r="TT709" s="1"/>
      <c r="TU709" s="1"/>
      <c r="TV709" s="1"/>
      <c r="TW709" s="1"/>
      <c r="TX709" s="1"/>
      <c r="TY709" s="1"/>
      <c r="TZ709" s="1"/>
      <c r="UA709" s="1"/>
      <c r="UB709" s="1"/>
      <c r="UC709" s="1"/>
      <c r="UD709" s="1"/>
      <c r="UE709" s="1"/>
      <c r="UF709" s="1"/>
      <c r="UG709" s="1"/>
      <c r="UH709" s="1"/>
      <c r="UI709" s="1"/>
      <c r="UJ709" s="1"/>
      <c r="UK709" s="1"/>
      <c r="UL709" s="1"/>
      <c r="UM709" s="1"/>
      <c r="UN709" s="1"/>
      <c r="UO709" s="1"/>
      <c r="UP709" s="1"/>
      <c r="UQ709" s="1"/>
      <c r="UR709" s="1"/>
      <c r="US709" s="1"/>
      <c r="UT709" s="1"/>
      <c r="UU709" s="1"/>
      <c r="UV709" s="1"/>
      <c r="UW709" s="1"/>
      <c r="UX709" s="1"/>
      <c r="UY709" s="1"/>
      <c r="UZ709" s="1"/>
      <c r="VA709" s="1"/>
      <c r="VB709" s="1"/>
      <c r="VC709" s="1"/>
      <c r="VD709" s="1"/>
      <c r="VE709" s="1"/>
      <c r="VF709" s="1"/>
      <c r="VG709" s="1"/>
      <c r="VH709" s="1"/>
      <c r="VI709" s="1"/>
      <c r="VJ709" s="1"/>
      <c r="VK709" s="1"/>
      <c r="VL709" s="1"/>
      <c r="VM709" s="1"/>
      <c r="VN709" s="1"/>
      <c r="VO709" s="1"/>
      <c r="VP709" s="1"/>
      <c r="VQ709" s="1"/>
      <c r="VR709" s="1"/>
      <c r="VS709" s="1"/>
      <c r="VT709" s="1"/>
      <c r="VU709" s="1"/>
      <c r="VV709" s="1"/>
      <c r="VW709" s="1"/>
      <c r="VX709" s="1"/>
      <c r="VY709" s="1"/>
      <c r="VZ709" s="1"/>
      <c r="WA709" s="1"/>
      <c r="WB709" s="1"/>
      <c r="WC709" s="1"/>
      <c r="WD709" s="1"/>
      <c r="WE709" s="1"/>
      <c r="WF709" s="1"/>
      <c r="WG709" s="1"/>
      <c r="WH709" s="1"/>
      <c r="WI709" s="1"/>
      <c r="WJ709" s="1"/>
      <c r="WK709" s="1"/>
      <c r="WL709" s="1"/>
      <c r="WM709" s="1"/>
      <c r="WN709" s="1"/>
      <c r="WO709" s="1"/>
      <c r="WP709" s="1"/>
      <c r="WQ709" s="1"/>
      <c r="WR709" s="1"/>
      <c r="WS709" s="1"/>
      <c r="WT709" s="1"/>
      <c r="WU709" s="1"/>
      <c r="WV709" s="1"/>
      <c r="WW709" s="1"/>
      <c r="WX709" s="1"/>
      <c r="WY709" s="1"/>
      <c r="WZ709" s="1"/>
      <c r="XA709" s="1"/>
      <c r="XB709" s="1"/>
      <c r="XC709" s="1"/>
      <c r="XD709" s="1"/>
      <c r="XE709" s="1"/>
      <c r="XF709" s="1"/>
      <c r="XG709" s="1"/>
      <c r="XH709" s="1"/>
      <c r="XI709" s="1"/>
      <c r="XJ709" s="1"/>
      <c r="XK709" s="1"/>
      <c r="XL709" s="1"/>
      <c r="XM709" s="1"/>
      <c r="XN709" s="1"/>
      <c r="XO709" s="1"/>
      <c r="XP709" s="1"/>
      <c r="XQ709" s="1"/>
      <c r="XR709" s="1"/>
      <c r="XS709" s="1"/>
      <c r="XT709" s="1"/>
      <c r="XU709" s="1"/>
      <c r="XV709" s="1"/>
      <c r="XW709" s="1"/>
      <c r="XX709" s="1"/>
      <c r="XY709" s="1"/>
      <c r="XZ709" s="1"/>
      <c r="YA709" s="1"/>
      <c r="YB709" s="1"/>
      <c r="YC709" s="1"/>
      <c r="YD709" s="1"/>
      <c r="YE709" s="1"/>
      <c r="YF709" s="1"/>
      <c r="YG709" s="1"/>
      <c r="YH709" s="1"/>
      <c r="YI709" s="1"/>
      <c r="YJ709" s="1"/>
      <c r="YK709" s="1"/>
      <c r="YL709" s="1"/>
      <c r="YM709" s="1"/>
      <c r="YN709" s="1"/>
      <c r="YO709" s="1"/>
      <c r="YP709" s="1"/>
      <c r="YQ709" s="1"/>
      <c r="YR709" s="1"/>
      <c r="YS709" s="1"/>
      <c r="YT709" s="1"/>
      <c r="YU709" s="1"/>
      <c r="YV709" s="1"/>
      <c r="YW709" s="1"/>
      <c r="YX709" s="1"/>
      <c r="YY709" s="1"/>
      <c r="YZ709" s="1"/>
      <c r="ZA709" s="1"/>
      <c r="ZB709" s="1"/>
      <c r="ZC709" s="1"/>
      <c r="ZD709" s="1"/>
      <c r="ZE709" s="1"/>
      <c r="ZF709" s="1"/>
      <c r="ZG709" s="1"/>
      <c r="ZH709" s="1"/>
      <c r="ZI709" s="1"/>
      <c r="ZJ709" s="1"/>
      <c r="ZK709" s="1"/>
      <c r="ZL709" s="1"/>
      <c r="ZM709" s="1"/>
      <c r="ZN709" s="1"/>
      <c r="ZO709" s="1"/>
      <c r="ZP709" s="1"/>
      <c r="ZQ709" s="1"/>
      <c r="ZR709" s="1"/>
      <c r="ZS709" s="1"/>
      <c r="ZT709" s="1"/>
      <c r="ZU709" s="1"/>
      <c r="ZV709" s="1"/>
      <c r="ZW709" s="1"/>
      <c r="ZX709" s="1"/>
      <c r="ZY709" s="1"/>
      <c r="ZZ709" s="1"/>
      <c r="AAA709" s="1"/>
      <c r="AAB709" s="1"/>
      <c r="AAC709" s="1"/>
      <c r="AAD709" s="1"/>
      <c r="AAE709" s="1"/>
      <c r="AAF709" s="1"/>
      <c r="AAG709" s="1"/>
      <c r="AAH709" s="1"/>
      <c r="AAI709" s="1"/>
      <c r="AAJ709" s="1"/>
      <c r="AAK709" s="1"/>
      <c r="AAL709" s="1"/>
      <c r="AAM709" s="1"/>
      <c r="AAN709" s="1"/>
      <c r="AAO709" s="1"/>
      <c r="AAP709" s="1"/>
      <c r="AAQ709" s="1"/>
      <c r="AAR709" s="1"/>
      <c r="AAS709" s="1"/>
      <c r="AAT709" s="1"/>
      <c r="AAU709" s="1"/>
      <c r="AAV709" s="1"/>
      <c r="AAW709" s="1"/>
      <c r="AAX709" s="1"/>
      <c r="AAY709" s="1"/>
      <c r="AAZ709" s="1"/>
      <c r="ABA709" s="1"/>
      <c r="ABB709" s="1"/>
      <c r="ABC709" s="1"/>
      <c r="ABD709" s="1"/>
      <c r="ABE709" s="1"/>
      <c r="ABF709" s="1"/>
      <c r="ABG709" s="1"/>
      <c r="ABH709" s="1"/>
      <c r="ABI709" s="1"/>
      <c r="ABJ709" s="1"/>
      <c r="ABK709" s="1"/>
      <c r="ABL709" s="1"/>
      <c r="ABM709" s="1"/>
      <c r="ABN709" s="1"/>
      <c r="ABO709" s="1"/>
      <c r="ABP709" s="1"/>
      <c r="ABQ709" s="1"/>
      <c r="ABR709" s="1"/>
      <c r="ABS709" s="1"/>
      <c r="ABT709" s="1"/>
      <c r="ABU709" s="1"/>
      <c r="ABV709" s="1"/>
      <c r="ABW709" s="1"/>
      <c r="ABX709" s="1"/>
      <c r="ABY709" s="1"/>
      <c r="ABZ709" s="1"/>
      <c r="ACA709" s="1"/>
      <c r="ACB709" s="1"/>
      <c r="ACC709" s="1"/>
      <c r="ACD709" s="1"/>
      <c r="ACE709" s="1"/>
      <c r="ACF709" s="1"/>
      <c r="ACG709" s="1"/>
      <c r="ACH709" s="1"/>
      <c r="ACI709" s="1"/>
      <c r="ACJ709" s="1"/>
      <c r="ACK709" s="1"/>
      <c r="ACL709" s="1"/>
      <c r="ACM709" s="1"/>
      <c r="ACN709" s="1"/>
      <c r="ACO709" s="1"/>
      <c r="ACP709" s="1"/>
      <c r="ACQ709" s="1"/>
      <c r="ACR709" s="1"/>
      <c r="ACS709" s="1"/>
      <c r="ACT709" s="1"/>
      <c r="ACU709" s="1"/>
      <c r="ACV709" s="1"/>
      <c r="ACW709" s="1"/>
      <c r="ACX709" s="1"/>
      <c r="ACY709" s="1"/>
      <c r="ACZ709" s="1"/>
      <c r="ADA709" s="1"/>
      <c r="ADB709" s="1"/>
      <c r="ADC709" s="1"/>
      <c r="ADD709" s="1"/>
      <c r="ADE709" s="1"/>
      <c r="ADF709" s="1"/>
      <c r="ADG709" s="1"/>
      <c r="ADH709" s="1"/>
      <c r="ADI709" s="1"/>
      <c r="ADJ709" s="1"/>
      <c r="ADK709" s="1"/>
      <c r="ADL709" s="1"/>
      <c r="ADM709" s="1"/>
      <c r="ADN709" s="1"/>
      <c r="ADO709" s="1"/>
      <c r="ADP709" s="1"/>
      <c r="ADQ709" s="1"/>
      <c r="ADR709" s="1"/>
      <c r="ADS709" s="1"/>
      <c r="ADT709" s="1"/>
      <c r="ADU709" s="1"/>
      <c r="ADV709" s="1"/>
    </row>
    <row r="710" spans="1:802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  <c r="KY710" s="1"/>
      <c r="KZ710" s="1"/>
      <c r="LA710" s="1"/>
      <c r="LB710" s="1"/>
      <c r="LC710" s="1"/>
      <c r="LD710" s="1"/>
      <c r="LE710" s="1"/>
      <c r="LF710" s="1"/>
      <c r="LG710" s="1"/>
      <c r="LH710" s="1"/>
      <c r="LI710" s="1"/>
      <c r="LJ710" s="1"/>
      <c r="LK710" s="1"/>
      <c r="LL710" s="1"/>
      <c r="LM710" s="1"/>
      <c r="LN710" s="1"/>
      <c r="LO710" s="1"/>
      <c r="LP710" s="1"/>
      <c r="LQ710" s="1"/>
      <c r="LR710" s="1"/>
      <c r="LS710" s="1"/>
      <c r="LT710" s="1"/>
      <c r="LU710" s="1"/>
      <c r="LV710" s="1"/>
      <c r="LW710" s="1"/>
      <c r="LX710" s="1"/>
      <c r="LY710" s="1"/>
      <c r="LZ710" s="1"/>
      <c r="MA710" s="1"/>
      <c r="MB710" s="1"/>
      <c r="MC710" s="1"/>
      <c r="MD710" s="1"/>
      <c r="ME710" s="1"/>
      <c r="MF710" s="1"/>
      <c r="MG710" s="1"/>
      <c r="MH710" s="1"/>
      <c r="MI710" s="1"/>
      <c r="MJ710" s="1"/>
      <c r="MK710" s="1"/>
      <c r="ML710" s="1"/>
      <c r="MM710" s="1"/>
      <c r="MN710" s="1"/>
      <c r="MO710" s="1"/>
      <c r="MP710" s="1"/>
      <c r="MQ710" s="1"/>
      <c r="MR710" s="1"/>
      <c r="MS710" s="1"/>
      <c r="MT710" s="1"/>
      <c r="MU710" s="1"/>
      <c r="MV710" s="1"/>
      <c r="MW710" s="1"/>
      <c r="MX710" s="1"/>
      <c r="MY710" s="1"/>
      <c r="MZ710" s="1"/>
      <c r="NA710" s="1"/>
      <c r="NB710" s="1"/>
      <c r="NC710" s="1"/>
      <c r="ND710" s="1"/>
      <c r="NE710" s="1"/>
      <c r="NF710" s="1"/>
      <c r="NG710" s="1"/>
      <c r="NH710" s="1"/>
      <c r="NI710" s="1"/>
      <c r="NJ710" s="1"/>
      <c r="NK710" s="1"/>
      <c r="NL710" s="1"/>
      <c r="NM710" s="1"/>
      <c r="NN710" s="1"/>
      <c r="NO710" s="1"/>
      <c r="NP710" s="1"/>
      <c r="NQ710" s="1"/>
      <c r="NR710" s="1"/>
      <c r="NS710" s="1"/>
      <c r="NT710" s="1"/>
      <c r="NU710" s="1"/>
      <c r="NV710" s="1"/>
      <c r="NW710" s="1"/>
      <c r="NX710" s="1"/>
      <c r="NY710" s="1"/>
      <c r="NZ710" s="1"/>
      <c r="OA710" s="1"/>
      <c r="OB710" s="1"/>
      <c r="OC710" s="1"/>
      <c r="OD710" s="1"/>
      <c r="OE710" s="1"/>
      <c r="OF710" s="1"/>
      <c r="OG710" s="1"/>
      <c r="OH710" s="1"/>
      <c r="OI710" s="1"/>
      <c r="OJ710" s="1"/>
      <c r="OK710" s="1"/>
      <c r="OL710" s="1"/>
      <c r="OM710" s="1"/>
      <c r="ON710" s="1"/>
      <c r="OO710" s="1"/>
      <c r="OP710" s="1"/>
      <c r="OQ710" s="1"/>
      <c r="OR710" s="1"/>
      <c r="OS710" s="1"/>
      <c r="OT710" s="1"/>
      <c r="OU710" s="1"/>
      <c r="OV710" s="1"/>
      <c r="OW710" s="1"/>
      <c r="OX710" s="1"/>
      <c r="OY710" s="1"/>
      <c r="OZ710" s="1"/>
      <c r="PA710" s="1"/>
      <c r="PB710" s="1"/>
      <c r="PC710" s="1"/>
      <c r="PD710" s="1"/>
      <c r="PE710" s="1"/>
      <c r="PF710" s="1"/>
      <c r="PG710" s="1"/>
      <c r="PH710" s="1"/>
      <c r="PI710" s="1"/>
      <c r="PJ710" s="1"/>
      <c r="PK710" s="1"/>
      <c r="PL710" s="1"/>
      <c r="PM710" s="1"/>
      <c r="PN710" s="1"/>
      <c r="PO710" s="1"/>
      <c r="PP710" s="1"/>
      <c r="PQ710" s="1"/>
      <c r="PR710" s="1"/>
      <c r="PS710" s="1"/>
      <c r="PT710" s="1"/>
      <c r="PU710" s="1"/>
      <c r="PV710" s="1"/>
      <c r="PW710" s="1"/>
      <c r="PX710" s="1"/>
      <c r="PY710" s="1"/>
      <c r="PZ710" s="1"/>
      <c r="QA710" s="1"/>
      <c r="QB710" s="1"/>
      <c r="QC710" s="1"/>
      <c r="QD710" s="1"/>
      <c r="QE710" s="1"/>
      <c r="QF710" s="1"/>
      <c r="QG710" s="1"/>
      <c r="QH710" s="1"/>
      <c r="QI710" s="1"/>
      <c r="QJ710" s="1"/>
      <c r="QK710" s="1"/>
      <c r="QL710" s="1"/>
      <c r="QM710" s="1"/>
      <c r="QN710" s="1"/>
      <c r="QO710" s="1"/>
      <c r="QP710" s="1"/>
      <c r="QQ710" s="1"/>
      <c r="QR710" s="1"/>
      <c r="QS710" s="1"/>
      <c r="QT710" s="1"/>
      <c r="QU710" s="1"/>
      <c r="QV710" s="1"/>
      <c r="QW710" s="1"/>
      <c r="QX710" s="1"/>
      <c r="QY710" s="1"/>
      <c r="QZ710" s="1"/>
      <c r="RA710" s="1"/>
      <c r="RB710" s="1"/>
      <c r="RC710" s="1"/>
      <c r="RD710" s="1"/>
      <c r="RE710" s="1"/>
      <c r="RF710" s="1"/>
      <c r="RG710" s="1"/>
      <c r="RH710" s="1"/>
      <c r="RI710" s="1"/>
      <c r="RJ710" s="1"/>
      <c r="RK710" s="1"/>
      <c r="RL710" s="1"/>
      <c r="RM710" s="1"/>
      <c r="RN710" s="1"/>
      <c r="RO710" s="1"/>
      <c r="RP710" s="1"/>
      <c r="RQ710" s="1"/>
      <c r="RR710" s="1"/>
      <c r="RS710" s="1"/>
      <c r="RT710" s="1"/>
      <c r="RU710" s="1"/>
      <c r="RV710" s="1"/>
      <c r="RW710" s="1"/>
      <c r="RX710" s="1"/>
      <c r="RY710" s="1"/>
      <c r="RZ710" s="1"/>
      <c r="SA710" s="1"/>
      <c r="SB710" s="1"/>
      <c r="SC710" s="1"/>
      <c r="SD710" s="1"/>
      <c r="SE710" s="1"/>
      <c r="SF710" s="1"/>
      <c r="SG710" s="1"/>
      <c r="SH710" s="1"/>
      <c r="SI710" s="1"/>
      <c r="SJ710" s="1"/>
      <c r="SK710" s="1"/>
      <c r="SL710" s="1"/>
      <c r="SM710" s="1"/>
      <c r="SN710" s="1"/>
      <c r="SO710" s="1"/>
      <c r="SP710" s="1"/>
      <c r="SQ710" s="1"/>
      <c r="SR710" s="1"/>
      <c r="SS710" s="1"/>
      <c r="ST710" s="1"/>
      <c r="SU710" s="1"/>
      <c r="SV710" s="1"/>
      <c r="SW710" s="1"/>
      <c r="SX710" s="1"/>
      <c r="SY710" s="1"/>
      <c r="SZ710" s="1"/>
      <c r="TA710" s="1"/>
      <c r="TB710" s="1"/>
      <c r="TC710" s="1"/>
      <c r="TD710" s="1"/>
      <c r="TE710" s="1"/>
      <c r="TF710" s="1"/>
      <c r="TG710" s="1"/>
      <c r="TH710" s="1"/>
      <c r="TI710" s="1"/>
      <c r="TJ710" s="1"/>
      <c r="TK710" s="1"/>
      <c r="TL710" s="1"/>
      <c r="TM710" s="1"/>
      <c r="TN710" s="1"/>
      <c r="TO710" s="1"/>
      <c r="TP710" s="1"/>
      <c r="TQ710" s="1"/>
      <c r="TR710" s="1"/>
      <c r="TS710" s="1"/>
      <c r="TT710" s="1"/>
      <c r="TU710" s="1"/>
      <c r="TV710" s="1"/>
      <c r="TW710" s="1"/>
      <c r="TX710" s="1"/>
      <c r="TY710" s="1"/>
      <c r="TZ710" s="1"/>
      <c r="UA710" s="1"/>
      <c r="UB710" s="1"/>
      <c r="UC710" s="1"/>
      <c r="UD710" s="1"/>
      <c r="UE710" s="1"/>
      <c r="UF710" s="1"/>
      <c r="UG710" s="1"/>
      <c r="UH710" s="1"/>
      <c r="UI710" s="1"/>
      <c r="UJ710" s="1"/>
      <c r="UK710" s="1"/>
      <c r="UL710" s="1"/>
      <c r="UM710" s="1"/>
      <c r="UN710" s="1"/>
      <c r="UO710" s="1"/>
      <c r="UP710" s="1"/>
      <c r="UQ710" s="1"/>
      <c r="UR710" s="1"/>
      <c r="US710" s="1"/>
      <c r="UT710" s="1"/>
      <c r="UU710" s="1"/>
      <c r="UV710" s="1"/>
      <c r="UW710" s="1"/>
      <c r="UX710" s="1"/>
      <c r="UY710" s="1"/>
      <c r="UZ710" s="1"/>
      <c r="VA710" s="1"/>
      <c r="VB710" s="1"/>
      <c r="VC710" s="1"/>
      <c r="VD710" s="1"/>
      <c r="VE710" s="1"/>
      <c r="VF710" s="1"/>
      <c r="VG710" s="1"/>
      <c r="VH710" s="1"/>
      <c r="VI710" s="1"/>
      <c r="VJ710" s="1"/>
      <c r="VK710" s="1"/>
      <c r="VL710" s="1"/>
      <c r="VM710" s="1"/>
      <c r="VN710" s="1"/>
      <c r="VO710" s="1"/>
      <c r="VP710" s="1"/>
      <c r="VQ710" s="1"/>
      <c r="VR710" s="1"/>
      <c r="VS710" s="1"/>
      <c r="VT710" s="1"/>
      <c r="VU710" s="1"/>
      <c r="VV710" s="1"/>
      <c r="VW710" s="1"/>
      <c r="VX710" s="1"/>
      <c r="VY710" s="1"/>
      <c r="VZ710" s="1"/>
      <c r="WA710" s="1"/>
      <c r="WB710" s="1"/>
      <c r="WC710" s="1"/>
      <c r="WD710" s="1"/>
      <c r="WE710" s="1"/>
      <c r="WF710" s="1"/>
      <c r="WG710" s="1"/>
      <c r="WH710" s="1"/>
      <c r="WI710" s="1"/>
      <c r="WJ710" s="1"/>
      <c r="WK710" s="1"/>
      <c r="WL710" s="1"/>
      <c r="WM710" s="1"/>
      <c r="WN710" s="1"/>
      <c r="WO710" s="1"/>
      <c r="WP710" s="1"/>
      <c r="WQ710" s="1"/>
      <c r="WR710" s="1"/>
      <c r="WS710" s="1"/>
      <c r="WT710" s="1"/>
      <c r="WU710" s="1"/>
      <c r="WV710" s="1"/>
      <c r="WW710" s="1"/>
      <c r="WX710" s="1"/>
      <c r="WY710" s="1"/>
      <c r="WZ710" s="1"/>
      <c r="XA710" s="1"/>
      <c r="XB710" s="1"/>
      <c r="XC710" s="1"/>
      <c r="XD710" s="1"/>
      <c r="XE710" s="1"/>
      <c r="XF710" s="1"/>
      <c r="XG710" s="1"/>
      <c r="XH710" s="1"/>
      <c r="XI710" s="1"/>
      <c r="XJ710" s="1"/>
      <c r="XK710" s="1"/>
      <c r="XL710" s="1"/>
      <c r="XM710" s="1"/>
      <c r="XN710" s="1"/>
      <c r="XO710" s="1"/>
      <c r="XP710" s="1"/>
      <c r="XQ710" s="1"/>
      <c r="XR710" s="1"/>
      <c r="XS710" s="1"/>
      <c r="XT710" s="1"/>
      <c r="XU710" s="1"/>
      <c r="XV710" s="1"/>
      <c r="XW710" s="1"/>
      <c r="XX710" s="1"/>
      <c r="XY710" s="1"/>
      <c r="XZ710" s="1"/>
      <c r="YA710" s="1"/>
      <c r="YB710" s="1"/>
      <c r="YC710" s="1"/>
      <c r="YD710" s="1"/>
      <c r="YE710" s="1"/>
      <c r="YF710" s="1"/>
      <c r="YG710" s="1"/>
      <c r="YH710" s="1"/>
      <c r="YI710" s="1"/>
      <c r="YJ710" s="1"/>
      <c r="YK710" s="1"/>
      <c r="YL710" s="1"/>
      <c r="YM710" s="1"/>
      <c r="YN710" s="1"/>
      <c r="YO710" s="1"/>
      <c r="YP710" s="1"/>
      <c r="YQ710" s="1"/>
      <c r="YR710" s="1"/>
      <c r="YS710" s="1"/>
      <c r="YT710" s="1"/>
      <c r="YU710" s="1"/>
      <c r="YV710" s="1"/>
      <c r="YW710" s="1"/>
      <c r="YX710" s="1"/>
      <c r="YY710" s="1"/>
      <c r="YZ710" s="1"/>
      <c r="ZA710" s="1"/>
      <c r="ZB710" s="1"/>
      <c r="ZC710" s="1"/>
      <c r="ZD710" s="1"/>
      <c r="ZE710" s="1"/>
      <c r="ZF710" s="1"/>
      <c r="ZG710" s="1"/>
      <c r="ZH710" s="1"/>
      <c r="ZI710" s="1"/>
      <c r="ZJ710" s="1"/>
      <c r="ZK710" s="1"/>
      <c r="ZL710" s="1"/>
      <c r="ZM710" s="1"/>
      <c r="ZN710" s="1"/>
      <c r="ZO710" s="1"/>
      <c r="ZP710" s="1"/>
      <c r="ZQ710" s="1"/>
      <c r="ZR710" s="1"/>
      <c r="ZS710" s="1"/>
      <c r="ZT710" s="1"/>
      <c r="ZU710" s="1"/>
      <c r="ZV710" s="1"/>
      <c r="ZW710" s="1"/>
      <c r="ZX710" s="1"/>
      <c r="ZY710" s="1"/>
      <c r="ZZ710" s="1"/>
      <c r="AAA710" s="1"/>
      <c r="AAB710" s="1"/>
      <c r="AAC710" s="1"/>
      <c r="AAD710" s="1"/>
      <c r="AAE710" s="1"/>
      <c r="AAF710" s="1"/>
      <c r="AAG710" s="1"/>
      <c r="AAH710" s="1"/>
      <c r="AAI710" s="1"/>
      <c r="AAJ710" s="1"/>
      <c r="AAK710" s="1"/>
      <c r="AAL710" s="1"/>
      <c r="AAM710" s="1"/>
      <c r="AAN710" s="1"/>
      <c r="AAO710" s="1"/>
      <c r="AAP710" s="1"/>
      <c r="AAQ710" s="1"/>
      <c r="AAR710" s="1"/>
      <c r="AAS710" s="1"/>
      <c r="AAT710" s="1"/>
      <c r="AAU710" s="1"/>
      <c r="AAV710" s="1"/>
      <c r="AAW710" s="1"/>
      <c r="AAX710" s="1"/>
      <c r="AAY710" s="1"/>
      <c r="AAZ710" s="1"/>
      <c r="ABA710" s="1"/>
      <c r="ABB710" s="1"/>
      <c r="ABC710" s="1"/>
      <c r="ABD710" s="1"/>
      <c r="ABE710" s="1"/>
      <c r="ABF710" s="1"/>
      <c r="ABG710" s="1"/>
      <c r="ABH710" s="1"/>
      <c r="ABI710" s="1"/>
      <c r="ABJ710" s="1"/>
      <c r="ABK710" s="1"/>
      <c r="ABL710" s="1"/>
      <c r="ABM710" s="1"/>
      <c r="ABN710" s="1"/>
      <c r="ABO710" s="1"/>
      <c r="ABP710" s="1"/>
      <c r="ABQ710" s="1"/>
      <c r="ABR710" s="1"/>
      <c r="ABS710" s="1"/>
      <c r="ABT710" s="1"/>
      <c r="ABU710" s="1"/>
      <c r="ABV710" s="1"/>
      <c r="ABW710" s="1"/>
      <c r="ABX710" s="1"/>
      <c r="ABY710" s="1"/>
      <c r="ABZ710" s="1"/>
      <c r="ACA710" s="1"/>
      <c r="ACB710" s="1"/>
      <c r="ACC710" s="1"/>
      <c r="ACD710" s="1"/>
      <c r="ACE710" s="1"/>
      <c r="ACF710" s="1"/>
      <c r="ACG710" s="1"/>
      <c r="ACH710" s="1"/>
      <c r="ACI710" s="1"/>
      <c r="ACJ710" s="1"/>
      <c r="ACK710" s="1"/>
      <c r="ACL710" s="1"/>
      <c r="ACM710" s="1"/>
      <c r="ACN710" s="1"/>
      <c r="ACO710" s="1"/>
      <c r="ACP710" s="1"/>
      <c r="ACQ710" s="1"/>
      <c r="ACR710" s="1"/>
      <c r="ACS710" s="1"/>
      <c r="ACT710" s="1"/>
      <c r="ACU710" s="1"/>
      <c r="ACV710" s="1"/>
      <c r="ACW710" s="1"/>
      <c r="ACX710" s="1"/>
      <c r="ACY710" s="1"/>
      <c r="ACZ710" s="1"/>
      <c r="ADA710" s="1"/>
      <c r="ADB710" s="1"/>
      <c r="ADC710" s="1"/>
      <c r="ADD710" s="1"/>
      <c r="ADE710" s="1"/>
      <c r="ADF710" s="1"/>
      <c r="ADG710" s="1"/>
      <c r="ADH710" s="1"/>
      <c r="ADI710" s="1"/>
      <c r="ADJ710" s="1"/>
      <c r="ADK710" s="1"/>
      <c r="ADL710" s="1"/>
      <c r="ADM710" s="1"/>
      <c r="ADN710" s="1"/>
      <c r="ADO710" s="1"/>
      <c r="ADP710" s="1"/>
      <c r="ADQ710" s="1"/>
      <c r="ADR710" s="1"/>
      <c r="ADS710" s="1"/>
      <c r="ADT710" s="1"/>
      <c r="ADU710" s="1"/>
      <c r="ADV710" s="1"/>
    </row>
    <row r="711" spans="1:802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  <c r="LN711" s="1"/>
      <c r="LO711" s="1"/>
      <c r="LP711" s="1"/>
      <c r="LQ711" s="1"/>
      <c r="LR711" s="1"/>
      <c r="LS711" s="1"/>
      <c r="LT711" s="1"/>
      <c r="LU711" s="1"/>
      <c r="LV711" s="1"/>
      <c r="LW711" s="1"/>
      <c r="LX711" s="1"/>
      <c r="LY711" s="1"/>
      <c r="LZ711" s="1"/>
      <c r="MA711" s="1"/>
      <c r="MB711" s="1"/>
      <c r="MC711" s="1"/>
      <c r="MD711" s="1"/>
      <c r="ME711" s="1"/>
      <c r="MF711" s="1"/>
      <c r="MG711" s="1"/>
      <c r="MH711" s="1"/>
      <c r="MI711" s="1"/>
      <c r="MJ711" s="1"/>
      <c r="MK711" s="1"/>
      <c r="ML711" s="1"/>
      <c r="MM711" s="1"/>
      <c r="MN711" s="1"/>
      <c r="MO711" s="1"/>
      <c r="MP711" s="1"/>
      <c r="MQ711" s="1"/>
      <c r="MR711" s="1"/>
      <c r="MS711" s="1"/>
      <c r="MT711" s="1"/>
      <c r="MU711" s="1"/>
      <c r="MV711" s="1"/>
      <c r="MW711" s="1"/>
      <c r="MX711" s="1"/>
      <c r="MY711" s="1"/>
      <c r="MZ711" s="1"/>
      <c r="NA711" s="1"/>
      <c r="NB711" s="1"/>
      <c r="NC711" s="1"/>
      <c r="ND711" s="1"/>
      <c r="NE711" s="1"/>
      <c r="NF711" s="1"/>
      <c r="NG711" s="1"/>
      <c r="NH711" s="1"/>
      <c r="NI711" s="1"/>
      <c r="NJ711" s="1"/>
      <c r="NK711" s="1"/>
      <c r="NL711" s="1"/>
      <c r="NM711" s="1"/>
      <c r="NN711" s="1"/>
      <c r="NO711" s="1"/>
      <c r="NP711" s="1"/>
      <c r="NQ711" s="1"/>
      <c r="NR711" s="1"/>
      <c r="NS711" s="1"/>
      <c r="NT711" s="1"/>
      <c r="NU711" s="1"/>
      <c r="NV711" s="1"/>
      <c r="NW711" s="1"/>
      <c r="NX711" s="1"/>
      <c r="NY711" s="1"/>
      <c r="NZ711" s="1"/>
      <c r="OA711" s="1"/>
      <c r="OB711" s="1"/>
      <c r="OC711" s="1"/>
      <c r="OD711" s="1"/>
      <c r="OE711" s="1"/>
      <c r="OF711" s="1"/>
      <c r="OG711" s="1"/>
      <c r="OH711" s="1"/>
      <c r="OI711" s="1"/>
      <c r="OJ711" s="1"/>
      <c r="OK711" s="1"/>
      <c r="OL711" s="1"/>
      <c r="OM711" s="1"/>
      <c r="ON711" s="1"/>
      <c r="OO711" s="1"/>
      <c r="OP711" s="1"/>
      <c r="OQ711" s="1"/>
      <c r="OR711" s="1"/>
      <c r="OS711" s="1"/>
      <c r="OT711" s="1"/>
      <c r="OU711" s="1"/>
      <c r="OV711" s="1"/>
      <c r="OW711" s="1"/>
      <c r="OX711" s="1"/>
      <c r="OY711" s="1"/>
      <c r="OZ711" s="1"/>
      <c r="PA711" s="1"/>
      <c r="PB711" s="1"/>
      <c r="PC711" s="1"/>
      <c r="PD711" s="1"/>
      <c r="PE711" s="1"/>
      <c r="PF711" s="1"/>
      <c r="PG711" s="1"/>
      <c r="PH711" s="1"/>
      <c r="PI711" s="1"/>
      <c r="PJ711" s="1"/>
      <c r="PK711" s="1"/>
      <c r="PL711" s="1"/>
      <c r="PM711" s="1"/>
      <c r="PN711" s="1"/>
      <c r="PO711" s="1"/>
      <c r="PP711" s="1"/>
      <c r="PQ711" s="1"/>
      <c r="PR711" s="1"/>
      <c r="PS711" s="1"/>
      <c r="PT711" s="1"/>
      <c r="PU711" s="1"/>
      <c r="PV711" s="1"/>
      <c r="PW711" s="1"/>
      <c r="PX711" s="1"/>
      <c r="PY711" s="1"/>
      <c r="PZ711" s="1"/>
      <c r="QA711" s="1"/>
      <c r="QB711" s="1"/>
      <c r="QC711" s="1"/>
      <c r="QD711" s="1"/>
      <c r="QE711" s="1"/>
      <c r="QF711" s="1"/>
      <c r="QG711" s="1"/>
      <c r="QH711" s="1"/>
      <c r="QI711" s="1"/>
      <c r="QJ711" s="1"/>
      <c r="QK711" s="1"/>
      <c r="QL711" s="1"/>
      <c r="QM711" s="1"/>
      <c r="QN711" s="1"/>
      <c r="QO711" s="1"/>
      <c r="QP711" s="1"/>
      <c r="QQ711" s="1"/>
      <c r="QR711" s="1"/>
      <c r="QS711" s="1"/>
      <c r="QT711" s="1"/>
      <c r="QU711" s="1"/>
      <c r="QV711" s="1"/>
      <c r="QW711" s="1"/>
      <c r="QX711" s="1"/>
      <c r="QY711" s="1"/>
      <c r="QZ711" s="1"/>
      <c r="RA711" s="1"/>
      <c r="RB711" s="1"/>
      <c r="RC711" s="1"/>
      <c r="RD711" s="1"/>
      <c r="RE711" s="1"/>
      <c r="RF711" s="1"/>
      <c r="RG711" s="1"/>
      <c r="RH711" s="1"/>
      <c r="RI711" s="1"/>
      <c r="RJ711" s="1"/>
      <c r="RK711" s="1"/>
      <c r="RL711" s="1"/>
      <c r="RM711" s="1"/>
      <c r="RN711" s="1"/>
      <c r="RO711" s="1"/>
      <c r="RP711" s="1"/>
      <c r="RQ711" s="1"/>
      <c r="RR711" s="1"/>
      <c r="RS711" s="1"/>
      <c r="RT711" s="1"/>
      <c r="RU711" s="1"/>
      <c r="RV711" s="1"/>
      <c r="RW711" s="1"/>
      <c r="RX711" s="1"/>
      <c r="RY711" s="1"/>
      <c r="RZ711" s="1"/>
      <c r="SA711" s="1"/>
      <c r="SB711" s="1"/>
      <c r="SC711" s="1"/>
      <c r="SD711" s="1"/>
      <c r="SE711" s="1"/>
      <c r="SF711" s="1"/>
      <c r="SG711" s="1"/>
      <c r="SH711" s="1"/>
      <c r="SI711" s="1"/>
      <c r="SJ711" s="1"/>
      <c r="SK711" s="1"/>
      <c r="SL711" s="1"/>
      <c r="SM711" s="1"/>
      <c r="SN711" s="1"/>
      <c r="SO711" s="1"/>
      <c r="SP711" s="1"/>
      <c r="SQ711" s="1"/>
      <c r="SR711" s="1"/>
      <c r="SS711" s="1"/>
      <c r="ST711" s="1"/>
      <c r="SU711" s="1"/>
      <c r="SV711" s="1"/>
      <c r="SW711" s="1"/>
      <c r="SX711" s="1"/>
      <c r="SY711" s="1"/>
      <c r="SZ711" s="1"/>
      <c r="TA711" s="1"/>
      <c r="TB711" s="1"/>
      <c r="TC711" s="1"/>
      <c r="TD711" s="1"/>
      <c r="TE711" s="1"/>
      <c r="TF711" s="1"/>
      <c r="TG711" s="1"/>
      <c r="TH711" s="1"/>
      <c r="TI711" s="1"/>
      <c r="TJ711" s="1"/>
      <c r="TK711" s="1"/>
      <c r="TL711" s="1"/>
      <c r="TM711" s="1"/>
      <c r="TN711" s="1"/>
      <c r="TO711" s="1"/>
      <c r="TP711" s="1"/>
      <c r="TQ711" s="1"/>
      <c r="TR711" s="1"/>
      <c r="TS711" s="1"/>
      <c r="TT711" s="1"/>
      <c r="TU711" s="1"/>
      <c r="TV711" s="1"/>
      <c r="TW711" s="1"/>
      <c r="TX711" s="1"/>
      <c r="TY711" s="1"/>
      <c r="TZ711" s="1"/>
      <c r="UA711" s="1"/>
      <c r="UB711" s="1"/>
      <c r="UC711" s="1"/>
      <c r="UD711" s="1"/>
      <c r="UE711" s="1"/>
      <c r="UF711" s="1"/>
      <c r="UG711" s="1"/>
      <c r="UH711" s="1"/>
      <c r="UI711" s="1"/>
      <c r="UJ711" s="1"/>
      <c r="UK711" s="1"/>
      <c r="UL711" s="1"/>
      <c r="UM711" s="1"/>
      <c r="UN711" s="1"/>
      <c r="UO711" s="1"/>
      <c r="UP711" s="1"/>
      <c r="UQ711" s="1"/>
      <c r="UR711" s="1"/>
      <c r="US711" s="1"/>
      <c r="UT711" s="1"/>
      <c r="UU711" s="1"/>
      <c r="UV711" s="1"/>
      <c r="UW711" s="1"/>
      <c r="UX711" s="1"/>
      <c r="UY711" s="1"/>
      <c r="UZ711" s="1"/>
      <c r="VA711" s="1"/>
      <c r="VB711" s="1"/>
      <c r="VC711" s="1"/>
      <c r="VD711" s="1"/>
      <c r="VE711" s="1"/>
      <c r="VF711" s="1"/>
      <c r="VG711" s="1"/>
      <c r="VH711" s="1"/>
      <c r="VI711" s="1"/>
      <c r="VJ711" s="1"/>
      <c r="VK711" s="1"/>
      <c r="VL711" s="1"/>
      <c r="VM711" s="1"/>
      <c r="VN711" s="1"/>
      <c r="VO711" s="1"/>
      <c r="VP711" s="1"/>
      <c r="VQ711" s="1"/>
      <c r="VR711" s="1"/>
      <c r="VS711" s="1"/>
      <c r="VT711" s="1"/>
      <c r="VU711" s="1"/>
      <c r="VV711" s="1"/>
      <c r="VW711" s="1"/>
      <c r="VX711" s="1"/>
      <c r="VY711" s="1"/>
      <c r="VZ711" s="1"/>
      <c r="WA711" s="1"/>
      <c r="WB711" s="1"/>
      <c r="WC711" s="1"/>
      <c r="WD711" s="1"/>
      <c r="WE711" s="1"/>
      <c r="WF711" s="1"/>
      <c r="WG711" s="1"/>
      <c r="WH711" s="1"/>
      <c r="WI711" s="1"/>
      <c r="WJ711" s="1"/>
      <c r="WK711" s="1"/>
      <c r="WL711" s="1"/>
      <c r="WM711" s="1"/>
      <c r="WN711" s="1"/>
      <c r="WO711" s="1"/>
      <c r="WP711" s="1"/>
      <c r="WQ711" s="1"/>
      <c r="WR711" s="1"/>
      <c r="WS711" s="1"/>
      <c r="WT711" s="1"/>
      <c r="WU711" s="1"/>
      <c r="WV711" s="1"/>
      <c r="WW711" s="1"/>
      <c r="WX711" s="1"/>
      <c r="WY711" s="1"/>
      <c r="WZ711" s="1"/>
      <c r="XA711" s="1"/>
      <c r="XB711" s="1"/>
      <c r="XC711" s="1"/>
      <c r="XD711" s="1"/>
      <c r="XE711" s="1"/>
      <c r="XF711" s="1"/>
      <c r="XG711" s="1"/>
      <c r="XH711" s="1"/>
      <c r="XI711" s="1"/>
      <c r="XJ711" s="1"/>
      <c r="XK711" s="1"/>
      <c r="XL711" s="1"/>
      <c r="XM711" s="1"/>
      <c r="XN711" s="1"/>
      <c r="XO711" s="1"/>
      <c r="XP711" s="1"/>
      <c r="XQ711" s="1"/>
      <c r="XR711" s="1"/>
      <c r="XS711" s="1"/>
      <c r="XT711" s="1"/>
      <c r="XU711" s="1"/>
      <c r="XV711" s="1"/>
      <c r="XW711" s="1"/>
      <c r="XX711" s="1"/>
      <c r="XY711" s="1"/>
      <c r="XZ711" s="1"/>
      <c r="YA711" s="1"/>
      <c r="YB711" s="1"/>
      <c r="YC711" s="1"/>
      <c r="YD711" s="1"/>
      <c r="YE711" s="1"/>
      <c r="YF711" s="1"/>
      <c r="YG711" s="1"/>
      <c r="YH711" s="1"/>
      <c r="YI711" s="1"/>
      <c r="YJ711" s="1"/>
      <c r="YK711" s="1"/>
      <c r="YL711" s="1"/>
      <c r="YM711" s="1"/>
      <c r="YN711" s="1"/>
      <c r="YO711" s="1"/>
      <c r="YP711" s="1"/>
      <c r="YQ711" s="1"/>
      <c r="YR711" s="1"/>
      <c r="YS711" s="1"/>
      <c r="YT711" s="1"/>
      <c r="YU711" s="1"/>
      <c r="YV711" s="1"/>
      <c r="YW711" s="1"/>
      <c r="YX711" s="1"/>
      <c r="YY711" s="1"/>
      <c r="YZ711" s="1"/>
      <c r="ZA711" s="1"/>
      <c r="ZB711" s="1"/>
      <c r="ZC711" s="1"/>
      <c r="ZD711" s="1"/>
      <c r="ZE711" s="1"/>
      <c r="ZF711" s="1"/>
      <c r="ZG711" s="1"/>
      <c r="ZH711" s="1"/>
      <c r="ZI711" s="1"/>
      <c r="ZJ711" s="1"/>
      <c r="ZK711" s="1"/>
      <c r="ZL711" s="1"/>
      <c r="ZM711" s="1"/>
      <c r="ZN711" s="1"/>
      <c r="ZO711" s="1"/>
      <c r="ZP711" s="1"/>
      <c r="ZQ711" s="1"/>
      <c r="ZR711" s="1"/>
      <c r="ZS711" s="1"/>
      <c r="ZT711" s="1"/>
      <c r="ZU711" s="1"/>
      <c r="ZV711" s="1"/>
      <c r="ZW711" s="1"/>
      <c r="ZX711" s="1"/>
      <c r="ZY711" s="1"/>
      <c r="ZZ711" s="1"/>
      <c r="AAA711" s="1"/>
      <c r="AAB711" s="1"/>
      <c r="AAC711" s="1"/>
      <c r="AAD711" s="1"/>
      <c r="AAE711" s="1"/>
      <c r="AAF711" s="1"/>
      <c r="AAG711" s="1"/>
      <c r="AAH711" s="1"/>
      <c r="AAI711" s="1"/>
      <c r="AAJ711" s="1"/>
      <c r="AAK711" s="1"/>
      <c r="AAL711" s="1"/>
      <c r="AAM711" s="1"/>
      <c r="AAN711" s="1"/>
      <c r="AAO711" s="1"/>
      <c r="AAP711" s="1"/>
      <c r="AAQ711" s="1"/>
      <c r="AAR711" s="1"/>
      <c r="AAS711" s="1"/>
      <c r="AAT711" s="1"/>
      <c r="AAU711" s="1"/>
      <c r="AAV711" s="1"/>
      <c r="AAW711" s="1"/>
      <c r="AAX711" s="1"/>
      <c r="AAY711" s="1"/>
      <c r="AAZ711" s="1"/>
      <c r="ABA711" s="1"/>
      <c r="ABB711" s="1"/>
      <c r="ABC711" s="1"/>
      <c r="ABD711" s="1"/>
      <c r="ABE711" s="1"/>
      <c r="ABF711" s="1"/>
      <c r="ABG711" s="1"/>
      <c r="ABH711" s="1"/>
      <c r="ABI711" s="1"/>
      <c r="ABJ711" s="1"/>
      <c r="ABK711" s="1"/>
      <c r="ABL711" s="1"/>
      <c r="ABM711" s="1"/>
      <c r="ABN711" s="1"/>
      <c r="ABO711" s="1"/>
      <c r="ABP711" s="1"/>
      <c r="ABQ711" s="1"/>
      <c r="ABR711" s="1"/>
      <c r="ABS711" s="1"/>
      <c r="ABT711" s="1"/>
      <c r="ABU711" s="1"/>
      <c r="ABV711" s="1"/>
      <c r="ABW711" s="1"/>
      <c r="ABX711" s="1"/>
      <c r="ABY711" s="1"/>
      <c r="ABZ711" s="1"/>
      <c r="ACA711" s="1"/>
      <c r="ACB711" s="1"/>
      <c r="ACC711" s="1"/>
      <c r="ACD711" s="1"/>
      <c r="ACE711" s="1"/>
      <c r="ACF711" s="1"/>
      <c r="ACG711" s="1"/>
      <c r="ACH711" s="1"/>
      <c r="ACI711" s="1"/>
      <c r="ACJ711" s="1"/>
      <c r="ACK711" s="1"/>
      <c r="ACL711" s="1"/>
      <c r="ACM711" s="1"/>
      <c r="ACN711" s="1"/>
      <c r="ACO711" s="1"/>
      <c r="ACP711" s="1"/>
      <c r="ACQ711" s="1"/>
      <c r="ACR711" s="1"/>
      <c r="ACS711" s="1"/>
      <c r="ACT711" s="1"/>
      <c r="ACU711" s="1"/>
      <c r="ACV711" s="1"/>
      <c r="ACW711" s="1"/>
      <c r="ACX711" s="1"/>
      <c r="ACY711" s="1"/>
      <c r="ACZ711" s="1"/>
      <c r="ADA711" s="1"/>
      <c r="ADB711" s="1"/>
      <c r="ADC711" s="1"/>
      <c r="ADD711" s="1"/>
      <c r="ADE711" s="1"/>
      <c r="ADF711" s="1"/>
      <c r="ADG711" s="1"/>
      <c r="ADH711" s="1"/>
      <c r="ADI711" s="1"/>
      <c r="ADJ711" s="1"/>
      <c r="ADK711" s="1"/>
      <c r="ADL711" s="1"/>
      <c r="ADM711" s="1"/>
      <c r="ADN711" s="1"/>
      <c r="ADO711" s="1"/>
      <c r="ADP711" s="1"/>
      <c r="ADQ711" s="1"/>
      <c r="ADR711" s="1"/>
      <c r="ADS711" s="1"/>
      <c r="ADT711" s="1"/>
      <c r="ADU711" s="1"/>
      <c r="ADV711" s="1"/>
    </row>
    <row r="712" spans="1:802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  <c r="LN712" s="1"/>
      <c r="LO712" s="1"/>
      <c r="LP712" s="1"/>
      <c r="LQ712" s="1"/>
      <c r="LR712" s="1"/>
      <c r="LS712" s="1"/>
      <c r="LT712" s="1"/>
      <c r="LU712" s="1"/>
      <c r="LV712" s="1"/>
      <c r="LW712" s="1"/>
      <c r="LX712" s="1"/>
      <c r="LY712" s="1"/>
      <c r="LZ712" s="1"/>
      <c r="MA712" s="1"/>
      <c r="MB712" s="1"/>
      <c r="MC712" s="1"/>
      <c r="MD712" s="1"/>
      <c r="ME712" s="1"/>
      <c r="MF712" s="1"/>
      <c r="MG712" s="1"/>
      <c r="MH712" s="1"/>
      <c r="MI712" s="1"/>
      <c r="MJ712" s="1"/>
      <c r="MK712" s="1"/>
      <c r="ML712" s="1"/>
      <c r="MM712" s="1"/>
      <c r="MN712" s="1"/>
      <c r="MO712" s="1"/>
      <c r="MP712" s="1"/>
      <c r="MQ712" s="1"/>
      <c r="MR712" s="1"/>
      <c r="MS712" s="1"/>
      <c r="MT712" s="1"/>
      <c r="MU712" s="1"/>
      <c r="MV712" s="1"/>
      <c r="MW712" s="1"/>
      <c r="MX712" s="1"/>
      <c r="MY712" s="1"/>
      <c r="MZ712" s="1"/>
      <c r="NA712" s="1"/>
      <c r="NB712" s="1"/>
      <c r="NC712" s="1"/>
      <c r="ND712" s="1"/>
      <c r="NE712" s="1"/>
      <c r="NF712" s="1"/>
      <c r="NG712" s="1"/>
      <c r="NH712" s="1"/>
      <c r="NI712" s="1"/>
      <c r="NJ712" s="1"/>
      <c r="NK712" s="1"/>
      <c r="NL712" s="1"/>
      <c r="NM712" s="1"/>
      <c r="NN712" s="1"/>
      <c r="NO712" s="1"/>
      <c r="NP712" s="1"/>
      <c r="NQ712" s="1"/>
      <c r="NR712" s="1"/>
      <c r="NS712" s="1"/>
      <c r="NT712" s="1"/>
      <c r="NU712" s="1"/>
      <c r="NV712" s="1"/>
      <c r="NW712" s="1"/>
      <c r="NX712" s="1"/>
      <c r="NY712" s="1"/>
      <c r="NZ712" s="1"/>
      <c r="OA712" s="1"/>
      <c r="OB712" s="1"/>
      <c r="OC712" s="1"/>
      <c r="OD712" s="1"/>
      <c r="OE712" s="1"/>
      <c r="OF712" s="1"/>
      <c r="OG712" s="1"/>
      <c r="OH712" s="1"/>
      <c r="OI712" s="1"/>
      <c r="OJ712" s="1"/>
      <c r="OK712" s="1"/>
      <c r="OL712" s="1"/>
      <c r="OM712" s="1"/>
      <c r="ON712" s="1"/>
      <c r="OO712" s="1"/>
      <c r="OP712" s="1"/>
      <c r="OQ712" s="1"/>
      <c r="OR712" s="1"/>
      <c r="OS712" s="1"/>
      <c r="OT712" s="1"/>
      <c r="OU712" s="1"/>
      <c r="OV712" s="1"/>
      <c r="OW712" s="1"/>
      <c r="OX712" s="1"/>
      <c r="OY712" s="1"/>
      <c r="OZ712" s="1"/>
      <c r="PA712" s="1"/>
      <c r="PB712" s="1"/>
      <c r="PC712" s="1"/>
      <c r="PD712" s="1"/>
      <c r="PE712" s="1"/>
      <c r="PF712" s="1"/>
      <c r="PG712" s="1"/>
      <c r="PH712" s="1"/>
      <c r="PI712" s="1"/>
      <c r="PJ712" s="1"/>
      <c r="PK712" s="1"/>
      <c r="PL712" s="1"/>
      <c r="PM712" s="1"/>
      <c r="PN712" s="1"/>
      <c r="PO712" s="1"/>
      <c r="PP712" s="1"/>
      <c r="PQ712" s="1"/>
      <c r="PR712" s="1"/>
      <c r="PS712" s="1"/>
      <c r="PT712" s="1"/>
      <c r="PU712" s="1"/>
      <c r="PV712" s="1"/>
      <c r="PW712" s="1"/>
      <c r="PX712" s="1"/>
      <c r="PY712" s="1"/>
      <c r="PZ712" s="1"/>
      <c r="QA712" s="1"/>
      <c r="QB712" s="1"/>
      <c r="QC712" s="1"/>
      <c r="QD712" s="1"/>
      <c r="QE712" s="1"/>
      <c r="QF712" s="1"/>
      <c r="QG712" s="1"/>
      <c r="QH712" s="1"/>
      <c r="QI712" s="1"/>
      <c r="QJ712" s="1"/>
      <c r="QK712" s="1"/>
      <c r="QL712" s="1"/>
      <c r="QM712" s="1"/>
      <c r="QN712" s="1"/>
      <c r="QO712" s="1"/>
      <c r="QP712" s="1"/>
      <c r="QQ712" s="1"/>
      <c r="QR712" s="1"/>
      <c r="QS712" s="1"/>
      <c r="QT712" s="1"/>
      <c r="QU712" s="1"/>
      <c r="QV712" s="1"/>
      <c r="QW712" s="1"/>
      <c r="QX712" s="1"/>
      <c r="QY712" s="1"/>
      <c r="QZ712" s="1"/>
      <c r="RA712" s="1"/>
      <c r="RB712" s="1"/>
      <c r="RC712" s="1"/>
      <c r="RD712" s="1"/>
      <c r="RE712" s="1"/>
      <c r="RF712" s="1"/>
      <c r="RG712" s="1"/>
      <c r="RH712" s="1"/>
      <c r="RI712" s="1"/>
      <c r="RJ712" s="1"/>
      <c r="RK712" s="1"/>
      <c r="RL712" s="1"/>
      <c r="RM712" s="1"/>
      <c r="RN712" s="1"/>
      <c r="RO712" s="1"/>
      <c r="RP712" s="1"/>
      <c r="RQ712" s="1"/>
      <c r="RR712" s="1"/>
      <c r="RS712" s="1"/>
      <c r="RT712" s="1"/>
      <c r="RU712" s="1"/>
      <c r="RV712" s="1"/>
      <c r="RW712" s="1"/>
      <c r="RX712" s="1"/>
      <c r="RY712" s="1"/>
      <c r="RZ712" s="1"/>
      <c r="SA712" s="1"/>
      <c r="SB712" s="1"/>
      <c r="SC712" s="1"/>
      <c r="SD712" s="1"/>
      <c r="SE712" s="1"/>
      <c r="SF712" s="1"/>
      <c r="SG712" s="1"/>
      <c r="SH712" s="1"/>
      <c r="SI712" s="1"/>
      <c r="SJ712" s="1"/>
      <c r="SK712" s="1"/>
      <c r="SL712" s="1"/>
      <c r="SM712" s="1"/>
      <c r="SN712" s="1"/>
      <c r="SO712" s="1"/>
      <c r="SP712" s="1"/>
      <c r="SQ712" s="1"/>
      <c r="SR712" s="1"/>
      <c r="SS712" s="1"/>
      <c r="ST712" s="1"/>
      <c r="SU712" s="1"/>
      <c r="SV712" s="1"/>
      <c r="SW712" s="1"/>
      <c r="SX712" s="1"/>
      <c r="SY712" s="1"/>
      <c r="SZ712" s="1"/>
      <c r="TA712" s="1"/>
      <c r="TB712" s="1"/>
      <c r="TC712" s="1"/>
      <c r="TD712" s="1"/>
      <c r="TE712" s="1"/>
      <c r="TF712" s="1"/>
      <c r="TG712" s="1"/>
      <c r="TH712" s="1"/>
      <c r="TI712" s="1"/>
      <c r="TJ712" s="1"/>
      <c r="TK712" s="1"/>
      <c r="TL712" s="1"/>
      <c r="TM712" s="1"/>
      <c r="TN712" s="1"/>
      <c r="TO712" s="1"/>
      <c r="TP712" s="1"/>
      <c r="TQ712" s="1"/>
      <c r="TR712" s="1"/>
      <c r="TS712" s="1"/>
      <c r="TT712" s="1"/>
      <c r="TU712" s="1"/>
      <c r="TV712" s="1"/>
      <c r="TW712" s="1"/>
      <c r="TX712" s="1"/>
      <c r="TY712" s="1"/>
      <c r="TZ712" s="1"/>
      <c r="UA712" s="1"/>
      <c r="UB712" s="1"/>
      <c r="UC712" s="1"/>
      <c r="UD712" s="1"/>
      <c r="UE712" s="1"/>
      <c r="UF712" s="1"/>
      <c r="UG712" s="1"/>
      <c r="UH712" s="1"/>
      <c r="UI712" s="1"/>
      <c r="UJ712" s="1"/>
      <c r="UK712" s="1"/>
      <c r="UL712" s="1"/>
      <c r="UM712" s="1"/>
      <c r="UN712" s="1"/>
      <c r="UO712" s="1"/>
      <c r="UP712" s="1"/>
      <c r="UQ712" s="1"/>
      <c r="UR712" s="1"/>
      <c r="US712" s="1"/>
      <c r="UT712" s="1"/>
      <c r="UU712" s="1"/>
      <c r="UV712" s="1"/>
      <c r="UW712" s="1"/>
      <c r="UX712" s="1"/>
      <c r="UY712" s="1"/>
      <c r="UZ712" s="1"/>
      <c r="VA712" s="1"/>
      <c r="VB712" s="1"/>
      <c r="VC712" s="1"/>
      <c r="VD712" s="1"/>
      <c r="VE712" s="1"/>
      <c r="VF712" s="1"/>
      <c r="VG712" s="1"/>
      <c r="VH712" s="1"/>
      <c r="VI712" s="1"/>
      <c r="VJ712" s="1"/>
      <c r="VK712" s="1"/>
      <c r="VL712" s="1"/>
      <c r="VM712" s="1"/>
      <c r="VN712" s="1"/>
      <c r="VO712" s="1"/>
      <c r="VP712" s="1"/>
      <c r="VQ712" s="1"/>
      <c r="VR712" s="1"/>
      <c r="VS712" s="1"/>
      <c r="VT712" s="1"/>
      <c r="VU712" s="1"/>
      <c r="VV712" s="1"/>
      <c r="VW712" s="1"/>
      <c r="VX712" s="1"/>
      <c r="VY712" s="1"/>
      <c r="VZ712" s="1"/>
      <c r="WA712" s="1"/>
      <c r="WB712" s="1"/>
      <c r="WC712" s="1"/>
      <c r="WD712" s="1"/>
      <c r="WE712" s="1"/>
      <c r="WF712" s="1"/>
      <c r="WG712" s="1"/>
      <c r="WH712" s="1"/>
      <c r="WI712" s="1"/>
      <c r="WJ712" s="1"/>
      <c r="WK712" s="1"/>
      <c r="WL712" s="1"/>
      <c r="WM712" s="1"/>
      <c r="WN712" s="1"/>
      <c r="WO712" s="1"/>
      <c r="WP712" s="1"/>
      <c r="WQ712" s="1"/>
      <c r="WR712" s="1"/>
      <c r="WS712" s="1"/>
      <c r="WT712" s="1"/>
      <c r="WU712" s="1"/>
      <c r="WV712" s="1"/>
      <c r="WW712" s="1"/>
      <c r="WX712" s="1"/>
      <c r="WY712" s="1"/>
      <c r="WZ712" s="1"/>
      <c r="XA712" s="1"/>
      <c r="XB712" s="1"/>
      <c r="XC712" s="1"/>
      <c r="XD712" s="1"/>
      <c r="XE712" s="1"/>
      <c r="XF712" s="1"/>
      <c r="XG712" s="1"/>
      <c r="XH712" s="1"/>
      <c r="XI712" s="1"/>
      <c r="XJ712" s="1"/>
      <c r="XK712" s="1"/>
      <c r="XL712" s="1"/>
      <c r="XM712" s="1"/>
      <c r="XN712" s="1"/>
      <c r="XO712" s="1"/>
      <c r="XP712" s="1"/>
      <c r="XQ712" s="1"/>
      <c r="XR712" s="1"/>
      <c r="XS712" s="1"/>
      <c r="XT712" s="1"/>
      <c r="XU712" s="1"/>
      <c r="XV712" s="1"/>
      <c r="XW712" s="1"/>
      <c r="XX712" s="1"/>
      <c r="XY712" s="1"/>
      <c r="XZ712" s="1"/>
      <c r="YA712" s="1"/>
      <c r="YB712" s="1"/>
      <c r="YC712" s="1"/>
      <c r="YD712" s="1"/>
      <c r="YE712" s="1"/>
      <c r="YF712" s="1"/>
      <c r="YG712" s="1"/>
      <c r="YH712" s="1"/>
      <c r="YI712" s="1"/>
      <c r="YJ712" s="1"/>
      <c r="YK712" s="1"/>
      <c r="YL712" s="1"/>
      <c r="YM712" s="1"/>
      <c r="YN712" s="1"/>
      <c r="YO712" s="1"/>
      <c r="YP712" s="1"/>
      <c r="YQ712" s="1"/>
      <c r="YR712" s="1"/>
      <c r="YS712" s="1"/>
      <c r="YT712" s="1"/>
      <c r="YU712" s="1"/>
      <c r="YV712" s="1"/>
      <c r="YW712" s="1"/>
      <c r="YX712" s="1"/>
      <c r="YY712" s="1"/>
      <c r="YZ712" s="1"/>
      <c r="ZA712" s="1"/>
      <c r="ZB712" s="1"/>
      <c r="ZC712" s="1"/>
      <c r="ZD712" s="1"/>
      <c r="ZE712" s="1"/>
      <c r="ZF712" s="1"/>
      <c r="ZG712" s="1"/>
      <c r="ZH712" s="1"/>
      <c r="ZI712" s="1"/>
      <c r="ZJ712" s="1"/>
      <c r="ZK712" s="1"/>
      <c r="ZL712" s="1"/>
      <c r="ZM712" s="1"/>
      <c r="ZN712" s="1"/>
      <c r="ZO712" s="1"/>
      <c r="ZP712" s="1"/>
      <c r="ZQ712" s="1"/>
      <c r="ZR712" s="1"/>
      <c r="ZS712" s="1"/>
      <c r="ZT712" s="1"/>
      <c r="ZU712" s="1"/>
      <c r="ZV712" s="1"/>
      <c r="ZW712" s="1"/>
      <c r="ZX712" s="1"/>
      <c r="ZY712" s="1"/>
      <c r="ZZ712" s="1"/>
      <c r="AAA712" s="1"/>
      <c r="AAB712" s="1"/>
      <c r="AAC712" s="1"/>
      <c r="AAD712" s="1"/>
      <c r="AAE712" s="1"/>
      <c r="AAF712" s="1"/>
      <c r="AAG712" s="1"/>
      <c r="AAH712" s="1"/>
      <c r="AAI712" s="1"/>
      <c r="AAJ712" s="1"/>
      <c r="AAK712" s="1"/>
      <c r="AAL712" s="1"/>
      <c r="AAM712" s="1"/>
      <c r="AAN712" s="1"/>
      <c r="AAO712" s="1"/>
      <c r="AAP712" s="1"/>
      <c r="AAQ712" s="1"/>
      <c r="AAR712" s="1"/>
      <c r="AAS712" s="1"/>
      <c r="AAT712" s="1"/>
      <c r="AAU712" s="1"/>
      <c r="AAV712" s="1"/>
      <c r="AAW712" s="1"/>
      <c r="AAX712" s="1"/>
      <c r="AAY712" s="1"/>
      <c r="AAZ712" s="1"/>
      <c r="ABA712" s="1"/>
      <c r="ABB712" s="1"/>
      <c r="ABC712" s="1"/>
      <c r="ABD712" s="1"/>
      <c r="ABE712" s="1"/>
      <c r="ABF712" s="1"/>
      <c r="ABG712" s="1"/>
      <c r="ABH712" s="1"/>
      <c r="ABI712" s="1"/>
      <c r="ABJ712" s="1"/>
      <c r="ABK712" s="1"/>
      <c r="ABL712" s="1"/>
      <c r="ABM712" s="1"/>
      <c r="ABN712" s="1"/>
      <c r="ABO712" s="1"/>
      <c r="ABP712" s="1"/>
      <c r="ABQ712" s="1"/>
      <c r="ABR712" s="1"/>
      <c r="ABS712" s="1"/>
      <c r="ABT712" s="1"/>
      <c r="ABU712" s="1"/>
      <c r="ABV712" s="1"/>
      <c r="ABW712" s="1"/>
      <c r="ABX712" s="1"/>
      <c r="ABY712" s="1"/>
      <c r="ABZ712" s="1"/>
      <c r="ACA712" s="1"/>
      <c r="ACB712" s="1"/>
      <c r="ACC712" s="1"/>
      <c r="ACD712" s="1"/>
      <c r="ACE712" s="1"/>
      <c r="ACF712" s="1"/>
      <c r="ACG712" s="1"/>
      <c r="ACH712" s="1"/>
      <c r="ACI712" s="1"/>
      <c r="ACJ712" s="1"/>
      <c r="ACK712" s="1"/>
      <c r="ACL712" s="1"/>
      <c r="ACM712" s="1"/>
      <c r="ACN712" s="1"/>
      <c r="ACO712" s="1"/>
      <c r="ACP712" s="1"/>
      <c r="ACQ712" s="1"/>
      <c r="ACR712" s="1"/>
      <c r="ACS712" s="1"/>
      <c r="ACT712" s="1"/>
      <c r="ACU712" s="1"/>
      <c r="ACV712" s="1"/>
      <c r="ACW712" s="1"/>
      <c r="ACX712" s="1"/>
      <c r="ACY712" s="1"/>
      <c r="ACZ712" s="1"/>
      <c r="ADA712" s="1"/>
      <c r="ADB712" s="1"/>
      <c r="ADC712" s="1"/>
      <c r="ADD712" s="1"/>
      <c r="ADE712" s="1"/>
      <c r="ADF712" s="1"/>
      <c r="ADG712" s="1"/>
      <c r="ADH712" s="1"/>
      <c r="ADI712" s="1"/>
      <c r="ADJ712" s="1"/>
      <c r="ADK712" s="1"/>
      <c r="ADL712" s="1"/>
      <c r="ADM712" s="1"/>
      <c r="ADN712" s="1"/>
      <c r="ADO712" s="1"/>
      <c r="ADP712" s="1"/>
      <c r="ADQ712" s="1"/>
      <c r="ADR712" s="1"/>
      <c r="ADS712" s="1"/>
      <c r="ADT712" s="1"/>
      <c r="ADU712" s="1"/>
      <c r="ADV712" s="1"/>
    </row>
    <row r="713" spans="1:802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  <c r="KQ713" s="1"/>
      <c r="KR713" s="1"/>
      <c r="KS713" s="1"/>
      <c r="KT713" s="1"/>
      <c r="KU713" s="1"/>
      <c r="KV713" s="1"/>
      <c r="KW713" s="1"/>
      <c r="KX713" s="1"/>
      <c r="KY713" s="1"/>
      <c r="KZ713" s="1"/>
      <c r="LA713" s="1"/>
      <c r="LB713" s="1"/>
      <c r="LC713" s="1"/>
      <c r="LD713" s="1"/>
      <c r="LE713" s="1"/>
      <c r="LF713" s="1"/>
      <c r="LG713" s="1"/>
      <c r="LH713" s="1"/>
      <c r="LI713" s="1"/>
      <c r="LJ713" s="1"/>
      <c r="LK713" s="1"/>
      <c r="LL713" s="1"/>
      <c r="LM713" s="1"/>
      <c r="LN713" s="1"/>
      <c r="LO713" s="1"/>
      <c r="LP713" s="1"/>
      <c r="LQ713" s="1"/>
      <c r="LR713" s="1"/>
      <c r="LS713" s="1"/>
      <c r="LT713" s="1"/>
      <c r="LU713" s="1"/>
      <c r="LV713" s="1"/>
      <c r="LW713" s="1"/>
      <c r="LX713" s="1"/>
      <c r="LY713" s="1"/>
      <c r="LZ713" s="1"/>
      <c r="MA713" s="1"/>
      <c r="MB713" s="1"/>
      <c r="MC713" s="1"/>
      <c r="MD713" s="1"/>
      <c r="ME713" s="1"/>
      <c r="MF713" s="1"/>
      <c r="MG713" s="1"/>
      <c r="MH713" s="1"/>
      <c r="MI713" s="1"/>
      <c r="MJ713" s="1"/>
      <c r="MK713" s="1"/>
      <c r="ML713" s="1"/>
      <c r="MM713" s="1"/>
      <c r="MN713" s="1"/>
      <c r="MO713" s="1"/>
      <c r="MP713" s="1"/>
      <c r="MQ713" s="1"/>
      <c r="MR713" s="1"/>
      <c r="MS713" s="1"/>
      <c r="MT713" s="1"/>
      <c r="MU713" s="1"/>
      <c r="MV713" s="1"/>
      <c r="MW713" s="1"/>
      <c r="MX713" s="1"/>
      <c r="MY713" s="1"/>
      <c r="MZ713" s="1"/>
      <c r="NA713" s="1"/>
      <c r="NB713" s="1"/>
      <c r="NC713" s="1"/>
      <c r="ND713" s="1"/>
      <c r="NE713" s="1"/>
      <c r="NF713" s="1"/>
      <c r="NG713" s="1"/>
      <c r="NH713" s="1"/>
      <c r="NI713" s="1"/>
      <c r="NJ713" s="1"/>
      <c r="NK713" s="1"/>
      <c r="NL713" s="1"/>
      <c r="NM713" s="1"/>
      <c r="NN713" s="1"/>
      <c r="NO713" s="1"/>
      <c r="NP713" s="1"/>
      <c r="NQ713" s="1"/>
      <c r="NR713" s="1"/>
      <c r="NS713" s="1"/>
      <c r="NT713" s="1"/>
      <c r="NU713" s="1"/>
      <c r="NV713" s="1"/>
      <c r="NW713" s="1"/>
      <c r="NX713" s="1"/>
      <c r="NY713" s="1"/>
      <c r="NZ713" s="1"/>
      <c r="OA713" s="1"/>
      <c r="OB713" s="1"/>
      <c r="OC713" s="1"/>
      <c r="OD713" s="1"/>
      <c r="OE713" s="1"/>
      <c r="OF713" s="1"/>
      <c r="OG713" s="1"/>
      <c r="OH713" s="1"/>
      <c r="OI713" s="1"/>
      <c r="OJ713" s="1"/>
      <c r="OK713" s="1"/>
      <c r="OL713" s="1"/>
      <c r="OM713" s="1"/>
      <c r="ON713" s="1"/>
      <c r="OO713" s="1"/>
      <c r="OP713" s="1"/>
      <c r="OQ713" s="1"/>
      <c r="OR713" s="1"/>
      <c r="OS713" s="1"/>
      <c r="OT713" s="1"/>
      <c r="OU713" s="1"/>
      <c r="OV713" s="1"/>
      <c r="OW713" s="1"/>
      <c r="OX713" s="1"/>
      <c r="OY713" s="1"/>
      <c r="OZ713" s="1"/>
      <c r="PA713" s="1"/>
      <c r="PB713" s="1"/>
      <c r="PC713" s="1"/>
      <c r="PD713" s="1"/>
      <c r="PE713" s="1"/>
      <c r="PF713" s="1"/>
      <c r="PG713" s="1"/>
      <c r="PH713" s="1"/>
      <c r="PI713" s="1"/>
      <c r="PJ713" s="1"/>
      <c r="PK713" s="1"/>
      <c r="PL713" s="1"/>
      <c r="PM713" s="1"/>
      <c r="PN713" s="1"/>
      <c r="PO713" s="1"/>
      <c r="PP713" s="1"/>
      <c r="PQ713" s="1"/>
      <c r="PR713" s="1"/>
      <c r="PS713" s="1"/>
      <c r="PT713" s="1"/>
      <c r="PU713" s="1"/>
      <c r="PV713" s="1"/>
      <c r="PW713" s="1"/>
      <c r="PX713" s="1"/>
      <c r="PY713" s="1"/>
      <c r="PZ713" s="1"/>
      <c r="QA713" s="1"/>
      <c r="QB713" s="1"/>
      <c r="QC713" s="1"/>
      <c r="QD713" s="1"/>
      <c r="QE713" s="1"/>
      <c r="QF713" s="1"/>
      <c r="QG713" s="1"/>
      <c r="QH713" s="1"/>
      <c r="QI713" s="1"/>
      <c r="QJ713" s="1"/>
      <c r="QK713" s="1"/>
      <c r="QL713" s="1"/>
      <c r="QM713" s="1"/>
      <c r="QN713" s="1"/>
      <c r="QO713" s="1"/>
      <c r="QP713" s="1"/>
      <c r="QQ713" s="1"/>
      <c r="QR713" s="1"/>
      <c r="QS713" s="1"/>
      <c r="QT713" s="1"/>
      <c r="QU713" s="1"/>
      <c r="QV713" s="1"/>
      <c r="QW713" s="1"/>
      <c r="QX713" s="1"/>
      <c r="QY713" s="1"/>
      <c r="QZ713" s="1"/>
      <c r="RA713" s="1"/>
      <c r="RB713" s="1"/>
      <c r="RC713" s="1"/>
      <c r="RD713" s="1"/>
      <c r="RE713" s="1"/>
      <c r="RF713" s="1"/>
      <c r="RG713" s="1"/>
      <c r="RH713" s="1"/>
      <c r="RI713" s="1"/>
      <c r="RJ713" s="1"/>
      <c r="RK713" s="1"/>
      <c r="RL713" s="1"/>
      <c r="RM713" s="1"/>
      <c r="RN713" s="1"/>
      <c r="RO713" s="1"/>
      <c r="RP713" s="1"/>
      <c r="RQ713" s="1"/>
      <c r="RR713" s="1"/>
      <c r="RS713" s="1"/>
      <c r="RT713" s="1"/>
      <c r="RU713" s="1"/>
      <c r="RV713" s="1"/>
      <c r="RW713" s="1"/>
      <c r="RX713" s="1"/>
      <c r="RY713" s="1"/>
      <c r="RZ713" s="1"/>
      <c r="SA713" s="1"/>
      <c r="SB713" s="1"/>
      <c r="SC713" s="1"/>
      <c r="SD713" s="1"/>
      <c r="SE713" s="1"/>
      <c r="SF713" s="1"/>
      <c r="SG713" s="1"/>
      <c r="SH713" s="1"/>
      <c r="SI713" s="1"/>
      <c r="SJ713" s="1"/>
      <c r="SK713" s="1"/>
      <c r="SL713" s="1"/>
      <c r="SM713" s="1"/>
      <c r="SN713" s="1"/>
      <c r="SO713" s="1"/>
      <c r="SP713" s="1"/>
      <c r="SQ713" s="1"/>
      <c r="SR713" s="1"/>
      <c r="SS713" s="1"/>
      <c r="ST713" s="1"/>
      <c r="SU713" s="1"/>
      <c r="SV713" s="1"/>
      <c r="SW713" s="1"/>
      <c r="SX713" s="1"/>
      <c r="SY713" s="1"/>
      <c r="SZ713" s="1"/>
      <c r="TA713" s="1"/>
      <c r="TB713" s="1"/>
      <c r="TC713" s="1"/>
      <c r="TD713" s="1"/>
      <c r="TE713" s="1"/>
      <c r="TF713" s="1"/>
      <c r="TG713" s="1"/>
      <c r="TH713" s="1"/>
      <c r="TI713" s="1"/>
      <c r="TJ713" s="1"/>
      <c r="TK713" s="1"/>
      <c r="TL713" s="1"/>
      <c r="TM713" s="1"/>
      <c r="TN713" s="1"/>
      <c r="TO713" s="1"/>
      <c r="TP713" s="1"/>
      <c r="TQ713" s="1"/>
      <c r="TR713" s="1"/>
      <c r="TS713" s="1"/>
      <c r="TT713" s="1"/>
      <c r="TU713" s="1"/>
      <c r="TV713" s="1"/>
      <c r="TW713" s="1"/>
      <c r="TX713" s="1"/>
      <c r="TY713" s="1"/>
      <c r="TZ713" s="1"/>
      <c r="UA713" s="1"/>
      <c r="UB713" s="1"/>
      <c r="UC713" s="1"/>
      <c r="UD713" s="1"/>
      <c r="UE713" s="1"/>
      <c r="UF713" s="1"/>
      <c r="UG713" s="1"/>
      <c r="UH713" s="1"/>
      <c r="UI713" s="1"/>
      <c r="UJ713" s="1"/>
      <c r="UK713" s="1"/>
      <c r="UL713" s="1"/>
      <c r="UM713" s="1"/>
      <c r="UN713" s="1"/>
      <c r="UO713" s="1"/>
      <c r="UP713" s="1"/>
      <c r="UQ713" s="1"/>
      <c r="UR713" s="1"/>
      <c r="US713" s="1"/>
      <c r="UT713" s="1"/>
      <c r="UU713" s="1"/>
      <c r="UV713" s="1"/>
      <c r="UW713" s="1"/>
      <c r="UX713" s="1"/>
      <c r="UY713" s="1"/>
      <c r="UZ713" s="1"/>
      <c r="VA713" s="1"/>
      <c r="VB713" s="1"/>
      <c r="VC713" s="1"/>
      <c r="VD713" s="1"/>
      <c r="VE713" s="1"/>
      <c r="VF713" s="1"/>
      <c r="VG713" s="1"/>
      <c r="VH713" s="1"/>
      <c r="VI713" s="1"/>
      <c r="VJ713" s="1"/>
      <c r="VK713" s="1"/>
      <c r="VL713" s="1"/>
      <c r="VM713" s="1"/>
      <c r="VN713" s="1"/>
      <c r="VO713" s="1"/>
      <c r="VP713" s="1"/>
      <c r="VQ713" s="1"/>
      <c r="VR713" s="1"/>
      <c r="VS713" s="1"/>
      <c r="VT713" s="1"/>
      <c r="VU713" s="1"/>
      <c r="VV713" s="1"/>
      <c r="VW713" s="1"/>
      <c r="VX713" s="1"/>
      <c r="VY713" s="1"/>
      <c r="VZ713" s="1"/>
      <c r="WA713" s="1"/>
      <c r="WB713" s="1"/>
      <c r="WC713" s="1"/>
      <c r="WD713" s="1"/>
      <c r="WE713" s="1"/>
      <c r="WF713" s="1"/>
      <c r="WG713" s="1"/>
      <c r="WH713" s="1"/>
      <c r="WI713" s="1"/>
      <c r="WJ713" s="1"/>
      <c r="WK713" s="1"/>
      <c r="WL713" s="1"/>
      <c r="WM713" s="1"/>
      <c r="WN713" s="1"/>
      <c r="WO713" s="1"/>
      <c r="WP713" s="1"/>
      <c r="WQ713" s="1"/>
      <c r="WR713" s="1"/>
      <c r="WS713" s="1"/>
      <c r="WT713" s="1"/>
      <c r="WU713" s="1"/>
      <c r="WV713" s="1"/>
      <c r="WW713" s="1"/>
      <c r="WX713" s="1"/>
      <c r="WY713" s="1"/>
      <c r="WZ713" s="1"/>
      <c r="XA713" s="1"/>
      <c r="XB713" s="1"/>
      <c r="XC713" s="1"/>
      <c r="XD713" s="1"/>
      <c r="XE713" s="1"/>
      <c r="XF713" s="1"/>
      <c r="XG713" s="1"/>
      <c r="XH713" s="1"/>
      <c r="XI713" s="1"/>
      <c r="XJ713" s="1"/>
      <c r="XK713" s="1"/>
      <c r="XL713" s="1"/>
      <c r="XM713" s="1"/>
      <c r="XN713" s="1"/>
      <c r="XO713" s="1"/>
      <c r="XP713" s="1"/>
      <c r="XQ713" s="1"/>
      <c r="XR713" s="1"/>
      <c r="XS713" s="1"/>
      <c r="XT713" s="1"/>
      <c r="XU713" s="1"/>
      <c r="XV713" s="1"/>
      <c r="XW713" s="1"/>
      <c r="XX713" s="1"/>
      <c r="XY713" s="1"/>
      <c r="XZ713" s="1"/>
      <c r="YA713" s="1"/>
      <c r="YB713" s="1"/>
      <c r="YC713" s="1"/>
      <c r="YD713" s="1"/>
      <c r="YE713" s="1"/>
      <c r="YF713" s="1"/>
      <c r="YG713" s="1"/>
      <c r="YH713" s="1"/>
      <c r="YI713" s="1"/>
      <c r="YJ713" s="1"/>
      <c r="YK713" s="1"/>
      <c r="YL713" s="1"/>
      <c r="YM713" s="1"/>
      <c r="YN713" s="1"/>
      <c r="YO713" s="1"/>
      <c r="YP713" s="1"/>
      <c r="YQ713" s="1"/>
      <c r="YR713" s="1"/>
      <c r="YS713" s="1"/>
      <c r="YT713" s="1"/>
      <c r="YU713" s="1"/>
      <c r="YV713" s="1"/>
      <c r="YW713" s="1"/>
      <c r="YX713" s="1"/>
      <c r="YY713" s="1"/>
      <c r="YZ713" s="1"/>
      <c r="ZA713" s="1"/>
      <c r="ZB713" s="1"/>
      <c r="ZC713" s="1"/>
      <c r="ZD713" s="1"/>
      <c r="ZE713" s="1"/>
      <c r="ZF713" s="1"/>
      <c r="ZG713" s="1"/>
      <c r="ZH713" s="1"/>
      <c r="ZI713" s="1"/>
      <c r="ZJ713" s="1"/>
      <c r="ZK713" s="1"/>
      <c r="ZL713" s="1"/>
      <c r="ZM713" s="1"/>
      <c r="ZN713" s="1"/>
      <c r="ZO713" s="1"/>
      <c r="ZP713" s="1"/>
      <c r="ZQ713" s="1"/>
      <c r="ZR713" s="1"/>
      <c r="ZS713" s="1"/>
      <c r="ZT713" s="1"/>
      <c r="ZU713" s="1"/>
      <c r="ZV713" s="1"/>
      <c r="ZW713" s="1"/>
      <c r="ZX713" s="1"/>
      <c r="ZY713" s="1"/>
      <c r="ZZ713" s="1"/>
      <c r="AAA713" s="1"/>
      <c r="AAB713" s="1"/>
      <c r="AAC713" s="1"/>
      <c r="AAD713" s="1"/>
      <c r="AAE713" s="1"/>
      <c r="AAF713" s="1"/>
      <c r="AAG713" s="1"/>
      <c r="AAH713" s="1"/>
      <c r="AAI713" s="1"/>
      <c r="AAJ713" s="1"/>
      <c r="AAK713" s="1"/>
      <c r="AAL713" s="1"/>
      <c r="AAM713" s="1"/>
      <c r="AAN713" s="1"/>
      <c r="AAO713" s="1"/>
      <c r="AAP713" s="1"/>
      <c r="AAQ713" s="1"/>
      <c r="AAR713" s="1"/>
      <c r="AAS713" s="1"/>
      <c r="AAT713" s="1"/>
      <c r="AAU713" s="1"/>
      <c r="AAV713" s="1"/>
      <c r="AAW713" s="1"/>
      <c r="AAX713" s="1"/>
      <c r="AAY713" s="1"/>
      <c r="AAZ713" s="1"/>
      <c r="ABA713" s="1"/>
      <c r="ABB713" s="1"/>
      <c r="ABC713" s="1"/>
      <c r="ABD713" s="1"/>
      <c r="ABE713" s="1"/>
      <c r="ABF713" s="1"/>
      <c r="ABG713" s="1"/>
      <c r="ABH713" s="1"/>
      <c r="ABI713" s="1"/>
      <c r="ABJ713" s="1"/>
      <c r="ABK713" s="1"/>
      <c r="ABL713" s="1"/>
      <c r="ABM713" s="1"/>
      <c r="ABN713" s="1"/>
      <c r="ABO713" s="1"/>
      <c r="ABP713" s="1"/>
      <c r="ABQ713" s="1"/>
      <c r="ABR713" s="1"/>
      <c r="ABS713" s="1"/>
      <c r="ABT713" s="1"/>
      <c r="ABU713" s="1"/>
      <c r="ABV713" s="1"/>
      <c r="ABW713" s="1"/>
      <c r="ABX713" s="1"/>
      <c r="ABY713" s="1"/>
      <c r="ABZ713" s="1"/>
      <c r="ACA713" s="1"/>
      <c r="ACB713" s="1"/>
      <c r="ACC713" s="1"/>
      <c r="ACD713" s="1"/>
      <c r="ACE713" s="1"/>
      <c r="ACF713" s="1"/>
      <c r="ACG713" s="1"/>
      <c r="ACH713" s="1"/>
      <c r="ACI713" s="1"/>
      <c r="ACJ713" s="1"/>
      <c r="ACK713" s="1"/>
      <c r="ACL713" s="1"/>
      <c r="ACM713" s="1"/>
      <c r="ACN713" s="1"/>
      <c r="ACO713" s="1"/>
      <c r="ACP713" s="1"/>
      <c r="ACQ713" s="1"/>
      <c r="ACR713" s="1"/>
      <c r="ACS713" s="1"/>
      <c r="ACT713" s="1"/>
      <c r="ACU713" s="1"/>
      <c r="ACV713" s="1"/>
      <c r="ACW713" s="1"/>
      <c r="ACX713" s="1"/>
      <c r="ACY713" s="1"/>
      <c r="ACZ713" s="1"/>
      <c r="ADA713" s="1"/>
      <c r="ADB713" s="1"/>
      <c r="ADC713" s="1"/>
      <c r="ADD713" s="1"/>
      <c r="ADE713" s="1"/>
      <c r="ADF713" s="1"/>
      <c r="ADG713" s="1"/>
      <c r="ADH713" s="1"/>
      <c r="ADI713" s="1"/>
      <c r="ADJ713" s="1"/>
      <c r="ADK713" s="1"/>
      <c r="ADL713" s="1"/>
      <c r="ADM713" s="1"/>
      <c r="ADN713" s="1"/>
      <c r="ADO713" s="1"/>
      <c r="ADP713" s="1"/>
      <c r="ADQ713" s="1"/>
      <c r="ADR713" s="1"/>
      <c r="ADS713" s="1"/>
      <c r="ADT713" s="1"/>
      <c r="ADU713" s="1"/>
      <c r="ADV713" s="1"/>
    </row>
    <row r="714" spans="1:802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  <c r="LN714" s="1"/>
      <c r="LO714" s="1"/>
      <c r="LP714" s="1"/>
      <c r="LQ714" s="1"/>
      <c r="LR714" s="1"/>
      <c r="LS714" s="1"/>
      <c r="LT714" s="1"/>
      <c r="LU714" s="1"/>
      <c r="LV714" s="1"/>
      <c r="LW714" s="1"/>
      <c r="LX714" s="1"/>
      <c r="LY714" s="1"/>
      <c r="LZ714" s="1"/>
      <c r="MA714" s="1"/>
      <c r="MB714" s="1"/>
      <c r="MC714" s="1"/>
      <c r="MD714" s="1"/>
      <c r="ME714" s="1"/>
      <c r="MF714" s="1"/>
      <c r="MG714" s="1"/>
      <c r="MH714" s="1"/>
      <c r="MI714" s="1"/>
      <c r="MJ714" s="1"/>
      <c r="MK714" s="1"/>
      <c r="ML714" s="1"/>
      <c r="MM714" s="1"/>
      <c r="MN714" s="1"/>
      <c r="MO714" s="1"/>
      <c r="MP714" s="1"/>
      <c r="MQ714" s="1"/>
      <c r="MR714" s="1"/>
      <c r="MS714" s="1"/>
      <c r="MT714" s="1"/>
      <c r="MU714" s="1"/>
      <c r="MV714" s="1"/>
      <c r="MW714" s="1"/>
      <c r="MX714" s="1"/>
      <c r="MY714" s="1"/>
      <c r="MZ714" s="1"/>
      <c r="NA714" s="1"/>
      <c r="NB714" s="1"/>
      <c r="NC714" s="1"/>
      <c r="ND714" s="1"/>
      <c r="NE714" s="1"/>
      <c r="NF714" s="1"/>
      <c r="NG714" s="1"/>
      <c r="NH714" s="1"/>
      <c r="NI714" s="1"/>
      <c r="NJ714" s="1"/>
      <c r="NK714" s="1"/>
      <c r="NL714" s="1"/>
      <c r="NM714" s="1"/>
      <c r="NN714" s="1"/>
      <c r="NO714" s="1"/>
      <c r="NP714" s="1"/>
      <c r="NQ714" s="1"/>
      <c r="NR714" s="1"/>
      <c r="NS714" s="1"/>
      <c r="NT714" s="1"/>
      <c r="NU714" s="1"/>
      <c r="NV714" s="1"/>
      <c r="NW714" s="1"/>
      <c r="NX714" s="1"/>
      <c r="NY714" s="1"/>
      <c r="NZ714" s="1"/>
      <c r="OA714" s="1"/>
      <c r="OB714" s="1"/>
      <c r="OC714" s="1"/>
      <c r="OD714" s="1"/>
      <c r="OE714" s="1"/>
      <c r="OF714" s="1"/>
      <c r="OG714" s="1"/>
      <c r="OH714" s="1"/>
      <c r="OI714" s="1"/>
      <c r="OJ714" s="1"/>
      <c r="OK714" s="1"/>
      <c r="OL714" s="1"/>
      <c r="OM714" s="1"/>
      <c r="ON714" s="1"/>
      <c r="OO714" s="1"/>
      <c r="OP714" s="1"/>
      <c r="OQ714" s="1"/>
      <c r="OR714" s="1"/>
      <c r="OS714" s="1"/>
      <c r="OT714" s="1"/>
      <c r="OU714" s="1"/>
      <c r="OV714" s="1"/>
      <c r="OW714" s="1"/>
      <c r="OX714" s="1"/>
      <c r="OY714" s="1"/>
      <c r="OZ714" s="1"/>
      <c r="PA714" s="1"/>
      <c r="PB714" s="1"/>
      <c r="PC714" s="1"/>
      <c r="PD714" s="1"/>
      <c r="PE714" s="1"/>
      <c r="PF714" s="1"/>
      <c r="PG714" s="1"/>
      <c r="PH714" s="1"/>
      <c r="PI714" s="1"/>
      <c r="PJ714" s="1"/>
      <c r="PK714" s="1"/>
      <c r="PL714" s="1"/>
      <c r="PM714" s="1"/>
      <c r="PN714" s="1"/>
      <c r="PO714" s="1"/>
      <c r="PP714" s="1"/>
      <c r="PQ714" s="1"/>
      <c r="PR714" s="1"/>
      <c r="PS714" s="1"/>
      <c r="PT714" s="1"/>
      <c r="PU714" s="1"/>
      <c r="PV714" s="1"/>
      <c r="PW714" s="1"/>
      <c r="PX714" s="1"/>
      <c r="PY714" s="1"/>
      <c r="PZ714" s="1"/>
      <c r="QA714" s="1"/>
      <c r="QB714" s="1"/>
      <c r="QC714" s="1"/>
      <c r="QD714" s="1"/>
      <c r="QE714" s="1"/>
      <c r="QF714" s="1"/>
      <c r="QG714" s="1"/>
      <c r="QH714" s="1"/>
      <c r="QI714" s="1"/>
      <c r="QJ714" s="1"/>
      <c r="QK714" s="1"/>
      <c r="QL714" s="1"/>
      <c r="QM714" s="1"/>
      <c r="QN714" s="1"/>
      <c r="QO714" s="1"/>
      <c r="QP714" s="1"/>
      <c r="QQ714" s="1"/>
      <c r="QR714" s="1"/>
      <c r="QS714" s="1"/>
      <c r="QT714" s="1"/>
      <c r="QU714" s="1"/>
      <c r="QV714" s="1"/>
      <c r="QW714" s="1"/>
      <c r="QX714" s="1"/>
      <c r="QY714" s="1"/>
      <c r="QZ714" s="1"/>
      <c r="RA714" s="1"/>
      <c r="RB714" s="1"/>
      <c r="RC714" s="1"/>
      <c r="RD714" s="1"/>
      <c r="RE714" s="1"/>
      <c r="RF714" s="1"/>
      <c r="RG714" s="1"/>
      <c r="RH714" s="1"/>
      <c r="RI714" s="1"/>
      <c r="RJ714" s="1"/>
      <c r="RK714" s="1"/>
      <c r="RL714" s="1"/>
      <c r="RM714" s="1"/>
      <c r="RN714" s="1"/>
      <c r="RO714" s="1"/>
      <c r="RP714" s="1"/>
      <c r="RQ714" s="1"/>
      <c r="RR714" s="1"/>
      <c r="RS714" s="1"/>
      <c r="RT714" s="1"/>
      <c r="RU714" s="1"/>
      <c r="RV714" s="1"/>
      <c r="RW714" s="1"/>
      <c r="RX714" s="1"/>
      <c r="RY714" s="1"/>
      <c r="RZ714" s="1"/>
      <c r="SA714" s="1"/>
      <c r="SB714" s="1"/>
      <c r="SC714" s="1"/>
      <c r="SD714" s="1"/>
      <c r="SE714" s="1"/>
      <c r="SF714" s="1"/>
      <c r="SG714" s="1"/>
      <c r="SH714" s="1"/>
      <c r="SI714" s="1"/>
      <c r="SJ714" s="1"/>
      <c r="SK714" s="1"/>
      <c r="SL714" s="1"/>
      <c r="SM714" s="1"/>
      <c r="SN714" s="1"/>
      <c r="SO714" s="1"/>
      <c r="SP714" s="1"/>
      <c r="SQ714" s="1"/>
      <c r="SR714" s="1"/>
      <c r="SS714" s="1"/>
      <c r="ST714" s="1"/>
      <c r="SU714" s="1"/>
      <c r="SV714" s="1"/>
      <c r="SW714" s="1"/>
      <c r="SX714" s="1"/>
      <c r="SY714" s="1"/>
      <c r="SZ714" s="1"/>
      <c r="TA714" s="1"/>
      <c r="TB714" s="1"/>
      <c r="TC714" s="1"/>
      <c r="TD714" s="1"/>
      <c r="TE714" s="1"/>
      <c r="TF714" s="1"/>
      <c r="TG714" s="1"/>
      <c r="TH714" s="1"/>
      <c r="TI714" s="1"/>
      <c r="TJ714" s="1"/>
      <c r="TK714" s="1"/>
      <c r="TL714" s="1"/>
      <c r="TM714" s="1"/>
      <c r="TN714" s="1"/>
      <c r="TO714" s="1"/>
      <c r="TP714" s="1"/>
      <c r="TQ714" s="1"/>
      <c r="TR714" s="1"/>
      <c r="TS714" s="1"/>
      <c r="TT714" s="1"/>
      <c r="TU714" s="1"/>
      <c r="TV714" s="1"/>
      <c r="TW714" s="1"/>
      <c r="TX714" s="1"/>
      <c r="TY714" s="1"/>
      <c r="TZ714" s="1"/>
      <c r="UA714" s="1"/>
      <c r="UB714" s="1"/>
      <c r="UC714" s="1"/>
      <c r="UD714" s="1"/>
      <c r="UE714" s="1"/>
      <c r="UF714" s="1"/>
      <c r="UG714" s="1"/>
      <c r="UH714" s="1"/>
      <c r="UI714" s="1"/>
      <c r="UJ714" s="1"/>
      <c r="UK714" s="1"/>
      <c r="UL714" s="1"/>
      <c r="UM714" s="1"/>
      <c r="UN714" s="1"/>
      <c r="UO714" s="1"/>
      <c r="UP714" s="1"/>
      <c r="UQ714" s="1"/>
      <c r="UR714" s="1"/>
      <c r="US714" s="1"/>
      <c r="UT714" s="1"/>
      <c r="UU714" s="1"/>
      <c r="UV714" s="1"/>
      <c r="UW714" s="1"/>
      <c r="UX714" s="1"/>
      <c r="UY714" s="1"/>
      <c r="UZ714" s="1"/>
      <c r="VA714" s="1"/>
      <c r="VB714" s="1"/>
      <c r="VC714" s="1"/>
      <c r="VD714" s="1"/>
      <c r="VE714" s="1"/>
      <c r="VF714" s="1"/>
      <c r="VG714" s="1"/>
      <c r="VH714" s="1"/>
      <c r="VI714" s="1"/>
      <c r="VJ714" s="1"/>
      <c r="VK714" s="1"/>
      <c r="VL714" s="1"/>
      <c r="VM714" s="1"/>
      <c r="VN714" s="1"/>
      <c r="VO714" s="1"/>
      <c r="VP714" s="1"/>
      <c r="VQ714" s="1"/>
      <c r="VR714" s="1"/>
      <c r="VS714" s="1"/>
      <c r="VT714" s="1"/>
      <c r="VU714" s="1"/>
      <c r="VV714" s="1"/>
      <c r="VW714" s="1"/>
      <c r="VX714" s="1"/>
      <c r="VY714" s="1"/>
      <c r="VZ714" s="1"/>
      <c r="WA714" s="1"/>
      <c r="WB714" s="1"/>
      <c r="WC714" s="1"/>
      <c r="WD714" s="1"/>
      <c r="WE714" s="1"/>
      <c r="WF714" s="1"/>
      <c r="WG714" s="1"/>
      <c r="WH714" s="1"/>
      <c r="WI714" s="1"/>
      <c r="WJ714" s="1"/>
      <c r="WK714" s="1"/>
      <c r="WL714" s="1"/>
      <c r="WM714" s="1"/>
      <c r="WN714" s="1"/>
      <c r="WO714" s="1"/>
      <c r="WP714" s="1"/>
      <c r="WQ714" s="1"/>
      <c r="WR714" s="1"/>
      <c r="WS714" s="1"/>
      <c r="WT714" s="1"/>
      <c r="WU714" s="1"/>
      <c r="WV714" s="1"/>
      <c r="WW714" s="1"/>
      <c r="WX714" s="1"/>
      <c r="WY714" s="1"/>
      <c r="WZ714" s="1"/>
      <c r="XA714" s="1"/>
      <c r="XB714" s="1"/>
      <c r="XC714" s="1"/>
      <c r="XD714" s="1"/>
      <c r="XE714" s="1"/>
      <c r="XF714" s="1"/>
      <c r="XG714" s="1"/>
      <c r="XH714" s="1"/>
      <c r="XI714" s="1"/>
      <c r="XJ714" s="1"/>
      <c r="XK714" s="1"/>
      <c r="XL714" s="1"/>
      <c r="XM714" s="1"/>
      <c r="XN714" s="1"/>
      <c r="XO714" s="1"/>
      <c r="XP714" s="1"/>
      <c r="XQ714" s="1"/>
      <c r="XR714" s="1"/>
      <c r="XS714" s="1"/>
      <c r="XT714" s="1"/>
      <c r="XU714" s="1"/>
      <c r="XV714" s="1"/>
      <c r="XW714" s="1"/>
      <c r="XX714" s="1"/>
      <c r="XY714" s="1"/>
      <c r="XZ714" s="1"/>
      <c r="YA714" s="1"/>
      <c r="YB714" s="1"/>
      <c r="YC714" s="1"/>
      <c r="YD714" s="1"/>
      <c r="YE714" s="1"/>
      <c r="YF714" s="1"/>
      <c r="YG714" s="1"/>
      <c r="YH714" s="1"/>
      <c r="YI714" s="1"/>
      <c r="YJ714" s="1"/>
      <c r="YK714" s="1"/>
      <c r="YL714" s="1"/>
      <c r="YM714" s="1"/>
      <c r="YN714" s="1"/>
      <c r="YO714" s="1"/>
      <c r="YP714" s="1"/>
      <c r="YQ714" s="1"/>
      <c r="YR714" s="1"/>
      <c r="YS714" s="1"/>
      <c r="YT714" s="1"/>
      <c r="YU714" s="1"/>
      <c r="YV714" s="1"/>
      <c r="YW714" s="1"/>
      <c r="YX714" s="1"/>
      <c r="YY714" s="1"/>
      <c r="YZ714" s="1"/>
      <c r="ZA714" s="1"/>
      <c r="ZB714" s="1"/>
      <c r="ZC714" s="1"/>
      <c r="ZD714" s="1"/>
      <c r="ZE714" s="1"/>
      <c r="ZF714" s="1"/>
      <c r="ZG714" s="1"/>
      <c r="ZH714" s="1"/>
      <c r="ZI714" s="1"/>
      <c r="ZJ714" s="1"/>
      <c r="ZK714" s="1"/>
      <c r="ZL714" s="1"/>
      <c r="ZM714" s="1"/>
      <c r="ZN714" s="1"/>
      <c r="ZO714" s="1"/>
      <c r="ZP714" s="1"/>
      <c r="ZQ714" s="1"/>
      <c r="ZR714" s="1"/>
      <c r="ZS714" s="1"/>
      <c r="ZT714" s="1"/>
      <c r="ZU714" s="1"/>
      <c r="ZV714" s="1"/>
      <c r="ZW714" s="1"/>
      <c r="ZX714" s="1"/>
      <c r="ZY714" s="1"/>
      <c r="ZZ714" s="1"/>
      <c r="AAA714" s="1"/>
      <c r="AAB714" s="1"/>
      <c r="AAC714" s="1"/>
      <c r="AAD714" s="1"/>
      <c r="AAE714" s="1"/>
      <c r="AAF714" s="1"/>
      <c r="AAG714" s="1"/>
      <c r="AAH714" s="1"/>
      <c r="AAI714" s="1"/>
      <c r="AAJ714" s="1"/>
      <c r="AAK714" s="1"/>
      <c r="AAL714" s="1"/>
      <c r="AAM714" s="1"/>
      <c r="AAN714" s="1"/>
      <c r="AAO714" s="1"/>
      <c r="AAP714" s="1"/>
      <c r="AAQ714" s="1"/>
      <c r="AAR714" s="1"/>
      <c r="AAS714" s="1"/>
      <c r="AAT714" s="1"/>
      <c r="AAU714" s="1"/>
      <c r="AAV714" s="1"/>
      <c r="AAW714" s="1"/>
      <c r="AAX714" s="1"/>
      <c r="AAY714" s="1"/>
      <c r="AAZ714" s="1"/>
      <c r="ABA714" s="1"/>
      <c r="ABB714" s="1"/>
      <c r="ABC714" s="1"/>
      <c r="ABD714" s="1"/>
      <c r="ABE714" s="1"/>
      <c r="ABF714" s="1"/>
      <c r="ABG714" s="1"/>
      <c r="ABH714" s="1"/>
      <c r="ABI714" s="1"/>
      <c r="ABJ714" s="1"/>
      <c r="ABK714" s="1"/>
      <c r="ABL714" s="1"/>
      <c r="ABM714" s="1"/>
      <c r="ABN714" s="1"/>
      <c r="ABO714" s="1"/>
      <c r="ABP714" s="1"/>
      <c r="ABQ714" s="1"/>
      <c r="ABR714" s="1"/>
      <c r="ABS714" s="1"/>
      <c r="ABT714" s="1"/>
      <c r="ABU714" s="1"/>
      <c r="ABV714" s="1"/>
      <c r="ABW714" s="1"/>
      <c r="ABX714" s="1"/>
      <c r="ABY714" s="1"/>
      <c r="ABZ714" s="1"/>
      <c r="ACA714" s="1"/>
      <c r="ACB714" s="1"/>
      <c r="ACC714" s="1"/>
      <c r="ACD714" s="1"/>
      <c r="ACE714" s="1"/>
      <c r="ACF714" s="1"/>
      <c r="ACG714" s="1"/>
      <c r="ACH714" s="1"/>
      <c r="ACI714" s="1"/>
      <c r="ACJ714" s="1"/>
      <c r="ACK714" s="1"/>
      <c r="ACL714" s="1"/>
      <c r="ACM714" s="1"/>
      <c r="ACN714" s="1"/>
      <c r="ACO714" s="1"/>
      <c r="ACP714" s="1"/>
      <c r="ACQ714" s="1"/>
      <c r="ACR714" s="1"/>
      <c r="ACS714" s="1"/>
      <c r="ACT714" s="1"/>
      <c r="ACU714" s="1"/>
      <c r="ACV714" s="1"/>
      <c r="ACW714" s="1"/>
      <c r="ACX714" s="1"/>
      <c r="ACY714" s="1"/>
      <c r="ACZ714" s="1"/>
      <c r="ADA714" s="1"/>
      <c r="ADB714" s="1"/>
      <c r="ADC714" s="1"/>
      <c r="ADD714" s="1"/>
      <c r="ADE714" s="1"/>
      <c r="ADF714" s="1"/>
      <c r="ADG714" s="1"/>
      <c r="ADH714" s="1"/>
      <c r="ADI714" s="1"/>
      <c r="ADJ714" s="1"/>
      <c r="ADK714" s="1"/>
      <c r="ADL714" s="1"/>
      <c r="ADM714" s="1"/>
      <c r="ADN714" s="1"/>
      <c r="ADO714" s="1"/>
      <c r="ADP714" s="1"/>
      <c r="ADQ714" s="1"/>
      <c r="ADR714" s="1"/>
      <c r="ADS714" s="1"/>
      <c r="ADT714" s="1"/>
      <c r="ADU714" s="1"/>
      <c r="ADV714" s="1"/>
    </row>
    <row r="715" spans="1:802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1"/>
      <c r="KR715" s="1"/>
      <c r="KS715" s="1"/>
      <c r="KT715" s="1"/>
      <c r="KU715" s="1"/>
      <c r="KV715" s="1"/>
      <c r="KW715" s="1"/>
      <c r="KX715" s="1"/>
      <c r="KY715" s="1"/>
      <c r="KZ715" s="1"/>
      <c r="LA715" s="1"/>
      <c r="LB715" s="1"/>
      <c r="LC715" s="1"/>
      <c r="LD715" s="1"/>
      <c r="LE715" s="1"/>
      <c r="LF715" s="1"/>
      <c r="LG715" s="1"/>
      <c r="LH715" s="1"/>
      <c r="LI715" s="1"/>
      <c r="LJ715" s="1"/>
      <c r="LK715" s="1"/>
      <c r="LL715" s="1"/>
      <c r="LM715" s="1"/>
      <c r="LN715" s="1"/>
      <c r="LO715" s="1"/>
      <c r="LP715" s="1"/>
      <c r="LQ715" s="1"/>
      <c r="LR715" s="1"/>
      <c r="LS715" s="1"/>
      <c r="LT715" s="1"/>
      <c r="LU715" s="1"/>
      <c r="LV715" s="1"/>
      <c r="LW715" s="1"/>
      <c r="LX715" s="1"/>
      <c r="LY715" s="1"/>
      <c r="LZ715" s="1"/>
      <c r="MA715" s="1"/>
      <c r="MB715" s="1"/>
      <c r="MC715" s="1"/>
      <c r="MD715" s="1"/>
      <c r="ME715" s="1"/>
      <c r="MF715" s="1"/>
      <c r="MG715" s="1"/>
      <c r="MH715" s="1"/>
      <c r="MI715" s="1"/>
      <c r="MJ715" s="1"/>
      <c r="MK715" s="1"/>
      <c r="ML715" s="1"/>
      <c r="MM715" s="1"/>
      <c r="MN715" s="1"/>
      <c r="MO715" s="1"/>
      <c r="MP715" s="1"/>
      <c r="MQ715" s="1"/>
      <c r="MR715" s="1"/>
      <c r="MS715" s="1"/>
      <c r="MT715" s="1"/>
      <c r="MU715" s="1"/>
      <c r="MV715" s="1"/>
      <c r="MW715" s="1"/>
      <c r="MX715" s="1"/>
      <c r="MY715" s="1"/>
      <c r="MZ715" s="1"/>
      <c r="NA715" s="1"/>
      <c r="NB715" s="1"/>
      <c r="NC715" s="1"/>
      <c r="ND715" s="1"/>
      <c r="NE715" s="1"/>
      <c r="NF715" s="1"/>
      <c r="NG715" s="1"/>
      <c r="NH715" s="1"/>
      <c r="NI715" s="1"/>
      <c r="NJ715" s="1"/>
      <c r="NK715" s="1"/>
      <c r="NL715" s="1"/>
      <c r="NM715" s="1"/>
      <c r="NN715" s="1"/>
      <c r="NO715" s="1"/>
      <c r="NP715" s="1"/>
      <c r="NQ715" s="1"/>
      <c r="NR715" s="1"/>
      <c r="NS715" s="1"/>
      <c r="NT715" s="1"/>
      <c r="NU715" s="1"/>
      <c r="NV715" s="1"/>
      <c r="NW715" s="1"/>
      <c r="NX715" s="1"/>
      <c r="NY715" s="1"/>
      <c r="NZ715" s="1"/>
      <c r="OA715" s="1"/>
      <c r="OB715" s="1"/>
      <c r="OC715" s="1"/>
      <c r="OD715" s="1"/>
      <c r="OE715" s="1"/>
      <c r="OF715" s="1"/>
      <c r="OG715" s="1"/>
      <c r="OH715" s="1"/>
      <c r="OI715" s="1"/>
      <c r="OJ715" s="1"/>
      <c r="OK715" s="1"/>
      <c r="OL715" s="1"/>
      <c r="OM715" s="1"/>
      <c r="ON715" s="1"/>
      <c r="OO715" s="1"/>
      <c r="OP715" s="1"/>
      <c r="OQ715" s="1"/>
      <c r="OR715" s="1"/>
      <c r="OS715" s="1"/>
      <c r="OT715" s="1"/>
      <c r="OU715" s="1"/>
      <c r="OV715" s="1"/>
      <c r="OW715" s="1"/>
      <c r="OX715" s="1"/>
      <c r="OY715" s="1"/>
      <c r="OZ715" s="1"/>
      <c r="PA715" s="1"/>
      <c r="PB715" s="1"/>
      <c r="PC715" s="1"/>
      <c r="PD715" s="1"/>
      <c r="PE715" s="1"/>
      <c r="PF715" s="1"/>
      <c r="PG715" s="1"/>
      <c r="PH715" s="1"/>
      <c r="PI715" s="1"/>
      <c r="PJ715" s="1"/>
      <c r="PK715" s="1"/>
      <c r="PL715" s="1"/>
      <c r="PM715" s="1"/>
      <c r="PN715" s="1"/>
      <c r="PO715" s="1"/>
      <c r="PP715" s="1"/>
      <c r="PQ715" s="1"/>
      <c r="PR715" s="1"/>
      <c r="PS715" s="1"/>
      <c r="PT715" s="1"/>
      <c r="PU715" s="1"/>
      <c r="PV715" s="1"/>
      <c r="PW715" s="1"/>
      <c r="PX715" s="1"/>
      <c r="PY715" s="1"/>
      <c r="PZ715" s="1"/>
      <c r="QA715" s="1"/>
      <c r="QB715" s="1"/>
      <c r="QC715" s="1"/>
      <c r="QD715" s="1"/>
      <c r="QE715" s="1"/>
      <c r="QF715" s="1"/>
      <c r="QG715" s="1"/>
      <c r="QH715" s="1"/>
      <c r="QI715" s="1"/>
      <c r="QJ715" s="1"/>
      <c r="QK715" s="1"/>
      <c r="QL715" s="1"/>
      <c r="QM715" s="1"/>
      <c r="QN715" s="1"/>
      <c r="QO715" s="1"/>
      <c r="QP715" s="1"/>
      <c r="QQ715" s="1"/>
      <c r="QR715" s="1"/>
      <c r="QS715" s="1"/>
      <c r="QT715" s="1"/>
      <c r="QU715" s="1"/>
      <c r="QV715" s="1"/>
      <c r="QW715" s="1"/>
      <c r="QX715" s="1"/>
      <c r="QY715" s="1"/>
      <c r="QZ715" s="1"/>
      <c r="RA715" s="1"/>
      <c r="RB715" s="1"/>
      <c r="RC715" s="1"/>
      <c r="RD715" s="1"/>
      <c r="RE715" s="1"/>
      <c r="RF715" s="1"/>
      <c r="RG715" s="1"/>
      <c r="RH715" s="1"/>
      <c r="RI715" s="1"/>
      <c r="RJ715" s="1"/>
      <c r="RK715" s="1"/>
      <c r="RL715" s="1"/>
      <c r="RM715" s="1"/>
      <c r="RN715" s="1"/>
      <c r="RO715" s="1"/>
      <c r="RP715" s="1"/>
      <c r="RQ715" s="1"/>
      <c r="RR715" s="1"/>
      <c r="RS715" s="1"/>
      <c r="RT715" s="1"/>
      <c r="RU715" s="1"/>
      <c r="RV715" s="1"/>
      <c r="RW715" s="1"/>
      <c r="RX715" s="1"/>
      <c r="RY715" s="1"/>
      <c r="RZ715" s="1"/>
      <c r="SA715" s="1"/>
      <c r="SB715" s="1"/>
      <c r="SC715" s="1"/>
      <c r="SD715" s="1"/>
      <c r="SE715" s="1"/>
      <c r="SF715" s="1"/>
      <c r="SG715" s="1"/>
      <c r="SH715" s="1"/>
      <c r="SI715" s="1"/>
      <c r="SJ715" s="1"/>
      <c r="SK715" s="1"/>
      <c r="SL715" s="1"/>
      <c r="SM715" s="1"/>
      <c r="SN715" s="1"/>
      <c r="SO715" s="1"/>
      <c r="SP715" s="1"/>
      <c r="SQ715" s="1"/>
      <c r="SR715" s="1"/>
      <c r="SS715" s="1"/>
      <c r="ST715" s="1"/>
      <c r="SU715" s="1"/>
      <c r="SV715" s="1"/>
      <c r="SW715" s="1"/>
      <c r="SX715" s="1"/>
      <c r="SY715" s="1"/>
      <c r="SZ715" s="1"/>
      <c r="TA715" s="1"/>
      <c r="TB715" s="1"/>
      <c r="TC715" s="1"/>
      <c r="TD715" s="1"/>
      <c r="TE715" s="1"/>
      <c r="TF715" s="1"/>
      <c r="TG715" s="1"/>
      <c r="TH715" s="1"/>
      <c r="TI715" s="1"/>
      <c r="TJ715" s="1"/>
      <c r="TK715" s="1"/>
      <c r="TL715" s="1"/>
      <c r="TM715" s="1"/>
      <c r="TN715" s="1"/>
      <c r="TO715" s="1"/>
      <c r="TP715" s="1"/>
      <c r="TQ715" s="1"/>
      <c r="TR715" s="1"/>
      <c r="TS715" s="1"/>
      <c r="TT715" s="1"/>
      <c r="TU715" s="1"/>
      <c r="TV715" s="1"/>
      <c r="TW715" s="1"/>
      <c r="TX715" s="1"/>
      <c r="TY715" s="1"/>
      <c r="TZ715" s="1"/>
      <c r="UA715" s="1"/>
      <c r="UB715" s="1"/>
      <c r="UC715" s="1"/>
      <c r="UD715" s="1"/>
      <c r="UE715" s="1"/>
      <c r="UF715" s="1"/>
      <c r="UG715" s="1"/>
      <c r="UH715" s="1"/>
      <c r="UI715" s="1"/>
      <c r="UJ715" s="1"/>
      <c r="UK715" s="1"/>
      <c r="UL715" s="1"/>
      <c r="UM715" s="1"/>
      <c r="UN715" s="1"/>
      <c r="UO715" s="1"/>
      <c r="UP715" s="1"/>
      <c r="UQ715" s="1"/>
      <c r="UR715" s="1"/>
      <c r="US715" s="1"/>
      <c r="UT715" s="1"/>
      <c r="UU715" s="1"/>
      <c r="UV715" s="1"/>
      <c r="UW715" s="1"/>
      <c r="UX715" s="1"/>
      <c r="UY715" s="1"/>
      <c r="UZ715" s="1"/>
      <c r="VA715" s="1"/>
      <c r="VB715" s="1"/>
      <c r="VC715" s="1"/>
      <c r="VD715" s="1"/>
      <c r="VE715" s="1"/>
      <c r="VF715" s="1"/>
      <c r="VG715" s="1"/>
      <c r="VH715" s="1"/>
      <c r="VI715" s="1"/>
      <c r="VJ715" s="1"/>
      <c r="VK715" s="1"/>
      <c r="VL715" s="1"/>
      <c r="VM715" s="1"/>
      <c r="VN715" s="1"/>
      <c r="VO715" s="1"/>
      <c r="VP715" s="1"/>
      <c r="VQ715" s="1"/>
      <c r="VR715" s="1"/>
      <c r="VS715" s="1"/>
      <c r="VT715" s="1"/>
      <c r="VU715" s="1"/>
      <c r="VV715" s="1"/>
      <c r="VW715" s="1"/>
      <c r="VX715" s="1"/>
      <c r="VY715" s="1"/>
      <c r="VZ715" s="1"/>
      <c r="WA715" s="1"/>
      <c r="WB715" s="1"/>
      <c r="WC715" s="1"/>
      <c r="WD715" s="1"/>
      <c r="WE715" s="1"/>
      <c r="WF715" s="1"/>
      <c r="WG715" s="1"/>
      <c r="WH715" s="1"/>
      <c r="WI715" s="1"/>
      <c r="WJ715" s="1"/>
      <c r="WK715" s="1"/>
      <c r="WL715" s="1"/>
      <c r="WM715" s="1"/>
      <c r="WN715" s="1"/>
      <c r="WO715" s="1"/>
      <c r="WP715" s="1"/>
      <c r="WQ715" s="1"/>
      <c r="WR715" s="1"/>
      <c r="WS715" s="1"/>
      <c r="WT715" s="1"/>
      <c r="WU715" s="1"/>
      <c r="WV715" s="1"/>
      <c r="WW715" s="1"/>
      <c r="WX715" s="1"/>
      <c r="WY715" s="1"/>
      <c r="WZ715" s="1"/>
      <c r="XA715" s="1"/>
      <c r="XB715" s="1"/>
      <c r="XC715" s="1"/>
      <c r="XD715" s="1"/>
      <c r="XE715" s="1"/>
      <c r="XF715" s="1"/>
      <c r="XG715" s="1"/>
      <c r="XH715" s="1"/>
      <c r="XI715" s="1"/>
      <c r="XJ715" s="1"/>
      <c r="XK715" s="1"/>
      <c r="XL715" s="1"/>
      <c r="XM715" s="1"/>
      <c r="XN715" s="1"/>
      <c r="XO715" s="1"/>
      <c r="XP715" s="1"/>
      <c r="XQ715" s="1"/>
      <c r="XR715" s="1"/>
      <c r="XS715" s="1"/>
      <c r="XT715" s="1"/>
      <c r="XU715" s="1"/>
      <c r="XV715" s="1"/>
      <c r="XW715" s="1"/>
      <c r="XX715" s="1"/>
      <c r="XY715" s="1"/>
      <c r="XZ715" s="1"/>
      <c r="YA715" s="1"/>
      <c r="YB715" s="1"/>
      <c r="YC715" s="1"/>
      <c r="YD715" s="1"/>
      <c r="YE715" s="1"/>
      <c r="YF715" s="1"/>
      <c r="YG715" s="1"/>
      <c r="YH715" s="1"/>
      <c r="YI715" s="1"/>
      <c r="YJ715" s="1"/>
      <c r="YK715" s="1"/>
      <c r="YL715" s="1"/>
      <c r="YM715" s="1"/>
      <c r="YN715" s="1"/>
      <c r="YO715" s="1"/>
      <c r="YP715" s="1"/>
      <c r="YQ715" s="1"/>
      <c r="YR715" s="1"/>
      <c r="YS715" s="1"/>
      <c r="YT715" s="1"/>
      <c r="YU715" s="1"/>
      <c r="YV715" s="1"/>
      <c r="YW715" s="1"/>
      <c r="YX715" s="1"/>
      <c r="YY715" s="1"/>
      <c r="YZ715" s="1"/>
      <c r="ZA715" s="1"/>
      <c r="ZB715" s="1"/>
      <c r="ZC715" s="1"/>
      <c r="ZD715" s="1"/>
      <c r="ZE715" s="1"/>
      <c r="ZF715" s="1"/>
      <c r="ZG715" s="1"/>
      <c r="ZH715" s="1"/>
      <c r="ZI715" s="1"/>
      <c r="ZJ715" s="1"/>
      <c r="ZK715" s="1"/>
      <c r="ZL715" s="1"/>
      <c r="ZM715" s="1"/>
      <c r="ZN715" s="1"/>
      <c r="ZO715" s="1"/>
      <c r="ZP715" s="1"/>
      <c r="ZQ715" s="1"/>
      <c r="ZR715" s="1"/>
      <c r="ZS715" s="1"/>
      <c r="ZT715" s="1"/>
      <c r="ZU715" s="1"/>
      <c r="ZV715" s="1"/>
      <c r="ZW715" s="1"/>
      <c r="ZX715" s="1"/>
      <c r="ZY715" s="1"/>
      <c r="ZZ715" s="1"/>
      <c r="AAA715" s="1"/>
      <c r="AAB715" s="1"/>
      <c r="AAC715" s="1"/>
      <c r="AAD715" s="1"/>
      <c r="AAE715" s="1"/>
      <c r="AAF715" s="1"/>
      <c r="AAG715" s="1"/>
      <c r="AAH715" s="1"/>
      <c r="AAI715" s="1"/>
      <c r="AAJ715" s="1"/>
      <c r="AAK715" s="1"/>
      <c r="AAL715" s="1"/>
      <c r="AAM715" s="1"/>
      <c r="AAN715" s="1"/>
      <c r="AAO715" s="1"/>
      <c r="AAP715" s="1"/>
      <c r="AAQ715" s="1"/>
      <c r="AAR715" s="1"/>
      <c r="AAS715" s="1"/>
      <c r="AAT715" s="1"/>
      <c r="AAU715" s="1"/>
      <c r="AAV715" s="1"/>
      <c r="AAW715" s="1"/>
      <c r="AAX715" s="1"/>
      <c r="AAY715" s="1"/>
      <c r="AAZ715" s="1"/>
      <c r="ABA715" s="1"/>
      <c r="ABB715" s="1"/>
      <c r="ABC715" s="1"/>
      <c r="ABD715" s="1"/>
      <c r="ABE715" s="1"/>
      <c r="ABF715" s="1"/>
      <c r="ABG715" s="1"/>
      <c r="ABH715" s="1"/>
      <c r="ABI715" s="1"/>
      <c r="ABJ715" s="1"/>
      <c r="ABK715" s="1"/>
      <c r="ABL715" s="1"/>
      <c r="ABM715" s="1"/>
      <c r="ABN715" s="1"/>
      <c r="ABO715" s="1"/>
      <c r="ABP715" s="1"/>
      <c r="ABQ715" s="1"/>
      <c r="ABR715" s="1"/>
      <c r="ABS715" s="1"/>
      <c r="ABT715" s="1"/>
      <c r="ABU715" s="1"/>
      <c r="ABV715" s="1"/>
      <c r="ABW715" s="1"/>
      <c r="ABX715" s="1"/>
      <c r="ABY715" s="1"/>
      <c r="ABZ715" s="1"/>
      <c r="ACA715" s="1"/>
      <c r="ACB715" s="1"/>
      <c r="ACC715" s="1"/>
      <c r="ACD715" s="1"/>
      <c r="ACE715" s="1"/>
      <c r="ACF715" s="1"/>
      <c r="ACG715" s="1"/>
      <c r="ACH715" s="1"/>
      <c r="ACI715" s="1"/>
      <c r="ACJ715" s="1"/>
      <c r="ACK715" s="1"/>
      <c r="ACL715" s="1"/>
      <c r="ACM715" s="1"/>
      <c r="ACN715" s="1"/>
      <c r="ACO715" s="1"/>
      <c r="ACP715" s="1"/>
      <c r="ACQ715" s="1"/>
      <c r="ACR715" s="1"/>
      <c r="ACS715" s="1"/>
      <c r="ACT715" s="1"/>
      <c r="ACU715" s="1"/>
      <c r="ACV715" s="1"/>
      <c r="ACW715" s="1"/>
      <c r="ACX715" s="1"/>
      <c r="ACY715" s="1"/>
      <c r="ACZ715" s="1"/>
      <c r="ADA715" s="1"/>
      <c r="ADB715" s="1"/>
      <c r="ADC715" s="1"/>
      <c r="ADD715" s="1"/>
      <c r="ADE715" s="1"/>
      <c r="ADF715" s="1"/>
      <c r="ADG715" s="1"/>
      <c r="ADH715" s="1"/>
      <c r="ADI715" s="1"/>
      <c r="ADJ715" s="1"/>
      <c r="ADK715" s="1"/>
      <c r="ADL715" s="1"/>
      <c r="ADM715" s="1"/>
      <c r="ADN715" s="1"/>
      <c r="ADO715" s="1"/>
      <c r="ADP715" s="1"/>
      <c r="ADQ715" s="1"/>
      <c r="ADR715" s="1"/>
      <c r="ADS715" s="1"/>
      <c r="ADT715" s="1"/>
      <c r="ADU715" s="1"/>
      <c r="ADV715" s="1"/>
    </row>
    <row r="716" spans="1:802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  <c r="KQ716" s="1"/>
      <c r="KR716" s="1"/>
      <c r="KS716" s="1"/>
      <c r="KT716" s="1"/>
      <c r="KU716" s="1"/>
      <c r="KV716" s="1"/>
      <c r="KW716" s="1"/>
      <c r="KX716" s="1"/>
      <c r="KY716" s="1"/>
      <c r="KZ716" s="1"/>
      <c r="LA716" s="1"/>
      <c r="LB716" s="1"/>
      <c r="LC716" s="1"/>
      <c r="LD716" s="1"/>
      <c r="LE716" s="1"/>
      <c r="LF716" s="1"/>
      <c r="LG716" s="1"/>
      <c r="LH716" s="1"/>
      <c r="LI716" s="1"/>
      <c r="LJ716" s="1"/>
      <c r="LK716" s="1"/>
      <c r="LL716" s="1"/>
      <c r="LM716" s="1"/>
      <c r="LN716" s="1"/>
      <c r="LO716" s="1"/>
      <c r="LP716" s="1"/>
      <c r="LQ716" s="1"/>
      <c r="LR716" s="1"/>
      <c r="LS716" s="1"/>
      <c r="LT716" s="1"/>
      <c r="LU716" s="1"/>
      <c r="LV716" s="1"/>
      <c r="LW716" s="1"/>
      <c r="LX716" s="1"/>
      <c r="LY716" s="1"/>
      <c r="LZ716" s="1"/>
      <c r="MA716" s="1"/>
      <c r="MB716" s="1"/>
      <c r="MC716" s="1"/>
      <c r="MD716" s="1"/>
      <c r="ME716" s="1"/>
      <c r="MF716" s="1"/>
      <c r="MG716" s="1"/>
      <c r="MH716" s="1"/>
      <c r="MI716" s="1"/>
      <c r="MJ716" s="1"/>
      <c r="MK716" s="1"/>
      <c r="ML716" s="1"/>
      <c r="MM716" s="1"/>
      <c r="MN716" s="1"/>
      <c r="MO716" s="1"/>
      <c r="MP716" s="1"/>
      <c r="MQ716" s="1"/>
      <c r="MR716" s="1"/>
      <c r="MS716" s="1"/>
      <c r="MT716" s="1"/>
      <c r="MU716" s="1"/>
      <c r="MV716" s="1"/>
      <c r="MW716" s="1"/>
      <c r="MX716" s="1"/>
      <c r="MY716" s="1"/>
      <c r="MZ716" s="1"/>
      <c r="NA716" s="1"/>
      <c r="NB716" s="1"/>
      <c r="NC716" s="1"/>
      <c r="ND716" s="1"/>
      <c r="NE716" s="1"/>
      <c r="NF716" s="1"/>
      <c r="NG716" s="1"/>
      <c r="NH716" s="1"/>
      <c r="NI716" s="1"/>
      <c r="NJ716" s="1"/>
      <c r="NK716" s="1"/>
      <c r="NL716" s="1"/>
      <c r="NM716" s="1"/>
      <c r="NN716" s="1"/>
      <c r="NO716" s="1"/>
      <c r="NP716" s="1"/>
      <c r="NQ716" s="1"/>
      <c r="NR716" s="1"/>
      <c r="NS716" s="1"/>
      <c r="NT716" s="1"/>
      <c r="NU716" s="1"/>
      <c r="NV716" s="1"/>
      <c r="NW716" s="1"/>
      <c r="NX716" s="1"/>
      <c r="NY716" s="1"/>
      <c r="NZ716" s="1"/>
      <c r="OA716" s="1"/>
      <c r="OB716" s="1"/>
      <c r="OC716" s="1"/>
      <c r="OD716" s="1"/>
      <c r="OE716" s="1"/>
      <c r="OF716" s="1"/>
      <c r="OG716" s="1"/>
      <c r="OH716" s="1"/>
      <c r="OI716" s="1"/>
      <c r="OJ716" s="1"/>
      <c r="OK716" s="1"/>
      <c r="OL716" s="1"/>
      <c r="OM716" s="1"/>
      <c r="ON716" s="1"/>
      <c r="OO716" s="1"/>
      <c r="OP716" s="1"/>
      <c r="OQ716" s="1"/>
      <c r="OR716" s="1"/>
      <c r="OS716" s="1"/>
      <c r="OT716" s="1"/>
      <c r="OU716" s="1"/>
      <c r="OV716" s="1"/>
      <c r="OW716" s="1"/>
      <c r="OX716" s="1"/>
      <c r="OY716" s="1"/>
      <c r="OZ716" s="1"/>
      <c r="PA716" s="1"/>
      <c r="PB716" s="1"/>
      <c r="PC716" s="1"/>
      <c r="PD716" s="1"/>
      <c r="PE716" s="1"/>
      <c r="PF716" s="1"/>
      <c r="PG716" s="1"/>
      <c r="PH716" s="1"/>
      <c r="PI716" s="1"/>
      <c r="PJ716" s="1"/>
      <c r="PK716" s="1"/>
      <c r="PL716" s="1"/>
      <c r="PM716" s="1"/>
      <c r="PN716" s="1"/>
      <c r="PO716" s="1"/>
      <c r="PP716" s="1"/>
      <c r="PQ716" s="1"/>
      <c r="PR716" s="1"/>
      <c r="PS716" s="1"/>
      <c r="PT716" s="1"/>
      <c r="PU716" s="1"/>
      <c r="PV716" s="1"/>
      <c r="PW716" s="1"/>
      <c r="PX716" s="1"/>
      <c r="PY716" s="1"/>
      <c r="PZ716" s="1"/>
      <c r="QA716" s="1"/>
      <c r="QB716" s="1"/>
      <c r="QC716" s="1"/>
      <c r="QD716" s="1"/>
      <c r="QE716" s="1"/>
      <c r="QF716" s="1"/>
      <c r="QG716" s="1"/>
      <c r="QH716" s="1"/>
      <c r="QI716" s="1"/>
      <c r="QJ716" s="1"/>
      <c r="QK716" s="1"/>
      <c r="QL716" s="1"/>
      <c r="QM716" s="1"/>
      <c r="QN716" s="1"/>
      <c r="QO716" s="1"/>
      <c r="QP716" s="1"/>
      <c r="QQ716" s="1"/>
      <c r="QR716" s="1"/>
      <c r="QS716" s="1"/>
      <c r="QT716" s="1"/>
      <c r="QU716" s="1"/>
      <c r="QV716" s="1"/>
      <c r="QW716" s="1"/>
      <c r="QX716" s="1"/>
      <c r="QY716" s="1"/>
      <c r="QZ716" s="1"/>
      <c r="RA716" s="1"/>
      <c r="RB716" s="1"/>
      <c r="RC716" s="1"/>
      <c r="RD716" s="1"/>
      <c r="RE716" s="1"/>
      <c r="RF716" s="1"/>
      <c r="RG716" s="1"/>
      <c r="RH716" s="1"/>
      <c r="RI716" s="1"/>
      <c r="RJ716" s="1"/>
      <c r="RK716" s="1"/>
      <c r="RL716" s="1"/>
      <c r="RM716" s="1"/>
      <c r="RN716" s="1"/>
      <c r="RO716" s="1"/>
      <c r="RP716" s="1"/>
      <c r="RQ716" s="1"/>
      <c r="RR716" s="1"/>
      <c r="RS716" s="1"/>
      <c r="RT716" s="1"/>
      <c r="RU716" s="1"/>
      <c r="RV716" s="1"/>
      <c r="RW716" s="1"/>
      <c r="RX716" s="1"/>
      <c r="RY716" s="1"/>
      <c r="RZ716" s="1"/>
      <c r="SA716" s="1"/>
      <c r="SB716" s="1"/>
      <c r="SC716" s="1"/>
      <c r="SD716" s="1"/>
      <c r="SE716" s="1"/>
      <c r="SF716" s="1"/>
      <c r="SG716" s="1"/>
      <c r="SH716" s="1"/>
      <c r="SI716" s="1"/>
      <c r="SJ716" s="1"/>
      <c r="SK716" s="1"/>
      <c r="SL716" s="1"/>
      <c r="SM716" s="1"/>
      <c r="SN716" s="1"/>
      <c r="SO716" s="1"/>
      <c r="SP716" s="1"/>
      <c r="SQ716" s="1"/>
      <c r="SR716" s="1"/>
      <c r="SS716" s="1"/>
      <c r="ST716" s="1"/>
      <c r="SU716" s="1"/>
      <c r="SV716" s="1"/>
      <c r="SW716" s="1"/>
      <c r="SX716" s="1"/>
      <c r="SY716" s="1"/>
      <c r="SZ716" s="1"/>
      <c r="TA716" s="1"/>
      <c r="TB716" s="1"/>
      <c r="TC716" s="1"/>
      <c r="TD716" s="1"/>
      <c r="TE716" s="1"/>
      <c r="TF716" s="1"/>
      <c r="TG716" s="1"/>
      <c r="TH716" s="1"/>
      <c r="TI716" s="1"/>
      <c r="TJ716" s="1"/>
      <c r="TK716" s="1"/>
      <c r="TL716" s="1"/>
      <c r="TM716" s="1"/>
      <c r="TN716" s="1"/>
      <c r="TO716" s="1"/>
      <c r="TP716" s="1"/>
      <c r="TQ716" s="1"/>
      <c r="TR716" s="1"/>
      <c r="TS716" s="1"/>
      <c r="TT716" s="1"/>
      <c r="TU716" s="1"/>
      <c r="TV716" s="1"/>
      <c r="TW716" s="1"/>
      <c r="TX716" s="1"/>
      <c r="TY716" s="1"/>
      <c r="TZ716" s="1"/>
      <c r="UA716" s="1"/>
      <c r="UB716" s="1"/>
      <c r="UC716" s="1"/>
      <c r="UD716" s="1"/>
      <c r="UE716" s="1"/>
      <c r="UF716" s="1"/>
      <c r="UG716" s="1"/>
      <c r="UH716" s="1"/>
      <c r="UI716" s="1"/>
      <c r="UJ716" s="1"/>
      <c r="UK716" s="1"/>
      <c r="UL716" s="1"/>
      <c r="UM716" s="1"/>
      <c r="UN716" s="1"/>
      <c r="UO716" s="1"/>
      <c r="UP716" s="1"/>
      <c r="UQ716" s="1"/>
      <c r="UR716" s="1"/>
      <c r="US716" s="1"/>
      <c r="UT716" s="1"/>
      <c r="UU716" s="1"/>
      <c r="UV716" s="1"/>
      <c r="UW716" s="1"/>
      <c r="UX716" s="1"/>
      <c r="UY716" s="1"/>
      <c r="UZ716" s="1"/>
      <c r="VA716" s="1"/>
      <c r="VB716" s="1"/>
      <c r="VC716" s="1"/>
      <c r="VD716" s="1"/>
      <c r="VE716" s="1"/>
      <c r="VF716" s="1"/>
      <c r="VG716" s="1"/>
      <c r="VH716" s="1"/>
      <c r="VI716" s="1"/>
      <c r="VJ716" s="1"/>
      <c r="VK716" s="1"/>
      <c r="VL716" s="1"/>
      <c r="VM716" s="1"/>
      <c r="VN716" s="1"/>
      <c r="VO716" s="1"/>
      <c r="VP716" s="1"/>
      <c r="VQ716" s="1"/>
      <c r="VR716" s="1"/>
      <c r="VS716" s="1"/>
      <c r="VT716" s="1"/>
      <c r="VU716" s="1"/>
      <c r="VV716" s="1"/>
      <c r="VW716" s="1"/>
      <c r="VX716" s="1"/>
      <c r="VY716" s="1"/>
      <c r="VZ716" s="1"/>
      <c r="WA716" s="1"/>
      <c r="WB716" s="1"/>
      <c r="WC716" s="1"/>
      <c r="WD716" s="1"/>
      <c r="WE716" s="1"/>
      <c r="WF716" s="1"/>
      <c r="WG716" s="1"/>
      <c r="WH716" s="1"/>
      <c r="WI716" s="1"/>
      <c r="WJ716" s="1"/>
      <c r="WK716" s="1"/>
      <c r="WL716" s="1"/>
      <c r="WM716" s="1"/>
      <c r="WN716" s="1"/>
      <c r="WO716" s="1"/>
      <c r="WP716" s="1"/>
      <c r="WQ716" s="1"/>
      <c r="WR716" s="1"/>
      <c r="WS716" s="1"/>
      <c r="WT716" s="1"/>
      <c r="WU716" s="1"/>
      <c r="WV716" s="1"/>
      <c r="WW716" s="1"/>
      <c r="WX716" s="1"/>
      <c r="WY716" s="1"/>
      <c r="WZ716" s="1"/>
      <c r="XA716" s="1"/>
      <c r="XB716" s="1"/>
      <c r="XC716" s="1"/>
      <c r="XD716" s="1"/>
      <c r="XE716" s="1"/>
      <c r="XF716" s="1"/>
      <c r="XG716" s="1"/>
      <c r="XH716" s="1"/>
      <c r="XI716" s="1"/>
      <c r="XJ716" s="1"/>
      <c r="XK716" s="1"/>
      <c r="XL716" s="1"/>
      <c r="XM716" s="1"/>
      <c r="XN716" s="1"/>
      <c r="XO716" s="1"/>
      <c r="XP716" s="1"/>
      <c r="XQ716" s="1"/>
      <c r="XR716" s="1"/>
      <c r="XS716" s="1"/>
      <c r="XT716" s="1"/>
      <c r="XU716" s="1"/>
      <c r="XV716" s="1"/>
      <c r="XW716" s="1"/>
      <c r="XX716" s="1"/>
      <c r="XY716" s="1"/>
      <c r="XZ716" s="1"/>
      <c r="YA716" s="1"/>
      <c r="YB716" s="1"/>
      <c r="YC716" s="1"/>
      <c r="YD716" s="1"/>
      <c r="YE716" s="1"/>
      <c r="YF716" s="1"/>
      <c r="YG716" s="1"/>
      <c r="YH716" s="1"/>
      <c r="YI716" s="1"/>
      <c r="YJ716" s="1"/>
      <c r="YK716" s="1"/>
      <c r="YL716" s="1"/>
      <c r="YM716" s="1"/>
      <c r="YN716" s="1"/>
      <c r="YO716" s="1"/>
      <c r="YP716" s="1"/>
      <c r="YQ716" s="1"/>
      <c r="YR716" s="1"/>
      <c r="YS716" s="1"/>
      <c r="YT716" s="1"/>
      <c r="YU716" s="1"/>
      <c r="YV716" s="1"/>
      <c r="YW716" s="1"/>
      <c r="YX716" s="1"/>
      <c r="YY716" s="1"/>
      <c r="YZ716" s="1"/>
      <c r="ZA716" s="1"/>
      <c r="ZB716" s="1"/>
      <c r="ZC716" s="1"/>
      <c r="ZD716" s="1"/>
      <c r="ZE716" s="1"/>
      <c r="ZF716" s="1"/>
      <c r="ZG716" s="1"/>
      <c r="ZH716" s="1"/>
      <c r="ZI716" s="1"/>
      <c r="ZJ716" s="1"/>
      <c r="ZK716" s="1"/>
      <c r="ZL716" s="1"/>
      <c r="ZM716" s="1"/>
      <c r="ZN716" s="1"/>
      <c r="ZO716" s="1"/>
      <c r="ZP716" s="1"/>
      <c r="ZQ716" s="1"/>
      <c r="ZR716" s="1"/>
      <c r="ZS716" s="1"/>
      <c r="ZT716" s="1"/>
      <c r="ZU716" s="1"/>
      <c r="ZV716" s="1"/>
      <c r="ZW716" s="1"/>
      <c r="ZX716" s="1"/>
      <c r="ZY716" s="1"/>
      <c r="ZZ716" s="1"/>
      <c r="AAA716" s="1"/>
      <c r="AAB716" s="1"/>
      <c r="AAC716" s="1"/>
      <c r="AAD716" s="1"/>
      <c r="AAE716" s="1"/>
      <c r="AAF716" s="1"/>
      <c r="AAG716" s="1"/>
      <c r="AAH716" s="1"/>
      <c r="AAI716" s="1"/>
      <c r="AAJ716" s="1"/>
      <c r="AAK716" s="1"/>
      <c r="AAL716" s="1"/>
      <c r="AAM716" s="1"/>
      <c r="AAN716" s="1"/>
      <c r="AAO716" s="1"/>
      <c r="AAP716" s="1"/>
      <c r="AAQ716" s="1"/>
      <c r="AAR716" s="1"/>
      <c r="AAS716" s="1"/>
      <c r="AAT716" s="1"/>
      <c r="AAU716" s="1"/>
      <c r="AAV716" s="1"/>
      <c r="AAW716" s="1"/>
      <c r="AAX716" s="1"/>
      <c r="AAY716" s="1"/>
      <c r="AAZ716" s="1"/>
      <c r="ABA716" s="1"/>
      <c r="ABB716" s="1"/>
      <c r="ABC716" s="1"/>
      <c r="ABD716" s="1"/>
      <c r="ABE716" s="1"/>
      <c r="ABF716" s="1"/>
      <c r="ABG716" s="1"/>
      <c r="ABH716" s="1"/>
      <c r="ABI716" s="1"/>
      <c r="ABJ716" s="1"/>
      <c r="ABK716" s="1"/>
      <c r="ABL716" s="1"/>
      <c r="ABM716" s="1"/>
      <c r="ABN716" s="1"/>
      <c r="ABO716" s="1"/>
      <c r="ABP716" s="1"/>
      <c r="ABQ716" s="1"/>
      <c r="ABR716" s="1"/>
      <c r="ABS716" s="1"/>
      <c r="ABT716" s="1"/>
      <c r="ABU716" s="1"/>
      <c r="ABV716" s="1"/>
      <c r="ABW716" s="1"/>
      <c r="ABX716" s="1"/>
      <c r="ABY716" s="1"/>
      <c r="ABZ716" s="1"/>
      <c r="ACA716" s="1"/>
      <c r="ACB716" s="1"/>
      <c r="ACC716" s="1"/>
      <c r="ACD716" s="1"/>
      <c r="ACE716" s="1"/>
      <c r="ACF716" s="1"/>
      <c r="ACG716" s="1"/>
      <c r="ACH716" s="1"/>
      <c r="ACI716" s="1"/>
      <c r="ACJ716" s="1"/>
      <c r="ACK716" s="1"/>
      <c r="ACL716" s="1"/>
      <c r="ACM716" s="1"/>
      <c r="ACN716" s="1"/>
      <c r="ACO716" s="1"/>
      <c r="ACP716" s="1"/>
      <c r="ACQ716" s="1"/>
      <c r="ACR716" s="1"/>
      <c r="ACS716" s="1"/>
      <c r="ACT716" s="1"/>
      <c r="ACU716" s="1"/>
      <c r="ACV716" s="1"/>
      <c r="ACW716" s="1"/>
      <c r="ACX716" s="1"/>
      <c r="ACY716" s="1"/>
      <c r="ACZ716" s="1"/>
      <c r="ADA716" s="1"/>
      <c r="ADB716" s="1"/>
      <c r="ADC716" s="1"/>
      <c r="ADD716" s="1"/>
      <c r="ADE716" s="1"/>
      <c r="ADF716" s="1"/>
      <c r="ADG716" s="1"/>
      <c r="ADH716" s="1"/>
      <c r="ADI716" s="1"/>
      <c r="ADJ716" s="1"/>
      <c r="ADK716" s="1"/>
      <c r="ADL716" s="1"/>
      <c r="ADM716" s="1"/>
      <c r="ADN716" s="1"/>
      <c r="ADO716" s="1"/>
      <c r="ADP716" s="1"/>
      <c r="ADQ716" s="1"/>
      <c r="ADR716" s="1"/>
      <c r="ADS716" s="1"/>
      <c r="ADT716" s="1"/>
      <c r="ADU716" s="1"/>
      <c r="ADV716" s="1"/>
    </row>
    <row r="717" spans="1:802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  <c r="KQ717" s="1"/>
      <c r="KR717" s="1"/>
      <c r="KS717" s="1"/>
      <c r="KT717" s="1"/>
      <c r="KU717" s="1"/>
      <c r="KV717" s="1"/>
      <c r="KW717" s="1"/>
      <c r="KX717" s="1"/>
      <c r="KY717" s="1"/>
      <c r="KZ717" s="1"/>
      <c r="LA717" s="1"/>
      <c r="LB717" s="1"/>
      <c r="LC717" s="1"/>
      <c r="LD717" s="1"/>
      <c r="LE717" s="1"/>
      <c r="LF717" s="1"/>
      <c r="LG717" s="1"/>
      <c r="LH717" s="1"/>
      <c r="LI717" s="1"/>
      <c r="LJ717" s="1"/>
      <c r="LK717" s="1"/>
      <c r="LL717" s="1"/>
      <c r="LM717" s="1"/>
      <c r="LN717" s="1"/>
      <c r="LO717" s="1"/>
      <c r="LP717" s="1"/>
      <c r="LQ717" s="1"/>
      <c r="LR717" s="1"/>
      <c r="LS717" s="1"/>
      <c r="LT717" s="1"/>
      <c r="LU717" s="1"/>
      <c r="LV717" s="1"/>
      <c r="LW717" s="1"/>
      <c r="LX717" s="1"/>
      <c r="LY717" s="1"/>
      <c r="LZ717" s="1"/>
      <c r="MA717" s="1"/>
      <c r="MB717" s="1"/>
      <c r="MC717" s="1"/>
      <c r="MD717" s="1"/>
      <c r="ME717" s="1"/>
      <c r="MF717" s="1"/>
      <c r="MG717" s="1"/>
      <c r="MH717" s="1"/>
      <c r="MI717" s="1"/>
      <c r="MJ717" s="1"/>
      <c r="MK717" s="1"/>
      <c r="ML717" s="1"/>
      <c r="MM717" s="1"/>
      <c r="MN717" s="1"/>
      <c r="MO717" s="1"/>
      <c r="MP717" s="1"/>
      <c r="MQ717" s="1"/>
      <c r="MR717" s="1"/>
      <c r="MS717" s="1"/>
      <c r="MT717" s="1"/>
      <c r="MU717" s="1"/>
      <c r="MV717" s="1"/>
      <c r="MW717" s="1"/>
      <c r="MX717" s="1"/>
      <c r="MY717" s="1"/>
      <c r="MZ717" s="1"/>
      <c r="NA717" s="1"/>
      <c r="NB717" s="1"/>
      <c r="NC717" s="1"/>
      <c r="ND717" s="1"/>
      <c r="NE717" s="1"/>
      <c r="NF717" s="1"/>
      <c r="NG717" s="1"/>
      <c r="NH717" s="1"/>
      <c r="NI717" s="1"/>
      <c r="NJ717" s="1"/>
      <c r="NK717" s="1"/>
      <c r="NL717" s="1"/>
      <c r="NM717" s="1"/>
      <c r="NN717" s="1"/>
      <c r="NO717" s="1"/>
      <c r="NP717" s="1"/>
      <c r="NQ717" s="1"/>
      <c r="NR717" s="1"/>
      <c r="NS717" s="1"/>
      <c r="NT717" s="1"/>
      <c r="NU717" s="1"/>
      <c r="NV717" s="1"/>
      <c r="NW717" s="1"/>
      <c r="NX717" s="1"/>
      <c r="NY717" s="1"/>
      <c r="NZ717" s="1"/>
      <c r="OA717" s="1"/>
      <c r="OB717" s="1"/>
      <c r="OC717" s="1"/>
      <c r="OD717" s="1"/>
      <c r="OE717" s="1"/>
      <c r="OF717" s="1"/>
      <c r="OG717" s="1"/>
      <c r="OH717" s="1"/>
      <c r="OI717" s="1"/>
      <c r="OJ717" s="1"/>
      <c r="OK717" s="1"/>
      <c r="OL717" s="1"/>
      <c r="OM717" s="1"/>
      <c r="ON717" s="1"/>
      <c r="OO717" s="1"/>
      <c r="OP717" s="1"/>
      <c r="OQ717" s="1"/>
      <c r="OR717" s="1"/>
      <c r="OS717" s="1"/>
      <c r="OT717" s="1"/>
      <c r="OU717" s="1"/>
      <c r="OV717" s="1"/>
      <c r="OW717" s="1"/>
      <c r="OX717" s="1"/>
      <c r="OY717" s="1"/>
      <c r="OZ717" s="1"/>
      <c r="PA717" s="1"/>
      <c r="PB717" s="1"/>
      <c r="PC717" s="1"/>
      <c r="PD717" s="1"/>
      <c r="PE717" s="1"/>
      <c r="PF717" s="1"/>
      <c r="PG717" s="1"/>
      <c r="PH717" s="1"/>
      <c r="PI717" s="1"/>
      <c r="PJ717" s="1"/>
      <c r="PK717" s="1"/>
      <c r="PL717" s="1"/>
      <c r="PM717" s="1"/>
      <c r="PN717" s="1"/>
      <c r="PO717" s="1"/>
      <c r="PP717" s="1"/>
      <c r="PQ717" s="1"/>
      <c r="PR717" s="1"/>
      <c r="PS717" s="1"/>
      <c r="PT717" s="1"/>
      <c r="PU717" s="1"/>
      <c r="PV717" s="1"/>
      <c r="PW717" s="1"/>
      <c r="PX717" s="1"/>
      <c r="PY717" s="1"/>
      <c r="PZ717" s="1"/>
      <c r="QA717" s="1"/>
      <c r="QB717" s="1"/>
      <c r="QC717" s="1"/>
      <c r="QD717" s="1"/>
      <c r="QE717" s="1"/>
      <c r="QF717" s="1"/>
      <c r="QG717" s="1"/>
      <c r="QH717" s="1"/>
      <c r="QI717" s="1"/>
      <c r="QJ717" s="1"/>
      <c r="QK717" s="1"/>
      <c r="QL717" s="1"/>
      <c r="QM717" s="1"/>
      <c r="QN717" s="1"/>
      <c r="QO717" s="1"/>
      <c r="QP717" s="1"/>
      <c r="QQ717" s="1"/>
      <c r="QR717" s="1"/>
      <c r="QS717" s="1"/>
      <c r="QT717" s="1"/>
      <c r="QU717" s="1"/>
      <c r="QV717" s="1"/>
      <c r="QW717" s="1"/>
      <c r="QX717" s="1"/>
      <c r="QY717" s="1"/>
      <c r="QZ717" s="1"/>
      <c r="RA717" s="1"/>
      <c r="RB717" s="1"/>
      <c r="RC717" s="1"/>
      <c r="RD717" s="1"/>
      <c r="RE717" s="1"/>
      <c r="RF717" s="1"/>
      <c r="RG717" s="1"/>
      <c r="RH717" s="1"/>
      <c r="RI717" s="1"/>
      <c r="RJ717" s="1"/>
      <c r="RK717" s="1"/>
      <c r="RL717" s="1"/>
      <c r="RM717" s="1"/>
      <c r="RN717" s="1"/>
      <c r="RO717" s="1"/>
      <c r="RP717" s="1"/>
      <c r="RQ717" s="1"/>
      <c r="RR717" s="1"/>
      <c r="RS717" s="1"/>
      <c r="RT717" s="1"/>
      <c r="RU717" s="1"/>
      <c r="RV717" s="1"/>
      <c r="RW717" s="1"/>
      <c r="RX717" s="1"/>
      <c r="RY717" s="1"/>
      <c r="RZ717" s="1"/>
      <c r="SA717" s="1"/>
      <c r="SB717" s="1"/>
      <c r="SC717" s="1"/>
      <c r="SD717" s="1"/>
      <c r="SE717" s="1"/>
      <c r="SF717" s="1"/>
      <c r="SG717" s="1"/>
      <c r="SH717" s="1"/>
      <c r="SI717" s="1"/>
      <c r="SJ717" s="1"/>
      <c r="SK717" s="1"/>
      <c r="SL717" s="1"/>
      <c r="SM717" s="1"/>
      <c r="SN717" s="1"/>
      <c r="SO717" s="1"/>
      <c r="SP717" s="1"/>
      <c r="SQ717" s="1"/>
      <c r="SR717" s="1"/>
      <c r="SS717" s="1"/>
      <c r="ST717" s="1"/>
      <c r="SU717" s="1"/>
      <c r="SV717" s="1"/>
      <c r="SW717" s="1"/>
      <c r="SX717" s="1"/>
      <c r="SY717" s="1"/>
      <c r="SZ717" s="1"/>
      <c r="TA717" s="1"/>
      <c r="TB717" s="1"/>
      <c r="TC717" s="1"/>
      <c r="TD717" s="1"/>
      <c r="TE717" s="1"/>
      <c r="TF717" s="1"/>
      <c r="TG717" s="1"/>
      <c r="TH717" s="1"/>
      <c r="TI717" s="1"/>
      <c r="TJ717" s="1"/>
      <c r="TK717" s="1"/>
      <c r="TL717" s="1"/>
      <c r="TM717" s="1"/>
      <c r="TN717" s="1"/>
      <c r="TO717" s="1"/>
      <c r="TP717" s="1"/>
      <c r="TQ717" s="1"/>
      <c r="TR717" s="1"/>
      <c r="TS717" s="1"/>
      <c r="TT717" s="1"/>
      <c r="TU717" s="1"/>
      <c r="TV717" s="1"/>
      <c r="TW717" s="1"/>
      <c r="TX717" s="1"/>
      <c r="TY717" s="1"/>
      <c r="TZ717" s="1"/>
      <c r="UA717" s="1"/>
      <c r="UB717" s="1"/>
      <c r="UC717" s="1"/>
      <c r="UD717" s="1"/>
      <c r="UE717" s="1"/>
      <c r="UF717" s="1"/>
      <c r="UG717" s="1"/>
      <c r="UH717" s="1"/>
      <c r="UI717" s="1"/>
      <c r="UJ717" s="1"/>
      <c r="UK717" s="1"/>
      <c r="UL717" s="1"/>
      <c r="UM717" s="1"/>
      <c r="UN717" s="1"/>
      <c r="UO717" s="1"/>
      <c r="UP717" s="1"/>
      <c r="UQ717" s="1"/>
      <c r="UR717" s="1"/>
      <c r="US717" s="1"/>
      <c r="UT717" s="1"/>
      <c r="UU717" s="1"/>
      <c r="UV717" s="1"/>
      <c r="UW717" s="1"/>
      <c r="UX717" s="1"/>
      <c r="UY717" s="1"/>
      <c r="UZ717" s="1"/>
      <c r="VA717" s="1"/>
      <c r="VB717" s="1"/>
      <c r="VC717" s="1"/>
      <c r="VD717" s="1"/>
      <c r="VE717" s="1"/>
      <c r="VF717" s="1"/>
      <c r="VG717" s="1"/>
      <c r="VH717" s="1"/>
      <c r="VI717" s="1"/>
      <c r="VJ717" s="1"/>
      <c r="VK717" s="1"/>
      <c r="VL717" s="1"/>
      <c r="VM717" s="1"/>
      <c r="VN717" s="1"/>
      <c r="VO717" s="1"/>
      <c r="VP717" s="1"/>
      <c r="VQ717" s="1"/>
      <c r="VR717" s="1"/>
      <c r="VS717" s="1"/>
      <c r="VT717" s="1"/>
      <c r="VU717" s="1"/>
      <c r="VV717" s="1"/>
      <c r="VW717" s="1"/>
      <c r="VX717" s="1"/>
      <c r="VY717" s="1"/>
      <c r="VZ717" s="1"/>
      <c r="WA717" s="1"/>
      <c r="WB717" s="1"/>
      <c r="WC717" s="1"/>
      <c r="WD717" s="1"/>
      <c r="WE717" s="1"/>
      <c r="WF717" s="1"/>
      <c r="WG717" s="1"/>
      <c r="WH717" s="1"/>
      <c r="WI717" s="1"/>
      <c r="WJ717" s="1"/>
      <c r="WK717" s="1"/>
      <c r="WL717" s="1"/>
      <c r="WM717" s="1"/>
      <c r="WN717" s="1"/>
      <c r="WO717" s="1"/>
      <c r="WP717" s="1"/>
      <c r="WQ717" s="1"/>
      <c r="WR717" s="1"/>
      <c r="WS717" s="1"/>
      <c r="WT717" s="1"/>
      <c r="WU717" s="1"/>
      <c r="WV717" s="1"/>
      <c r="WW717" s="1"/>
      <c r="WX717" s="1"/>
      <c r="WY717" s="1"/>
      <c r="WZ717" s="1"/>
      <c r="XA717" s="1"/>
      <c r="XB717" s="1"/>
      <c r="XC717" s="1"/>
      <c r="XD717" s="1"/>
      <c r="XE717" s="1"/>
      <c r="XF717" s="1"/>
      <c r="XG717" s="1"/>
      <c r="XH717" s="1"/>
      <c r="XI717" s="1"/>
      <c r="XJ717" s="1"/>
      <c r="XK717" s="1"/>
      <c r="XL717" s="1"/>
      <c r="XM717" s="1"/>
      <c r="XN717" s="1"/>
      <c r="XO717" s="1"/>
      <c r="XP717" s="1"/>
      <c r="XQ717" s="1"/>
      <c r="XR717" s="1"/>
      <c r="XS717" s="1"/>
      <c r="XT717" s="1"/>
      <c r="XU717" s="1"/>
      <c r="XV717" s="1"/>
      <c r="XW717" s="1"/>
      <c r="XX717" s="1"/>
      <c r="XY717" s="1"/>
      <c r="XZ717" s="1"/>
      <c r="YA717" s="1"/>
      <c r="YB717" s="1"/>
      <c r="YC717" s="1"/>
      <c r="YD717" s="1"/>
      <c r="YE717" s="1"/>
      <c r="YF717" s="1"/>
      <c r="YG717" s="1"/>
      <c r="YH717" s="1"/>
      <c r="YI717" s="1"/>
      <c r="YJ717" s="1"/>
      <c r="YK717" s="1"/>
      <c r="YL717" s="1"/>
      <c r="YM717" s="1"/>
      <c r="YN717" s="1"/>
      <c r="YO717" s="1"/>
      <c r="YP717" s="1"/>
      <c r="YQ717" s="1"/>
      <c r="YR717" s="1"/>
      <c r="YS717" s="1"/>
      <c r="YT717" s="1"/>
      <c r="YU717" s="1"/>
      <c r="YV717" s="1"/>
      <c r="YW717" s="1"/>
      <c r="YX717" s="1"/>
      <c r="YY717" s="1"/>
      <c r="YZ717" s="1"/>
      <c r="ZA717" s="1"/>
      <c r="ZB717" s="1"/>
      <c r="ZC717" s="1"/>
      <c r="ZD717" s="1"/>
      <c r="ZE717" s="1"/>
      <c r="ZF717" s="1"/>
      <c r="ZG717" s="1"/>
      <c r="ZH717" s="1"/>
      <c r="ZI717" s="1"/>
      <c r="ZJ717" s="1"/>
      <c r="ZK717" s="1"/>
      <c r="ZL717" s="1"/>
      <c r="ZM717" s="1"/>
      <c r="ZN717" s="1"/>
      <c r="ZO717" s="1"/>
      <c r="ZP717" s="1"/>
      <c r="ZQ717" s="1"/>
      <c r="ZR717" s="1"/>
      <c r="ZS717" s="1"/>
      <c r="ZT717" s="1"/>
      <c r="ZU717" s="1"/>
      <c r="ZV717" s="1"/>
      <c r="ZW717" s="1"/>
      <c r="ZX717" s="1"/>
      <c r="ZY717" s="1"/>
      <c r="ZZ717" s="1"/>
      <c r="AAA717" s="1"/>
      <c r="AAB717" s="1"/>
      <c r="AAC717" s="1"/>
      <c r="AAD717" s="1"/>
      <c r="AAE717" s="1"/>
      <c r="AAF717" s="1"/>
      <c r="AAG717" s="1"/>
      <c r="AAH717" s="1"/>
      <c r="AAI717" s="1"/>
      <c r="AAJ717" s="1"/>
      <c r="AAK717" s="1"/>
      <c r="AAL717" s="1"/>
      <c r="AAM717" s="1"/>
      <c r="AAN717" s="1"/>
      <c r="AAO717" s="1"/>
      <c r="AAP717" s="1"/>
      <c r="AAQ717" s="1"/>
      <c r="AAR717" s="1"/>
      <c r="AAS717" s="1"/>
      <c r="AAT717" s="1"/>
      <c r="AAU717" s="1"/>
      <c r="AAV717" s="1"/>
      <c r="AAW717" s="1"/>
      <c r="AAX717" s="1"/>
      <c r="AAY717" s="1"/>
      <c r="AAZ717" s="1"/>
      <c r="ABA717" s="1"/>
      <c r="ABB717" s="1"/>
      <c r="ABC717" s="1"/>
      <c r="ABD717" s="1"/>
      <c r="ABE717" s="1"/>
      <c r="ABF717" s="1"/>
      <c r="ABG717" s="1"/>
      <c r="ABH717" s="1"/>
      <c r="ABI717" s="1"/>
      <c r="ABJ717" s="1"/>
      <c r="ABK717" s="1"/>
      <c r="ABL717" s="1"/>
      <c r="ABM717" s="1"/>
      <c r="ABN717" s="1"/>
      <c r="ABO717" s="1"/>
      <c r="ABP717" s="1"/>
      <c r="ABQ717" s="1"/>
      <c r="ABR717" s="1"/>
      <c r="ABS717" s="1"/>
      <c r="ABT717" s="1"/>
      <c r="ABU717" s="1"/>
      <c r="ABV717" s="1"/>
      <c r="ABW717" s="1"/>
      <c r="ABX717" s="1"/>
      <c r="ABY717" s="1"/>
      <c r="ABZ717" s="1"/>
      <c r="ACA717" s="1"/>
      <c r="ACB717" s="1"/>
      <c r="ACC717" s="1"/>
      <c r="ACD717" s="1"/>
      <c r="ACE717" s="1"/>
      <c r="ACF717" s="1"/>
      <c r="ACG717" s="1"/>
      <c r="ACH717" s="1"/>
      <c r="ACI717" s="1"/>
      <c r="ACJ717" s="1"/>
      <c r="ACK717" s="1"/>
      <c r="ACL717" s="1"/>
      <c r="ACM717" s="1"/>
      <c r="ACN717" s="1"/>
      <c r="ACO717" s="1"/>
      <c r="ACP717" s="1"/>
      <c r="ACQ717" s="1"/>
      <c r="ACR717" s="1"/>
      <c r="ACS717" s="1"/>
      <c r="ACT717" s="1"/>
      <c r="ACU717" s="1"/>
      <c r="ACV717" s="1"/>
      <c r="ACW717" s="1"/>
      <c r="ACX717" s="1"/>
      <c r="ACY717" s="1"/>
      <c r="ACZ717" s="1"/>
      <c r="ADA717" s="1"/>
      <c r="ADB717" s="1"/>
      <c r="ADC717" s="1"/>
      <c r="ADD717" s="1"/>
      <c r="ADE717" s="1"/>
      <c r="ADF717" s="1"/>
      <c r="ADG717" s="1"/>
      <c r="ADH717" s="1"/>
      <c r="ADI717" s="1"/>
      <c r="ADJ717" s="1"/>
      <c r="ADK717" s="1"/>
      <c r="ADL717" s="1"/>
      <c r="ADM717" s="1"/>
      <c r="ADN717" s="1"/>
      <c r="ADO717" s="1"/>
      <c r="ADP717" s="1"/>
      <c r="ADQ717" s="1"/>
      <c r="ADR717" s="1"/>
      <c r="ADS717" s="1"/>
      <c r="ADT717" s="1"/>
      <c r="ADU717" s="1"/>
      <c r="ADV717" s="1"/>
    </row>
    <row r="718" spans="1:802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  <c r="KY718" s="1"/>
      <c r="KZ718" s="1"/>
      <c r="LA718" s="1"/>
      <c r="LB718" s="1"/>
      <c r="LC718" s="1"/>
      <c r="LD718" s="1"/>
      <c r="LE718" s="1"/>
      <c r="LF718" s="1"/>
      <c r="LG718" s="1"/>
      <c r="LH718" s="1"/>
      <c r="LI718" s="1"/>
      <c r="LJ718" s="1"/>
      <c r="LK718" s="1"/>
      <c r="LL718" s="1"/>
      <c r="LM718" s="1"/>
      <c r="LN718" s="1"/>
      <c r="LO718" s="1"/>
      <c r="LP718" s="1"/>
      <c r="LQ718" s="1"/>
      <c r="LR718" s="1"/>
      <c r="LS718" s="1"/>
      <c r="LT718" s="1"/>
      <c r="LU718" s="1"/>
      <c r="LV718" s="1"/>
      <c r="LW718" s="1"/>
      <c r="LX718" s="1"/>
      <c r="LY718" s="1"/>
      <c r="LZ718" s="1"/>
      <c r="MA718" s="1"/>
      <c r="MB718" s="1"/>
      <c r="MC718" s="1"/>
      <c r="MD718" s="1"/>
      <c r="ME718" s="1"/>
      <c r="MF718" s="1"/>
      <c r="MG718" s="1"/>
      <c r="MH718" s="1"/>
      <c r="MI718" s="1"/>
      <c r="MJ718" s="1"/>
      <c r="MK718" s="1"/>
      <c r="ML718" s="1"/>
      <c r="MM718" s="1"/>
      <c r="MN718" s="1"/>
      <c r="MO718" s="1"/>
      <c r="MP718" s="1"/>
      <c r="MQ718" s="1"/>
      <c r="MR718" s="1"/>
      <c r="MS718" s="1"/>
      <c r="MT718" s="1"/>
      <c r="MU718" s="1"/>
      <c r="MV718" s="1"/>
      <c r="MW718" s="1"/>
      <c r="MX718" s="1"/>
      <c r="MY718" s="1"/>
      <c r="MZ718" s="1"/>
      <c r="NA718" s="1"/>
      <c r="NB718" s="1"/>
      <c r="NC718" s="1"/>
      <c r="ND718" s="1"/>
      <c r="NE718" s="1"/>
      <c r="NF718" s="1"/>
      <c r="NG718" s="1"/>
      <c r="NH718" s="1"/>
      <c r="NI718" s="1"/>
      <c r="NJ718" s="1"/>
      <c r="NK718" s="1"/>
      <c r="NL718" s="1"/>
      <c r="NM718" s="1"/>
      <c r="NN718" s="1"/>
      <c r="NO718" s="1"/>
      <c r="NP718" s="1"/>
      <c r="NQ718" s="1"/>
      <c r="NR718" s="1"/>
      <c r="NS718" s="1"/>
      <c r="NT718" s="1"/>
      <c r="NU718" s="1"/>
      <c r="NV718" s="1"/>
      <c r="NW718" s="1"/>
      <c r="NX718" s="1"/>
      <c r="NY718" s="1"/>
      <c r="NZ718" s="1"/>
      <c r="OA718" s="1"/>
      <c r="OB718" s="1"/>
      <c r="OC718" s="1"/>
      <c r="OD718" s="1"/>
      <c r="OE718" s="1"/>
      <c r="OF718" s="1"/>
      <c r="OG718" s="1"/>
      <c r="OH718" s="1"/>
      <c r="OI718" s="1"/>
      <c r="OJ718" s="1"/>
      <c r="OK718" s="1"/>
      <c r="OL718" s="1"/>
      <c r="OM718" s="1"/>
      <c r="ON718" s="1"/>
      <c r="OO718" s="1"/>
      <c r="OP718" s="1"/>
      <c r="OQ718" s="1"/>
      <c r="OR718" s="1"/>
      <c r="OS718" s="1"/>
      <c r="OT718" s="1"/>
      <c r="OU718" s="1"/>
      <c r="OV718" s="1"/>
      <c r="OW718" s="1"/>
      <c r="OX718" s="1"/>
      <c r="OY718" s="1"/>
      <c r="OZ718" s="1"/>
      <c r="PA718" s="1"/>
      <c r="PB718" s="1"/>
      <c r="PC718" s="1"/>
      <c r="PD718" s="1"/>
      <c r="PE718" s="1"/>
      <c r="PF718" s="1"/>
      <c r="PG718" s="1"/>
      <c r="PH718" s="1"/>
      <c r="PI718" s="1"/>
      <c r="PJ718" s="1"/>
      <c r="PK718" s="1"/>
      <c r="PL718" s="1"/>
      <c r="PM718" s="1"/>
      <c r="PN718" s="1"/>
      <c r="PO718" s="1"/>
      <c r="PP718" s="1"/>
      <c r="PQ718" s="1"/>
      <c r="PR718" s="1"/>
      <c r="PS718" s="1"/>
      <c r="PT718" s="1"/>
      <c r="PU718" s="1"/>
      <c r="PV718" s="1"/>
      <c r="PW718" s="1"/>
      <c r="PX718" s="1"/>
      <c r="PY718" s="1"/>
      <c r="PZ718" s="1"/>
      <c r="QA718" s="1"/>
      <c r="QB718" s="1"/>
      <c r="QC718" s="1"/>
      <c r="QD718" s="1"/>
      <c r="QE718" s="1"/>
      <c r="QF718" s="1"/>
      <c r="QG718" s="1"/>
      <c r="QH718" s="1"/>
      <c r="QI718" s="1"/>
      <c r="QJ718" s="1"/>
      <c r="QK718" s="1"/>
      <c r="QL718" s="1"/>
      <c r="QM718" s="1"/>
      <c r="QN718" s="1"/>
      <c r="QO718" s="1"/>
      <c r="QP718" s="1"/>
      <c r="QQ718" s="1"/>
      <c r="QR718" s="1"/>
      <c r="QS718" s="1"/>
      <c r="QT718" s="1"/>
      <c r="QU718" s="1"/>
      <c r="QV718" s="1"/>
      <c r="QW718" s="1"/>
      <c r="QX718" s="1"/>
      <c r="QY718" s="1"/>
      <c r="QZ718" s="1"/>
      <c r="RA718" s="1"/>
      <c r="RB718" s="1"/>
      <c r="RC718" s="1"/>
      <c r="RD718" s="1"/>
      <c r="RE718" s="1"/>
      <c r="RF718" s="1"/>
      <c r="RG718" s="1"/>
      <c r="RH718" s="1"/>
      <c r="RI718" s="1"/>
      <c r="RJ718" s="1"/>
      <c r="RK718" s="1"/>
      <c r="RL718" s="1"/>
      <c r="RM718" s="1"/>
      <c r="RN718" s="1"/>
      <c r="RO718" s="1"/>
      <c r="RP718" s="1"/>
      <c r="RQ718" s="1"/>
      <c r="RR718" s="1"/>
      <c r="RS718" s="1"/>
      <c r="RT718" s="1"/>
      <c r="RU718" s="1"/>
      <c r="RV718" s="1"/>
      <c r="RW718" s="1"/>
      <c r="RX718" s="1"/>
      <c r="RY718" s="1"/>
      <c r="RZ718" s="1"/>
      <c r="SA718" s="1"/>
      <c r="SB718" s="1"/>
      <c r="SC718" s="1"/>
      <c r="SD718" s="1"/>
      <c r="SE718" s="1"/>
      <c r="SF718" s="1"/>
      <c r="SG718" s="1"/>
      <c r="SH718" s="1"/>
      <c r="SI718" s="1"/>
      <c r="SJ718" s="1"/>
      <c r="SK718" s="1"/>
      <c r="SL718" s="1"/>
      <c r="SM718" s="1"/>
      <c r="SN718" s="1"/>
      <c r="SO718" s="1"/>
      <c r="SP718" s="1"/>
      <c r="SQ718" s="1"/>
      <c r="SR718" s="1"/>
      <c r="SS718" s="1"/>
      <c r="ST718" s="1"/>
      <c r="SU718" s="1"/>
      <c r="SV718" s="1"/>
      <c r="SW718" s="1"/>
      <c r="SX718" s="1"/>
      <c r="SY718" s="1"/>
      <c r="SZ718" s="1"/>
      <c r="TA718" s="1"/>
      <c r="TB718" s="1"/>
      <c r="TC718" s="1"/>
      <c r="TD718" s="1"/>
      <c r="TE718" s="1"/>
      <c r="TF718" s="1"/>
      <c r="TG718" s="1"/>
      <c r="TH718" s="1"/>
      <c r="TI718" s="1"/>
      <c r="TJ718" s="1"/>
      <c r="TK718" s="1"/>
      <c r="TL718" s="1"/>
      <c r="TM718" s="1"/>
      <c r="TN718" s="1"/>
      <c r="TO718" s="1"/>
      <c r="TP718" s="1"/>
      <c r="TQ718" s="1"/>
      <c r="TR718" s="1"/>
      <c r="TS718" s="1"/>
      <c r="TT718" s="1"/>
      <c r="TU718" s="1"/>
      <c r="TV718" s="1"/>
      <c r="TW718" s="1"/>
      <c r="TX718" s="1"/>
      <c r="TY718" s="1"/>
      <c r="TZ718" s="1"/>
      <c r="UA718" s="1"/>
      <c r="UB718" s="1"/>
      <c r="UC718" s="1"/>
      <c r="UD718" s="1"/>
      <c r="UE718" s="1"/>
      <c r="UF718" s="1"/>
      <c r="UG718" s="1"/>
      <c r="UH718" s="1"/>
      <c r="UI718" s="1"/>
      <c r="UJ718" s="1"/>
      <c r="UK718" s="1"/>
      <c r="UL718" s="1"/>
      <c r="UM718" s="1"/>
      <c r="UN718" s="1"/>
      <c r="UO718" s="1"/>
      <c r="UP718" s="1"/>
      <c r="UQ718" s="1"/>
      <c r="UR718" s="1"/>
      <c r="US718" s="1"/>
      <c r="UT718" s="1"/>
      <c r="UU718" s="1"/>
      <c r="UV718" s="1"/>
      <c r="UW718" s="1"/>
      <c r="UX718" s="1"/>
      <c r="UY718" s="1"/>
      <c r="UZ718" s="1"/>
      <c r="VA718" s="1"/>
      <c r="VB718" s="1"/>
      <c r="VC718" s="1"/>
      <c r="VD718" s="1"/>
      <c r="VE718" s="1"/>
      <c r="VF718" s="1"/>
      <c r="VG718" s="1"/>
      <c r="VH718" s="1"/>
      <c r="VI718" s="1"/>
      <c r="VJ718" s="1"/>
      <c r="VK718" s="1"/>
      <c r="VL718" s="1"/>
      <c r="VM718" s="1"/>
      <c r="VN718" s="1"/>
      <c r="VO718" s="1"/>
      <c r="VP718" s="1"/>
      <c r="VQ718" s="1"/>
      <c r="VR718" s="1"/>
      <c r="VS718" s="1"/>
      <c r="VT718" s="1"/>
      <c r="VU718" s="1"/>
      <c r="VV718" s="1"/>
      <c r="VW718" s="1"/>
      <c r="VX718" s="1"/>
      <c r="VY718" s="1"/>
      <c r="VZ718" s="1"/>
      <c r="WA718" s="1"/>
      <c r="WB718" s="1"/>
      <c r="WC718" s="1"/>
      <c r="WD718" s="1"/>
      <c r="WE718" s="1"/>
      <c r="WF718" s="1"/>
      <c r="WG718" s="1"/>
      <c r="WH718" s="1"/>
      <c r="WI718" s="1"/>
      <c r="WJ718" s="1"/>
      <c r="WK718" s="1"/>
      <c r="WL718" s="1"/>
      <c r="WM718" s="1"/>
      <c r="WN718" s="1"/>
      <c r="WO718" s="1"/>
      <c r="WP718" s="1"/>
      <c r="WQ718" s="1"/>
      <c r="WR718" s="1"/>
      <c r="WS718" s="1"/>
      <c r="WT718" s="1"/>
      <c r="WU718" s="1"/>
      <c r="WV718" s="1"/>
      <c r="WW718" s="1"/>
      <c r="WX718" s="1"/>
      <c r="WY718" s="1"/>
      <c r="WZ718" s="1"/>
      <c r="XA718" s="1"/>
      <c r="XB718" s="1"/>
      <c r="XC718" s="1"/>
      <c r="XD718" s="1"/>
      <c r="XE718" s="1"/>
      <c r="XF718" s="1"/>
      <c r="XG718" s="1"/>
      <c r="XH718" s="1"/>
      <c r="XI718" s="1"/>
      <c r="XJ718" s="1"/>
      <c r="XK718" s="1"/>
      <c r="XL718" s="1"/>
      <c r="XM718" s="1"/>
      <c r="XN718" s="1"/>
      <c r="XO718" s="1"/>
      <c r="XP718" s="1"/>
      <c r="XQ718" s="1"/>
      <c r="XR718" s="1"/>
      <c r="XS718" s="1"/>
      <c r="XT718" s="1"/>
      <c r="XU718" s="1"/>
      <c r="XV718" s="1"/>
      <c r="XW718" s="1"/>
      <c r="XX718" s="1"/>
      <c r="XY718" s="1"/>
      <c r="XZ718" s="1"/>
      <c r="YA718" s="1"/>
      <c r="YB718" s="1"/>
      <c r="YC718" s="1"/>
      <c r="YD718" s="1"/>
      <c r="YE718" s="1"/>
      <c r="YF718" s="1"/>
      <c r="YG718" s="1"/>
      <c r="YH718" s="1"/>
      <c r="YI718" s="1"/>
      <c r="YJ718" s="1"/>
      <c r="YK718" s="1"/>
      <c r="YL718" s="1"/>
      <c r="YM718" s="1"/>
      <c r="YN718" s="1"/>
      <c r="YO718" s="1"/>
      <c r="YP718" s="1"/>
      <c r="YQ718" s="1"/>
      <c r="YR718" s="1"/>
      <c r="YS718" s="1"/>
      <c r="YT718" s="1"/>
      <c r="YU718" s="1"/>
      <c r="YV718" s="1"/>
      <c r="YW718" s="1"/>
      <c r="YX718" s="1"/>
      <c r="YY718" s="1"/>
      <c r="YZ718" s="1"/>
      <c r="ZA718" s="1"/>
      <c r="ZB718" s="1"/>
      <c r="ZC718" s="1"/>
      <c r="ZD718" s="1"/>
      <c r="ZE718" s="1"/>
      <c r="ZF718" s="1"/>
      <c r="ZG718" s="1"/>
      <c r="ZH718" s="1"/>
      <c r="ZI718" s="1"/>
      <c r="ZJ718" s="1"/>
      <c r="ZK718" s="1"/>
      <c r="ZL718" s="1"/>
      <c r="ZM718" s="1"/>
      <c r="ZN718" s="1"/>
      <c r="ZO718" s="1"/>
      <c r="ZP718" s="1"/>
      <c r="ZQ718" s="1"/>
      <c r="ZR718" s="1"/>
      <c r="ZS718" s="1"/>
      <c r="ZT718" s="1"/>
      <c r="ZU718" s="1"/>
      <c r="ZV718" s="1"/>
      <c r="ZW718" s="1"/>
      <c r="ZX718" s="1"/>
      <c r="ZY718" s="1"/>
      <c r="ZZ718" s="1"/>
      <c r="AAA718" s="1"/>
      <c r="AAB718" s="1"/>
      <c r="AAC718" s="1"/>
      <c r="AAD718" s="1"/>
      <c r="AAE718" s="1"/>
      <c r="AAF718" s="1"/>
      <c r="AAG718" s="1"/>
      <c r="AAH718" s="1"/>
      <c r="AAI718" s="1"/>
      <c r="AAJ718" s="1"/>
      <c r="AAK718" s="1"/>
      <c r="AAL718" s="1"/>
      <c r="AAM718" s="1"/>
      <c r="AAN718" s="1"/>
      <c r="AAO718" s="1"/>
      <c r="AAP718" s="1"/>
      <c r="AAQ718" s="1"/>
      <c r="AAR718" s="1"/>
      <c r="AAS718" s="1"/>
      <c r="AAT718" s="1"/>
      <c r="AAU718" s="1"/>
      <c r="AAV718" s="1"/>
      <c r="AAW718" s="1"/>
      <c r="AAX718" s="1"/>
      <c r="AAY718" s="1"/>
      <c r="AAZ718" s="1"/>
      <c r="ABA718" s="1"/>
      <c r="ABB718" s="1"/>
      <c r="ABC718" s="1"/>
      <c r="ABD718" s="1"/>
      <c r="ABE718" s="1"/>
      <c r="ABF718" s="1"/>
      <c r="ABG718" s="1"/>
      <c r="ABH718" s="1"/>
      <c r="ABI718" s="1"/>
      <c r="ABJ718" s="1"/>
      <c r="ABK718" s="1"/>
      <c r="ABL718" s="1"/>
      <c r="ABM718" s="1"/>
      <c r="ABN718" s="1"/>
      <c r="ABO718" s="1"/>
      <c r="ABP718" s="1"/>
      <c r="ABQ718" s="1"/>
      <c r="ABR718" s="1"/>
      <c r="ABS718" s="1"/>
      <c r="ABT718" s="1"/>
      <c r="ABU718" s="1"/>
      <c r="ABV718" s="1"/>
      <c r="ABW718" s="1"/>
      <c r="ABX718" s="1"/>
      <c r="ABY718" s="1"/>
      <c r="ABZ718" s="1"/>
      <c r="ACA718" s="1"/>
      <c r="ACB718" s="1"/>
      <c r="ACC718" s="1"/>
      <c r="ACD718" s="1"/>
      <c r="ACE718" s="1"/>
      <c r="ACF718" s="1"/>
      <c r="ACG718" s="1"/>
      <c r="ACH718" s="1"/>
      <c r="ACI718" s="1"/>
      <c r="ACJ718" s="1"/>
      <c r="ACK718" s="1"/>
      <c r="ACL718" s="1"/>
      <c r="ACM718" s="1"/>
      <c r="ACN718" s="1"/>
      <c r="ACO718" s="1"/>
      <c r="ACP718" s="1"/>
      <c r="ACQ718" s="1"/>
      <c r="ACR718" s="1"/>
      <c r="ACS718" s="1"/>
      <c r="ACT718" s="1"/>
      <c r="ACU718" s="1"/>
      <c r="ACV718" s="1"/>
      <c r="ACW718" s="1"/>
      <c r="ACX718" s="1"/>
      <c r="ACY718" s="1"/>
      <c r="ACZ718" s="1"/>
      <c r="ADA718" s="1"/>
      <c r="ADB718" s="1"/>
      <c r="ADC718" s="1"/>
      <c r="ADD718" s="1"/>
      <c r="ADE718" s="1"/>
      <c r="ADF718" s="1"/>
      <c r="ADG718" s="1"/>
      <c r="ADH718" s="1"/>
      <c r="ADI718" s="1"/>
      <c r="ADJ718" s="1"/>
      <c r="ADK718" s="1"/>
      <c r="ADL718" s="1"/>
      <c r="ADM718" s="1"/>
      <c r="ADN718" s="1"/>
      <c r="ADO718" s="1"/>
      <c r="ADP718" s="1"/>
      <c r="ADQ718" s="1"/>
      <c r="ADR718" s="1"/>
      <c r="ADS718" s="1"/>
      <c r="ADT718" s="1"/>
      <c r="ADU718" s="1"/>
      <c r="ADV718" s="1"/>
    </row>
    <row r="719" spans="1:802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  <c r="KQ719" s="1"/>
      <c r="KR719" s="1"/>
      <c r="KS719" s="1"/>
      <c r="KT719" s="1"/>
      <c r="KU719" s="1"/>
      <c r="KV719" s="1"/>
      <c r="KW719" s="1"/>
      <c r="KX719" s="1"/>
      <c r="KY719" s="1"/>
      <c r="KZ719" s="1"/>
      <c r="LA719" s="1"/>
      <c r="LB719" s="1"/>
      <c r="LC719" s="1"/>
      <c r="LD719" s="1"/>
      <c r="LE719" s="1"/>
      <c r="LF719" s="1"/>
      <c r="LG719" s="1"/>
      <c r="LH719" s="1"/>
      <c r="LI719" s="1"/>
      <c r="LJ719" s="1"/>
      <c r="LK719" s="1"/>
      <c r="LL719" s="1"/>
      <c r="LM719" s="1"/>
      <c r="LN719" s="1"/>
      <c r="LO719" s="1"/>
      <c r="LP719" s="1"/>
      <c r="LQ719" s="1"/>
      <c r="LR719" s="1"/>
      <c r="LS719" s="1"/>
      <c r="LT719" s="1"/>
      <c r="LU719" s="1"/>
      <c r="LV719" s="1"/>
      <c r="LW719" s="1"/>
      <c r="LX719" s="1"/>
      <c r="LY719" s="1"/>
      <c r="LZ719" s="1"/>
      <c r="MA719" s="1"/>
      <c r="MB719" s="1"/>
      <c r="MC719" s="1"/>
      <c r="MD719" s="1"/>
      <c r="ME719" s="1"/>
      <c r="MF719" s="1"/>
      <c r="MG719" s="1"/>
      <c r="MH719" s="1"/>
      <c r="MI719" s="1"/>
      <c r="MJ719" s="1"/>
      <c r="MK719" s="1"/>
      <c r="ML719" s="1"/>
      <c r="MM719" s="1"/>
      <c r="MN719" s="1"/>
      <c r="MO719" s="1"/>
      <c r="MP719" s="1"/>
      <c r="MQ719" s="1"/>
      <c r="MR719" s="1"/>
      <c r="MS719" s="1"/>
      <c r="MT719" s="1"/>
      <c r="MU719" s="1"/>
      <c r="MV719" s="1"/>
      <c r="MW719" s="1"/>
      <c r="MX719" s="1"/>
      <c r="MY719" s="1"/>
      <c r="MZ719" s="1"/>
      <c r="NA719" s="1"/>
      <c r="NB719" s="1"/>
      <c r="NC719" s="1"/>
      <c r="ND719" s="1"/>
      <c r="NE719" s="1"/>
      <c r="NF719" s="1"/>
      <c r="NG719" s="1"/>
      <c r="NH719" s="1"/>
      <c r="NI719" s="1"/>
      <c r="NJ719" s="1"/>
      <c r="NK719" s="1"/>
      <c r="NL719" s="1"/>
      <c r="NM719" s="1"/>
      <c r="NN719" s="1"/>
      <c r="NO719" s="1"/>
      <c r="NP719" s="1"/>
      <c r="NQ719" s="1"/>
      <c r="NR719" s="1"/>
      <c r="NS719" s="1"/>
      <c r="NT719" s="1"/>
      <c r="NU719" s="1"/>
      <c r="NV719" s="1"/>
      <c r="NW719" s="1"/>
      <c r="NX719" s="1"/>
      <c r="NY719" s="1"/>
      <c r="NZ719" s="1"/>
      <c r="OA719" s="1"/>
      <c r="OB719" s="1"/>
      <c r="OC719" s="1"/>
      <c r="OD719" s="1"/>
      <c r="OE719" s="1"/>
      <c r="OF719" s="1"/>
      <c r="OG719" s="1"/>
      <c r="OH719" s="1"/>
      <c r="OI719" s="1"/>
      <c r="OJ719" s="1"/>
      <c r="OK719" s="1"/>
      <c r="OL719" s="1"/>
      <c r="OM719" s="1"/>
      <c r="ON719" s="1"/>
      <c r="OO719" s="1"/>
      <c r="OP719" s="1"/>
      <c r="OQ719" s="1"/>
      <c r="OR719" s="1"/>
      <c r="OS719" s="1"/>
      <c r="OT719" s="1"/>
      <c r="OU719" s="1"/>
      <c r="OV719" s="1"/>
      <c r="OW719" s="1"/>
      <c r="OX719" s="1"/>
      <c r="OY719" s="1"/>
      <c r="OZ719" s="1"/>
      <c r="PA719" s="1"/>
      <c r="PB719" s="1"/>
      <c r="PC719" s="1"/>
      <c r="PD719" s="1"/>
      <c r="PE719" s="1"/>
      <c r="PF719" s="1"/>
      <c r="PG719" s="1"/>
      <c r="PH719" s="1"/>
      <c r="PI719" s="1"/>
      <c r="PJ719" s="1"/>
      <c r="PK719" s="1"/>
      <c r="PL719" s="1"/>
      <c r="PM719" s="1"/>
      <c r="PN719" s="1"/>
      <c r="PO719" s="1"/>
      <c r="PP719" s="1"/>
      <c r="PQ719" s="1"/>
      <c r="PR719" s="1"/>
      <c r="PS719" s="1"/>
      <c r="PT719" s="1"/>
      <c r="PU719" s="1"/>
      <c r="PV719" s="1"/>
      <c r="PW719" s="1"/>
      <c r="PX719" s="1"/>
      <c r="PY719" s="1"/>
      <c r="PZ719" s="1"/>
      <c r="QA719" s="1"/>
      <c r="QB719" s="1"/>
      <c r="QC719" s="1"/>
      <c r="QD719" s="1"/>
      <c r="QE719" s="1"/>
      <c r="QF719" s="1"/>
      <c r="QG719" s="1"/>
      <c r="QH719" s="1"/>
      <c r="QI719" s="1"/>
      <c r="QJ719" s="1"/>
      <c r="QK719" s="1"/>
      <c r="QL719" s="1"/>
      <c r="QM719" s="1"/>
      <c r="QN719" s="1"/>
      <c r="QO719" s="1"/>
      <c r="QP719" s="1"/>
      <c r="QQ719" s="1"/>
      <c r="QR719" s="1"/>
      <c r="QS719" s="1"/>
      <c r="QT719" s="1"/>
      <c r="QU719" s="1"/>
      <c r="QV719" s="1"/>
      <c r="QW719" s="1"/>
      <c r="QX719" s="1"/>
      <c r="QY719" s="1"/>
      <c r="QZ719" s="1"/>
      <c r="RA719" s="1"/>
      <c r="RB719" s="1"/>
      <c r="RC719" s="1"/>
      <c r="RD719" s="1"/>
      <c r="RE719" s="1"/>
      <c r="RF719" s="1"/>
      <c r="RG719" s="1"/>
      <c r="RH719" s="1"/>
      <c r="RI719" s="1"/>
      <c r="RJ719" s="1"/>
      <c r="RK719" s="1"/>
      <c r="RL719" s="1"/>
      <c r="RM719" s="1"/>
      <c r="RN719" s="1"/>
      <c r="RO719" s="1"/>
      <c r="RP719" s="1"/>
      <c r="RQ719" s="1"/>
      <c r="RR719" s="1"/>
      <c r="RS719" s="1"/>
      <c r="RT719" s="1"/>
      <c r="RU719" s="1"/>
      <c r="RV719" s="1"/>
      <c r="RW719" s="1"/>
      <c r="RX719" s="1"/>
      <c r="RY719" s="1"/>
      <c r="RZ719" s="1"/>
      <c r="SA719" s="1"/>
      <c r="SB719" s="1"/>
      <c r="SC719" s="1"/>
      <c r="SD719" s="1"/>
      <c r="SE719" s="1"/>
      <c r="SF719" s="1"/>
      <c r="SG719" s="1"/>
      <c r="SH719" s="1"/>
      <c r="SI719" s="1"/>
      <c r="SJ719" s="1"/>
      <c r="SK719" s="1"/>
      <c r="SL719" s="1"/>
      <c r="SM719" s="1"/>
      <c r="SN719" s="1"/>
      <c r="SO719" s="1"/>
      <c r="SP719" s="1"/>
      <c r="SQ719" s="1"/>
      <c r="SR719" s="1"/>
      <c r="SS719" s="1"/>
      <c r="ST719" s="1"/>
      <c r="SU719" s="1"/>
      <c r="SV719" s="1"/>
      <c r="SW719" s="1"/>
      <c r="SX719" s="1"/>
      <c r="SY719" s="1"/>
      <c r="SZ719" s="1"/>
      <c r="TA719" s="1"/>
      <c r="TB719" s="1"/>
      <c r="TC719" s="1"/>
      <c r="TD719" s="1"/>
      <c r="TE719" s="1"/>
      <c r="TF719" s="1"/>
      <c r="TG719" s="1"/>
      <c r="TH719" s="1"/>
      <c r="TI719" s="1"/>
      <c r="TJ719" s="1"/>
      <c r="TK719" s="1"/>
      <c r="TL719" s="1"/>
      <c r="TM719" s="1"/>
      <c r="TN719" s="1"/>
      <c r="TO719" s="1"/>
      <c r="TP719" s="1"/>
      <c r="TQ719" s="1"/>
      <c r="TR719" s="1"/>
      <c r="TS719" s="1"/>
      <c r="TT719" s="1"/>
      <c r="TU719" s="1"/>
      <c r="TV719" s="1"/>
      <c r="TW719" s="1"/>
      <c r="TX719" s="1"/>
      <c r="TY719" s="1"/>
      <c r="TZ719" s="1"/>
      <c r="UA719" s="1"/>
      <c r="UB719" s="1"/>
      <c r="UC719" s="1"/>
      <c r="UD719" s="1"/>
      <c r="UE719" s="1"/>
      <c r="UF719" s="1"/>
      <c r="UG719" s="1"/>
      <c r="UH719" s="1"/>
      <c r="UI719" s="1"/>
      <c r="UJ719" s="1"/>
      <c r="UK719" s="1"/>
      <c r="UL719" s="1"/>
      <c r="UM719" s="1"/>
      <c r="UN719" s="1"/>
      <c r="UO719" s="1"/>
      <c r="UP719" s="1"/>
      <c r="UQ719" s="1"/>
      <c r="UR719" s="1"/>
      <c r="US719" s="1"/>
      <c r="UT719" s="1"/>
      <c r="UU719" s="1"/>
      <c r="UV719" s="1"/>
      <c r="UW719" s="1"/>
      <c r="UX719" s="1"/>
      <c r="UY719" s="1"/>
      <c r="UZ719" s="1"/>
      <c r="VA719" s="1"/>
      <c r="VB719" s="1"/>
      <c r="VC719" s="1"/>
      <c r="VD719" s="1"/>
      <c r="VE719" s="1"/>
      <c r="VF719" s="1"/>
      <c r="VG719" s="1"/>
      <c r="VH719" s="1"/>
      <c r="VI719" s="1"/>
      <c r="VJ719" s="1"/>
      <c r="VK719" s="1"/>
      <c r="VL719" s="1"/>
      <c r="VM719" s="1"/>
      <c r="VN719" s="1"/>
      <c r="VO719" s="1"/>
      <c r="VP719" s="1"/>
      <c r="VQ719" s="1"/>
      <c r="VR719" s="1"/>
      <c r="VS719" s="1"/>
      <c r="VT719" s="1"/>
      <c r="VU719" s="1"/>
      <c r="VV719" s="1"/>
      <c r="VW719" s="1"/>
      <c r="VX719" s="1"/>
      <c r="VY719" s="1"/>
      <c r="VZ719" s="1"/>
      <c r="WA719" s="1"/>
      <c r="WB719" s="1"/>
      <c r="WC719" s="1"/>
      <c r="WD719" s="1"/>
      <c r="WE719" s="1"/>
      <c r="WF719" s="1"/>
      <c r="WG719" s="1"/>
      <c r="WH719" s="1"/>
      <c r="WI719" s="1"/>
      <c r="WJ719" s="1"/>
      <c r="WK719" s="1"/>
      <c r="WL719" s="1"/>
      <c r="WM719" s="1"/>
      <c r="WN719" s="1"/>
      <c r="WO719" s="1"/>
      <c r="WP719" s="1"/>
      <c r="WQ719" s="1"/>
      <c r="WR719" s="1"/>
      <c r="WS719" s="1"/>
      <c r="WT719" s="1"/>
      <c r="WU719" s="1"/>
      <c r="WV719" s="1"/>
      <c r="WW719" s="1"/>
      <c r="WX719" s="1"/>
      <c r="WY719" s="1"/>
      <c r="WZ719" s="1"/>
      <c r="XA719" s="1"/>
      <c r="XB719" s="1"/>
      <c r="XC719" s="1"/>
      <c r="XD719" s="1"/>
      <c r="XE719" s="1"/>
      <c r="XF719" s="1"/>
      <c r="XG719" s="1"/>
      <c r="XH719" s="1"/>
      <c r="XI719" s="1"/>
      <c r="XJ719" s="1"/>
      <c r="XK719" s="1"/>
      <c r="XL719" s="1"/>
      <c r="XM719" s="1"/>
      <c r="XN719" s="1"/>
      <c r="XO719" s="1"/>
      <c r="XP719" s="1"/>
      <c r="XQ719" s="1"/>
      <c r="XR719" s="1"/>
      <c r="XS719" s="1"/>
      <c r="XT719" s="1"/>
      <c r="XU719" s="1"/>
      <c r="XV719" s="1"/>
      <c r="XW719" s="1"/>
      <c r="XX719" s="1"/>
      <c r="XY719" s="1"/>
      <c r="XZ719" s="1"/>
      <c r="YA719" s="1"/>
      <c r="YB719" s="1"/>
      <c r="YC719" s="1"/>
      <c r="YD719" s="1"/>
      <c r="YE719" s="1"/>
      <c r="YF719" s="1"/>
      <c r="YG719" s="1"/>
      <c r="YH719" s="1"/>
      <c r="YI719" s="1"/>
      <c r="YJ719" s="1"/>
      <c r="YK719" s="1"/>
      <c r="YL719" s="1"/>
      <c r="YM719" s="1"/>
      <c r="YN719" s="1"/>
      <c r="YO719" s="1"/>
      <c r="YP719" s="1"/>
      <c r="YQ719" s="1"/>
      <c r="YR719" s="1"/>
      <c r="YS719" s="1"/>
      <c r="YT719" s="1"/>
      <c r="YU719" s="1"/>
      <c r="YV719" s="1"/>
      <c r="YW719" s="1"/>
      <c r="YX719" s="1"/>
      <c r="YY719" s="1"/>
      <c r="YZ719" s="1"/>
      <c r="ZA719" s="1"/>
      <c r="ZB719" s="1"/>
      <c r="ZC719" s="1"/>
      <c r="ZD719" s="1"/>
      <c r="ZE719" s="1"/>
      <c r="ZF719" s="1"/>
      <c r="ZG719" s="1"/>
      <c r="ZH719" s="1"/>
      <c r="ZI719" s="1"/>
      <c r="ZJ719" s="1"/>
      <c r="ZK719" s="1"/>
      <c r="ZL719" s="1"/>
      <c r="ZM719" s="1"/>
      <c r="ZN719" s="1"/>
      <c r="ZO719" s="1"/>
      <c r="ZP719" s="1"/>
      <c r="ZQ719" s="1"/>
      <c r="ZR719" s="1"/>
      <c r="ZS719" s="1"/>
      <c r="ZT719" s="1"/>
      <c r="ZU719" s="1"/>
      <c r="ZV719" s="1"/>
      <c r="ZW719" s="1"/>
      <c r="ZX719" s="1"/>
      <c r="ZY719" s="1"/>
      <c r="ZZ719" s="1"/>
      <c r="AAA719" s="1"/>
      <c r="AAB719" s="1"/>
      <c r="AAC719" s="1"/>
      <c r="AAD719" s="1"/>
      <c r="AAE719" s="1"/>
      <c r="AAF719" s="1"/>
      <c r="AAG719" s="1"/>
      <c r="AAH719" s="1"/>
      <c r="AAI719" s="1"/>
      <c r="AAJ719" s="1"/>
      <c r="AAK719" s="1"/>
      <c r="AAL719" s="1"/>
      <c r="AAM719" s="1"/>
      <c r="AAN719" s="1"/>
      <c r="AAO719" s="1"/>
      <c r="AAP719" s="1"/>
      <c r="AAQ719" s="1"/>
      <c r="AAR719" s="1"/>
      <c r="AAS719" s="1"/>
      <c r="AAT719" s="1"/>
      <c r="AAU719" s="1"/>
      <c r="AAV719" s="1"/>
      <c r="AAW719" s="1"/>
      <c r="AAX719" s="1"/>
      <c r="AAY719" s="1"/>
      <c r="AAZ719" s="1"/>
      <c r="ABA719" s="1"/>
      <c r="ABB719" s="1"/>
      <c r="ABC719" s="1"/>
      <c r="ABD719" s="1"/>
      <c r="ABE719" s="1"/>
      <c r="ABF719" s="1"/>
      <c r="ABG719" s="1"/>
      <c r="ABH719" s="1"/>
      <c r="ABI719" s="1"/>
      <c r="ABJ719" s="1"/>
      <c r="ABK719" s="1"/>
      <c r="ABL719" s="1"/>
      <c r="ABM719" s="1"/>
      <c r="ABN719" s="1"/>
      <c r="ABO719" s="1"/>
      <c r="ABP719" s="1"/>
      <c r="ABQ719" s="1"/>
      <c r="ABR719" s="1"/>
      <c r="ABS719" s="1"/>
      <c r="ABT719" s="1"/>
      <c r="ABU719" s="1"/>
      <c r="ABV719" s="1"/>
      <c r="ABW719" s="1"/>
      <c r="ABX719" s="1"/>
      <c r="ABY719" s="1"/>
      <c r="ABZ719" s="1"/>
      <c r="ACA719" s="1"/>
      <c r="ACB719" s="1"/>
      <c r="ACC719" s="1"/>
      <c r="ACD719" s="1"/>
      <c r="ACE719" s="1"/>
      <c r="ACF719" s="1"/>
      <c r="ACG719" s="1"/>
      <c r="ACH719" s="1"/>
      <c r="ACI719" s="1"/>
      <c r="ACJ719" s="1"/>
      <c r="ACK719" s="1"/>
      <c r="ACL719" s="1"/>
      <c r="ACM719" s="1"/>
      <c r="ACN719" s="1"/>
      <c r="ACO719" s="1"/>
      <c r="ACP719" s="1"/>
      <c r="ACQ719" s="1"/>
      <c r="ACR719" s="1"/>
      <c r="ACS719" s="1"/>
      <c r="ACT719" s="1"/>
      <c r="ACU719" s="1"/>
      <c r="ACV719" s="1"/>
      <c r="ACW719" s="1"/>
      <c r="ACX719" s="1"/>
      <c r="ACY719" s="1"/>
      <c r="ACZ719" s="1"/>
      <c r="ADA719" s="1"/>
      <c r="ADB719" s="1"/>
      <c r="ADC719" s="1"/>
      <c r="ADD719" s="1"/>
      <c r="ADE719" s="1"/>
      <c r="ADF719" s="1"/>
      <c r="ADG719" s="1"/>
      <c r="ADH719" s="1"/>
      <c r="ADI719" s="1"/>
      <c r="ADJ719" s="1"/>
      <c r="ADK719" s="1"/>
      <c r="ADL719" s="1"/>
      <c r="ADM719" s="1"/>
      <c r="ADN719" s="1"/>
      <c r="ADO719" s="1"/>
      <c r="ADP719" s="1"/>
      <c r="ADQ719" s="1"/>
      <c r="ADR719" s="1"/>
      <c r="ADS719" s="1"/>
      <c r="ADT719" s="1"/>
      <c r="ADU719" s="1"/>
      <c r="ADV719" s="1"/>
    </row>
    <row r="720" spans="1:802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1"/>
      <c r="KR720" s="1"/>
      <c r="KS720" s="1"/>
      <c r="KT720" s="1"/>
      <c r="KU720" s="1"/>
      <c r="KV720" s="1"/>
      <c r="KW720" s="1"/>
      <c r="KX720" s="1"/>
      <c r="KY720" s="1"/>
      <c r="KZ720" s="1"/>
      <c r="LA720" s="1"/>
      <c r="LB720" s="1"/>
      <c r="LC720" s="1"/>
      <c r="LD720" s="1"/>
      <c r="LE720" s="1"/>
      <c r="LF720" s="1"/>
      <c r="LG720" s="1"/>
      <c r="LH720" s="1"/>
      <c r="LI720" s="1"/>
      <c r="LJ720" s="1"/>
      <c r="LK720" s="1"/>
      <c r="LL720" s="1"/>
      <c r="LM720" s="1"/>
      <c r="LN720" s="1"/>
      <c r="LO720" s="1"/>
      <c r="LP720" s="1"/>
      <c r="LQ720" s="1"/>
      <c r="LR720" s="1"/>
      <c r="LS720" s="1"/>
      <c r="LT720" s="1"/>
      <c r="LU720" s="1"/>
      <c r="LV720" s="1"/>
      <c r="LW720" s="1"/>
      <c r="LX720" s="1"/>
      <c r="LY720" s="1"/>
      <c r="LZ720" s="1"/>
      <c r="MA720" s="1"/>
      <c r="MB720" s="1"/>
      <c r="MC720" s="1"/>
      <c r="MD720" s="1"/>
      <c r="ME720" s="1"/>
      <c r="MF720" s="1"/>
      <c r="MG720" s="1"/>
      <c r="MH720" s="1"/>
      <c r="MI720" s="1"/>
      <c r="MJ720" s="1"/>
      <c r="MK720" s="1"/>
      <c r="ML720" s="1"/>
      <c r="MM720" s="1"/>
      <c r="MN720" s="1"/>
      <c r="MO720" s="1"/>
      <c r="MP720" s="1"/>
      <c r="MQ720" s="1"/>
      <c r="MR720" s="1"/>
      <c r="MS720" s="1"/>
      <c r="MT720" s="1"/>
      <c r="MU720" s="1"/>
      <c r="MV720" s="1"/>
      <c r="MW720" s="1"/>
      <c r="MX720" s="1"/>
      <c r="MY720" s="1"/>
      <c r="MZ720" s="1"/>
      <c r="NA720" s="1"/>
      <c r="NB720" s="1"/>
      <c r="NC720" s="1"/>
      <c r="ND720" s="1"/>
      <c r="NE720" s="1"/>
      <c r="NF720" s="1"/>
      <c r="NG720" s="1"/>
      <c r="NH720" s="1"/>
      <c r="NI720" s="1"/>
      <c r="NJ720" s="1"/>
      <c r="NK720" s="1"/>
      <c r="NL720" s="1"/>
      <c r="NM720" s="1"/>
      <c r="NN720" s="1"/>
      <c r="NO720" s="1"/>
      <c r="NP720" s="1"/>
      <c r="NQ720" s="1"/>
      <c r="NR720" s="1"/>
      <c r="NS720" s="1"/>
      <c r="NT720" s="1"/>
      <c r="NU720" s="1"/>
      <c r="NV720" s="1"/>
      <c r="NW720" s="1"/>
      <c r="NX720" s="1"/>
      <c r="NY720" s="1"/>
      <c r="NZ720" s="1"/>
      <c r="OA720" s="1"/>
      <c r="OB720" s="1"/>
      <c r="OC720" s="1"/>
      <c r="OD720" s="1"/>
      <c r="OE720" s="1"/>
      <c r="OF720" s="1"/>
      <c r="OG720" s="1"/>
      <c r="OH720" s="1"/>
      <c r="OI720" s="1"/>
      <c r="OJ720" s="1"/>
      <c r="OK720" s="1"/>
      <c r="OL720" s="1"/>
      <c r="OM720" s="1"/>
      <c r="ON720" s="1"/>
      <c r="OO720" s="1"/>
      <c r="OP720" s="1"/>
      <c r="OQ720" s="1"/>
      <c r="OR720" s="1"/>
      <c r="OS720" s="1"/>
      <c r="OT720" s="1"/>
      <c r="OU720" s="1"/>
      <c r="OV720" s="1"/>
      <c r="OW720" s="1"/>
      <c r="OX720" s="1"/>
      <c r="OY720" s="1"/>
      <c r="OZ720" s="1"/>
      <c r="PA720" s="1"/>
      <c r="PB720" s="1"/>
      <c r="PC720" s="1"/>
      <c r="PD720" s="1"/>
      <c r="PE720" s="1"/>
      <c r="PF720" s="1"/>
      <c r="PG720" s="1"/>
      <c r="PH720" s="1"/>
      <c r="PI720" s="1"/>
      <c r="PJ720" s="1"/>
      <c r="PK720" s="1"/>
      <c r="PL720" s="1"/>
      <c r="PM720" s="1"/>
      <c r="PN720" s="1"/>
      <c r="PO720" s="1"/>
      <c r="PP720" s="1"/>
      <c r="PQ720" s="1"/>
      <c r="PR720" s="1"/>
      <c r="PS720" s="1"/>
      <c r="PT720" s="1"/>
      <c r="PU720" s="1"/>
      <c r="PV720" s="1"/>
      <c r="PW720" s="1"/>
      <c r="PX720" s="1"/>
      <c r="PY720" s="1"/>
      <c r="PZ720" s="1"/>
      <c r="QA720" s="1"/>
      <c r="QB720" s="1"/>
      <c r="QC720" s="1"/>
      <c r="QD720" s="1"/>
      <c r="QE720" s="1"/>
      <c r="QF720" s="1"/>
      <c r="QG720" s="1"/>
      <c r="QH720" s="1"/>
      <c r="QI720" s="1"/>
      <c r="QJ720" s="1"/>
      <c r="QK720" s="1"/>
      <c r="QL720" s="1"/>
      <c r="QM720" s="1"/>
      <c r="QN720" s="1"/>
      <c r="QO720" s="1"/>
      <c r="QP720" s="1"/>
      <c r="QQ720" s="1"/>
      <c r="QR720" s="1"/>
      <c r="QS720" s="1"/>
      <c r="QT720" s="1"/>
      <c r="QU720" s="1"/>
      <c r="QV720" s="1"/>
      <c r="QW720" s="1"/>
      <c r="QX720" s="1"/>
      <c r="QY720" s="1"/>
      <c r="QZ720" s="1"/>
      <c r="RA720" s="1"/>
      <c r="RB720" s="1"/>
      <c r="RC720" s="1"/>
      <c r="RD720" s="1"/>
      <c r="RE720" s="1"/>
      <c r="RF720" s="1"/>
      <c r="RG720" s="1"/>
      <c r="RH720" s="1"/>
      <c r="RI720" s="1"/>
      <c r="RJ720" s="1"/>
      <c r="RK720" s="1"/>
      <c r="RL720" s="1"/>
      <c r="RM720" s="1"/>
      <c r="RN720" s="1"/>
      <c r="RO720" s="1"/>
      <c r="RP720" s="1"/>
      <c r="RQ720" s="1"/>
      <c r="RR720" s="1"/>
      <c r="RS720" s="1"/>
      <c r="RT720" s="1"/>
      <c r="RU720" s="1"/>
      <c r="RV720" s="1"/>
      <c r="RW720" s="1"/>
      <c r="RX720" s="1"/>
      <c r="RY720" s="1"/>
      <c r="RZ720" s="1"/>
      <c r="SA720" s="1"/>
      <c r="SB720" s="1"/>
      <c r="SC720" s="1"/>
      <c r="SD720" s="1"/>
      <c r="SE720" s="1"/>
      <c r="SF720" s="1"/>
      <c r="SG720" s="1"/>
      <c r="SH720" s="1"/>
      <c r="SI720" s="1"/>
      <c r="SJ720" s="1"/>
      <c r="SK720" s="1"/>
      <c r="SL720" s="1"/>
      <c r="SM720" s="1"/>
      <c r="SN720" s="1"/>
      <c r="SO720" s="1"/>
      <c r="SP720" s="1"/>
      <c r="SQ720" s="1"/>
      <c r="SR720" s="1"/>
      <c r="SS720" s="1"/>
      <c r="ST720" s="1"/>
      <c r="SU720" s="1"/>
      <c r="SV720" s="1"/>
      <c r="SW720" s="1"/>
      <c r="SX720" s="1"/>
      <c r="SY720" s="1"/>
      <c r="SZ720" s="1"/>
      <c r="TA720" s="1"/>
      <c r="TB720" s="1"/>
      <c r="TC720" s="1"/>
      <c r="TD720" s="1"/>
      <c r="TE720" s="1"/>
      <c r="TF720" s="1"/>
      <c r="TG720" s="1"/>
      <c r="TH720" s="1"/>
      <c r="TI720" s="1"/>
      <c r="TJ720" s="1"/>
      <c r="TK720" s="1"/>
      <c r="TL720" s="1"/>
      <c r="TM720" s="1"/>
      <c r="TN720" s="1"/>
      <c r="TO720" s="1"/>
      <c r="TP720" s="1"/>
      <c r="TQ720" s="1"/>
      <c r="TR720" s="1"/>
      <c r="TS720" s="1"/>
      <c r="TT720" s="1"/>
      <c r="TU720" s="1"/>
      <c r="TV720" s="1"/>
      <c r="TW720" s="1"/>
      <c r="TX720" s="1"/>
      <c r="TY720" s="1"/>
      <c r="TZ720" s="1"/>
      <c r="UA720" s="1"/>
      <c r="UB720" s="1"/>
      <c r="UC720" s="1"/>
      <c r="UD720" s="1"/>
      <c r="UE720" s="1"/>
      <c r="UF720" s="1"/>
      <c r="UG720" s="1"/>
      <c r="UH720" s="1"/>
      <c r="UI720" s="1"/>
      <c r="UJ720" s="1"/>
      <c r="UK720" s="1"/>
      <c r="UL720" s="1"/>
      <c r="UM720" s="1"/>
      <c r="UN720" s="1"/>
      <c r="UO720" s="1"/>
      <c r="UP720" s="1"/>
      <c r="UQ720" s="1"/>
      <c r="UR720" s="1"/>
      <c r="US720" s="1"/>
      <c r="UT720" s="1"/>
      <c r="UU720" s="1"/>
      <c r="UV720" s="1"/>
      <c r="UW720" s="1"/>
      <c r="UX720" s="1"/>
      <c r="UY720" s="1"/>
      <c r="UZ720" s="1"/>
      <c r="VA720" s="1"/>
      <c r="VB720" s="1"/>
      <c r="VC720" s="1"/>
      <c r="VD720" s="1"/>
      <c r="VE720" s="1"/>
      <c r="VF720" s="1"/>
      <c r="VG720" s="1"/>
      <c r="VH720" s="1"/>
      <c r="VI720" s="1"/>
      <c r="VJ720" s="1"/>
      <c r="VK720" s="1"/>
      <c r="VL720" s="1"/>
      <c r="VM720" s="1"/>
      <c r="VN720" s="1"/>
      <c r="VO720" s="1"/>
      <c r="VP720" s="1"/>
      <c r="VQ720" s="1"/>
      <c r="VR720" s="1"/>
      <c r="VS720" s="1"/>
      <c r="VT720" s="1"/>
      <c r="VU720" s="1"/>
      <c r="VV720" s="1"/>
      <c r="VW720" s="1"/>
      <c r="VX720" s="1"/>
      <c r="VY720" s="1"/>
      <c r="VZ720" s="1"/>
      <c r="WA720" s="1"/>
      <c r="WB720" s="1"/>
      <c r="WC720" s="1"/>
      <c r="WD720" s="1"/>
      <c r="WE720" s="1"/>
      <c r="WF720" s="1"/>
      <c r="WG720" s="1"/>
      <c r="WH720" s="1"/>
      <c r="WI720" s="1"/>
      <c r="WJ720" s="1"/>
      <c r="WK720" s="1"/>
      <c r="WL720" s="1"/>
      <c r="WM720" s="1"/>
      <c r="WN720" s="1"/>
      <c r="WO720" s="1"/>
      <c r="WP720" s="1"/>
      <c r="WQ720" s="1"/>
      <c r="WR720" s="1"/>
      <c r="WS720" s="1"/>
      <c r="WT720" s="1"/>
      <c r="WU720" s="1"/>
      <c r="WV720" s="1"/>
      <c r="WW720" s="1"/>
      <c r="WX720" s="1"/>
      <c r="WY720" s="1"/>
      <c r="WZ720" s="1"/>
      <c r="XA720" s="1"/>
      <c r="XB720" s="1"/>
      <c r="XC720" s="1"/>
      <c r="XD720" s="1"/>
      <c r="XE720" s="1"/>
      <c r="XF720" s="1"/>
      <c r="XG720" s="1"/>
      <c r="XH720" s="1"/>
      <c r="XI720" s="1"/>
      <c r="XJ720" s="1"/>
      <c r="XK720" s="1"/>
      <c r="XL720" s="1"/>
      <c r="XM720" s="1"/>
      <c r="XN720" s="1"/>
      <c r="XO720" s="1"/>
      <c r="XP720" s="1"/>
      <c r="XQ720" s="1"/>
      <c r="XR720" s="1"/>
      <c r="XS720" s="1"/>
      <c r="XT720" s="1"/>
      <c r="XU720" s="1"/>
      <c r="XV720" s="1"/>
      <c r="XW720" s="1"/>
      <c r="XX720" s="1"/>
      <c r="XY720" s="1"/>
      <c r="XZ720" s="1"/>
      <c r="YA720" s="1"/>
      <c r="YB720" s="1"/>
      <c r="YC720" s="1"/>
      <c r="YD720" s="1"/>
      <c r="YE720" s="1"/>
      <c r="YF720" s="1"/>
      <c r="YG720" s="1"/>
      <c r="YH720" s="1"/>
      <c r="YI720" s="1"/>
      <c r="YJ720" s="1"/>
      <c r="YK720" s="1"/>
      <c r="YL720" s="1"/>
      <c r="YM720" s="1"/>
      <c r="YN720" s="1"/>
      <c r="YO720" s="1"/>
      <c r="YP720" s="1"/>
      <c r="YQ720" s="1"/>
      <c r="YR720" s="1"/>
      <c r="YS720" s="1"/>
      <c r="YT720" s="1"/>
      <c r="YU720" s="1"/>
      <c r="YV720" s="1"/>
      <c r="YW720" s="1"/>
      <c r="YX720" s="1"/>
      <c r="YY720" s="1"/>
      <c r="YZ720" s="1"/>
      <c r="ZA720" s="1"/>
      <c r="ZB720" s="1"/>
      <c r="ZC720" s="1"/>
      <c r="ZD720" s="1"/>
      <c r="ZE720" s="1"/>
      <c r="ZF720" s="1"/>
      <c r="ZG720" s="1"/>
      <c r="ZH720" s="1"/>
      <c r="ZI720" s="1"/>
      <c r="ZJ720" s="1"/>
      <c r="ZK720" s="1"/>
      <c r="ZL720" s="1"/>
      <c r="ZM720" s="1"/>
      <c r="ZN720" s="1"/>
      <c r="ZO720" s="1"/>
      <c r="ZP720" s="1"/>
      <c r="ZQ720" s="1"/>
      <c r="ZR720" s="1"/>
      <c r="ZS720" s="1"/>
      <c r="ZT720" s="1"/>
      <c r="ZU720" s="1"/>
      <c r="ZV720" s="1"/>
      <c r="ZW720" s="1"/>
      <c r="ZX720" s="1"/>
      <c r="ZY720" s="1"/>
      <c r="ZZ720" s="1"/>
      <c r="AAA720" s="1"/>
      <c r="AAB720" s="1"/>
      <c r="AAC720" s="1"/>
      <c r="AAD720" s="1"/>
      <c r="AAE720" s="1"/>
      <c r="AAF720" s="1"/>
      <c r="AAG720" s="1"/>
      <c r="AAH720" s="1"/>
      <c r="AAI720" s="1"/>
      <c r="AAJ720" s="1"/>
      <c r="AAK720" s="1"/>
      <c r="AAL720" s="1"/>
      <c r="AAM720" s="1"/>
      <c r="AAN720" s="1"/>
      <c r="AAO720" s="1"/>
      <c r="AAP720" s="1"/>
      <c r="AAQ720" s="1"/>
      <c r="AAR720" s="1"/>
      <c r="AAS720" s="1"/>
      <c r="AAT720" s="1"/>
      <c r="AAU720" s="1"/>
      <c r="AAV720" s="1"/>
      <c r="AAW720" s="1"/>
      <c r="AAX720" s="1"/>
      <c r="AAY720" s="1"/>
      <c r="AAZ720" s="1"/>
      <c r="ABA720" s="1"/>
      <c r="ABB720" s="1"/>
      <c r="ABC720" s="1"/>
      <c r="ABD720" s="1"/>
      <c r="ABE720" s="1"/>
      <c r="ABF720" s="1"/>
      <c r="ABG720" s="1"/>
      <c r="ABH720" s="1"/>
      <c r="ABI720" s="1"/>
      <c r="ABJ720" s="1"/>
      <c r="ABK720" s="1"/>
      <c r="ABL720" s="1"/>
      <c r="ABM720" s="1"/>
      <c r="ABN720" s="1"/>
      <c r="ABO720" s="1"/>
      <c r="ABP720" s="1"/>
      <c r="ABQ720" s="1"/>
      <c r="ABR720" s="1"/>
      <c r="ABS720" s="1"/>
      <c r="ABT720" s="1"/>
      <c r="ABU720" s="1"/>
      <c r="ABV720" s="1"/>
      <c r="ABW720" s="1"/>
      <c r="ABX720" s="1"/>
      <c r="ABY720" s="1"/>
      <c r="ABZ720" s="1"/>
      <c r="ACA720" s="1"/>
      <c r="ACB720" s="1"/>
      <c r="ACC720" s="1"/>
      <c r="ACD720" s="1"/>
      <c r="ACE720" s="1"/>
      <c r="ACF720" s="1"/>
      <c r="ACG720" s="1"/>
      <c r="ACH720" s="1"/>
      <c r="ACI720" s="1"/>
      <c r="ACJ720" s="1"/>
      <c r="ACK720" s="1"/>
      <c r="ACL720" s="1"/>
      <c r="ACM720" s="1"/>
      <c r="ACN720" s="1"/>
      <c r="ACO720" s="1"/>
      <c r="ACP720" s="1"/>
      <c r="ACQ720" s="1"/>
      <c r="ACR720" s="1"/>
      <c r="ACS720" s="1"/>
      <c r="ACT720" s="1"/>
      <c r="ACU720" s="1"/>
      <c r="ACV720" s="1"/>
      <c r="ACW720" s="1"/>
      <c r="ACX720" s="1"/>
      <c r="ACY720" s="1"/>
      <c r="ACZ720" s="1"/>
      <c r="ADA720" s="1"/>
      <c r="ADB720" s="1"/>
      <c r="ADC720" s="1"/>
      <c r="ADD720" s="1"/>
      <c r="ADE720" s="1"/>
      <c r="ADF720" s="1"/>
      <c r="ADG720" s="1"/>
      <c r="ADH720" s="1"/>
      <c r="ADI720" s="1"/>
      <c r="ADJ720" s="1"/>
      <c r="ADK720" s="1"/>
      <c r="ADL720" s="1"/>
      <c r="ADM720" s="1"/>
      <c r="ADN720" s="1"/>
      <c r="ADO720" s="1"/>
      <c r="ADP720" s="1"/>
      <c r="ADQ720" s="1"/>
      <c r="ADR720" s="1"/>
      <c r="ADS720" s="1"/>
      <c r="ADT720" s="1"/>
      <c r="ADU720" s="1"/>
      <c r="ADV720" s="1"/>
    </row>
    <row r="721" spans="1:802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  <c r="KQ721" s="1"/>
      <c r="KR721" s="1"/>
      <c r="KS721" s="1"/>
      <c r="KT721" s="1"/>
      <c r="KU721" s="1"/>
      <c r="KV721" s="1"/>
      <c r="KW721" s="1"/>
      <c r="KX721" s="1"/>
      <c r="KY721" s="1"/>
      <c r="KZ721" s="1"/>
      <c r="LA721" s="1"/>
      <c r="LB721" s="1"/>
      <c r="LC721" s="1"/>
      <c r="LD721" s="1"/>
      <c r="LE721" s="1"/>
      <c r="LF721" s="1"/>
      <c r="LG721" s="1"/>
      <c r="LH721" s="1"/>
      <c r="LI721" s="1"/>
      <c r="LJ721" s="1"/>
      <c r="LK721" s="1"/>
      <c r="LL721" s="1"/>
      <c r="LM721" s="1"/>
      <c r="LN721" s="1"/>
      <c r="LO721" s="1"/>
      <c r="LP721" s="1"/>
      <c r="LQ721" s="1"/>
      <c r="LR721" s="1"/>
      <c r="LS721" s="1"/>
      <c r="LT721" s="1"/>
      <c r="LU721" s="1"/>
      <c r="LV721" s="1"/>
      <c r="LW721" s="1"/>
      <c r="LX721" s="1"/>
      <c r="LY721" s="1"/>
      <c r="LZ721" s="1"/>
      <c r="MA721" s="1"/>
      <c r="MB721" s="1"/>
      <c r="MC721" s="1"/>
      <c r="MD721" s="1"/>
      <c r="ME721" s="1"/>
      <c r="MF721" s="1"/>
      <c r="MG721" s="1"/>
      <c r="MH721" s="1"/>
      <c r="MI721" s="1"/>
      <c r="MJ721" s="1"/>
      <c r="MK721" s="1"/>
      <c r="ML721" s="1"/>
      <c r="MM721" s="1"/>
      <c r="MN721" s="1"/>
      <c r="MO721" s="1"/>
      <c r="MP721" s="1"/>
      <c r="MQ721" s="1"/>
      <c r="MR721" s="1"/>
      <c r="MS721" s="1"/>
      <c r="MT721" s="1"/>
      <c r="MU721" s="1"/>
      <c r="MV721" s="1"/>
      <c r="MW721" s="1"/>
      <c r="MX721" s="1"/>
      <c r="MY721" s="1"/>
      <c r="MZ721" s="1"/>
      <c r="NA721" s="1"/>
      <c r="NB721" s="1"/>
      <c r="NC721" s="1"/>
      <c r="ND721" s="1"/>
      <c r="NE721" s="1"/>
      <c r="NF721" s="1"/>
      <c r="NG721" s="1"/>
      <c r="NH721" s="1"/>
      <c r="NI721" s="1"/>
      <c r="NJ721" s="1"/>
      <c r="NK721" s="1"/>
      <c r="NL721" s="1"/>
      <c r="NM721" s="1"/>
      <c r="NN721" s="1"/>
      <c r="NO721" s="1"/>
      <c r="NP721" s="1"/>
      <c r="NQ721" s="1"/>
      <c r="NR721" s="1"/>
      <c r="NS721" s="1"/>
      <c r="NT721" s="1"/>
      <c r="NU721" s="1"/>
      <c r="NV721" s="1"/>
      <c r="NW721" s="1"/>
      <c r="NX721" s="1"/>
      <c r="NY721" s="1"/>
      <c r="NZ721" s="1"/>
      <c r="OA721" s="1"/>
      <c r="OB721" s="1"/>
      <c r="OC721" s="1"/>
      <c r="OD721" s="1"/>
      <c r="OE721" s="1"/>
      <c r="OF721" s="1"/>
      <c r="OG721" s="1"/>
      <c r="OH721" s="1"/>
      <c r="OI721" s="1"/>
      <c r="OJ721" s="1"/>
      <c r="OK721" s="1"/>
      <c r="OL721" s="1"/>
      <c r="OM721" s="1"/>
      <c r="ON721" s="1"/>
      <c r="OO721" s="1"/>
      <c r="OP721" s="1"/>
      <c r="OQ721" s="1"/>
      <c r="OR721" s="1"/>
      <c r="OS721" s="1"/>
      <c r="OT721" s="1"/>
      <c r="OU721" s="1"/>
      <c r="OV721" s="1"/>
      <c r="OW721" s="1"/>
      <c r="OX721" s="1"/>
      <c r="OY721" s="1"/>
      <c r="OZ721" s="1"/>
      <c r="PA721" s="1"/>
      <c r="PB721" s="1"/>
      <c r="PC721" s="1"/>
      <c r="PD721" s="1"/>
      <c r="PE721" s="1"/>
      <c r="PF721" s="1"/>
      <c r="PG721" s="1"/>
      <c r="PH721" s="1"/>
      <c r="PI721" s="1"/>
      <c r="PJ721" s="1"/>
      <c r="PK721" s="1"/>
      <c r="PL721" s="1"/>
      <c r="PM721" s="1"/>
      <c r="PN721" s="1"/>
      <c r="PO721" s="1"/>
      <c r="PP721" s="1"/>
      <c r="PQ721" s="1"/>
      <c r="PR721" s="1"/>
      <c r="PS721" s="1"/>
      <c r="PT721" s="1"/>
      <c r="PU721" s="1"/>
      <c r="PV721" s="1"/>
      <c r="PW721" s="1"/>
      <c r="PX721" s="1"/>
      <c r="PY721" s="1"/>
      <c r="PZ721" s="1"/>
      <c r="QA721" s="1"/>
      <c r="QB721" s="1"/>
      <c r="QC721" s="1"/>
      <c r="QD721" s="1"/>
      <c r="QE721" s="1"/>
      <c r="QF721" s="1"/>
      <c r="QG721" s="1"/>
      <c r="QH721" s="1"/>
      <c r="QI721" s="1"/>
      <c r="QJ721" s="1"/>
      <c r="QK721" s="1"/>
      <c r="QL721" s="1"/>
      <c r="QM721" s="1"/>
      <c r="QN721" s="1"/>
      <c r="QO721" s="1"/>
      <c r="QP721" s="1"/>
      <c r="QQ721" s="1"/>
      <c r="QR721" s="1"/>
      <c r="QS721" s="1"/>
      <c r="QT721" s="1"/>
      <c r="QU721" s="1"/>
      <c r="QV721" s="1"/>
      <c r="QW721" s="1"/>
      <c r="QX721" s="1"/>
      <c r="QY721" s="1"/>
      <c r="QZ721" s="1"/>
      <c r="RA721" s="1"/>
      <c r="RB721" s="1"/>
      <c r="RC721" s="1"/>
      <c r="RD721" s="1"/>
      <c r="RE721" s="1"/>
      <c r="RF721" s="1"/>
      <c r="RG721" s="1"/>
      <c r="RH721" s="1"/>
      <c r="RI721" s="1"/>
      <c r="RJ721" s="1"/>
      <c r="RK721" s="1"/>
      <c r="RL721" s="1"/>
      <c r="RM721" s="1"/>
      <c r="RN721" s="1"/>
      <c r="RO721" s="1"/>
      <c r="RP721" s="1"/>
      <c r="RQ721" s="1"/>
      <c r="RR721" s="1"/>
      <c r="RS721" s="1"/>
      <c r="RT721" s="1"/>
      <c r="RU721" s="1"/>
      <c r="RV721" s="1"/>
      <c r="RW721" s="1"/>
      <c r="RX721" s="1"/>
      <c r="RY721" s="1"/>
      <c r="RZ721" s="1"/>
      <c r="SA721" s="1"/>
      <c r="SB721" s="1"/>
      <c r="SC721" s="1"/>
      <c r="SD721" s="1"/>
      <c r="SE721" s="1"/>
      <c r="SF721" s="1"/>
      <c r="SG721" s="1"/>
      <c r="SH721" s="1"/>
      <c r="SI721" s="1"/>
      <c r="SJ721" s="1"/>
      <c r="SK721" s="1"/>
      <c r="SL721" s="1"/>
      <c r="SM721" s="1"/>
      <c r="SN721" s="1"/>
      <c r="SO721" s="1"/>
      <c r="SP721" s="1"/>
      <c r="SQ721" s="1"/>
      <c r="SR721" s="1"/>
      <c r="SS721" s="1"/>
      <c r="ST721" s="1"/>
      <c r="SU721" s="1"/>
      <c r="SV721" s="1"/>
      <c r="SW721" s="1"/>
      <c r="SX721" s="1"/>
      <c r="SY721" s="1"/>
      <c r="SZ721" s="1"/>
      <c r="TA721" s="1"/>
      <c r="TB721" s="1"/>
      <c r="TC721" s="1"/>
      <c r="TD721" s="1"/>
      <c r="TE721" s="1"/>
      <c r="TF721" s="1"/>
      <c r="TG721" s="1"/>
      <c r="TH721" s="1"/>
      <c r="TI721" s="1"/>
      <c r="TJ721" s="1"/>
      <c r="TK721" s="1"/>
      <c r="TL721" s="1"/>
      <c r="TM721" s="1"/>
      <c r="TN721" s="1"/>
      <c r="TO721" s="1"/>
      <c r="TP721" s="1"/>
      <c r="TQ721" s="1"/>
      <c r="TR721" s="1"/>
      <c r="TS721" s="1"/>
      <c r="TT721" s="1"/>
      <c r="TU721" s="1"/>
      <c r="TV721" s="1"/>
      <c r="TW721" s="1"/>
      <c r="TX721" s="1"/>
      <c r="TY721" s="1"/>
      <c r="TZ721" s="1"/>
      <c r="UA721" s="1"/>
      <c r="UB721" s="1"/>
      <c r="UC721" s="1"/>
      <c r="UD721" s="1"/>
      <c r="UE721" s="1"/>
      <c r="UF721" s="1"/>
      <c r="UG721" s="1"/>
      <c r="UH721" s="1"/>
      <c r="UI721" s="1"/>
      <c r="UJ721" s="1"/>
      <c r="UK721" s="1"/>
      <c r="UL721" s="1"/>
      <c r="UM721" s="1"/>
      <c r="UN721" s="1"/>
      <c r="UO721" s="1"/>
      <c r="UP721" s="1"/>
      <c r="UQ721" s="1"/>
      <c r="UR721" s="1"/>
      <c r="US721" s="1"/>
      <c r="UT721" s="1"/>
      <c r="UU721" s="1"/>
      <c r="UV721" s="1"/>
      <c r="UW721" s="1"/>
      <c r="UX721" s="1"/>
      <c r="UY721" s="1"/>
      <c r="UZ721" s="1"/>
      <c r="VA721" s="1"/>
      <c r="VB721" s="1"/>
      <c r="VC721" s="1"/>
      <c r="VD721" s="1"/>
      <c r="VE721" s="1"/>
      <c r="VF721" s="1"/>
      <c r="VG721" s="1"/>
      <c r="VH721" s="1"/>
      <c r="VI721" s="1"/>
      <c r="VJ721" s="1"/>
      <c r="VK721" s="1"/>
      <c r="VL721" s="1"/>
      <c r="VM721" s="1"/>
      <c r="VN721" s="1"/>
      <c r="VO721" s="1"/>
      <c r="VP721" s="1"/>
      <c r="VQ721" s="1"/>
      <c r="VR721" s="1"/>
      <c r="VS721" s="1"/>
      <c r="VT721" s="1"/>
      <c r="VU721" s="1"/>
      <c r="VV721" s="1"/>
      <c r="VW721" s="1"/>
      <c r="VX721" s="1"/>
      <c r="VY721" s="1"/>
      <c r="VZ721" s="1"/>
      <c r="WA721" s="1"/>
      <c r="WB721" s="1"/>
      <c r="WC721" s="1"/>
      <c r="WD721" s="1"/>
      <c r="WE721" s="1"/>
      <c r="WF721" s="1"/>
      <c r="WG721" s="1"/>
      <c r="WH721" s="1"/>
      <c r="WI721" s="1"/>
      <c r="WJ721" s="1"/>
      <c r="WK721" s="1"/>
      <c r="WL721" s="1"/>
      <c r="WM721" s="1"/>
      <c r="WN721" s="1"/>
      <c r="WO721" s="1"/>
      <c r="WP721" s="1"/>
      <c r="WQ721" s="1"/>
      <c r="WR721" s="1"/>
      <c r="WS721" s="1"/>
      <c r="WT721" s="1"/>
      <c r="WU721" s="1"/>
      <c r="WV721" s="1"/>
      <c r="WW721" s="1"/>
      <c r="WX721" s="1"/>
      <c r="WY721" s="1"/>
      <c r="WZ721" s="1"/>
      <c r="XA721" s="1"/>
      <c r="XB721" s="1"/>
      <c r="XC721" s="1"/>
      <c r="XD721" s="1"/>
      <c r="XE721" s="1"/>
      <c r="XF721" s="1"/>
      <c r="XG721" s="1"/>
      <c r="XH721" s="1"/>
      <c r="XI721" s="1"/>
      <c r="XJ721" s="1"/>
      <c r="XK721" s="1"/>
      <c r="XL721" s="1"/>
      <c r="XM721" s="1"/>
      <c r="XN721" s="1"/>
      <c r="XO721" s="1"/>
      <c r="XP721" s="1"/>
      <c r="XQ721" s="1"/>
      <c r="XR721" s="1"/>
      <c r="XS721" s="1"/>
      <c r="XT721" s="1"/>
      <c r="XU721" s="1"/>
      <c r="XV721" s="1"/>
      <c r="XW721" s="1"/>
      <c r="XX721" s="1"/>
      <c r="XY721" s="1"/>
      <c r="XZ721" s="1"/>
      <c r="YA721" s="1"/>
      <c r="YB721" s="1"/>
      <c r="YC721" s="1"/>
      <c r="YD721" s="1"/>
      <c r="YE721" s="1"/>
      <c r="YF721" s="1"/>
      <c r="YG721" s="1"/>
      <c r="YH721" s="1"/>
      <c r="YI721" s="1"/>
      <c r="YJ721" s="1"/>
      <c r="YK721" s="1"/>
      <c r="YL721" s="1"/>
      <c r="YM721" s="1"/>
      <c r="YN721" s="1"/>
      <c r="YO721" s="1"/>
      <c r="YP721" s="1"/>
      <c r="YQ721" s="1"/>
      <c r="YR721" s="1"/>
      <c r="YS721" s="1"/>
      <c r="YT721" s="1"/>
      <c r="YU721" s="1"/>
      <c r="YV721" s="1"/>
      <c r="YW721" s="1"/>
      <c r="YX721" s="1"/>
      <c r="YY721" s="1"/>
      <c r="YZ721" s="1"/>
      <c r="ZA721" s="1"/>
      <c r="ZB721" s="1"/>
      <c r="ZC721" s="1"/>
      <c r="ZD721" s="1"/>
      <c r="ZE721" s="1"/>
      <c r="ZF721" s="1"/>
      <c r="ZG721" s="1"/>
      <c r="ZH721" s="1"/>
      <c r="ZI721" s="1"/>
      <c r="ZJ721" s="1"/>
      <c r="ZK721" s="1"/>
      <c r="ZL721" s="1"/>
      <c r="ZM721" s="1"/>
      <c r="ZN721" s="1"/>
      <c r="ZO721" s="1"/>
      <c r="ZP721" s="1"/>
      <c r="ZQ721" s="1"/>
      <c r="ZR721" s="1"/>
      <c r="ZS721" s="1"/>
      <c r="ZT721" s="1"/>
      <c r="ZU721" s="1"/>
      <c r="ZV721" s="1"/>
      <c r="ZW721" s="1"/>
      <c r="ZX721" s="1"/>
      <c r="ZY721" s="1"/>
      <c r="ZZ721" s="1"/>
      <c r="AAA721" s="1"/>
      <c r="AAB721" s="1"/>
      <c r="AAC721" s="1"/>
      <c r="AAD721" s="1"/>
      <c r="AAE721" s="1"/>
      <c r="AAF721" s="1"/>
      <c r="AAG721" s="1"/>
      <c r="AAH721" s="1"/>
      <c r="AAI721" s="1"/>
      <c r="AAJ721" s="1"/>
      <c r="AAK721" s="1"/>
      <c r="AAL721" s="1"/>
      <c r="AAM721" s="1"/>
      <c r="AAN721" s="1"/>
      <c r="AAO721" s="1"/>
      <c r="AAP721" s="1"/>
      <c r="AAQ721" s="1"/>
      <c r="AAR721" s="1"/>
      <c r="AAS721" s="1"/>
      <c r="AAT721" s="1"/>
      <c r="AAU721" s="1"/>
      <c r="AAV721" s="1"/>
      <c r="AAW721" s="1"/>
      <c r="AAX721" s="1"/>
      <c r="AAY721" s="1"/>
      <c r="AAZ721" s="1"/>
      <c r="ABA721" s="1"/>
      <c r="ABB721" s="1"/>
      <c r="ABC721" s="1"/>
      <c r="ABD721" s="1"/>
      <c r="ABE721" s="1"/>
      <c r="ABF721" s="1"/>
      <c r="ABG721" s="1"/>
      <c r="ABH721" s="1"/>
      <c r="ABI721" s="1"/>
      <c r="ABJ721" s="1"/>
      <c r="ABK721" s="1"/>
      <c r="ABL721" s="1"/>
      <c r="ABM721" s="1"/>
      <c r="ABN721" s="1"/>
      <c r="ABO721" s="1"/>
      <c r="ABP721" s="1"/>
      <c r="ABQ721" s="1"/>
      <c r="ABR721" s="1"/>
      <c r="ABS721" s="1"/>
      <c r="ABT721" s="1"/>
      <c r="ABU721" s="1"/>
      <c r="ABV721" s="1"/>
      <c r="ABW721" s="1"/>
      <c r="ABX721" s="1"/>
      <c r="ABY721" s="1"/>
      <c r="ABZ721" s="1"/>
      <c r="ACA721" s="1"/>
      <c r="ACB721" s="1"/>
      <c r="ACC721" s="1"/>
      <c r="ACD721" s="1"/>
      <c r="ACE721" s="1"/>
      <c r="ACF721" s="1"/>
      <c r="ACG721" s="1"/>
      <c r="ACH721" s="1"/>
      <c r="ACI721" s="1"/>
      <c r="ACJ721" s="1"/>
      <c r="ACK721" s="1"/>
      <c r="ACL721" s="1"/>
      <c r="ACM721" s="1"/>
      <c r="ACN721" s="1"/>
      <c r="ACO721" s="1"/>
      <c r="ACP721" s="1"/>
      <c r="ACQ721" s="1"/>
      <c r="ACR721" s="1"/>
      <c r="ACS721" s="1"/>
      <c r="ACT721" s="1"/>
      <c r="ACU721" s="1"/>
      <c r="ACV721" s="1"/>
      <c r="ACW721" s="1"/>
      <c r="ACX721" s="1"/>
      <c r="ACY721" s="1"/>
      <c r="ACZ721" s="1"/>
      <c r="ADA721" s="1"/>
      <c r="ADB721" s="1"/>
      <c r="ADC721" s="1"/>
      <c r="ADD721" s="1"/>
      <c r="ADE721" s="1"/>
      <c r="ADF721" s="1"/>
      <c r="ADG721" s="1"/>
      <c r="ADH721" s="1"/>
      <c r="ADI721" s="1"/>
      <c r="ADJ721" s="1"/>
      <c r="ADK721" s="1"/>
      <c r="ADL721" s="1"/>
      <c r="ADM721" s="1"/>
      <c r="ADN721" s="1"/>
      <c r="ADO721" s="1"/>
      <c r="ADP721" s="1"/>
      <c r="ADQ721" s="1"/>
      <c r="ADR721" s="1"/>
      <c r="ADS721" s="1"/>
      <c r="ADT721" s="1"/>
      <c r="ADU721" s="1"/>
      <c r="ADV721" s="1"/>
    </row>
    <row r="722" spans="1:802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  <c r="KO722" s="1"/>
      <c r="KP722" s="1"/>
      <c r="KQ722" s="1"/>
      <c r="KR722" s="1"/>
      <c r="KS722" s="1"/>
      <c r="KT722" s="1"/>
      <c r="KU722" s="1"/>
      <c r="KV722" s="1"/>
      <c r="KW722" s="1"/>
      <c r="KX722" s="1"/>
      <c r="KY722" s="1"/>
      <c r="KZ722" s="1"/>
      <c r="LA722" s="1"/>
      <c r="LB722" s="1"/>
      <c r="LC722" s="1"/>
      <c r="LD722" s="1"/>
      <c r="LE722" s="1"/>
      <c r="LF722" s="1"/>
      <c r="LG722" s="1"/>
      <c r="LH722" s="1"/>
      <c r="LI722" s="1"/>
      <c r="LJ722" s="1"/>
      <c r="LK722" s="1"/>
      <c r="LL722" s="1"/>
      <c r="LM722" s="1"/>
      <c r="LN722" s="1"/>
      <c r="LO722" s="1"/>
      <c r="LP722" s="1"/>
      <c r="LQ722" s="1"/>
      <c r="LR722" s="1"/>
      <c r="LS722" s="1"/>
      <c r="LT722" s="1"/>
      <c r="LU722" s="1"/>
      <c r="LV722" s="1"/>
      <c r="LW722" s="1"/>
      <c r="LX722" s="1"/>
      <c r="LY722" s="1"/>
      <c r="LZ722" s="1"/>
      <c r="MA722" s="1"/>
      <c r="MB722" s="1"/>
      <c r="MC722" s="1"/>
      <c r="MD722" s="1"/>
      <c r="ME722" s="1"/>
      <c r="MF722" s="1"/>
      <c r="MG722" s="1"/>
      <c r="MH722" s="1"/>
      <c r="MI722" s="1"/>
      <c r="MJ722" s="1"/>
      <c r="MK722" s="1"/>
      <c r="ML722" s="1"/>
      <c r="MM722" s="1"/>
      <c r="MN722" s="1"/>
      <c r="MO722" s="1"/>
      <c r="MP722" s="1"/>
      <c r="MQ722" s="1"/>
      <c r="MR722" s="1"/>
      <c r="MS722" s="1"/>
      <c r="MT722" s="1"/>
      <c r="MU722" s="1"/>
      <c r="MV722" s="1"/>
      <c r="MW722" s="1"/>
      <c r="MX722" s="1"/>
      <c r="MY722" s="1"/>
      <c r="MZ722" s="1"/>
      <c r="NA722" s="1"/>
      <c r="NB722" s="1"/>
      <c r="NC722" s="1"/>
      <c r="ND722" s="1"/>
      <c r="NE722" s="1"/>
      <c r="NF722" s="1"/>
      <c r="NG722" s="1"/>
      <c r="NH722" s="1"/>
      <c r="NI722" s="1"/>
      <c r="NJ722" s="1"/>
      <c r="NK722" s="1"/>
      <c r="NL722" s="1"/>
      <c r="NM722" s="1"/>
      <c r="NN722" s="1"/>
      <c r="NO722" s="1"/>
      <c r="NP722" s="1"/>
      <c r="NQ722" s="1"/>
      <c r="NR722" s="1"/>
      <c r="NS722" s="1"/>
      <c r="NT722" s="1"/>
      <c r="NU722" s="1"/>
      <c r="NV722" s="1"/>
      <c r="NW722" s="1"/>
      <c r="NX722" s="1"/>
      <c r="NY722" s="1"/>
      <c r="NZ722" s="1"/>
      <c r="OA722" s="1"/>
      <c r="OB722" s="1"/>
      <c r="OC722" s="1"/>
      <c r="OD722" s="1"/>
      <c r="OE722" s="1"/>
      <c r="OF722" s="1"/>
      <c r="OG722" s="1"/>
      <c r="OH722" s="1"/>
      <c r="OI722" s="1"/>
      <c r="OJ722" s="1"/>
      <c r="OK722" s="1"/>
      <c r="OL722" s="1"/>
      <c r="OM722" s="1"/>
      <c r="ON722" s="1"/>
      <c r="OO722" s="1"/>
      <c r="OP722" s="1"/>
      <c r="OQ722" s="1"/>
      <c r="OR722" s="1"/>
      <c r="OS722" s="1"/>
      <c r="OT722" s="1"/>
      <c r="OU722" s="1"/>
      <c r="OV722" s="1"/>
      <c r="OW722" s="1"/>
      <c r="OX722" s="1"/>
      <c r="OY722" s="1"/>
      <c r="OZ722" s="1"/>
      <c r="PA722" s="1"/>
      <c r="PB722" s="1"/>
      <c r="PC722" s="1"/>
      <c r="PD722" s="1"/>
      <c r="PE722" s="1"/>
      <c r="PF722" s="1"/>
      <c r="PG722" s="1"/>
      <c r="PH722" s="1"/>
      <c r="PI722" s="1"/>
      <c r="PJ722" s="1"/>
      <c r="PK722" s="1"/>
      <c r="PL722" s="1"/>
      <c r="PM722" s="1"/>
      <c r="PN722" s="1"/>
      <c r="PO722" s="1"/>
      <c r="PP722" s="1"/>
      <c r="PQ722" s="1"/>
      <c r="PR722" s="1"/>
      <c r="PS722" s="1"/>
      <c r="PT722" s="1"/>
      <c r="PU722" s="1"/>
      <c r="PV722" s="1"/>
      <c r="PW722" s="1"/>
      <c r="PX722" s="1"/>
      <c r="PY722" s="1"/>
      <c r="PZ722" s="1"/>
      <c r="QA722" s="1"/>
      <c r="QB722" s="1"/>
      <c r="QC722" s="1"/>
      <c r="QD722" s="1"/>
      <c r="QE722" s="1"/>
      <c r="QF722" s="1"/>
      <c r="QG722" s="1"/>
      <c r="QH722" s="1"/>
      <c r="QI722" s="1"/>
      <c r="QJ722" s="1"/>
      <c r="QK722" s="1"/>
      <c r="QL722" s="1"/>
      <c r="QM722" s="1"/>
      <c r="QN722" s="1"/>
      <c r="QO722" s="1"/>
      <c r="QP722" s="1"/>
      <c r="QQ722" s="1"/>
      <c r="QR722" s="1"/>
      <c r="QS722" s="1"/>
      <c r="QT722" s="1"/>
      <c r="QU722" s="1"/>
      <c r="QV722" s="1"/>
      <c r="QW722" s="1"/>
      <c r="QX722" s="1"/>
      <c r="QY722" s="1"/>
      <c r="QZ722" s="1"/>
      <c r="RA722" s="1"/>
      <c r="RB722" s="1"/>
      <c r="RC722" s="1"/>
      <c r="RD722" s="1"/>
      <c r="RE722" s="1"/>
      <c r="RF722" s="1"/>
      <c r="RG722" s="1"/>
      <c r="RH722" s="1"/>
      <c r="RI722" s="1"/>
      <c r="RJ722" s="1"/>
      <c r="RK722" s="1"/>
      <c r="RL722" s="1"/>
      <c r="RM722" s="1"/>
      <c r="RN722" s="1"/>
      <c r="RO722" s="1"/>
      <c r="RP722" s="1"/>
      <c r="RQ722" s="1"/>
      <c r="RR722" s="1"/>
      <c r="RS722" s="1"/>
      <c r="RT722" s="1"/>
      <c r="RU722" s="1"/>
      <c r="RV722" s="1"/>
      <c r="RW722" s="1"/>
      <c r="RX722" s="1"/>
      <c r="RY722" s="1"/>
      <c r="RZ722" s="1"/>
      <c r="SA722" s="1"/>
      <c r="SB722" s="1"/>
      <c r="SC722" s="1"/>
      <c r="SD722" s="1"/>
      <c r="SE722" s="1"/>
      <c r="SF722" s="1"/>
      <c r="SG722" s="1"/>
      <c r="SH722" s="1"/>
      <c r="SI722" s="1"/>
      <c r="SJ722" s="1"/>
      <c r="SK722" s="1"/>
      <c r="SL722" s="1"/>
      <c r="SM722" s="1"/>
      <c r="SN722" s="1"/>
      <c r="SO722" s="1"/>
      <c r="SP722" s="1"/>
      <c r="SQ722" s="1"/>
      <c r="SR722" s="1"/>
      <c r="SS722" s="1"/>
      <c r="ST722" s="1"/>
      <c r="SU722" s="1"/>
      <c r="SV722" s="1"/>
      <c r="SW722" s="1"/>
      <c r="SX722" s="1"/>
      <c r="SY722" s="1"/>
      <c r="SZ722" s="1"/>
      <c r="TA722" s="1"/>
      <c r="TB722" s="1"/>
      <c r="TC722" s="1"/>
      <c r="TD722" s="1"/>
      <c r="TE722" s="1"/>
      <c r="TF722" s="1"/>
      <c r="TG722" s="1"/>
      <c r="TH722" s="1"/>
      <c r="TI722" s="1"/>
      <c r="TJ722" s="1"/>
      <c r="TK722" s="1"/>
      <c r="TL722" s="1"/>
      <c r="TM722" s="1"/>
      <c r="TN722" s="1"/>
      <c r="TO722" s="1"/>
      <c r="TP722" s="1"/>
      <c r="TQ722" s="1"/>
      <c r="TR722" s="1"/>
      <c r="TS722" s="1"/>
      <c r="TT722" s="1"/>
      <c r="TU722" s="1"/>
      <c r="TV722" s="1"/>
      <c r="TW722" s="1"/>
      <c r="TX722" s="1"/>
      <c r="TY722" s="1"/>
      <c r="TZ722" s="1"/>
      <c r="UA722" s="1"/>
      <c r="UB722" s="1"/>
      <c r="UC722" s="1"/>
      <c r="UD722" s="1"/>
      <c r="UE722" s="1"/>
      <c r="UF722" s="1"/>
      <c r="UG722" s="1"/>
      <c r="UH722" s="1"/>
      <c r="UI722" s="1"/>
      <c r="UJ722" s="1"/>
      <c r="UK722" s="1"/>
      <c r="UL722" s="1"/>
      <c r="UM722" s="1"/>
      <c r="UN722" s="1"/>
      <c r="UO722" s="1"/>
      <c r="UP722" s="1"/>
      <c r="UQ722" s="1"/>
      <c r="UR722" s="1"/>
      <c r="US722" s="1"/>
      <c r="UT722" s="1"/>
      <c r="UU722" s="1"/>
      <c r="UV722" s="1"/>
      <c r="UW722" s="1"/>
      <c r="UX722" s="1"/>
      <c r="UY722" s="1"/>
      <c r="UZ722" s="1"/>
      <c r="VA722" s="1"/>
      <c r="VB722" s="1"/>
      <c r="VC722" s="1"/>
      <c r="VD722" s="1"/>
      <c r="VE722" s="1"/>
      <c r="VF722" s="1"/>
      <c r="VG722" s="1"/>
      <c r="VH722" s="1"/>
      <c r="VI722" s="1"/>
      <c r="VJ722" s="1"/>
      <c r="VK722" s="1"/>
      <c r="VL722" s="1"/>
      <c r="VM722" s="1"/>
      <c r="VN722" s="1"/>
      <c r="VO722" s="1"/>
      <c r="VP722" s="1"/>
      <c r="VQ722" s="1"/>
      <c r="VR722" s="1"/>
      <c r="VS722" s="1"/>
      <c r="VT722" s="1"/>
      <c r="VU722" s="1"/>
      <c r="VV722" s="1"/>
      <c r="VW722" s="1"/>
      <c r="VX722" s="1"/>
      <c r="VY722" s="1"/>
      <c r="VZ722" s="1"/>
      <c r="WA722" s="1"/>
      <c r="WB722" s="1"/>
      <c r="WC722" s="1"/>
      <c r="WD722" s="1"/>
      <c r="WE722" s="1"/>
      <c r="WF722" s="1"/>
      <c r="WG722" s="1"/>
      <c r="WH722" s="1"/>
      <c r="WI722" s="1"/>
      <c r="WJ722" s="1"/>
      <c r="WK722" s="1"/>
      <c r="WL722" s="1"/>
      <c r="WM722" s="1"/>
      <c r="WN722" s="1"/>
      <c r="WO722" s="1"/>
      <c r="WP722" s="1"/>
      <c r="WQ722" s="1"/>
      <c r="WR722" s="1"/>
      <c r="WS722" s="1"/>
      <c r="WT722" s="1"/>
      <c r="WU722" s="1"/>
      <c r="WV722" s="1"/>
      <c r="WW722" s="1"/>
      <c r="WX722" s="1"/>
      <c r="WY722" s="1"/>
      <c r="WZ722" s="1"/>
      <c r="XA722" s="1"/>
      <c r="XB722" s="1"/>
      <c r="XC722" s="1"/>
      <c r="XD722" s="1"/>
      <c r="XE722" s="1"/>
      <c r="XF722" s="1"/>
      <c r="XG722" s="1"/>
      <c r="XH722" s="1"/>
      <c r="XI722" s="1"/>
      <c r="XJ722" s="1"/>
      <c r="XK722" s="1"/>
      <c r="XL722" s="1"/>
      <c r="XM722" s="1"/>
      <c r="XN722" s="1"/>
      <c r="XO722" s="1"/>
      <c r="XP722" s="1"/>
      <c r="XQ722" s="1"/>
      <c r="XR722" s="1"/>
      <c r="XS722" s="1"/>
      <c r="XT722" s="1"/>
      <c r="XU722" s="1"/>
      <c r="XV722" s="1"/>
      <c r="XW722" s="1"/>
      <c r="XX722" s="1"/>
      <c r="XY722" s="1"/>
      <c r="XZ722" s="1"/>
      <c r="YA722" s="1"/>
      <c r="YB722" s="1"/>
      <c r="YC722" s="1"/>
      <c r="YD722" s="1"/>
      <c r="YE722" s="1"/>
      <c r="YF722" s="1"/>
      <c r="YG722" s="1"/>
      <c r="YH722" s="1"/>
      <c r="YI722" s="1"/>
      <c r="YJ722" s="1"/>
      <c r="YK722" s="1"/>
      <c r="YL722" s="1"/>
      <c r="YM722" s="1"/>
      <c r="YN722" s="1"/>
      <c r="YO722" s="1"/>
      <c r="YP722" s="1"/>
      <c r="YQ722" s="1"/>
      <c r="YR722" s="1"/>
      <c r="YS722" s="1"/>
      <c r="YT722" s="1"/>
      <c r="YU722" s="1"/>
      <c r="YV722" s="1"/>
      <c r="YW722" s="1"/>
      <c r="YX722" s="1"/>
      <c r="YY722" s="1"/>
      <c r="YZ722" s="1"/>
      <c r="ZA722" s="1"/>
      <c r="ZB722" s="1"/>
      <c r="ZC722" s="1"/>
      <c r="ZD722" s="1"/>
      <c r="ZE722" s="1"/>
      <c r="ZF722" s="1"/>
      <c r="ZG722" s="1"/>
      <c r="ZH722" s="1"/>
      <c r="ZI722" s="1"/>
      <c r="ZJ722" s="1"/>
      <c r="ZK722" s="1"/>
      <c r="ZL722" s="1"/>
      <c r="ZM722" s="1"/>
      <c r="ZN722" s="1"/>
      <c r="ZO722" s="1"/>
      <c r="ZP722" s="1"/>
      <c r="ZQ722" s="1"/>
      <c r="ZR722" s="1"/>
      <c r="ZS722" s="1"/>
      <c r="ZT722" s="1"/>
      <c r="ZU722" s="1"/>
      <c r="ZV722" s="1"/>
      <c r="ZW722" s="1"/>
      <c r="ZX722" s="1"/>
      <c r="ZY722" s="1"/>
      <c r="ZZ722" s="1"/>
      <c r="AAA722" s="1"/>
      <c r="AAB722" s="1"/>
      <c r="AAC722" s="1"/>
      <c r="AAD722" s="1"/>
      <c r="AAE722" s="1"/>
      <c r="AAF722" s="1"/>
      <c r="AAG722" s="1"/>
      <c r="AAH722" s="1"/>
      <c r="AAI722" s="1"/>
      <c r="AAJ722" s="1"/>
      <c r="AAK722" s="1"/>
      <c r="AAL722" s="1"/>
      <c r="AAM722" s="1"/>
      <c r="AAN722" s="1"/>
      <c r="AAO722" s="1"/>
      <c r="AAP722" s="1"/>
      <c r="AAQ722" s="1"/>
      <c r="AAR722" s="1"/>
      <c r="AAS722" s="1"/>
      <c r="AAT722" s="1"/>
      <c r="AAU722" s="1"/>
      <c r="AAV722" s="1"/>
      <c r="AAW722" s="1"/>
      <c r="AAX722" s="1"/>
      <c r="AAY722" s="1"/>
      <c r="AAZ722" s="1"/>
      <c r="ABA722" s="1"/>
      <c r="ABB722" s="1"/>
      <c r="ABC722" s="1"/>
      <c r="ABD722" s="1"/>
      <c r="ABE722" s="1"/>
      <c r="ABF722" s="1"/>
      <c r="ABG722" s="1"/>
      <c r="ABH722" s="1"/>
      <c r="ABI722" s="1"/>
      <c r="ABJ722" s="1"/>
      <c r="ABK722" s="1"/>
      <c r="ABL722" s="1"/>
      <c r="ABM722" s="1"/>
      <c r="ABN722" s="1"/>
      <c r="ABO722" s="1"/>
      <c r="ABP722" s="1"/>
      <c r="ABQ722" s="1"/>
      <c r="ABR722" s="1"/>
      <c r="ABS722" s="1"/>
      <c r="ABT722" s="1"/>
      <c r="ABU722" s="1"/>
      <c r="ABV722" s="1"/>
      <c r="ABW722" s="1"/>
      <c r="ABX722" s="1"/>
      <c r="ABY722" s="1"/>
      <c r="ABZ722" s="1"/>
      <c r="ACA722" s="1"/>
      <c r="ACB722" s="1"/>
      <c r="ACC722" s="1"/>
      <c r="ACD722" s="1"/>
      <c r="ACE722" s="1"/>
      <c r="ACF722" s="1"/>
      <c r="ACG722" s="1"/>
      <c r="ACH722" s="1"/>
      <c r="ACI722" s="1"/>
      <c r="ACJ722" s="1"/>
      <c r="ACK722" s="1"/>
      <c r="ACL722" s="1"/>
      <c r="ACM722" s="1"/>
      <c r="ACN722" s="1"/>
      <c r="ACO722" s="1"/>
      <c r="ACP722" s="1"/>
      <c r="ACQ722" s="1"/>
      <c r="ACR722" s="1"/>
      <c r="ACS722" s="1"/>
      <c r="ACT722" s="1"/>
      <c r="ACU722" s="1"/>
      <c r="ACV722" s="1"/>
      <c r="ACW722" s="1"/>
      <c r="ACX722" s="1"/>
      <c r="ACY722" s="1"/>
      <c r="ACZ722" s="1"/>
      <c r="ADA722" s="1"/>
      <c r="ADB722" s="1"/>
      <c r="ADC722" s="1"/>
      <c r="ADD722" s="1"/>
      <c r="ADE722" s="1"/>
      <c r="ADF722" s="1"/>
      <c r="ADG722" s="1"/>
      <c r="ADH722" s="1"/>
      <c r="ADI722" s="1"/>
      <c r="ADJ722" s="1"/>
      <c r="ADK722" s="1"/>
      <c r="ADL722" s="1"/>
      <c r="ADM722" s="1"/>
      <c r="ADN722" s="1"/>
      <c r="ADO722" s="1"/>
      <c r="ADP722" s="1"/>
      <c r="ADQ722" s="1"/>
      <c r="ADR722" s="1"/>
      <c r="ADS722" s="1"/>
      <c r="ADT722" s="1"/>
      <c r="ADU722" s="1"/>
      <c r="ADV722" s="1"/>
    </row>
    <row r="723" spans="1:802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1"/>
      <c r="KF723" s="1"/>
      <c r="KG723" s="1"/>
      <c r="KH723" s="1"/>
      <c r="KI723" s="1"/>
      <c r="KJ723" s="1"/>
      <c r="KK723" s="1"/>
      <c r="KL723" s="1"/>
      <c r="KM723" s="1"/>
      <c r="KN723" s="1"/>
      <c r="KO723" s="1"/>
      <c r="KP723" s="1"/>
      <c r="KQ723" s="1"/>
      <c r="KR723" s="1"/>
      <c r="KS723" s="1"/>
      <c r="KT723" s="1"/>
      <c r="KU723" s="1"/>
      <c r="KV723" s="1"/>
      <c r="KW723" s="1"/>
      <c r="KX723" s="1"/>
      <c r="KY723" s="1"/>
      <c r="KZ723" s="1"/>
      <c r="LA723" s="1"/>
      <c r="LB723" s="1"/>
      <c r="LC723" s="1"/>
      <c r="LD723" s="1"/>
      <c r="LE723" s="1"/>
      <c r="LF723" s="1"/>
      <c r="LG723" s="1"/>
      <c r="LH723" s="1"/>
      <c r="LI723" s="1"/>
      <c r="LJ723" s="1"/>
      <c r="LK723" s="1"/>
      <c r="LL723" s="1"/>
      <c r="LM723" s="1"/>
      <c r="LN723" s="1"/>
      <c r="LO723" s="1"/>
      <c r="LP723" s="1"/>
      <c r="LQ723" s="1"/>
      <c r="LR723" s="1"/>
      <c r="LS723" s="1"/>
      <c r="LT723" s="1"/>
      <c r="LU723" s="1"/>
      <c r="LV723" s="1"/>
      <c r="LW723" s="1"/>
      <c r="LX723" s="1"/>
      <c r="LY723" s="1"/>
      <c r="LZ723" s="1"/>
      <c r="MA723" s="1"/>
      <c r="MB723" s="1"/>
      <c r="MC723" s="1"/>
      <c r="MD723" s="1"/>
      <c r="ME723" s="1"/>
      <c r="MF723" s="1"/>
      <c r="MG723" s="1"/>
      <c r="MH723" s="1"/>
      <c r="MI723" s="1"/>
      <c r="MJ723" s="1"/>
      <c r="MK723" s="1"/>
      <c r="ML723" s="1"/>
      <c r="MM723" s="1"/>
      <c r="MN723" s="1"/>
      <c r="MO723" s="1"/>
      <c r="MP723" s="1"/>
      <c r="MQ723" s="1"/>
      <c r="MR723" s="1"/>
      <c r="MS723" s="1"/>
      <c r="MT723" s="1"/>
      <c r="MU723" s="1"/>
      <c r="MV723" s="1"/>
      <c r="MW723" s="1"/>
      <c r="MX723" s="1"/>
      <c r="MY723" s="1"/>
      <c r="MZ723" s="1"/>
      <c r="NA723" s="1"/>
      <c r="NB723" s="1"/>
      <c r="NC723" s="1"/>
      <c r="ND723" s="1"/>
      <c r="NE723" s="1"/>
      <c r="NF723" s="1"/>
      <c r="NG723" s="1"/>
      <c r="NH723" s="1"/>
      <c r="NI723" s="1"/>
      <c r="NJ723" s="1"/>
      <c r="NK723" s="1"/>
      <c r="NL723" s="1"/>
      <c r="NM723" s="1"/>
      <c r="NN723" s="1"/>
      <c r="NO723" s="1"/>
      <c r="NP723" s="1"/>
      <c r="NQ723" s="1"/>
      <c r="NR723" s="1"/>
      <c r="NS723" s="1"/>
      <c r="NT723" s="1"/>
      <c r="NU723" s="1"/>
      <c r="NV723" s="1"/>
      <c r="NW723" s="1"/>
      <c r="NX723" s="1"/>
      <c r="NY723" s="1"/>
      <c r="NZ723" s="1"/>
      <c r="OA723" s="1"/>
      <c r="OB723" s="1"/>
      <c r="OC723" s="1"/>
      <c r="OD723" s="1"/>
      <c r="OE723" s="1"/>
      <c r="OF723" s="1"/>
      <c r="OG723" s="1"/>
      <c r="OH723" s="1"/>
      <c r="OI723" s="1"/>
      <c r="OJ723" s="1"/>
      <c r="OK723" s="1"/>
      <c r="OL723" s="1"/>
      <c r="OM723" s="1"/>
      <c r="ON723" s="1"/>
      <c r="OO723" s="1"/>
      <c r="OP723" s="1"/>
      <c r="OQ723" s="1"/>
      <c r="OR723" s="1"/>
      <c r="OS723" s="1"/>
      <c r="OT723" s="1"/>
      <c r="OU723" s="1"/>
      <c r="OV723" s="1"/>
      <c r="OW723" s="1"/>
      <c r="OX723" s="1"/>
      <c r="OY723" s="1"/>
      <c r="OZ723" s="1"/>
      <c r="PA723" s="1"/>
      <c r="PB723" s="1"/>
      <c r="PC723" s="1"/>
      <c r="PD723" s="1"/>
      <c r="PE723" s="1"/>
      <c r="PF723" s="1"/>
      <c r="PG723" s="1"/>
      <c r="PH723" s="1"/>
      <c r="PI723" s="1"/>
      <c r="PJ723" s="1"/>
      <c r="PK723" s="1"/>
      <c r="PL723" s="1"/>
      <c r="PM723" s="1"/>
      <c r="PN723" s="1"/>
      <c r="PO723" s="1"/>
      <c r="PP723" s="1"/>
      <c r="PQ723" s="1"/>
      <c r="PR723" s="1"/>
      <c r="PS723" s="1"/>
      <c r="PT723" s="1"/>
      <c r="PU723" s="1"/>
      <c r="PV723" s="1"/>
      <c r="PW723" s="1"/>
      <c r="PX723" s="1"/>
      <c r="PY723" s="1"/>
      <c r="PZ723" s="1"/>
      <c r="QA723" s="1"/>
      <c r="QB723" s="1"/>
      <c r="QC723" s="1"/>
      <c r="QD723" s="1"/>
      <c r="QE723" s="1"/>
      <c r="QF723" s="1"/>
      <c r="QG723" s="1"/>
      <c r="QH723" s="1"/>
      <c r="QI723" s="1"/>
      <c r="QJ723" s="1"/>
      <c r="QK723" s="1"/>
      <c r="QL723" s="1"/>
      <c r="QM723" s="1"/>
      <c r="QN723" s="1"/>
      <c r="QO723" s="1"/>
      <c r="QP723" s="1"/>
      <c r="QQ723" s="1"/>
      <c r="QR723" s="1"/>
      <c r="QS723" s="1"/>
      <c r="QT723" s="1"/>
      <c r="QU723" s="1"/>
      <c r="QV723" s="1"/>
      <c r="QW723" s="1"/>
      <c r="QX723" s="1"/>
      <c r="QY723" s="1"/>
      <c r="QZ723" s="1"/>
      <c r="RA723" s="1"/>
      <c r="RB723" s="1"/>
      <c r="RC723" s="1"/>
      <c r="RD723" s="1"/>
      <c r="RE723" s="1"/>
      <c r="RF723" s="1"/>
      <c r="RG723" s="1"/>
      <c r="RH723" s="1"/>
      <c r="RI723" s="1"/>
      <c r="RJ723" s="1"/>
      <c r="RK723" s="1"/>
      <c r="RL723" s="1"/>
      <c r="RM723" s="1"/>
      <c r="RN723" s="1"/>
      <c r="RO723" s="1"/>
      <c r="RP723" s="1"/>
      <c r="RQ723" s="1"/>
      <c r="RR723" s="1"/>
      <c r="RS723" s="1"/>
      <c r="RT723" s="1"/>
      <c r="RU723" s="1"/>
      <c r="RV723" s="1"/>
      <c r="RW723" s="1"/>
      <c r="RX723" s="1"/>
      <c r="RY723" s="1"/>
      <c r="RZ723" s="1"/>
      <c r="SA723" s="1"/>
      <c r="SB723" s="1"/>
      <c r="SC723" s="1"/>
      <c r="SD723" s="1"/>
      <c r="SE723" s="1"/>
      <c r="SF723" s="1"/>
      <c r="SG723" s="1"/>
      <c r="SH723" s="1"/>
      <c r="SI723" s="1"/>
      <c r="SJ723" s="1"/>
      <c r="SK723" s="1"/>
      <c r="SL723" s="1"/>
      <c r="SM723" s="1"/>
      <c r="SN723" s="1"/>
      <c r="SO723" s="1"/>
      <c r="SP723" s="1"/>
      <c r="SQ723" s="1"/>
      <c r="SR723" s="1"/>
      <c r="SS723" s="1"/>
      <c r="ST723" s="1"/>
      <c r="SU723" s="1"/>
      <c r="SV723" s="1"/>
      <c r="SW723" s="1"/>
      <c r="SX723" s="1"/>
      <c r="SY723" s="1"/>
      <c r="SZ723" s="1"/>
      <c r="TA723" s="1"/>
      <c r="TB723" s="1"/>
      <c r="TC723" s="1"/>
      <c r="TD723" s="1"/>
      <c r="TE723" s="1"/>
      <c r="TF723" s="1"/>
      <c r="TG723" s="1"/>
      <c r="TH723" s="1"/>
      <c r="TI723" s="1"/>
      <c r="TJ723" s="1"/>
      <c r="TK723" s="1"/>
      <c r="TL723" s="1"/>
      <c r="TM723" s="1"/>
      <c r="TN723" s="1"/>
      <c r="TO723" s="1"/>
      <c r="TP723" s="1"/>
      <c r="TQ723" s="1"/>
      <c r="TR723" s="1"/>
      <c r="TS723" s="1"/>
      <c r="TT723" s="1"/>
      <c r="TU723" s="1"/>
      <c r="TV723" s="1"/>
      <c r="TW723" s="1"/>
      <c r="TX723" s="1"/>
      <c r="TY723" s="1"/>
      <c r="TZ723" s="1"/>
      <c r="UA723" s="1"/>
      <c r="UB723" s="1"/>
      <c r="UC723" s="1"/>
      <c r="UD723" s="1"/>
      <c r="UE723" s="1"/>
      <c r="UF723" s="1"/>
      <c r="UG723" s="1"/>
      <c r="UH723" s="1"/>
      <c r="UI723" s="1"/>
      <c r="UJ723" s="1"/>
      <c r="UK723" s="1"/>
      <c r="UL723" s="1"/>
      <c r="UM723" s="1"/>
      <c r="UN723" s="1"/>
      <c r="UO723" s="1"/>
      <c r="UP723" s="1"/>
      <c r="UQ723" s="1"/>
      <c r="UR723" s="1"/>
      <c r="US723" s="1"/>
      <c r="UT723" s="1"/>
      <c r="UU723" s="1"/>
      <c r="UV723" s="1"/>
      <c r="UW723" s="1"/>
      <c r="UX723" s="1"/>
      <c r="UY723" s="1"/>
      <c r="UZ723" s="1"/>
      <c r="VA723" s="1"/>
      <c r="VB723" s="1"/>
      <c r="VC723" s="1"/>
      <c r="VD723" s="1"/>
      <c r="VE723" s="1"/>
      <c r="VF723" s="1"/>
      <c r="VG723" s="1"/>
      <c r="VH723" s="1"/>
      <c r="VI723" s="1"/>
      <c r="VJ723" s="1"/>
      <c r="VK723" s="1"/>
      <c r="VL723" s="1"/>
      <c r="VM723" s="1"/>
      <c r="VN723" s="1"/>
      <c r="VO723" s="1"/>
      <c r="VP723" s="1"/>
      <c r="VQ723" s="1"/>
      <c r="VR723" s="1"/>
      <c r="VS723" s="1"/>
      <c r="VT723" s="1"/>
      <c r="VU723" s="1"/>
      <c r="VV723" s="1"/>
      <c r="VW723" s="1"/>
      <c r="VX723" s="1"/>
      <c r="VY723" s="1"/>
      <c r="VZ723" s="1"/>
      <c r="WA723" s="1"/>
      <c r="WB723" s="1"/>
      <c r="WC723" s="1"/>
      <c r="WD723" s="1"/>
      <c r="WE723" s="1"/>
      <c r="WF723" s="1"/>
      <c r="WG723" s="1"/>
      <c r="WH723" s="1"/>
      <c r="WI723" s="1"/>
      <c r="WJ723" s="1"/>
      <c r="WK723" s="1"/>
      <c r="WL723" s="1"/>
      <c r="WM723" s="1"/>
      <c r="WN723" s="1"/>
      <c r="WO723" s="1"/>
      <c r="WP723" s="1"/>
      <c r="WQ723" s="1"/>
      <c r="WR723" s="1"/>
      <c r="WS723" s="1"/>
      <c r="WT723" s="1"/>
      <c r="WU723" s="1"/>
      <c r="WV723" s="1"/>
      <c r="WW723" s="1"/>
      <c r="WX723" s="1"/>
      <c r="WY723" s="1"/>
      <c r="WZ723" s="1"/>
      <c r="XA723" s="1"/>
      <c r="XB723" s="1"/>
      <c r="XC723" s="1"/>
      <c r="XD723" s="1"/>
      <c r="XE723" s="1"/>
      <c r="XF723" s="1"/>
      <c r="XG723" s="1"/>
      <c r="XH723" s="1"/>
      <c r="XI723" s="1"/>
      <c r="XJ723" s="1"/>
      <c r="XK723" s="1"/>
      <c r="XL723" s="1"/>
      <c r="XM723" s="1"/>
      <c r="XN723" s="1"/>
      <c r="XO723" s="1"/>
      <c r="XP723" s="1"/>
      <c r="XQ723" s="1"/>
      <c r="XR723" s="1"/>
      <c r="XS723" s="1"/>
      <c r="XT723" s="1"/>
      <c r="XU723" s="1"/>
      <c r="XV723" s="1"/>
      <c r="XW723" s="1"/>
      <c r="XX723" s="1"/>
      <c r="XY723" s="1"/>
      <c r="XZ723" s="1"/>
      <c r="YA723" s="1"/>
      <c r="YB723" s="1"/>
      <c r="YC723" s="1"/>
      <c r="YD723" s="1"/>
      <c r="YE723" s="1"/>
      <c r="YF723" s="1"/>
      <c r="YG723" s="1"/>
      <c r="YH723" s="1"/>
      <c r="YI723" s="1"/>
      <c r="YJ723" s="1"/>
      <c r="YK723" s="1"/>
      <c r="YL723" s="1"/>
      <c r="YM723" s="1"/>
      <c r="YN723" s="1"/>
      <c r="YO723" s="1"/>
      <c r="YP723" s="1"/>
      <c r="YQ723" s="1"/>
      <c r="YR723" s="1"/>
      <c r="YS723" s="1"/>
      <c r="YT723" s="1"/>
      <c r="YU723" s="1"/>
      <c r="YV723" s="1"/>
      <c r="YW723" s="1"/>
      <c r="YX723" s="1"/>
      <c r="YY723" s="1"/>
      <c r="YZ723" s="1"/>
      <c r="ZA723" s="1"/>
      <c r="ZB723" s="1"/>
      <c r="ZC723" s="1"/>
      <c r="ZD723" s="1"/>
      <c r="ZE723" s="1"/>
      <c r="ZF723" s="1"/>
      <c r="ZG723" s="1"/>
      <c r="ZH723" s="1"/>
      <c r="ZI723" s="1"/>
      <c r="ZJ723" s="1"/>
      <c r="ZK723" s="1"/>
      <c r="ZL723" s="1"/>
      <c r="ZM723" s="1"/>
      <c r="ZN723" s="1"/>
      <c r="ZO723" s="1"/>
      <c r="ZP723" s="1"/>
      <c r="ZQ723" s="1"/>
      <c r="ZR723" s="1"/>
      <c r="ZS723" s="1"/>
      <c r="ZT723" s="1"/>
      <c r="ZU723" s="1"/>
      <c r="ZV723" s="1"/>
      <c r="ZW723" s="1"/>
      <c r="ZX723" s="1"/>
      <c r="ZY723" s="1"/>
      <c r="ZZ723" s="1"/>
      <c r="AAA723" s="1"/>
      <c r="AAB723" s="1"/>
      <c r="AAC723" s="1"/>
      <c r="AAD723" s="1"/>
      <c r="AAE723" s="1"/>
      <c r="AAF723" s="1"/>
      <c r="AAG723" s="1"/>
      <c r="AAH723" s="1"/>
      <c r="AAI723" s="1"/>
      <c r="AAJ723" s="1"/>
      <c r="AAK723" s="1"/>
      <c r="AAL723" s="1"/>
      <c r="AAM723" s="1"/>
      <c r="AAN723" s="1"/>
      <c r="AAO723" s="1"/>
      <c r="AAP723" s="1"/>
      <c r="AAQ723" s="1"/>
      <c r="AAR723" s="1"/>
      <c r="AAS723" s="1"/>
      <c r="AAT723" s="1"/>
      <c r="AAU723" s="1"/>
      <c r="AAV723" s="1"/>
      <c r="AAW723" s="1"/>
      <c r="AAX723" s="1"/>
      <c r="AAY723" s="1"/>
      <c r="AAZ723" s="1"/>
      <c r="ABA723" s="1"/>
      <c r="ABB723" s="1"/>
      <c r="ABC723" s="1"/>
      <c r="ABD723" s="1"/>
      <c r="ABE723" s="1"/>
      <c r="ABF723" s="1"/>
      <c r="ABG723" s="1"/>
      <c r="ABH723" s="1"/>
      <c r="ABI723" s="1"/>
      <c r="ABJ723" s="1"/>
      <c r="ABK723" s="1"/>
      <c r="ABL723" s="1"/>
      <c r="ABM723" s="1"/>
      <c r="ABN723" s="1"/>
      <c r="ABO723" s="1"/>
      <c r="ABP723" s="1"/>
      <c r="ABQ723" s="1"/>
      <c r="ABR723" s="1"/>
      <c r="ABS723" s="1"/>
      <c r="ABT723" s="1"/>
      <c r="ABU723" s="1"/>
      <c r="ABV723" s="1"/>
      <c r="ABW723" s="1"/>
      <c r="ABX723" s="1"/>
      <c r="ABY723" s="1"/>
      <c r="ABZ723" s="1"/>
      <c r="ACA723" s="1"/>
      <c r="ACB723" s="1"/>
      <c r="ACC723" s="1"/>
      <c r="ACD723" s="1"/>
      <c r="ACE723" s="1"/>
      <c r="ACF723" s="1"/>
      <c r="ACG723" s="1"/>
      <c r="ACH723" s="1"/>
      <c r="ACI723" s="1"/>
      <c r="ACJ723" s="1"/>
      <c r="ACK723" s="1"/>
      <c r="ACL723" s="1"/>
      <c r="ACM723" s="1"/>
      <c r="ACN723" s="1"/>
      <c r="ACO723" s="1"/>
      <c r="ACP723" s="1"/>
      <c r="ACQ723" s="1"/>
      <c r="ACR723" s="1"/>
      <c r="ACS723" s="1"/>
      <c r="ACT723" s="1"/>
      <c r="ACU723" s="1"/>
      <c r="ACV723" s="1"/>
      <c r="ACW723" s="1"/>
      <c r="ACX723" s="1"/>
      <c r="ACY723" s="1"/>
      <c r="ACZ723" s="1"/>
      <c r="ADA723" s="1"/>
      <c r="ADB723" s="1"/>
      <c r="ADC723" s="1"/>
      <c r="ADD723" s="1"/>
      <c r="ADE723" s="1"/>
      <c r="ADF723" s="1"/>
      <c r="ADG723" s="1"/>
      <c r="ADH723" s="1"/>
      <c r="ADI723" s="1"/>
      <c r="ADJ723" s="1"/>
      <c r="ADK723" s="1"/>
      <c r="ADL723" s="1"/>
      <c r="ADM723" s="1"/>
      <c r="ADN723" s="1"/>
      <c r="ADO723" s="1"/>
      <c r="ADP723" s="1"/>
      <c r="ADQ723" s="1"/>
      <c r="ADR723" s="1"/>
      <c r="ADS723" s="1"/>
      <c r="ADT723" s="1"/>
      <c r="ADU723" s="1"/>
      <c r="ADV723" s="1"/>
    </row>
    <row r="724" spans="1:802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1"/>
      <c r="KF724" s="1"/>
      <c r="KG724" s="1"/>
      <c r="KH724" s="1"/>
      <c r="KI724" s="1"/>
      <c r="KJ724" s="1"/>
      <c r="KK724" s="1"/>
      <c r="KL724" s="1"/>
      <c r="KM724" s="1"/>
      <c r="KN724" s="1"/>
      <c r="KO724" s="1"/>
      <c r="KP724" s="1"/>
      <c r="KQ724" s="1"/>
      <c r="KR724" s="1"/>
      <c r="KS724" s="1"/>
      <c r="KT724" s="1"/>
      <c r="KU724" s="1"/>
      <c r="KV724" s="1"/>
      <c r="KW724" s="1"/>
      <c r="KX724" s="1"/>
      <c r="KY724" s="1"/>
      <c r="KZ724" s="1"/>
      <c r="LA724" s="1"/>
      <c r="LB724" s="1"/>
      <c r="LC724" s="1"/>
      <c r="LD724" s="1"/>
      <c r="LE724" s="1"/>
      <c r="LF724" s="1"/>
      <c r="LG724" s="1"/>
      <c r="LH724" s="1"/>
      <c r="LI724" s="1"/>
      <c r="LJ724" s="1"/>
      <c r="LK724" s="1"/>
      <c r="LL724" s="1"/>
      <c r="LM724" s="1"/>
      <c r="LN724" s="1"/>
      <c r="LO724" s="1"/>
      <c r="LP724" s="1"/>
      <c r="LQ724" s="1"/>
      <c r="LR724" s="1"/>
      <c r="LS724" s="1"/>
      <c r="LT724" s="1"/>
      <c r="LU724" s="1"/>
      <c r="LV724" s="1"/>
      <c r="LW724" s="1"/>
      <c r="LX724" s="1"/>
      <c r="LY724" s="1"/>
      <c r="LZ724" s="1"/>
      <c r="MA724" s="1"/>
      <c r="MB724" s="1"/>
      <c r="MC724" s="1"/>
      <c r="MD724" s="1"/>
      <c r="ME724" s="1"/>
      <c r="MF724" s="1"/>
      <c r="MG724" s="1"/>
      <c r="MH724" s="1"/>
      <c r="MI724" s="1"/>
      <c r="MJ724" s="1"/>
      <c r="MK724" s="1"/>
      <c r="ML724" s="1"/>
      <c r="MM724" s="1"/>
      <c r="MN724" s="1"/>
      <c r="MO724" s="1"/>
      <c r="MP724" s="1"/>
      <c r="MQ724" s="1"/>
      <c r="MR724" s="1"/>
      <c r="MS724" s="1"/>
      <c r="MT724" s="1"/>
      <c r="MU724" s="1"/>
      <c r="MV724" s="1"/>
      <c r="MW724" s="1"/>
      <c r="MX724" s="1"/>
      <c r="MY724" s="1"/>
      <c r="MZ724" s="1"/>
      <c r="NA724" s="1"/>
      <c r="NB724" s="1"/>
      <c r="NC724" s="1"/>
      <c r="ND724" s="1"/>
      <c r="NE724" s="1"/>
      <c r="NF724" s="1"/>
      <c r="NG724" s="1"/>
      <c r="NH724" s="1"/>
      <c r="NI724" s="1"/>
      <c r="NJ724" s="1"/>
      <c r="NK724" s="1"/>
      <c r="NL724" s="1"/>
      <c r="NM724" s="1"/>
      <c r="NN724" s="1"/>
      <c r="NO724" s="1"/>
      <c r="NP724" s="1"/>
      <c r="NQ724" s="1"/>
      <c r="NR724" s="1"/>
      <c r="NS724" s="1"/>
      <c r="NT724" s="1"/>
      <c r="NU724" s="1"/>
      <c r="NV724" s="1"/>
      <c r="NW724" s="1"/>
      <c r="NX724" s="1"/>
      <c r="NY724" s="1"/>
      <c r="NZ724" s="1"/>
      <c r="OA724" s="1"/>
      <c r="OB724" s="1"/>
      <c r="OC724" s="1"/>
      <c r="OD724" s="1"/>
      <c r="OE724" s="1"/>
      <c r="OF724" s="1"/>
      <c r="OG724" s="1"/>
      <c r="OH724" s="1"/>
      <c r="OI724" s="1"/>
      <c r="OJ724" s="1"/>
      <c r="OK724" s="1"/>
      <c r="OL724" s="1"/>
      <c r="OM724" s="1"/>
      <c r="ON724" s="1"/>
      <c r="OO724" s="1"/>
      <c r="OP724" s="1"/>
      <c r="OQ724" s="1"/>
      <c r="OR724" s="1"/>
      <c r="OS724" s="1"/>
      <c r="OT724" s="1"/>
      <c r="OU724" s="1"/>
      <c r="OV724" s="1"/>
      <c r="OW724" s="1"/>
      <c r="OX724" s="1"/>
      <c r="OY724" s="1"/>
      <c r="OZ724" s="1"/>
      <c r="PA724" s="1"/>
      <c r="PB724" s="1"/>
      <c r="PC724" s="1"/>
      <c r="PD724" s="1"/>
      <c r="PE724" s="1"/>
      <c r="PF724" s="1"/>
      <c r="PG724" s="1"/>
      <c r="PH724" s="1"/>
      <c r="PI724" s="1"/>
      <c r="PJ724" s="1"/>
      <c r="PK724" s="1"/>
      <c r="PL724" s="1"/>
      <c r="PM724" s="1"/>
      <c r="PN724" s="1"/>
      <c r="PO724" s="1"/>
      <c r="PP724" s="1"/>
      <c r="PQ724" s="1"/>
      <c r="PR724" s="1"/>
      <c r="PS724" s="1"/>
      <c r="PT724" s="1"/>
      <c r="PU724" s="1"/>
      <c r="PV724" s="1"/>
      <c r="PW724" s="1"/>
      <c r="PX724" s="1"/>
      <c r="PY724" s="1"/>
      <c r="PZ724" s="1"/>
      <c r="QA724" s="1"/>
      <c r="QB724" s="1"/>
      <c r="QC724" s="1"/>
      <c r="QD724" s="1"/>
      <c r="QE724" s="1"/>
      <c r="QF724" s="1"/>
      <c r="QG724" s="1"/>
      <c r="QH724" s="1"/>
      <c r="QI724" s="1"/>
      <c r="QJ724" s="1"/>
      <c r="QK724" s="1"/>
      <c r="QL724" s="1"/>
      <c r="QM724" s="1"/>
      <c r="QN724" s="1"/>
      <c r="QO724" s="1"/>
      <c r="QP724" s="1"/>
      <c r="QQ724" s="1"/>
      <c r="QR724" s="1"/>
      <c r="QS724" s="1"/>
      <c r="QT724" s="1"/>
      <c r="QU724" s="1"/>
      <c r="QV724" s="1"/>
      <c r="QW724" s="1"/>
      <c r="QX724" s="1"/>
      <c r="QY724" s="1"/>
      <c r="QZ724" s="1"/>
      <c r="RA724" s="1"/>
      <c r="RB724" s="1"/>
      <c r="RC724" s="1"/>
      <c r="RD724" s="1"/>
      <c r="RE724" s="1"/>
      <c r="RF724" s="1"/>
      <c r="RG724" s="1"/>
      <c r="RH724" s="1"/>
      <c r="RI724" s="1"/>
      <c r="RJ724" s="1"/>
      <c r="RK724" s="1"/>
      <c r="RL724" s="1"/>
      <c r="RM724" s="1"/>
      <c r="RN724" s="1"/>
      <c r="RO724" s="1"/>
      <c r="RP724" s="1"/>
      <c r="RQ724" s="1"/>
      <c r="RR724" s="1"/>
      <c r="RS724" s="1"/>
      <c r="RT724" s="1"/>
      <c r="RU724" s="1"/>
      <c r="RV724" s="1"/>
      <c r="RW724" s="1"/>
      <c r="RX724" s="1"/>
      <c r="RY724" s="1"/>
      <c r="RZ724" s="1"/>
      <c r="SA724" s="1"/>
      <c r="SB724" s="1"/>
      <c r="SC724" s="1"/>
      <c r="SD724" s="1"/>
      <c r="SE724" s="1"/>
      <c r="SF724" s="1"/>
      <c r="SG724" s="1"/>
      <c r="SH724" s="1"/>
      <c r="SI724" s="1"/>
      <c r="SJ724" s="1"/>
      <c r="SK724" s="1"/>
      <c r="SL724" s="1"/>
      <c r="SM724" s="1"/>
      <c r="SN724" s="1"/>
      <c r="SO724" s="1"/>
      <c r="SP724" s="1"/>
      <c r="SQ724" s="1"/>
      <c r="SR724" s="1"/>
      <c r="SS724" s="1"/>
      <c r="ST724" s="1"/>
      <c r="SU724" s="1"/>
      <c r="SV724" s="1"/>
      <c r="SW724" s="1"/>
      <c r="SX724" s="1"/>
      <c r="SY724" s="1"/>
      <c r="SZ724" s="1"/>
      <c r="TA724" s="1"/>
      <c r="TB724" s="1"/>
      <c r="TC724" s="1"/>
      <c r="TD724" s="1"/>
      <c r="TE724" s="1"/>
      <c r="TF724" s="1"/>
      <c r="TG724" s="1"/>
      <c r="TH724" s="1"/>
      <c r="TI724" s="1"/>
      <c r="TJ724" s="1"/>
      <c r="TK724" s="1"/>
      <c r="TL724" s="1"/>
      <c r="TM724" s="1"/>
      <c r="TN724" s="1"/>
      <c r="TO724" s="1"/>
      <c r="TP724" s="1"/>
      <c r="TQ724" s="1"/>
      <c r="TR724" s="1"/>
      <c r="TS724" s="1"/>
      <c r="TT724" s="1"/>
      <c r="TU724" s="1"/>
      <c r="TV724" s="1"/>
      <c r="TW724" s="1"/>
      <c r="TX724" s="1"/>
      <c r="TY724" s="1"/>
      <c r="TZ724" s="1"/>
      <c r="UA724" s="1"/>
      <c r="UB724" s="1"/>
      <c r="UC724" s="1"/>
      <c r="UD724" s="1"/>
      <c r="UE724" s="1"/>
      <c r="UF724" s="1"/>
      <c r="UG724" s="1"/>
      <c r="UH724" s="1"/>
      <c r="UI724" s="1"/>
      <c r="UJ724" s="1"/>
      <c r="UK724" s="1"/>
      <c r="UL724" s="1"/>
      <c r="UM724" s="1"/>
      <c r="UN724" s="1"/>
      <c r="UO724" s="1"/>
      <c r="UP724" s="1"/>
      <c r="UQ724" s="1"/>
      <c r="UR724" s="1"/>
      <c r="US724" s="1"/>
      <c r="UT724" s="1"/>
      <c r="UU724" s="1"/>
      <c r="UV724" s="1"/>
      <c r="UW724" s="1"/>
      <c r="UX724" s="1"/>
      <c r="UY724" s="1"/>
      <c r="UZ724" s="1"/>
      <c r="VA724" s="1"/>
      <c r="VB724" s="1"/>
      <c r="VC724" s="1"/>
      <c r="VD724" s="1"/>
      <c r="VE724" s="1"/>
      <c r="VF724" s="1"/>
      <c r="VG724" s="1"/>
      <c r="VH724" s="1"/>
      <c r="VI724" s="1"/>
      <c r="VJ724" s="1"/>
      <c r="VK724" s="1"/>
      <c r="VL724" s="1"/>
      <c r="VM724" s="1"/>
      <c r="VN724" s="1"/>
      <c r="VO724" s="1"/>
      <c r="VP724" s="1"/>
      <c r="VQ724" s="1"/>
      <c r="VR724" s="1"/>
      <c r="VS724" s="1"/>
      <c r="VT724" s="1"/>
      <c r="VU724" s="1"/>
      <c r="VV724" s="1"/>
      <c r="VW724" s="1"/>
      <c r="VX724" s="1"/>
      <c r="VY724" s="1"/>
      <c r="VZ724" s="1"/>
      <c r="WA724" s="1"/>
      <c r="WB724" s="1"/>
      <c r="WC724" s="1"/>
      <c r="WD724" s="1"/>
      <c r="WE724" s="1"/>
      <c r="WF724" s="1"/>
      <c r="WG724" s="1"/>
      <c r="WH724" s="1"/>
      <c r="WI724" s="1"/>
      <c r="WJ724" s="1"/>
      <c r="WK724" s="1"/>
      <c r="WL724" s="1"/>
      <c r="WM724" s="1"/>
      <c r="WN724" s="1"/>
      <c r="WO724" s="1"/>
      <c r="WP724" s="1"/>
      <c r="WQ724" s="1"/>
      <c r="WR724" s="1"/>
      <c r="WS724" s="1"/>
      <c r="WT724" s="1"/>
      <c r="WU724" s="1"/>
      <c r="WV724" s="1"/>
      <c r="WW724" s="1"/>
      <c r="WX724" s="1"/>
      <c r="WY724" s="1"/>
      <c r="WZ724" s="1"/>
      <c r="XA724" s="1"/>
      <c r="XB724" s="1"/>
      <c r="XC724" s="1"/>
      <c r="XD724" s="1"/>
      <c r="XE724" s="1"/>
      <c r="XF724" s="1"/>
      <c r="XG724" s="1"/>
      <c r="XH724" s="1"/>
      <c r="XI724" s="1"/>
      <c r="XJ724" s="1"/>
      <c r="XK724" s="1"/>
      <c r="XL724" s="1"/>
      <c r="XM724" s="1"/>
      <c r="XN724" s="1"/>
      <c r="XO724" s="1"/>
      <c r="XP724" s="1"/>
      <c r="XQ724" s="1"/>
      <c r="XR724" s="1"/>
      <c r="XS724" s="1"/>
      <c r="XT724" s="1"/>
      <c r="XU724" s="1"/>
      <c r="XV724" s="1"/>
      <c r="XW724" s="1"/>
      <c r="XX724" s="1"/>
      <c r="XY724" s="1"/>
      <c r="XZ724" s="1"/>
      <c r="YA724" s="1"/>
      <c r="YB724" s="1"/>
      <c r="YC724" s="1"/>
      <c r="YD724" s="1"/>
      <c r="YE724" s="1"/>
      <c r="YF724" s="1"/>
      <c r="YG724" s="1"/>
      <c r="YH724" s="1"/>
      <c r="YI724" s="1"/>
      <c r="YJ724" s="1"/>
      <c r="YK724" s="1"/>
      <c r="YL724" s="1"/>
      <c r="YM724" s="1"/>
      <c r="YN724" s="1"/>
      <c r="YO724" s="1"/>
      <c r="YP724" s="1"/>
      <c r="YQ724" s="1"/>
      <c r="YR724" s="1"/>
      <c r="YS724" s="1"/>
      <c r="YT724" s="1"/>
      <c r="YU724" s="1"/>
      <c r="YV724" s="1"/>
      <c r="YW724" s="1"/>
      <c r="YX724" s="1"/>
      <c r="YY724" s="1"/>
      <c r="YZ724" s="1"/>
      <c r="ZA724" s="1"/>
      <c r="ZB724" s="1"/>
      <c r="ZC724" s="1"/>
      <c r="ZD724" s="1"/>
      <c r="ZE724" s="1"/>
      <c r="ZF724" s="1"/>
      <c r="ZG724" s="1"/>
      <c r="ZH724" s="1"/>
      <c r="ZI724" s="1"/>
      <c r="ZJ724" s="1"/>
      <c r="ZK724" s="1"/>
      <c r="ZL724" s="1"/>
      <c r="ZM724" s="1"/>
      <c r="ZN724" s="1"/>
      <c r="ZO724" s="1"/>
      <c r="ZP724" s="1"/>
      <c r="ZQ724" s="1"/>
      <c r="ZR724" s="1"/>
      <c r="ZS724" s="1"/>
      <c r="ZT724" s="1"/>
      <c r="ZU724" s="1"/>
      <c r="ZV724" s="1"/>
      <c r="ZW724" s="1"/>
      <c r="ZX724" s="1"/>
      <c r="ZY724" s="1"/>
      <c r="ZZ724" s="1"/>
      <c r="AAA724" s="1"/>
      <c r="AAB724" s="1"/>
      <c r="AAC724" s="1"/>
      <c r="AAD724" s="1"/>
      <c r="AAE724" s="1"/>
      <c r="AAF724" s="1"/>
      <c r="AAG724" s="1"/>
      <c r="AAH724" s="1"/>
      <c r="AAI724" s="1"/>
      <c r="AAJ724" s="1"/>
      <c r="AAK724" s="1"/>
      <c r="AAL724" s="1"/>
      <c r="AAM724" s="1"/>
      <c r="AAN724" s="1"/>
      <c r="AAO724" s="1"/>
      <c r="AAP724" s="1"/>
      <c r="AAQ724" s="1"/>
      <c r="AAR724" s="1"/>
      <c r="AAS724" s="1"/>
      <c r="AAT724" s="1"/>
      <c r="AAU724" s="1"/>
      <c r="AAV724" s="1"/>
      <c r="AAW724" s="1"/>
      <c r="AAX724" s="1"/>
      <c r="AAY724" s="1"/>
      <c r="AAZ724" s="1"/>
      <c r="ABA724" s="1"/>
      <c r="ABB724" s="1"/>
      <c r="ABC724" s="1"/>
      <c r="ABD724" s="1"/>
      <c r="ABE724" s="1"/>
      <c r="ABF724" s="1"/>
      <c r="ABG724" s="1"/>
      <c r="ABH724" s="1"/>
      <c r="ABI724" s="1"/>
      <c r="ABJ724" s="1"/>
      <c r="ABK724" s="1"/>
      <c r="ABL724" s="1"/>
      <c r="ABM724" s="1"/>
      <c r="ABN724" s="1"/>
      <c r="ABO724" s="1"/>
      <c r="ABP724" s="1"/>
      <c r="ABQ724" s="1"/>
      <c r="ABR724" s="1"/>
      <c r="ABS724" s="1"/>
      <c r="ABT724" s="1"/>
      <c r="ABU724" s="1"/>
      <c r="ABV724" s="1"/>
      <c r="ABW724" s="1"/>
      <c r="ABX724" s="1"/>
      <c r="ABY724" s="1"/>
      <c r="ABZ724" s="1"/>
      <c r="ACA724" s="1"/>
      <c r="ACB724" s="1"/>
      <c r="ACC724" s="1"/>
      <c r="ACD724" s="1"/>
      <c r="ACE724" s="1"/>
      <c r="ACF724" s="1"/>
      <c r="ACG724" s="1"/>
      <c r="ACH724" s="1"/>
      <c r="ACI724" s="1"/>
      <c r="ACJ724" s="1"/>
      <c r="ACK724" s="1"/>
      <c r="ACL724" s="1"/>
      <c r="ACM724" s="1"/>
      <c r="ACN724" s="1"/>
      <c r="ACO724" s="1"/>
      <c r="ACP724" s="1"/>
      <c r="ACQ724" s="1"/>
      <c r="ACR724" s="1"/>
      <c r="ACS724" s="1"/>
      <c r="ACT724" s="1"/>
      <c r="ACU724" s="1"/>
      <c r="ACV724" s="1"/>
      <c r="ACW724" s="1"/>
      <c r="ACX724" s="1"/>
      <c r="ACY724" s="1"/>
      <c r="ACZ724" s="1"/>
      <c r="ADA724" s="1"/>
      <c r="ADB724" s="1"/>
      <c r="ADC724" s="1"/>
      <c r="ADD724" s="1"/>
      <c r="ADE724" s="1"/>
      <c r="ADF724" s="1"/>
      <c r="ADG724" s="1"/>
      <c r="ADH724" s="1"/>
      <c r="ADI724" s="1"/>
      <c r="ADJ724" s="1"/>
      <c r="ADK724" s="1"/>
      <c r="ADL724" s="1"/>
      <c r="ADM724" s="1"/>
      <c r="ADN724" s="1"/>
      <c r="ADO724" s="1"/>
      <c r="ADP724" s="1"/>
      <c r="ADQ724" s="1"/>
      <c r="ADR724" s="1"/>
      <c r="ADS724" s="1"/>
      <c r="ADT724" s="1"/>
      <c r="ADU724" s="1"/>
      <c r="ADV724" s="1"/>
    </row>
    <row r="725" spans="1:802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1"/>
      <c r="KF725" s="1"/>
      <c r="KG725" s="1"/>
      <c r="KH725" s="1"/>
      <c r="KI725" s="1"/>
      <c r="KJ725" s="1"/>
      <c r="KK725" s="1"/>
      <c r="KL725" s="1"/>
      <c r="KM725" s="1"/>
      <c r="KN725" s="1"/>
      <c r="KO725" s="1"/>
      <c r="KP725" s="1"/>
      <c r="KQ725" s="1"/>
      <c r="KR725" s="1"/>
      <c r="KS725" s="1"/>
      <c r="KT725" s="1"/>
      <c r="KU725" s="1"/>
      <c r="KV725" s="1"/>
      <c r="KW725" s="1"/>
      <c r="KX725" s="1"/>
      <c r="KY725" s="1"/>
      <c r="KZ725" s="1"/>
      <c r="LA725" s="1"/>
      <c r="LB725" s="1"/>
      <c r="LC725" s="1"/>
      <c r="LD725" s="1"/>
      <c r="LE725" s="1"/>
      <c r="LF725" s="1"/>
      <c r="LG725" s="1"/>
      <c r="LH725" s="1"/>
      <c r="LI725" s="1"/>
      <c r="LJ725" s="1"/>
      <c r="LK725" s="1"/>
      <c r="LL725" s="1"/>
      <c r="LM725" s="1"/>
      <c r="LN725" s="1"/>
      <c r="LO725" s="1"/>
      <c r="LP725" s="1"/>
      <c r="LQ725" s="1"/>
      <c r="LR725" s="1"/>
      <c r="LS725" s="1"/>
      <c r="LT725" s="1"/>
      <c r="LU725" s="1"/>
      <c r="LV725" s="1"/>
      <c r="LW725" s="1"/>
      <c r="LX725" s="1"/>
      <c r="LY725" s="1"/>
      <c r="LZ725" s="1"/>
      <c r="MA725" s="1"/>
      <c r="MB725" s="1"/>
      <c r="MC725" s="1"/>
      <c r="MD725" s="1"/>
      <c r="ME725" s="1"/>
      <c r="MF725" s="1"/>
      <c r="MG725" s="1"/>
      <c r="MH725" s="1"/>
      <c r="MI725" s="1"/>
      <c r="MJ725" s="1"/>
      <c r="MK725" s="1"/>
      <c r="ML725" s="1"/>
      <c r="MM725" s="1"/>
      <c r="MN725" s="1"/>
      <c r="MO725" s="1"/>
      <c r="MP725" s="1"/>
      <c r="MQ725" s="1"/>
      <c r="MR725" s="1"/>
      <c r="MS725" s="1"/>
      <c r="MT725" s="1"/>
      <c r="MU725" s="1"/>
      <c r="MV725" s="1"/>
      <c r="MW725" s="1"/>
      <c r="MX725" s="1"/>
      <c r="MY725" s="1"/>
      <c r="MZ725" s="1"/>
      <c r="NA725" s="1"/>
      <c r="NB725" s="1"/>
      <c r="NC725" s="1"/>
      <c r="ND725" s="1"/>
      <c r="NE725" s="1"/>
      <c r="NF725" s="1"/>
      <c r="NG725" s="1"/>
      <c r="NH725" s="1"/>
      <c r="NI725" s="1"/>
      <c r="NJ725" s="1"/>
      <c r="NK725" s="1"/>
      <c r="NL725" s="1"/>
      <c r="NM725" s="1"/>
      <c r="NN725" s="1"/>
      <c r="NO725" s="1"/>
      <c r="NP725" s="1"/>
      <c r="NQ725" s="1"/>
      <c r="NR725" s="1"/>
      <c r="NS725" s="1"/>
      <c r="NT725" s="1"/>
      <c r="NU725" s="1"/>
      <c r="NV725" s="1"/>
      <c r="NW725" s="1"/>
      <c r="NX725" s="1"/>
      <c r="NY725" s="1"/>
      <c r="NZ725" s="1"/>
      <c r="OA725" s="1"/>
      <c r="OB725" s="1"/>
      <c r="OC725" s="1"/>
      <c r="OD725" s="1"/>
      <c r="OE725" s="1"/>
      <c r="OF725" s="1"/>
      <c r="OG725" s="1"/>
      <c r="OH725" s="1"/>
      <c r="OI725" s="1"/>
      <c r="OJ725" s="1"/>
      <c r="OK725" s="1"/>
      <c r="OL725" s="1"/>
      <c r="OM725" s="1"/>
      <c r="ON725" s="1"/>
      <c r="OO725" s="1"/>
      <c r="OP725" s="1"/>
      <c r="OQ725" s="1"/>
      <c r="OR725" s="1"/>
      <c r="OS725" s="1"/>
      <c r="OT725" s="1"/>
      <c r="OU725" s="1"/>
      <c r="OV725" s="1"/>
      <c r="OW725" s="1"/>
      <c r="OX725" s="1"/>
      <c r="OY725" s="1"/>
      <c r="OZ725" s="1"/>
      <c r="PA725" s="1"/>
      <c r="PB725" s="1"/>
      <c r="PC725" s="1"/>
      <c r="PD725" s="1"/>
      <c r="PE725" s="1"/>
      <c r="PF725" s="1"/>
      <c r="PG725" s="1"/>
      <c r="PH725" s="1"/>
      <c r="PI725" s="1"/>
      <c r="PJ725" s="1"/>
      <c r="PK725" s="1"/>
      <c r="PL725" s="1"/>
      <c r="PM725" s="1"/>
      <c r="PN725" s="1"/>
      <c r="PO725" s="1"/>
      <c r="PP725" s="1"/>
      <c r="PQ725" s="1"/>
      <c r="PR725" s="1"/>
      <c r="PS725" s="1"/>
      <c r="PT725" s="1"/>
      <c r="PU725" s="1"/>
      <c r="PV725" s="1"/>
      <c r="PW725" s="1"/>
      <c r="PX725" s="1"/>
      <c r="PY725" s="1"/>
      <c r="PZ725" s="1"/>
      <c r="QA725" s="1"/>
      <c r="QB725" s="1"/>
      <c r="QC725" s="1"/>
      <c r="QD725" s="1"/>
      <c r="QE725" s="1"/>
      <c r="QF725" s="1"/>
      <c r="QG725" s="1"/>
      <c r="QH725" s="1"/>
      <c r="QI725" s="1"/>
      <c r="QJ725" s="1"/>
      <c r="QK725" s="1"/>
      <c r="QL725" s="1"/>
      <c r="QM725" s="1"/>
      <c r="QN725" s="1"/>
      <c r="QO725" s="1"/>
      <c r="QP725" s="1"/>
      <c r="QQ725" s="1"/>
      <c r="QR725" s="1"/>
      <c r="QS725" s="1"/>
      <c r="QT725" s="1"/>
      <c r="QU725" s="1"/>
      <c r="QV725" s="1"/>
      <c r="QW725" s="1"/>
      <c r="QX725" s="1"/>
      <c r="QY725" s="1"/>
      <c r="QZ725" s="1"/>
      <c r="RA725" s="1"/>
      <c r="RB725" s="1"/>
      <c r="RC725" s="1"/>
      <c r="RD725" s="1"/>
      <c r="RE725" s="1"/>
      <c r="RF725" s="1"/>
      <c r="RG725" s="1"/>
      <c r="RH725" s="1"/>
      <c r="RI725" s="1"/>
      <c r="RJ725" s="1"/>
      <c r="RK725" s="1"/>
      <c r="RL725" s="1"/>
      <c r="RM725" s="1"/>
      <c r="RN725" s="1"/>
      <c r="RO725" s="1"/>
      <c r="RP725" s="1"/>
      <c r="RQ725" s="1"/>
      <c r="RR725" s="1"/>
      <c r="RS725" s="1"/>
      <c r="RT725" s="1"/>
      <c r="RU725" s="1"/>
      <c r="RV725" s="1"/>
      <c r="RW725" s="1"/>
      <c r="RX725" s="1"/>
      <c r="RY725" s="1"/>
      <c r="RZ725" s="1"/>
      <c r="SA725" s="1"/>
      <c r="SB725" s="1"/>
      <c r="SC725" s="1"/>
      <c r="SD725" s="1"/>
      <c r="SE725" s="1"/>
      <c r="SF725" s="1"/>
      <c r="SG725" s="1"/>
      <c r="SH725" s="1"/>
      <c r="SI725" s="1"/>
      <c r="SJ725" s="1"/>
      <c r="SK725" s="1"/>
      <c r="SL725" s="1"/>
      <c r="SM725" s="1"/>
      <c r="SN725" s="1"/>
      <c r="SO725" s="1"/>
      <c r="SP725" s="1"/>
      <c r="SQ725" s="1"/>
      <c r="SR725" s="1"/>
      <c r="SS725" s="1"/>
      <c r="ST725" s="1"/>
      <c r="SU725" s="1"/>
      <c r="SV725" s="1"/>
      <c r="SW725" s="1"/>
      <c r="SX725" s="1"/>
      <c r="SY725" s="1"/>
      <c r="SZ725" s="1"/>
      <c r="TA725" s="1"/>
      <c r="TB725" s="1"/>
      <c r="TC725" s="1"/>
      <c r="TD725" s="1"/>
      <c r="TE725" s="1"/>
      <c r="TF725" s="1"/>
      <c r="TG725" s="1"/>
      <c r="TH725" s="1"/>
      <c r="TI725" s="1"/>
      <c r="TJ725" s="1"/>
      <c r="TK725" s="1"/>
      <c r="TL725" s="1"/>
      <c r="TM725" s="1"/>
      <c r="TN725" s="1"/>
      <c r="TO725" s="1"/>
      <c r="TP725" s="1"/>
      <c r="TQ725" s="1"/>
      <c r="TR725" s="1"/>
      <c r="TS725" s="1"/>
      <c r="TT725" s="1"/>
      <c r="TU725" s="1"/>
      <c r="TV725" s="1"/>
      <c r="TW725" s="1"/>
      <c r="TX725" s="1"/>
      <c r="TY725" s="1"/>
      <c r="TZ725" s="1"/>
      <c r="UA725" s="1"/>
      <c r="UB725" s="1"/>
      <c r="UC725" s="1"/>
      <c r="UD725" s="1"/>
      <c r="UE725" s="1"/>
      <c r="UF725" s="1"/>
      <c r="UG725" s="1"/>
      <c r="UH725" s="1"/>
      <c r="UI725" s="1"/>
      <c r="UJ725" s="1"/>
      <c r="UK725" s="1"/>
      <c r="UL725" s="1"/>
      <c r="UM725" s="1"/>
      <c r="UN725" s="1"/>
      <c r="UO725" s="1"/>
      <c r="UP725" s="1"/>
      <c r="UQ725" s="1"/>
      <c r="UR725" s="1"/>
      <c r="US725" s="1"/>
      <c r="UT725" s="1"/>
      <c r="UU725" s="1"/>
      <c r="UV725" s="1"/>
      <c r="UW725" s="1"/>
      <c r="UX725" s="1"/>
      <c r="UY725" s="1"/>
      <c r="UZ725" s="1"/>
      <c r="VA725" s="1"/>
      <c r="VB725" s="1"/>
      <c r="VC725" s="1"/>
      <c r="VD725" s="1"/>
      <c r="VE725" s="1"/>
      <c r="VF725" s="1"/>
      <c r="VG725" s="1"/>
      <c r="VH725" s="1"/>
      <c r="VI725" s="1"/>
      <c r="VJ725" s="1"/>
      <c r="VK725" s="1"/>
      <c r="VL725" s="1"/>
      <c r="VM725" s="1"/>
      <c r="VN725" s="1"/>
      <c r="VO725" s="1"/>
      <c r="VP725" s="1"/>
      <c r="VQ725" s="1"/>
      <c r="VR725" s="1"/>
      <c r="VS725" s="1"/>
      <c r="VT725" s="1"/>
      <c r="VU725" s="1"/>
      <c r="VV725" s="1"/>
      <c r="VW725" s="1"/>
      <c r="VX725" s="1"/>
      <c r="VY725" s="1"/>
      <c r="VZ725" s="1"/>
      <c r="WA725" s="1"/>
      <c r="WB725" s="1"/>
      <c r="WC725" s="1"/>
      <c r="WD725" s="1"/>
      <c r="WE725" s="1"/>
      <c r="WF725" s="1"/>
      <c r="WG725" s="1"/>
      <c r="WH725" s="1"/>
      <c r="WI725" s="1"/>
      <c r="WJ725" s="1"/>
      <c r="WK725" s="1"/>
      <c r="WL725" s="1"/>
      <c r="WM725" s="1"/>
      <c r="WN725" s="1"/>
      <c r="WO725" s="1"/>
      <c r="WP725" s="1"/>
      <c r="WQ725" s="1"/>
      <c r="WR725" s="1"/>
      <c r="WS725" s="1"/>
      <c r="WT725" s="1"/>
      <c r="WU725" s="1"/>
      <c r="WV725" s="1"/>
      <c r="WW725" s="1"/>
      <c r="WX725" s="1"/>
      <c r="WY725" s="1"/>
      <c r="WZ725" s="1"/>
      <c r="XA725" s="1"/>
      <c r="XB725" s="1"/>
      <c r="XC725" s="1"/>
      <c r="XD725" s="1"/>
      <c r="XE725" s="1"/>
      <c r="XF725" s="1"/>
      <c r="XG725" s="1"/>
      <c r="XH725" s="1"/>
      <c r="XI725" s="1"/>
      <c r="XJ725" s="1"/>
      <c r="XK725" s="1"/>
      <c r="XL725" s="1"/>
      <c r="XM725" s="1"/>
      <c r="XN725" s="1"/>
      <c r="XO725" s="1"/>
      <c r="XP725" s="1"/>
      <c r="XQ725" s="1"/>
      <c r="XR725" s="1"/>
      <c r="XS725" s="1"/>
      <c r="XT725" s="1"/>
      <c r="XU725" s="1"/>
      <c r="XV725" s="1"/>
      <c r="XW725" s="1"/>
      <c r="XX725" s="1"/>
      <c r="XY725" s="1"/>
      <c r="XZ725" s="1"/>
      <c r="YA725" s="1"/>
      <c r="YB725" s="1"/>
      <c r="YC725" s="1"/>
      <c r="YD725" s="1"/>
      <c r="YE725" s="1"/>
      <c r="YF725" s="1"/>
      <c r="YG725" s="1"/>
      <c r="YH725" s="1"/>
      <c r="YI725" s="1"/>
      <c r="YJ725" s="1"/>
      <c r="YK725" s="1"/>
      <c r="YL725" s="1"/>
      <c r="YM725" s="1"/>
      <c r="YN725" s="1"/>
      <c r="YO725" s="1"/>
      <c r="YP725" s="1"/>
      <c r="YQ725" s="1"/>
      <c r="YR725" s="1"/>
      <c r="YS725" s="1"/>
      <c r="YT725" s="1"/>
      <c r="YU725" s="1"/>
      <c r="YV725" s="1"/>
      <c r="YW725" s="1"/>
      <c r="YX725" s="1"/>
      <c r="YY725" s="1"/>
      <c r="YZ725" s="1"/>
      <c r="ZA725" s="1"/>
      <c r="ZB725" s="1"/>
      <c r="ZC725" s="1"/>
      <c r="ZD725" s="1"/>
      <c r="ZE725" s="1"/>
      <c r="ZF725" s="1"/>
      <c r="ZG725" s="1"/>
      <c r="ZH725" s="1"/>
      <c r="ZI725" s="1"/>
      <c r="ZJ725" s="1"/>
      <c r="ZK725" s="1"/>
      <c r="ZL725" s="1"/>
      <c r="ZM725" s="1"/>
      <c r="ZN725" s="1"/>
      <c r="ZO725" s="1"/>
      <c r="ZP725" s="1"/>
      <c r="ZQ725" s="1"/>
      <c r="ZR725" s="1"/>
      <c r="ZS725" s="1"/>
      <c r="ZT725" s="1"/>
      <c r="ZU725" s="1"/>
      <c r="ZV725" s="1"/>
      <c r="ZW725" s="1"/>
      <c r="ZX725" s="1"/>
      <c r="ZY725" s="1"/>
      <c r="ZZ725" s="1"/>
      <c r="AAA725" s="1"/>
      <c r="AAB725" s="1"/>
      <c r="AAC725" s="1"/>
      <c r="AAD725" s="1"/>
      <c r="AAE725" s="1"/>
      <c r="AAF725" s="1"/>
      <c r="AAG725" s="1"/>
      <c r="AAH725" s="1"/>
      <c r="AAI725" s="1"/>
      <c r="AAJ725" s="1"/>
      <c r="AAK725" s="1"/>
      <c r="AAL725" s="1"/>
      <c r="AAM725" s="1"/>
      <c r="AAN725" s="1"/>
      <c r="AAO725" s="1"/>
      <c r="AAP725" s="1"/>
      <c r="AAQ725" s="1"/>
      <c r="AAR725" s="1"/>
      <c r="AAS725" s="1"/>
      <c r="AAT725" s="1"/>
      <c r="AAU725" s="1"/>
      <c r="AAV725" s="1"/>
      <c r="AAW725" s="1"/>
      <c r="AAX725" s="1"/>
      <c r="AAY725" s="1"/>
      <c r="AAZ725" s="1"/>
      <c r="ABA725" s="1"/>
      <c r="ABB725" s="1"/>
      <c r="ABC725" s="1"/>
      <c r="ABD725" s="1"/>
      <c r="ABE725" s="1"/>
      <c r="ABF725" s="1"/>
      <c r="ABG725" s="1"/>
      <c r="ABH725" s="1"/>
      <c r="ABI725" s="1"/>
      <c r="ABJ725" s="1"/>
      <c r="ABK725" s="1"/>
      <c r="ABL725" s="1"/>
      <c r="ABM725" s="1"/>
      <c r="ABN725" s="1"/>
      <c r="ABO725" s="1"/>
      <c r="ABP725" s="1"/>
      <c r="ABQ725" s="1"/>
      <c r="ABR725" s="1"/>
      <c r="ABS725" s="1"/>
      <c r="ABT725" s="1"/>
      <c r="ABU725" s="1"/>
      <c r="ABV725" s="1"/>
      <c r="ABW725" s="1"/>
      <c r="ABX725" s="1"/>
      <c r="ABY725" s="1"/>
      <c r="ABZ725" s="1"/>
      <c r="ACA725" s="1"/>
      <c r="ACB725" s="1"/>
      <c r="ACC725" s="1"/>
      <c r="ACD725" s="1"/>
      <c r="ACE725" s="1"/>
      <c r="ACF725" s="1"/>
      <c r="ACG725" s="1"/>
      <c r="ACH725" s="1"/>
      <c r="ACI725" s="1"/>
      <c r="ACJ725" s="1"/>
      <c r="ACK725" s="1"/>
      <c r="ACL725" s="1"/>
      <c r="ACM725" s="1"/>
      <c r="ACN725" s="1"/>
      <c r="ACO725" s="1"/>
      <c r="ACP725" s="1"/>
      <c r="ACQ725" s="1"/>
      <c r="ACR725" s="1"/>
      <c r="ACS725" s="1"/>
      <c r="ACT725" s="1"/>
      <c r="ACU725" s="1"/>
      <c r="ACV725" s="1"/>
      <c r="ACW725" s="1"/>
      <c r="ACX725" s="1"/>
      <c r="ACY725" s="1"/>
      <c r="ACZ725" s="1"/>
      <c r="ADA725" s="1"/>
      <c r="ADB725" s="1"/>
      <c r="ADC725" s="1"/>
      <c r="ADD725" s="1"/>
      <c r="ADE725" s="1"/>
      <c r="ADF725" s="1"/>
      <c r="ADG725" s="1"/>
      <c r="ADH725" s="1"/>
      <c r="ADI725" s="1"/>
      <c r="ADJ725" s="1"/>
      <c r="ADK725" s="1"/>
      <c r="ADL725" s="1"/>
      <c r="ADM725" s="1"/>
      <c r="ADN725" s="1"/>
      <c r="ADO725" s="1"/>
      <c r="ADP725" s="1"/>
      <c r="ADQ725" s="1"/>
      <c r="ADR725" s="1"/>
      <c r="ADS725" s="1"/>
      <c r="ADT725" s="1"/>
      <c r="ADU725" s="1"/>
      <c r="ADV725" s="1"/>
    </row>
    <row r="726" spans="1:802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/>
      <c r="KD726" s="1"/>
      <c r="KE726" s="1"/>
      <c r="KF726" s="1"/>
      <c r="KG726" s="1"/>
      <c r="KH726" s="1"/>
      <c r="KI726" s="1"/>
      <c r="KJ726" s="1"/>
      <c r="KK726" s="1"/>
      <c r="KL726" s="1"/>
      <c r="KM726" s="1"/>
      <c r="KN726" s="1"/>
      <c r="KO726" s="1"/>
      <c r="KP726" s="1"/>
      <c r="KQ726" s="1"/>
      <c r="KR726" s="1"/>
      <c r="KS726" s="1"/>
      <c r="KT726" s="1"/>
      <c r="KU726" s="1"/>
      <c r="KV726" s="1"/>
      <c r="KW726" s="1"/>
      <c r="KX726" s="1"/>
      <c r="KY726" s="1"/>
      <c r="KZ726" s="1"/>
      <c r="LA726" s="1"/>
      <c r="LB726" s="1"/>
      <c r="LC726" s="1"/>
      <c r="LD726" s="1"/>
      <c r="LE726" s="1"/>
      <c r="LF726" s="1"/>
      <c r="LG726" s="1"/>
      <c r="LH726" s="1"/>
      <c r="LI726" s="1"/>
      <c r="LJ726" s="1"/>
      <c r="LK726" s="1"/>
      <c r="LL726" s="1"/>
      <c r="LM726" s="1"/>
      <c r="LN726" s="1"/>
      <c r="LO726" s="1"/>
      <c r="LP726" s="1"/>
      <c r="LQ726" s="1"/>
      <c r="LR726" s="1"/>
      <c r="LS726" s="1"/>
      <c r="LT726" s="1"/>
      <c r="LU726" s="1"/>
      <c r="LV726" s="1"/>
      <c r="LW726" s="1"/>
      <c r="LX726" s="1"/>
      <c r="LY726" s="1"/>
      <c r="LZ726" s="1"/>
      <c r="MA726" s="1"/>
      <c r="MB726" s="1"/>
      <c r="MC726" s="1"/>
      <c r="MD726" s="1"/>
      <c r="ME726" s="1"/>
      <c r="MF726" s="1"/>
      <c r="MG726" s="1"/>
      <c r="MH726" s="1"/>
      <c r="MI726" s="1"/>
      <c r="MJ726" s="1"/>
      <c r="MK726" s="1"/>
      <c r="ML726" s="1"/>
      <c r="MM726" s="1"/>
      <c r="MN726" s="1"/>
      <c r="MO726" s="1"/>
      <c r="MP726" s="1"/>
      <c r="MQ726" s="1"/>
      <c r="MR726" s="1"/>
      <c r="MS726" s="1"/>
      <c r="MT726" s="1"/>
      <c r="MU726" s="1"/>
      <c r="MV726" s="1"/>
      <c r="MW726" s="1"/>
      <c r="MX726" s="1"/>
      <c r="MY726" s="1"/>
      <c r="MZ726" s="1"/>
      <c r="NA726" s="1"/>
      <c r="NB726" s="1"/>
      <c r="NC726" s="1"/>
      <c r="ND726" s="1"/>
      <c r="NE726" s="1"/>
      <c r="NF726" s="1"/>
      <c r="NG726" s="1"/>
      <c r="NH726" s="1"/>
      <c r="NI726" s="1"/>
      <c r="NJ726" s="1"/>
      <c r="NK726" s="1"/>
      <c r="NL726" s="1"/>
      <c r="NM726" s="1"/>
      <c r="NN726" s="1"/>
      <c r="NO726" s="1"/>
      <c r="NP726" s="1"/>
      <c r="NQ726" s="1"/>
      <c r="NR726" s="1"/>
      <c r="NS726" s="1"/>
      <c r="NT726" s="1"/>
      <c r="NU726" s="1"/>
      <c r="NV726" s="1"/>
      <c r="NW726" s="1"/>
      <c r="NX726" s="1"/>
      <c r="NY726" s="1"/>
      <c r="NZ726" s="1"/>
      <c r="OA726" s="1"/>
      <c r="OB726" s="1"/>
      <c r="OC726" s="1"/>
      <c r="OD726" s="1"/>
      <c r="OE726" s="1"/>
      <c r="OF726" s="1"/>
      <c r="OG726" s="1"/>
      <c r="OH726" s="1"/>
      <c r="OI726" s="1"/>
      <c r="OJ726" s="1"/>
      <c r="OK726" s="1"/>
      <c r="OL726" s="1"/>
      <c r="OM726" s="1"/>
      <c r="ON726" s="1"/>
      <c r="OO726" s="1"/>
      <c r="OP726" s="1"/>
      <c r="OQ726" s="1"/>
      <c r="OR726" s="1"/>
      <c r="OS726" s="1"/>
      <c r="OT726" s="1"/>
      <c r="OU726" s="1"/>
      <c r="OV726" s="1"/>
      <c r="OW726" s="1"/>
      <c r="OX726" s="1"/>
      <c r="OY726" s="1"/>
      <c r="OZ726" s="1"/>
      <c r="PA726" s="1"/>
      <c r="PB726" s="1"/>
      <c r="PC726" s="1"/>
      <c r="PD726" s="1"/>
      <c r="PE726" s="1"/>
      <c r="PF726" s="1"/>
      <c r="PG726" s="1"/>
      <c r="PH726" s="1"/>
      <c r="PI726" s="1"/>
      <c r="PJ726" s="1"/>
      <c r="PK726" s="1"/>
      <c r="PL726" s="1"/>
      <c r="PM726" s="1"/>
      <c r="PN726" s="1"/>
      <c r="PO726" s="1"/>
      <c r="PP726" s="1"/>
      <c r="PQ726" s="1"/>
      <c r="PR726" s="1"/>
      <c r="PS726" s="1"/>
      <c r="PT726" s="1"/>
      <c r="PU726" s="1"/>
      <c r="PV726" s="1"/>
      <c r="PW726" s="1"/>
      <c r="PX726" s="1"/>
      <c r="PY726" s="1"/>
      <c r="PZ726" s="1"/>
      <c r="QA726" s="1"/>
      <c r="QB726" s="1"/>
      <c r="QC726" s="1"/>
      <c r="QD726" s="1"/>
      <c r="QE726" s="1"/>
      <c r="QF726" s="1"/>
      <c r="QG726" s="1"/>
      <c r="QH726" s="1"/>
      <c r="QI726" s="1"/>
      <c r="QJ726" s="1"/>
      <c r="QK726" s="1"/>
      <c r="QL726" s="1"/>
      <c r="QM726" s="1"/>
      <c r="QN726" s="1"/>
      <c r="QO726" s="1"/>
      <c r="QP726" s="1"/>
      <c r="QQ726" s="1"/>
      <c r="QR726" s="1"/>
      <c r="QS726" s="1"/>
      <c r="QT726" s="1"/>
      <c r="QU726" s="1"/>
      <c r="QV726" s="1"/>
      <c r="QW726" s="1"/>
      <c r="QX726" s="1"/>
      <c r="QY726" s="1"/>
      <c r="QZ726" s="1"/>
      <c r="RA726" s="1"/>
      <c r="RB726" s="1"/>
      <c r="RC726" s="1"/>
      <c r="RD726" s="1"/>
      <c r="RE726" s="1"/>
      <c r="RF726" s="1"/>
      <c r="RG726" s="1"/>
      <c r="RH726" s="1"/>
      <c r="RI726" s="1"/>
      <c r="RJ726" s="1"/>
      <c r="RK726" s="1"/>
      <c r="RL726" s="1"/>
      <c r="RM726" s="1"/>
      <c r="RN726" s="1"/>
      <c r="RO726" s="1"/>
      <c r="RP726" s="1"/>
      <c r="RQ726" s="1"/>
      <c r="RR726" s="1"/>
      <c r="RS726" s="1"/>
      <c r="RT726" s="1"/>
      <c r="RU726" s="1"/>
      <c r="RV726" s="1"/>
      <c r="RW726" s="1"/>
      <c r="RX726" s="1"/>
      <c r="RY726" s="1"/>
      <c r="RZ726" s="1"/>
      <c r="SA726" s="1"/>
      <c r="SB726" s="1"/>
      <c r="SC726" s="1"/>
      <c r="SD726" s="1"/>
      <c r="SE726" s="1"/>
      <c r="SF726" s="1"/>
      <c r="SG726" s="1"/>
      <c r="SH726" s="1"/>
      <c r="SI726" s="1"/>
      <c r="SJ726" s="1"/>
      <c r="SK726" s="1"/>
      <c r="SL726" s="1"/>
      <c r="SM726" s="1"/>
      <c r="SN726" s="1"/>
      <c r="SO726" s="1"/>
      <c r="SP726" s="1"/>
      <c r="SQ726" s="1"/>
      <c r="SR726" s="1"/>
      <c r="SS726" s="1"/>
      <c r="ST726" s="1"/>
      <c r="SU726" s="1"/>
      <c r="SV726" s="1"/>
      <c r="SW726" s="1"/>
      <c r="SX726" s="1"/>
      <c r="SY726" s="1"/>
      <c r="SZ726" s="1"/>
      <c r="TA726" s="1"/>
      <c r="TB726" s="1"/>
      <c r="TC726" s="1"/>
      <c r="TD726" s="1"/>
      <c r="TE726" s="1"/>
      <c r="TF726" s="1"/>
      <c r="TG726" s="1"/>
      <c r="TH726" s="1"/>
      <c r="TI726" s="1"/>
      <c r="TJ726" s="1"/>
      <c r="TK726" s="1"/>
      <c r="TL726" s="1"/>
      <c r="TM726" s="1"/>
      <c r="TN726" s="1"/>
      <c r="TO726" s="1"/>
      <c r="TP726" s="1"/>
      <c r="TQ726" s="1"/>
      <c r="TR726" s="1"/>
      <c r="TS726" s="1"/>
      <c r="TT726" s="1"/>
      <c r="TU726" s="1"/>
      <c r="TV726" s="1"/>
      <c r="TW726" s="1"/>
      <c r="TX726" s="1"/>
      <c r="TY726" s="1"/>
      <c r="TZ726" s="1"/>
      <c r="UA726" s="1"/>
      <c r="UB726" s="1"/>
      <c r="UC726" s="1"/>
      <c r="UD726" s="1"/>
      <c r="UE726" s="1"/>
      <c r="UF726" s="1"/>
      <c r="UG726" s="1"/>
      <c r="UH726" s="1"/>
      <c r="UI726" s="1"/>
      <c r="UJ726" s="1"/>
      <c r="UK726" s="1"/>
      <c r="UL726" s="1"/>
      <c r="UM726" s="1"/>
      <c r="UN726" s="1"/>
      <c r="UO726" s="1"/>
      <c r="UP726" s="1"/>
      <c r="UQ726" s="1"/>
      <c r="UR726" s="1"/>
      <c r="US726" s="1"/>
      <c r="UT726" s="1"/>
      <c r="UU726" s="1"/>
      <c r="UV726" s="1"/>
      <c r="UW726" s="1"/>
      <c r="UX726" s="1"/>
      <c r="UY726" s="1"/>
      <c r="UZ726" s="1"/>
      <c r="VA726" s="1"/>
      <c r="VB726" s="1"/>
      <c r="VC726" s="1"/>
      <c r="VD726" s="1"/>
      <c r="VE726" s="1"/>
      <c r="VF726" s="1"/>
      <c r="VG726" s="1"/>
      <c r="VH726" s="1"/>
      <c r="VI726" s="1"/>
      <c r="VJ726" s="1"/>
      <c r="VK726" s="1"/>
      <c r="VL726" s="1"/>
      <c r="VM726" s="1"/>
      <c r="VN726" s="1"/>
      <c r="VO726" s="1"/>
      <c r="VP726" s="1"/>
      <c r="VQ726" s="1"/>
      <c r="VR726" s="1"/>
      <c r="VS726" s="1"/>
      <c r="VT726" s="1"/>
      <c r="VU726" s="1"/>
      <c r="VV726" s="1"/>
      <c r="VW726" s="1"/>
      <c r="VX726" s="1"/>
      <c r="VY726" s="1"/>
      <c r="VZ726" s="1"/>
      <c r="WA726" s="1"/>
      <c r="WB726" s="1"/>
      <c r="WC726" s="1"/>
      <c r="WD726" s="1"/>
      <c r="WE726" s="1"/>
      <c r="WF726" s="1"/>
      <c r="WG726" s="1"/>
      <c r="WH726" s="1"/>
      <c r="WI726" s="1"/>
      <c r="WJ726" s="1"/>
      <c r="WK726" s="1"/>
      <c r="WL726" s="1"/>
      <c r="WM726" s="1"/>
      <c r="WN726" s="1"/>
      <c r="WO726" s="1"/>
      <c r="WP726" s="1"/>
      <c r="WQ726" s="1"/>
      <c r="WR726" s="1"/>
      <c r="WS726" s="1"/>
      <c r="WT726" s="1"/>
      <c r="WU726" s="1"/>
      <c r="WV726" s="1"/>
      <c r="WW726" s="1"/>
      <c r="WX726" s="1"/>
      <c r="WY726" s="1"/>
      <c r="WZ726" s="1"/>
      <c r="XA726" s="1"/>
      <c r="XB726" s="1"/>
      <c r="XC726" s="1"/>
      <c r="XD726" s="1"/>
      <c r="XE726" s="1"/>
      <c r="XF726" s="1"/>
      <c r="XG726" s="1"/>
      <c r="XH726" s="1"/>
      <c r="XI726" s="1"/>
      <c r="XJ726" s="1"/>
      <c r="XK726" s="1"/>
      <c r="XL726" s="1"/>
      <c r="XM726" s="1"/>
      <c r="XN726" s="1"/>
      <c r="XO726" s="1"/>
      <c r="XP726" s="1"/>
      <c r="XQ726" s="1"/>
      <c r="XR726" s="1"/>
      <c r="XS726" s="1"/>
      <c r="XT726" s="1"/>
      <c r="XU726" s="1"/>
      <c r="XV726" s="1"/>
      <c r="XW726" s="1"/>
      <c r="XX726" s="1"/>
      <c r="XY726" s="1"/>
      <c r="XZ726" s="1"/>
      <c r="YA726" s="1"/>
      <c r="YB726" s="1"/>
      <c r="YC726" s="1"/>
      <c r="YD726" s="1"/>
      <c r="YE726" s="1"/>
      <c r="YF726" s="1"/>
      <c r="YG726" s="1"/>
      <c r="YH726" s="1"/>
      <c r="YI726" s="1"/>
      <c r="YJ726" s="1"/>
      <c r="YK726" s="1"/>
      <c r="YL726" s="1"/>
      <c r="YM726" s="1"/>
      <c r="YN726" s="1"/>
      <c r="YO726" s="1"/>
      <c r="YP726" s="1"/>
      <c r="YQ726" s="1"/>
      <c r="YR726" s="1"/>
      <c r="YS726" s="1"/>
      <c r="YT726" s="1"/>
      <c r="YU726" s="1"/>
      <c r="YV726" s="1"/>
      <c r="YW726" s="1"/>
      <c r="YX726" s="1"/>
      <c r="YY726" s="1"/>
      <c r="YZ726" s="1"/>
      <c r="ZA726" s="1"/>
      <c r="ZB726" s="1"/>
      <c r="ZC726" s="1"/>
      <c r="ZD726" s="1"/>
      <c r="ZE726" s="1"/>
      <c r="ZF726" s="1"/>
      <c r="ZG726" s="1"/>
      <c r="ZH726" s="1"/>
      <c r="ZI726" s="1"/>
      <c r="ZJ726" s="1"/>
      <c r="ZK726" s="1"/>
      <c r="ZL726" s="1"/>
      <c r="ZM726" s="1"/>
      <c r="ZN726" s="1"/>
      <c r="ZO726" s="1"/>
      <c r="ZP726" s="1"/>
      <c r="ZQ726" s="1"/>
      <c r="ZR726" s="1"/>
      <c r="ZS726" s="1"/>
      <c r="ZT726" s="1"/>
      <c r="ZU726" s="1"/>
      <c r="ZV726" s="1"/>
      <c r="ZW726" s="1"/>
      <c r="ZX726" s="1"/>
      <c r="ZY726" s="1"/>
      <c r="ZZ726" s="1"/>
      <c r="AAA726" s="1"/>
      <c r="AAB726" s="1"/>
      <c r="AAC726" s="1"/>
      <c r="AAD726" s="1"/>
      <c r="AAE726" s="1"/>
      <c r="AAF726" s="1"/>
      <c r="AAG726" s="1"/>
      <c r="AAH726" s="1"/>
      <c r="AAI726" s="1"/>
      <c r="AAJ726" s="1"/>
      <c r="AAK726" s="1"/>
      <c r="AAL726" s="1"/>
      <c r="AAM726" s="1"/>
      <c r="AAN726" s="1"/>
      <c r="AAO726" s="1"/>
      <c r="AAP726" s="1"/>
      <c r="AAQ726" s="1"/>
      <c r="AAR726" s="1"/>
      <c r="AAS726" s="1"/>
      <c r="AAT726" s="1"/>
      <c r="AAU726" s="1"/>
      <c r="AAV726" s="1"/>
      <c r="AAW726" s="1"/>
      <c r="AAX726" s="1"/>
      <c r="AAY726" s="1"/>
      <c r="AAZ726" s="1"/>
      <c r="ABA726" s="1"/>
      <c r="ABB726" s="1"/>
      <c r="ABC726" s="1"/>
      <c r="ABD726" s="1"/>
      <c r="ABE726" s="1"/>
      <c r="ABF726" s="1"/>
      <c r="ABG726" s="1"/>
      <c r="ABH726" s="1"/>
      <c r="ABI726" s="1"/>
      <c r="ABJ726" s="1"/>
      <c r="ABK726" s="1"/>
      <c r="ABL726" s="1"/>
      <c r="ABM726" s="1"/>
      <c r="ABN726" s="1"/>
      <c r="ABO726" s="1"/>
      <c r="ABP726" s="1"/>
      <c r="ABQ726" s="1"/>
      <c r="ABR726" s="1"/>
      <c r="ABS726" s="1"/>
      <c r="ABT726" s="1"/>
      <c r="ABU726" s="1"/>
      <c r="ABV726" s="1"/>
      <c r="ABW726" s="1"/>
      <c r="ABX726" s="1"/>
      <c r="ABY726" s="1"/>
      <c r="ABZ726" s="1"/>
      <c r="ACA726" s="1"/>
      <c r="ACB726" s="1"/>
      <c r="ACC726" s="1"/>
      <c r="ACD726" s="1"/>
      <c r="ACE726" s="1"/>
      <c r="ACF726" s="1"/>
      <c r="ACG726" s="1"/>
      <c r="ACH726" s="1"/>
      <c r="ACI726" s="1"/>
      <c r="ACJ726" s="1"/>
      <c r="ACK726" s="1"/>
      <c r="ACL726" s="1"/>
      <c r="ACM726" s="1"/>
      <c r="ACN726" s="1"/>
      <c r="ACO726" s="1"/>
      <c r="ACP726" s="1"/>
      <c r="ACQ726" s="1"/>
      <c r="ACR726" s="1"/>
      <c r="ACS726" s="1"/>
      <c r="ACT726" s="1"/>
      <c r="ACU726" s="1"/>
      <c r="ACV726" s="1"/>
      <c r="ACW726" s="1"/>
      <c r="ACX726" s="1"/>
      <c r="ACY726" s="1"/>
      <c r="ACZ726" s="1"/>
      <c r="ADA726" s="1"/>
      <c r="ADB726" s="1"/>
      <c r="ADC726" s="1"/>
      <c r="ADD726" s="1"/>
      <c r="ADE726" s="1"/>
      <c r="ADF726" s="1"/>
      <c r="ADG726" s="1"/>
      <c r="ADH726" s="1"/>
      <c r="ADI726" s="1"/>
      <c r="ADJ726" s="1"/>
      <c r="ADK726" s="1"/>
      <c r="ADL726" s="1"/>
      <c r="ADM726" s="1"/>
      <c r="ADN726" s="1"/>
      <c r="ADO726" s="1"/>
      <c r="ADP726" s="1"/>
      <c r="ADQ726" s="1"/>
      <c r="ADR726" s="1"/>
      <c r="ADS726" s="1"/>
      <c r="ADT726" s="1"/>
      <c r="ADU726" s="1"/>
      <c r="ADV726" s="1"/>
    </row>
    <row r="727" spans="1:802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1"/>
      <c r="KD727" s="1"/>
      <c r="KE727" s="1"/>
      <c r="KF727" s="1"/>
      <c r="KG727" s="1"/>
      <c r="KH727" s="1"/>
      <c r="KI727" s="1"/>
      <c r="KJ727" s="1"/>
      <c r="KK727" s="1"/>
      <c r="KL727" s="1"/>
      <c r="KM727" s="1"/>
      <c r="KN727" s="1"/>
      <c r="KO727" s="1"/>
      <c r="KP727" s="1"/>
      <c r="KQ727" s="1"/>
      <c r="KR727" s="1"/>
      <c r="KS727" s="1"/>
      <c r="KT727" s="1"/>
      <c r="KU727" s="1"/>
      <c r="KV727" s="1"/>
      <c r="KW727" s="1"/>
      <c r="KX727" s="1"/>
      <c r="KY727" s="1"/>
      <c r="KZ727" s="1"/>
      <c r="LA727" s="1"/>
      <c r="LB727" s="1"/>
      <c r="LC727" s="1"/>
      <c r="LD727" s="1"/>
      <c r="LE727" s="1"/>
      <c r="LF727" s="1"/>
      <c r="LG727" s="1"/>
      <c r="LH727" s="1"/>
      <c r="LI727" s="1"/>
      <c r="LJ727" s="1"/>
      <c r="LK727" s="1"/>
      <c r="LL727" s="1"/>
      <c r="LM727" s="1"/>
      <c r="LN727" s="1"/>
      <c r="LO727" s="1"/>
      <c r="LP727" s="1"/>
      <c r="LQ727" s="1"/>
      <c r="LR727" s="1"/>
      <c r="LS727" s="1"/>
      <c r="LT727" s="1"/>
      <c r="LU727" s="1"/>
      <c r="LV727" s="1"/>
      <c r="LW727" s="1"/>
      <c r="LX727" s="1"/>
      <c r="LY727" s="1"/>
      <c r="LZ727" s="1"/>
      <c r="MA727" s="1"/>
      <c r="MB727" s="1"/>
      <c r="MC727" s="1"/>
      <c r="MD727" s="1"/>
      <c r="ME727" s="1"/>
      <c r="MF727" s="1"/>
      <c r="MG727" s="1"/>
      <c r="MH727" s="1"/>
      <c r="MI727" s="1"/>
      <c r="MJ727" s="1"/>
      <c r="MK727" s="1"/>
      <c r="ML727" s="1"/>
      <c r="MM727" s="1"/>
      <c r="MN727" s="1"/>
      <c r="MO727" s="1"/>
      <c r="MP727" s="1"/>
      <c r="MQ727" s="1"/>
      <c r="MR727" s="1"/>
      <c r="MS727" s="1"/>
      <c r="MT727" s="1"/>
      <c r="MU727" s="1"/>
      <c r="MV727" s="1"/>
      <c r="MW727" s="1"/>
      <c r="MX727" s="1"/>
      <c r="MY727" s="1"/>
      <c r="MZ727" s="1"/>
      <c r="NA727" s="1"/>
      <c r="NB727" s="1"/>
      <c r="NC727" s="1"/>
      <c r="ND727" s="1"/>
      <c r="NE727" s="1"/>
      <c r="NF727" s="1"/>
      <c r="NG727" s="1"/>
      <c r="NH727" s="1"/>
      <c r="NI727" s="1"/>
      <c r="NJ727" s="1"/>
      <c r="NK727" s="1"/>
      <c r="NL727" s="1"/>
      <c r="NM727" s="1"/>
      <c r="NN727" s="1"/>
      <c r="NO727" s="1"/>
      <c r="NP727" s="1"/>
      <c r="NQ727" s="1"/>
      <c r="NR727" s="1"/>
      <c r="NS727" s="1"/>
      <c r="NT727" s="1"/>
      <c r="NU727" s="1"/>
      <c r="NV727" s="1"/>
      <c r="NW727" s="1"/>
      <c r="NX727" s="1"/>
      <c r="NY727" s="1"/>
      <c r="NZ727" s="1"/>
      <c r="OA727" s="1"/>
      <c r="OB727" s="1"/>
      <c r="OC727" s="1"/>
      <c r="OD727" s="1"/>
      <c r="OE727" s="1"/>
      <c r="OF727" s="1"/>
      <c r="OG727" s="1"/>
      <c r="OH727" s="1"/>
      <c r="OI727" s="1"/>
      <c r="OJ727" s="1"/>
      <c r="OK727" s="1"/>
      <c r="OL727" s="1"/>
      <c r="OM727" s="1"/>
      <c r="ON727" s="1"/>
      <c r="OO727" s="1"/>
      <c r="OP727" s="1"/>
      <c r="OQ727" s="1"/>
      <c r="OR727" s="1"/>
      <c r="OS727" s="1"/>
      <c r="OT727" s="1"/>
      <c r="OU727" s="1"/>
      <c r="OV727" s="1"/>
      <c r="OW727" s="1"/>
      <c r="OX727" s="1"/>
      <c r="OY727" s="1"/>
      <c r="OZ727" s="1"/>
      <c r="PA727" s="1"/>
      <c r="PB727" s="1"/>
      <c r="PC727" s="1"/>
      <c r="PD727" s="1"/>
      <c r="PE727" s="1"/>
      <c r="PF727" s="1"/>
      <c r="PG727" s="1"/>
      <c r="PH727" s="1"/>
      <c r="PI727" s="1"/>
      <c r="PJ727" s="1"/>
      <c r="PK727" s="1"/>
      <c r="PL727" s="1"/>
      <c r="PM727" s="1"/>
      <c r="PN727" s="1"/>
      <c r="PO727" s="1"/>
      <c r="PP727" s="1"/>
      <c r="PQ727" s="1"/>
      <c r="PR727" s="1"/>
      <c r="PS727" s="1"/>
      <c r="PT727" s="1"/>
      <c r="PU727" s="1"/>
      <c r="PV727" s="1"/>
      <c r="PW727" s="1"/>
      <c r="PX727" s="1"/>
      <c r="PY727" s="1"/>
      <c r="PZ727" s="1"/>
      <c r="QA727" s="1"/>
      <c r="QB727" s="1"/>
      <c r="QC727" s="1"/>
      <c r="QD727" s="1"/>
      <c r="QE727" s="1"/>
      <c r="QF727" s="1"/>
      <c r="QG727" s="1"/>
      <c r="QH727" s="1"/>
      <c r="QI727" s="1"/>
      <c r="QJ727" s="1"/>
      <c r="QK727" s="1"/>
      <c r="QL727" s="1"/>
      <c r="QM727" s="1"/>
      <c r="QN727" s="1"/>
      <c r="QO727" s="1"/>
      <c r="QP727" s="1"/>
      <c r="QQ727" s="1"/>
      <c r="QR727" s="1"/>
      <c r="QS727" s="1"/>
      <c r="QT727" s="1"/>
      <c r="QU727" s="1"/>
      <c r="QV727" s="1"/>
      <c r="QW727" s="1"/>
      <c r="QX727" s="1"/>
      <c r="QY727" s="1"/>
      <c r="QZ727" s="1"/>
      <c r="RA727" s="1"/>
      <c r="RB727" s="1"/>
      <c r="RC727" s="1"/>
      <c r="RD727" s="1"/>
      <c r="RE727" s="1"/>
      <c r="RF727" s="1"/>
      <c r="RG727" s="1"/>
      <c r="RH727" s="1"/>
      <c r="RI727" s="1"/>
      <c r="RJ727" s="1"/>
      <c r="RK727" s="1"/>
      <c r="RL727" s="1"/>
      <c r="RM727" s="1"/>
      <c r="RN727" s="1"/>
      <c r="RO727" s="1"/>
      <c r="RP727" s="1"/>
      <c r="RQ727" s="1"/>
      <c r="RR727" s="1"/>
      <c r="RS727" s="1"/>
      <c r="RT727" s="1"/>
      <c r="RU727" s="1"/>
      <c r="RV727" s="1"/>
      <c r="RW727" s="1"/>
      <c r="RX727" s="1"/>
      <c r="RY727" s="1"/>
      <c r="RZ727" s="1"/>
      <c r="SA727" s="1"/>
      <c r="SB727" s="1"/>
      <c r="SC727" s="1"/>
      <c r="SD727" s="1"/>
      <c r="SE727" s="1"/>
      <c r="SF727" s="1"/>
      <c r="SG727" s="1"/>
      <c r="SH727" s="1"/>
      <c r="SI727" s="1"/>
      <c r="SJ727" s="1"/>
      <c r="SK727" s="1"/>
      <c r="SL727" s="1"/>
      <c r="SM727" s="1"/>
      <c r="SN727" s="1"/>
      <c r="SO727" s="1"/>
      <c r="SP727" s="1"/>
      <c r="SQ727" s="1"/>
      <c r="SR727" s="1"/>
      <c r="SS727" s="1"/>
      <c r="ST727" s="1"/>
      <c r="SU727" s="1"/>
      <c r="SV727" s="1"/>
      <c r="SW727" s="1"/>
      <c r="SX727" s="1"/>
      <c r="SY727" s="1"/>
      <c r="SZ727" s="1"/>
      <c r="TA727" s="1"/>
      <c r="TB727" s="1"/>
      <c r="TC727" s="1"/>
      <c r="TD727" s="1"/>
      <c r="TE727" s="1"/>
      <c r="TF727" s="1"/>
      <c r="TG727" s="1"/>
      <c r="TH727" s="1"/>
      <c r="TI727" s="1"/>
      <c r="TJ727" s="1"/>
      <c r="TK727" s="1"/>
      <c r="TL727" s="1"/>
      <c r="TM727" s="1"/>
      <c r="TN727" s="1"/>
      <c r="TO727" s="1"/>
      <c r="TP727" s="1"/>
      <c r="TQ727" s="1"/>
      <c r="TR727" s="1"/>
      <c r="TS727" s="1"/>
      <c r="TT727" s="1"/>
      <c r="TU727" s="1"/>
      <c r="TV727" s="1"/>
      <c r="TW727" s="1"/>
      <c r="TX727" s="1"/>
      <c r="TY727" s="1"/>
      <c r="TZ727" s="1"/>
      <c r="UA727" s="1"/>
      <c r="UB727" s="1"/>
      <c r="UC727" s="1"/>
      <c r="UD727" s="1"/>
      <c r="UE727" s="1"/>
      <c r="UF727" s="1"/>
      <c r="UG727" s="1"/>
      <c r="UH727" s="1"/>
      <c r="UI727" s="1"/>
      <c r="UJ727" s="1"/>
      <c r="UK727" s="1"/>
      <c r="UL727" s="1"/>
      <c r="UM727" s="1"/>
      <c r="UN727" s="1"/>
      <c r="UO727" s="1"/>
      <c r="UP727" s="1"/>
      <c r="UQ727" s="1"/>
      <c r="UR727" s="1"/>
      <c r="US727" s="1"/>
      <c r="UT727" s="1"/>
      <c r="UU727" s="1"/>
      <c r="UV727" s="1"/>
      <c r="UW727" s="1"/>
      <c r="UX727" s="1"/>
      <c r="UY727" s="1"/>
      <c r="UZ727" s="1"/>
      <c r="VA727" s="1"/>
      <c r="VB727" s="1"/>
      <c r="VC727" s="1"/>
      <c r="VD727" s="1"/>
      <c r="VE727" s="1"/>
      <c r="VF727" s="1"/>
      <c r="VG727" s="1"/>
      <c r="VH727" s="1"/>
      <c r="VI727" s="1"/>
      <c r="VJ727" s="1"/>
      <c r="VK727" s="1"/>
      <c r="VL727" s="1"/>
      <c r="VM727" s="1"/>
      <c r="VN727" s="1"/>
      <c r="VO727" s="1"/>
      <c r="VP727" s="1"/>
      <c r="VQ727" s="1"/>
      <c r="VR727" s="1"/>
      <c r="VS727" s="1"/>
      <c r="VT727" s="1"/>
      <c r="VU727" s="1"/>
      <c r="VV727" s="1"/>
      <c r="VW727" s="1"/>
      <c r="VX727" s="1"/>
      <c r="VY727" s="1"/>
      <c r="VZ727" s="1"/>
      <c r="WA727" s="1"/>
      <c r="WB727" s="1"/>
      <c r="WC727" s="1"/>
      <c r="WD727" s="1"/>
      <c r="WE727" s="1"/>
      <c r="WF727" s="1"/>
      <c r="WG727" s="1"/>
      <c r="WH727" s="1"/>
      <c r="WI727" s="1"/>
      <c r="WJ727" s="1"/>
      <c r="WK727" s="1"/>
      <c r="WL727" s="1"/>
      <c r="WM727" s="1"/>
      <c r="WN727" s="1"/>
      <c r="WO727" s="1"/>
      <c r="WP727" s="1"/>
      <c r="WQ727" s="1"/>
      <c r="WR727" s="1"/>
      <c r="WS727" s="1"/>
      <c r="WT727" s="1"/>
      <c r="WU727" s="1"/>
      <c r="WV727" s="1"/>
      <c r="WW727" s="1"/>
      <c r="WX727" s="1"/>
      <c r="WY727" s="1"/>
      <c r="WZ727" s="1"/>
      <c r="XA727" s="1"/>
      <c r="XB727" s="1"/>
      <c r="XC727" s="1"/>
      <c r="XD727" s="1"/>
      <c r="XE727" s="1"/>
      <c r="XF727" s="1"/>
      <c r="XG727" s="1"/>
      <c r="XH727" s="1"/>
      <c r="XI727" s="1"/>
      <c r="XJ727" s="1"/>
      <c r="XK727" s="1"/>
      <c r="XL727" s="1"/>
      <c r="XM727" s="1"/>
      <c r="XN727" s="1"/>
      <c r="XO727" s="1"/>
      <c r="XP727" s="1"/>
      <c r="XQ727" s="1"/>
      <c r="XR727" s="1"/>
      <c r="XS727" s="1"/>
      <c r="XT727" s="1"/>
      <c r="XU727" s="1"/>
      <c r="XV727" s="1"/>
      <c r="XW727" s="1"/>
      <c r="XX727" s="1"/>
      <c r="XY727" s="1"/>
      <c r="XZ727" s="1"/>
      <c r="YA727" s="1"/>
      <c r="YB727" s="1"/>
      <c r="YC727" s="1"/>
      <c r="YD727" s="1"/>
      <c r="YE727" s="1"/>
      <c r="YF727" s="1"/>
      <c r="YG727" s="1"/>
      <c r="YH727" s="1"/>
      <c r="YI727" s="1"/>
      <c r="YJ727" s="1"/>
      <c r="YK727" s="1"/>
      <c r="YL727" s="1"/>
      <c r="YM727" s="1"/>
      <c r="YN727" s="1"/>
      <c r="YO727" s="1"/>
      <c r="YP727" s="1"/>
      <c r="YQ727" s="1"/>
      <c r="YR727" s="1"/>
      <c r="YS727" s="1"/>
      <c r="YT727" s="1"/>
      <c r="YU727" s="1"/>
      <c r="YV727" s="1"/>
      <c r="YW727" s="1"/>
      <c r="YX727" s="1"/>
      <c r="YY727" s="1"/>
      <c r="YZ727" s="1"/>
      <c r="ZA727" s="1"/>
      <c r="ZB727" s="1"/>
      <c r="ZC727" s="1"/>
      <c r="ZD727" s="1"/>
      <c r="ZE727" s="1"/>
      <c r="ZF727" s="1"/>
      <c r="ZG727" s="1"/>
      <c r="ZH727" s="1"/>
      <c r="ZI727" s="1"/>
      <c r="ZJ727" s="1"/>
      <c r="ZK727" s="1"/>
      <c r="ZL727" s="1"/>
      <c r="ZM727" s="1"/>
      <c r="ZN727" s="1"/>
      <c r="ZO727" s="1"/>
      <c r="ZP727" s="1"/>
      <c r="ZQ727" s="1"/>
      <c r="ZR727" s="1"/>
      <c r="ZS727" s="1"/>
      <c r="ZT727" s="1"/>
      <c r="ZU727" s="1"/>
      <c r="ZV727" s="1"/>
      <c r="ZW727" s="1"/>
      <c r="ZX727" s="1"/>
      <c r="ZY727" s="1"/>
      <c r="ZZ727" s="1"/>
      <c r="AAA727" s="1"/>
      <c r="AAB727" s="1"/>
      <c r="AAC727" s="1"/>
      <c r="AAD727" s="1"/>
      <c r="AAE727" s="1"/>
      <c r="AAF727" s="1"/>
      <c r="AAG727" s="1"/>
      <c r="AAH727" s="1"/>
      <c r="AAI727" s="1"/>
      <c r="AAJ727" s="1"/>
      <c r="AAK727" s="1"/>
      <c r="AAL727" s="1"/>
      <c r="AAM727" s="1"/>
      <c r="AAN727" s="1"/>
      <c r="AAO727" s="1"/>
      <c r="AAP727" s="1"/>
      <c r="AAQ727" s="1"/>
      <c r="AAR727" s="1"/>
      <c r="AAS727" s="1"/>
      <c r="AAT727" s="1"/>
      <c r="AAU727" s="1"/>
      <c r="AAV727" s="1"/>
      <c r="AAW727" s="1"/>
      <c r="AAX727" s="1"/>
      <c r="AAY727" s="1"/>
      <c r="AAZ727" s="1"/>
      <c r="ABA727" s="1"/>
      <c r="ABB727" s="1"/>
      <c r="ABC727" s="1"/>
      <c r="ABD727" s="1"/>
      <c r="ABE727" s="1"/>
      <c r="ABF727" s="1"/>
      <c r="ABG727" s="1"/>
      <c r="ABH727" s="1"/>
      <c r="ABI727" s="1"/>
      <c r="ABJ727" s="1"/>
      <c r="ABK727" s="1"/>
      <c r="ABL727" s="1"/>
      <c r="ABM727" s="1"/>
      <c r="ABN727" s="1"/>
      <c r="ABO727" s="1"/>
      <c r="ABP727" s="1"/>
      <c r="ABQ727" s="1"/>
      <c r="ABR727" s="1"/>
      <c r="ABS727" s="1"/>
      <c r="ABT727" s="1"/>
      <c r="ABU727" s="1"/>
      <c r="ABV727" s="1"/>
      <c r="ABW727" s="1"/>
      <c r="ABX727" s="1"/>
      <c r="ABY727" s="1"/>
      <c r="ABZ727" s="1"/>
      <c r="ACA727" s="1"/>
      <c r="ACB727" s="1"/>
      <c r="ACC727" s="1"/>
      <c r="ACD727" s="1"/>
      <c r="ACE727" s="1"/>
      <c r="ACF727" s="1"/>
      <c r="ACG727" s="1"/>
      <c r="ACH727" s="1"/>
      <c r="ACI727" s="1"/>
      <c r="ACJ727" s="1"/>
      <c r="ACK727" s="1"/>
      <c r="ACL727" s="1"/>
      <c r="ACM727" s="1"/>
      <c r="ACN727" s="1"/>
      <c r="ACO727" s="1"/>
      <c r="ACP727" s="1"/>
      <c r="ACQ727" s="1"/>
      <c r="ACR727" s="1"/>
      <c r="ACS727" s="1"/>
      <c r="ACT727" s="1"/>
      <c r="ACU727" s="1"/>
      <c r="ACV727" s="1"/>
      <c r="ACW727" s="1"/>
      <c r="ACX727" s="1"/>
      <c r="ACY727" s="1"/>
      <c r="ACZ727" s="1"/>
      <c r="ADA727" s="1"/>
      <c r="ADB727" s="1"/>
      <c r="ADC727" s="1"/>
      <c r="ADD727" s="1"/>
      <c r="ADE727" s="1"/>
      <c r="ADF727" s="1"/>
      <c r="ADG727" s="1"/>
      <c r="ADH727" s="1"/>
      <c r="ADI727" s="1"/>
      <c r="ADJ727" s="1"/>
      <c r="ADK727" s="1"/>
      <c r="ADL727" s="1"/>
      <c r="ADM727" s="1"/>
      <c r="ADN727" s="1"/>
      <c r="ADO727" s="1"/>
      <c r="ADP727" s="1"/>
      <c r="ADQ727" s="1"/>
      <c r="ADR727" s="1"/>
      <c r="ADS727" s="1"/>
      <c r="ADT727" s="1"/>
      <c r="ADU727" s="1"/>
      <c r="ADV727" s="1"/>
    </row>
    <row r="728" spans="1:802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/>
      <c r="KD728" s="1"/>
      <c r="KE728" s="1"/>
      <c r="KF728" s="1"/>
      <c r="KG728" s="1"/>
      <c r="KH728" s="1"/>
      <c r="KI728" s="1"/>
      <c r="KJ728" s="1"/>
      <c r="KK728" s="1"/>
      <c r="KL728" s="1"/>
      <c r="KM728" s="1"/>
      <c r="KN728" s="1"/>
      <c r="KO728" s="1"/>
      <c r="KP728" s="1"/>
      <c r="KQ728" s="1"/>
      <c r="KR728" s="1"/>
      <c r="KS728" s="1"/>
      <c r="KT728" s="1"/>
      <c r="KU728" s="1"/>
      <c r="KV728" s="1"/>
      <c r="KW728" s="1"/>
      <c r="KX728" s="1"/>
      <c r="KY728" s="1"/>
      <c r="KZ728" s="1"/>
      <c r="LA728" s="1"/>
      <c r="LB728" s="1"/>
      <c r="LC728" s="1"/>
      <c r="LD728" s="1"/>
      <c r="LE728" s="1"/>
      <c r="LF728" s="1"/>
      <c r="LG728" s="1"/>
      <c r="LH728" s="1"/>
      <c r="LI728" s="1"/>
      <c r="LJ728" s="1"/>
      <c r="LK728" s="1"/>
      <c r="LL728" s="1"/>
      <c r="LM728" s="1"/>
      <c r="LN728" s="1"/>
      <c r="LO728" s="1"/>
      <c r="LP728" s="1"/>
      <c r="LQ728" s="1"/>
      <c r="LR728" s="1"/>
      <c r="LS728" s="1"/>
      <c r="LT728" s="1"/>
      <c r="LU728" s="1"/>
      <c r="LV728" s="1"/>
      <c r="LW728" s="1"/>
      <c r="LX728" s="1"/>
      <c r="LY728" s="1"/>
      <c r="LZ728" s="1"/>
      <c r="MA728" s="1"/>
      <c r="MB728" s="1"/>
      <c r="MC728" s="1"/>
      <c r="MD728" s="1"/>
      <c r="ME728" s="1"/>
      <c r="MF728" s="1"/>
      <c r="MG728" s="1"/>
      <c r="MH728" s="1"/>
      <c r="MI728" s="1"/>
      <c r="MJ728" s="1"/>
      <c r="MK728" s="1"/>
      <c r="ML728" s="1"/>
      <c r="MM728" s="1"/>
      <c r="MN728" s="1"/>
      <c r="MO728" s="1"/>
      <c r="MP728" s="1"/>
      <c r="MQ728" s="1"/>
      <c r="MR728" s="1"/>
      <c r="MS728" s="1"/>
      <c r="MT728" s="1"/>
      <c r="MU728" s="1"/>
      <c r="MV728" s="1"/>
      <c r="MW728" s="1"/>
      <c r="MX728" s="1"/>
      <c r="MY728" s="1"/>
      <c r="MZ728" s="1"/>
      <c r="NA728" s="1"/>
      <c r="NB728" s="1"/>
      <c r="NC728" s="1"/>
      <c r="ND728" s="1"/>
      <c r="NE728" s="1"/>
      <c r="NF728" s="1"/>
      <c r="NG728" s="1"/>
      <c r="NH728" s="1"/>
      <c r="NI728" s="1"/>
      <c r="NJ728" s="1"/>
      <c r="NK728" s="1"/>
      <c r="NL728" s="1"/>
      <c r="NM728" s="1"/>
      <c r="NN728" s="1"/>
      <c r="NO728" s="1"/>
      <c r="NP728" s="1"/>
      <c r="NQ728" s="1"/>
      <c r="NR728" s="1"/>
      <c r="NS728" s="1"/>
      <c r="NT728" s="1"/>
      <c r="NU728" s="1"/>
      <c r="NV728" s="1"/>
      <c r="NW728" s="1"/>
      <c r="NX728" s="1"/>
      <c r="NY728" s="1"/>
      <c r="NZ728" s="1"/>
      <c r="OA728" s="1"/>
      <c r="OB728" s="1"/>
      <c r="OC728" s="1"/>
      <c r="OD728" s="1"/>
      <c r="OE728" s="1"/>
      <c r="OF728" s="1"/>
      <c r="OG728" s="1"/>
      <c r="OH728" s="1"/>
      <c r="OI728" s="1"/>
      <c r="OJ728" s="1"/>
      <c r="OK728" s="1"/>
      <c r="OL728" s="1"/>
      <c r="OM728" s="1"/>
      <c r="ON728" s="1"/>
      <c r="OO728" s="1"/>
      <c r="OP728" s="1"/>
      <c r="OQ728" s="1"/>
      <c r="OR728" s="1"/>
      <c r="OS728" s="1"/>
      <c r="OT728" s="1"/>
      <c r="OU728" s="1"/>
      <c r="OV728" s="1"/>
      <c r="OW728" s="1"/>
      <c r="OX728" s="1"/>
      <c r="OY728" s="1"/>
      <c r="OZ728" s="1"/>
      <c r="PA728" s="1"/>
      <c r="PB728" s="1"/>
      <c r="PC728" s="1"/>
      <c r="PD728" s="1"/>
      <c r="PE728" s="1"/>
      <c r="PF728" s="1"/>
      <c r="PG728" s="1"/>
      <c r="PH728" s="1"/>
      <c r="PI728" s="1"/>
      <c r="PJ728" s="1"/>
      <c r="PK728" s="1"/>
      <c r="PL728" s="1"/>
      <c r="PM728" s="1"/>
      <c r="PN728" s="1"/>
      <c r="PO728" s="1"/>
      <c r="PP728" s="1"/>
      <c r="PQ728" s="1"/>
      <c r="PR728" s="1"/>
      <c r="PS728" s="1"/>
      <c r="PT728" s="1"/>
      <c r="PU728" s="1"/>
      <c r="PV728" s="1"/>
      <c r="PW728" s="1"/>
      <c r="PX728" s="1"/>
      <c r="PY728" s="1"/>
      <c r="PZ728" s="1"/>
      <c r="QA728" s="1"/>
      <c r="QB728" s="1"/>
      <c r="QC728" s="1"/>
      <c r="QD728" s="1"/>
      <c r="QE728" s="1"/>
      <c r="QF728" s="1"/>
      <c r="QG728" s="1"/>
      <c r="QH728" s="1"/>
      <c r="QI728" s="1"/>
      <c r="QJ728" s="1"/>
      <c r="QK728" s="1"/>
      <c r="QL728" s="1"/>
      <c r="QM728" s="1"/>
      <c r="QN728" s="1"/>
      <c r="QO728" s="1"/>
      <c r="QP728" s="1"/>
      <c r="QQ728" s="1"/>
      <c r="QR728" s="1"/>
      <c r="QS728" s="1"/>
      <c r="QT728" s="1"/>
      <c r="QU728" s="1"/>
      <c r="QV728" s="1"/>
      <c r="QW728" s="1"/>
      <c r="QX728" s="1"/>
      <c r="QY728" s="1"/>
      <c r="QZ728" s="1"/>
      <c r="RA728" s="1"/>
      <c r="RB728" s="1"/>
      <c r="RC728" s="1"/>
      <c r="RD728" s="1"/>
      <c r="RE728" s="1"/>
      <c r="RF728" s="1"/>
      <c r="RG728" s="1"/>
      <c r="RH728" s="1"/>
      <c r="RI728" s="1"/>
      <c r="RJ728" s="1"/>
      <c r="RK728" s="1"/>
      <c r="RL728" s="1"/>
      <c r="RM728" s="1"/>
      <c r="RN728" s="1"/>
      <c r="RO728" s="1"/>
      <c r="RP728" s="1"/>
      <c r="RQ728" s="1"/>
      <c r="RR728" s="1"/>
      <c r="RS728" s="1"/>
      <c r="RT728" s="1"/>
      <c r="RU728" s="1"/>
      <c r="RV728" s="1"/>
      <c r="RW728" s="1"/>
      <c r="RX728" s="1"/>
      <c r="RY728" s="1"/>
      <c r="RZ728" s="1"/>
      <c r="SA728" s="1"/>
      <c r="SB728" s="1"/>
      <c r="SC728" s="1"/>
      <c r="SD728" s="1"/>
      <c r="SE728" s="1"/>
      <c r="SF728" s="1"/>
      <c r="SG728" s="1"/>
      <c r="SH728" s="1"/>
      <c r="SI728" s="1"/>
      <c r="SJ728" s="1"/>
      <c r="SK728" s="1"/>
      <c r="SL728" s="1"/>
      <c r="SM728" s="1"/>
      <c r="SN728" s="1"/>
      <c r="SO728" s="1"/>
      <c r="SP728" s="1"/>
      <c r="SQ728" s="1"/>
      <c r="SR728" s="1"/>
      <c r="SS728" s="1"/>
      <c r="ST728" s="1"/>
      <c r="SU728" s="1"/>
      <c r="SV728" s="1"/>
      <c r="SW728" s="1"/>
      <c r="SX728" s="1"/>
      <c r="SY728" s="1"/>
      <c r="SZ728" s="1"/>
      <c r="TA728" s="1"/>
      <c r="TB728" s="1"/>
      <c r="TC728" s="1"/>
      <c r="TD728" s="1"/>
      <c r="TE728" s="1"/>
      <c r="TF728" s="1"/>
      <c r="TG728" s="1"/>
      <c r="TH728" s="1"/>
      <c r="TI728" s="1"/>
      <c r="TJ728" s="1"/>
      <c r="TK728" s="1"/>
      <c r="TL728" s="1"/>
      <c r="TM728" s="1"/>
      <c r="TN728" s="1"/>
      <c r="TO728" s="1"/>
      <c r="TP728" s="1"/>
      <c r="TQ728" s="1"/>
      <c r="TR728" s="1"/>
      <c r="TS728" s="1"/>
      <c r="TT728" s="1"/>
      <c r="TU728" s="1"/>
      <c r="TV728" s="1"/>
      <c r="TW728" s="1"/>
      <c r="TX728" s="1"/>
      <c r="TY728" s="1"/>
      <c r="TZ728" s="1"/>
      <c r="UA728" s="1"/>
      <c r="UB728" s="1"/>
      <c r="UC728" s="1"/>
      <c r="UD728" s="1"/>
      <c r="UE728" s="1"/>
      <c r="UF728" s="1"/>
      <c r="UG728" s="1"/>
      <c r="UH728" s="1"/>
      <c r="UI728" s="1"/>
      <c r="UJ728" s="1"/>
      <c r="UK728" s="1"/>
      <c r="UL728" s="1"/>
      <c r="UM728" s="1"/>
      <c r="UN728" s="1"/>
      <c r="UO728" s="1"/>
      <c r="UP728" s="1"/>
      <c r="UQ728" s="1"/>
      <c r="UR728" s="1"/>
      <c r="US728" s="1"/>
      <c r="UT728" s="1"/>
      <c r="UU728" s="1"/>
      <c r="UV728" s="1"/>
      <c r="UW728" s="1"/>
      <c r="UX728" s="1"/>
      <c r="UY728" s="1"/>
      <c r="UZ728" s="1"/>
      <c r="VA728" s="1"/>
      <c r="VB728" s="1"/>
      <c r="VC728" s="1"/>
      <c r="VD728" s="1"/>
      <c r="VE728" s="1"/>
      <c r="VF728" s="1"/>
      <c r="VG728" s="1"/>
      <c r="VH728" s="1"/>
      <c r="VI728" s="1"/>
      <c r="VJ728" s="1"/>
      <c r="VK728" s="1"/>
      <c r="VL728" s="1"/>
      <c r="VM728" s="1"/>
      <c r="VN728" s="1"/>
      <c r="VO728" s="1"/>
      <c r="VP728" s="1"/>
      <c r="VQ728" s="1"/>
      <c r="VR728" s="1"/>
      <c r="VS728" s="1"/>
      <c r="VT728" s="1"/>
      <c r="VU728" s="1"/>
      <c r="VV728" s="1"/>
      <c r="VW728" s="1"/>
      <c r="VX728" s="1"/>
      <c r="VY728" s="1"/>
      <c r="VZ728" s="1"/>
      <c r="WA728" s="1"/>
      <c r="WB728" s="1"/>
      <c r="WC728" s="1"/>
      <c r="WD728" s="1"/>
      <c r="WE728" s="1"/>
      <c r="WF728" s="1"/>
      <c r="WG728" s="1"/>
      <c r="WH728" s="1"/>
      <c r="WI728" s="1"/>
      <c r="WJ728" s="1"/>
      <c r="WK728" s="1"/>
      <c r="WL728" s="1"/>
      <c r="WM728" s="1"/>
      <c r="WN728" s="1"/>
      <c r="WO728" s="1"/>
      <c r="WP728" s="1"/>
      <c r="WQ728" s="1"/>
      <c r="WR728" s="1"/>
      <c r="WS728" s="1"/>
      <c r="WT728" s="1"/>
      <c r="WU728" s="1"/>
      <c r="WV728" s="1"/>
      <c r="WW728" s="1"/>
      <c r="WX728" s="1"/>
      <c r="WY728" s="1"/>
      <c r="WZ728" s="1"/>
      <c r="XA728" s="1"/>
      <c r="XB728" s="1"/>
      <c r="XC728" s="1"/>
      <c r="XD728" s="1"/>
      <c r="XE728" s="1"/>
      <c r="XF728" s="1"/>
      <c r="XG728" s="1"/>
      <c r="XH728" s="1"/>
      <c r="XI728" s="1"/>
      <c r="XJ728" s="1"/>
      <c r="XK728" s="1"/>
      <c r="XL728" s="1"/>
      <c r="XM728" s="1"/>
      <c r="XN728" s="1"/>
      <c r="XO728" s="1"/>
      <c r="XP728" s="1"/>
      <c r="XQ728" s="1"/>
      <c r="XR728" s="1"/>
      <c r="XS728" s="1"/>
      <c r="XT728" s="1"/>
      <c r="XU728" s="1"/>
      <c r="XV728" s="1"/>
      <c r="XW728" s="1"/>
      <c r="XX728" s="1"/>
      <c r="XY728" s="1"/>
      <c r="XZ728" s="1"/>
      <c r="YA728" s="1"/>
      <c r="YB728" s="1"/>
      <c r="YC728" s="1"/>
      <c r="YD728" s="1"/>
      <c r="YE728" s="1"/>
      <c r="YF728" s="1"/>
      <c r="YG728" s="1"/>
      <c r="YH728" s="1"/>
      <c r="YI728" s="1"/>
      <c r="YJ728" s="1"/>
      <c r="YK728" s="1"/>
      <c r="YL728" s="1"/>
      <c r="YM728" s="1"/>
      <c r="YN728" s="1"/>
      <c r="YO728" s="1"/>
      <c r="YP728" s="1"/>
      <c r="YQ728" s="1"/>
      <c r="YR728" s="1"/>
      <c r="YS728" s="1"/>
      <c r="YT728" s="1"/>
      <c r="YU728" s="1"/>
      <c r="YV728" s="1"/>
      <c r="YW728" s="1"/>
      <c r="YX728" s="1"/>
      <c r="YY728" s="1"/>
      <c r="YZ728" s="1"/>
      <c r="ZA728" s="1"/>
      <c r="ZB728" s="1"/>
      <c r="ZC728" s="1"/>
      <c r="ZD728" s="1"/>
      <c r="ZE728" s="1"/>
      <c r="ZF728" s="1"/>
      <c r="ZG728" s="1"/>
      <c r="ZH728" s="1"/>
      <c r="ZI728" s="1"/>
      <c r="ZJ728" s="1"/>
      <c r="ZK728" s="1"/>
      <c r="ZL728" s="1"/>
      <c r="ZM728" s="1"/>
      <c r="ZN728" s="1"/>
      <c r="ZO728" s="1"/>
      <c r="ZP728" s="1"/>
      <c r="ZQ728" s="1"/>
      <c r="ZR728" s="1"/>
      <c r="ZS728" s="1"/>
      <c r="ZT728" s="1"/>
      <c r="ZU728" s="1"/>
      <c r="ZV728" s="1"/>
      <c r="ZW728" s="1"/>
      <c r="ZX728" s="1"/>
      <c r="ZY728" s="1"/>
      <c r="ZZ728" s="1"/>
      <c r="AAA728" s="1"/>
      <c r="AAB728" s="1"/>
      <c r="AAC728" s="1"/>
      <c r="AAD728" s="1"/>
      <c r="AAE728" s="1"/>
      <c r="AAF728" s="1"/>
      <c r="AAG728" s="1"/>
      <c r="AAH728" s="1"/>
      <c r="AAI728" s="1"/>
      <c r="AAJ728" s="1"/>
      <c r="AAK728" s="1"/>
      <c r="AAL728" s="1"/>
      <c r="AAM728" s="1"/>
      <c r="AAN728" s="1"/>
      <c r="AAO728" s="1"/>
      <c r="AAP728" s="1"/>
      <c r="AAQ728" s="1"/>
      <c r="AAR728" s="1"/>
      <c r="AAS728" s="1"/>
      <c r="AAT728" s="1"/>
      <c r="AAU728" s="1"/>
      <c r="AAV728" s="1"/>
      <c r="AAW728" s="1"/>
      <c r="AAX728" s="1"/>
      <c r="AAY728" s="1"/>
      <c r="AAZ728" s="1"/>
      <c r="ABA728" s="1"/>
      <c r="ABB728" s="1"/>
      <c r="ABC728" s="1"/>
      <c r="ABD728" s="1"/>
      <c r="ABE728" s="1"/>
      <c r="ABF728" s="1"/>
      <c r="ABG728" s="1"/>
      <c r="ABH728" s="1"/>
      <c r="ABI728" s="1"/>
      <c r="ABJ728" s="1"/>
      <c r="ABK728" s="1"/>
      <c r="ABL728" s="1"/>
      <c r="ABM728" s="1"/>
      <c r="ABN728" s="1"/>
      <c r="ABO728" s="1"/>
      <c r="ABP728" s="1"/>
      <c r="ABQ728" s="1"/>
      <c r="ABR728" s="1"/>
      <c r="ABS728" s="1"/>
      <c r="ABT728" s="1"/>
      <c r="ABU728" s="1"/>
      <c r="ABV728" s="1"/>
      <c r="ABW728" s="1"/>
      <c r="ABX728" s="1"/>
      <c r="ABY728" s="1"/>
      <c r="ABZ728" s="1"/>
      <c r="ACA728" s="1"/>
      <c r="ACB728" s="1"/>
      <c r="ACC728" s="1"/>
      <c r="ACD728" s="1"/>
      <c r="ACE728" s="1"/>
      <c r="ACF728" s="1"/>
      <c r="ACG728" s="1"/>
      <c r="ACH728" s="1"/>
      <c r="ACI728" s="1"/>
      <c r="ACJ728" s="1"/>
      <c r="ACK728" s="1"/>
      <c r="ACL728" s="1"/>
      <c r="ACM728" s="1"/>
      <c r="ACN728" s="1"/>
      <c r="ACO728" s="1"/>
      <c r="ACP728" s="1"/>
      <c r="ACQ728" s="1"/>
      <c r="ACR728" s="1"/>
      <c r="ACS728" s="1"/>
      <c r="ACT728" s="1"/>
      <c r="ACU728" s="1"/>
      <c r="ACV728" s="1"/>
      <c r="ACW728" s="1"/>
      <c r="ACX728" s="1"/>
      <c r="ACY728" s="1"/>
      <c r="ACZ728" s="1"/>
      <c r="ADA728" s="1"/>
      <c r="ADB728" s="1"/>
      <c r="ADC728" s="1"/>
      <c r="ADD728" s="1"/>
      <c r="ADE728" s="1"/>
      <c r="ADF728" s="1"/>
      <c r="ADG728" s="1"/>
      <c r="ADH728" s="1"/>
      <c r="ADI728" s="1"/>
      <c r="ADJ728" s="1"/>
      <c r="ADK728" s="1"/>
      <c r="ADL728" s="1"/>
      <c r="ADM728" s="1"/>
      <c r="ADN728" s="1"/>
      <c r="ADO728" s="1"/>
      <c r="ADP728" s="1"/>
      <c r="ADQ728" s="1"/>
      <c r="ADR728" s="1"/>
      <c r="ADS728" s="1"/>
      <c r="ADT728" s="1"/>
      <c r="ADU728" s="1"/>
      <c r="ADV728" s="1"/>
    </row>
    <row r="729" spans="1:802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  <c r="KC729" s="1"/>
      <c r="KD729" s="1"/>
      <c r="KE729" s="1"/>
      <c r="KF729" s="1"/>
      <c r="KG729" s="1"/>
      <c r="KH729" s="1"/>
      <c r="KI729" s="1"/>
      <c r="KJ729" s="1"/>
      <c r="KK729" s="1"/>
      <c r="KL729" s="1"/>
      <c r="KM729" s="1"/>
      <c r="KN729" s="1"/>
      <c r="KO729" s="1"/>
      <c r="KP729" s="1"/>
      <c r="KQ729" s="1"/>
      <c r="KR729" s="1"/>
      <c r="KS729" s="1"/>
      <c r="KT729" s="1"/>
      <c r="KU729" s="1"/>
      <c r="KV729" s="1"/>
      <c r="KW729" s="1"/>
      <c r="KX729" s="1"/>
      <c r="KY729" s="1"/>
      <c r="KZ729" s="1"/>
      <c r="LA729" s="1"/>
      <c r="LB729" s="1"/>
      <c r="LC729" s="1"/>
      <c r="LD729" s="1"/>
      <c r="LE729" s="1"/>
      <c r="LF729" s="1"/>
      <c r="LG729" s="1"/>
      <c r="LH729" s="1"/>
      <c r="LI729" s="1"/>
      <c r="LJ729" s="1"/>
      <c r="LK729" s="1"/>
      <c r="LL729" s="1"/>
      <c r="LM729" s="1"/>
      <c r="LN729" s="1"/>
      <c r="LO729" s="1"/>
      <c r="LP729" s="1"/>
      <c r="LQ729" s="1"/>
      <c r="LR729" s="1"/>
      <c r="LS729" s="1"/>
      <c r="LT729" s="1"/>
      <c r="LU729" s="1"/>
      <c r="LV729" s="1"/>
      <c r="LW729" s="1"/>
      <c r="LX729" s="1"/>
      <c r="LY729" s="1"/>
      <c r="LZ729" s="1"/>
      <c r="MA729" s="1"/>
      <c r="MB729" s="1"/>
      <c r="MC729" s="1"/>
      <c r="MD729" s="1"/>
      <c r="ME729" s="1"/>
      <c r="MF729" s="1"/>
      <c r="MG729" s="1"/>
      <c r="MH729" s="1"/>
      <c r="MI729" s="1"/>
      <c r="MJ729" s="1"/>
      <c r="MK729" s="1"/>
      <c r="ML729" s="1"/>
      <c r="MM729" s="1"/>
      <c r="MN729" s="1"/>
      <c r="MO729" s="1"/>
      <c r="MP729" s="1"/>
      <c r="MQ729" s="1"/>
      <c r="MR729" s="1"/>
      <c r="MS729" s="1"/>
      <c r="MT729" s="1"/>
      <c r="MU729" s="1"/>
      <c r="MV729" s="1"/>
      <c r="MW729" s="1"/>
      <c r="MX729" s="1"/>
      <c r="MY729" s="1"/>
      <c r="MZ729" s="1"/>
      <c r="NA729" s="1"/>
      <c r="NB729" s="1"/>
      <c r="NC729" s="1"/>
      <c r="ND729" s="1"/>
      <c r="NE729" s="1"/>
      <c r="NF729" s="1"/>
      <c r="NG729" s="1"/>
      <c r="NH729" s="1"/>
      <c r="NI729" s="1"/>
      <c r="NJ729" s="1"/>
      <c r="NK729" s="1"/>
      <c r="NL729" s="1"/>
      <c r="NM729" s="1"/>
      <c r="NN729" s="1"/>
      <c r="NO729" s="1"/>
      <c r="NP729" s="1"/>
      <c r="NQ729" s="1"/>
      <c r="NR729" s="1"/>
      <c r="NS729" s="1"/>
      <c r="NT729" s="1"/>
      <c r="NU729" s="1"/>
      <c r="NV729" s="1"/>
      <c r="NW729" s="1"/>
      <c r="NX729" s="1"/>
      <c r="NY729" s="1"/>
      <c r="NZ729" s="1"/>
      <c r="OA729" s="1"/>
      <c r="OB729" s="1"/>
      <c r="OC729" s="1"/>
      <c r="OD729" s="1"/>
      <c r="OE729" s="1"/>
      <c r="OF729" s="1"/>
      <c r="OG729" s="1"/>
      <c r="OH729" s="1"/>
      <c r="OI729" s="1"/>
      <c r="OJ729" s="1"/>
      <c r="OK729" s="1"/>
      <c r="OL729" s="1"/>
      <c r="OM729" s="1"/>
      <c r="ON729" s="1"/>
      <c r="OO729" s="1"/>
      <c r="OP729" s="1"/>
      <c r="OQ729" s="1"/>
      <c r="OR729" s="1"/>
      <c r="OS729" s="1"/>
      <c r="OT729" s="1"/>
      <c r="OU729" s="1"/>
      <c r="OV729" s="1"/>
      <c r="OW729" s="1"/>
      <c r="OX729" s="1"/>
      <c r="OY729" s="1"/>
      <c r="OZ729" s="1"/>
      <c r="PA729" s="1"/>
      <c r="PB729" s="1"/>
      <c r="PC729" s="1"/>
      <c r="PD729" s="1"/>
      <c r="PE729" s="1"/>
      <c r="PF729" s="1"/>
      <c r="PG729" s="1"/>
      <c r="PH729" s="1"/>
      <c r="PI729" s="1"/>
      <c r="PJ729" s="1"/>
      <c r="PK729" s="1"/>
      <c r="PL729" s="1"/>
      <c r="PM729" s="1"/>
      <c r="PN729" s="1"/>
      <c r="PO729" s="1"/>
      <c r="PP729" s="1"/>
      <c r="PQ729" s="1"/>
      <c r="PR729" s="1"/>
      <c r="PS729" s="1"/>
      <c r="PT729" s="1"/>
      <c r="PU729" s="1"/>
      <c r="PV729" s="1"/>
      <c r="PW729" s="1"/>
      <c r="PX729" s="1"/>
      <c r="PY729" s="1"/>
      <c r="PZ729" s="1"/>
      <c r="QA729" s="1"/>
      <c r="QB729" s="1"/>
      <c r="QC729" s="1"/>
      <c r="QD729" s="1"/>
      <c r="QE729" s="1"/>
      <c r="QF729" s="1"/>
      <c r="QG729" s="1"/>
      <c r="QH729" s="1"/>
      <c r="QI729" s="1"/>
      <c r="QJ729" s="1"/>
      <c r="QK729" s="1"/>
      <c r="QL729" s="1"/>
      <c r="QM729" s="1"/>
      <c r="QN729" s="1"/>
      <c r="QO729" s="1"/>
      <c r="QP729" s="1"/>
      <c r="QQ729" s="1"/>
      <c r="QR729" s="1"/>
      <c r="QS729" s="1"/>
      <c r="QT729" s="1"/>
      <c r="QU729" s="1"/>
      <c r="QV729" s="1"/>
      <c r="QW729" s="1"/>
      <c r="QX729" s="1"/>
      <c r="QY729" s="1"/>
      <c r="QZ729" s="1"/>
      <c r="RA729" s="1"/>
      <c r="RB729" s="1"/>
      <c r="RC729" s="1"/>
      <c r="RD729" s="1"/>
      <c r="RE729" s="1"/>
      <c r="RF729" s="1"/>
      <c r="RG729" s="1"/>
      <c r="RH729" s="1"/>
      <c r="RI729" s="1"/>
      <c r="RJ729" s="1"/>
      <c r="RK729" s="1"/>
      <c r="RL729" s="1"/>
      <c r="RM729" s="1"/>
      <c r="RN729" s="1"/>
      <c r="RO729" s="1"/>
      <c r="RP729" s="1"/>
      <c r="RQ729" s="1"/>
      <c r="RR729" s="1"/>
      <c r="RS729" s="1"/>
      <c r="RT729" s="1"/>
      <c r="RU729" s="1"/>
      <c r="RV729" s="1"/>
      <c r="RW729" s="1"/>
      <c r="RX729" s="1"/>
      <c r="RY729" s="1"/>
      <c r="RZ729" s="1"/>
      <c r="SA729" s="1"/>
      <c r="SB729" s="1"/>
      <c r="SC729" s="1"/>
      <c r="SD729" s="1"/>
      <c r="SE729" s="1"/>
      <c r="SF729" s="1"/>
      <c r="SG729" s="1"/>
      <c r="SH729" s="1"/>
      <c r="SI729" s="1"/>
      <c r="SJ729" s="1"/>
      <c r="SK729" s="1"/>
      <c r="SL729" s="1"/>
      <c r="SM729" s="1"/>
      <c r="SN729" s="1"/>
      <c r="SO729" s="1"/>
      <c r="SP729" s="1"/>
      <c r="SQ729" s="1"/>
      <c r="SR729" s="1"/>
      <c r="SS729" s="1"/>
      <c r="ST729" s="1"/>
      <c r="SU729" s="1"/>
      <c r="SV729" s="1"/>
      <c r="SW729" s="1"/>
      <c r="SX729" s="1"/>
      <c r="SY729" s="1"/>
      <c r="SZ729" s="1"/>
      <c r="TA729" s="1"/>
      <c r="TB729" s="1"/>
      <c r="TC729" s="1"/>
      <c r="TD729" s="1"/>
      <c r="TE729" s="1"/>
      <c r="TF729" s="1"/>
      <c r="TG729" s="1"/>
      <c r="TH729" s="1"/>
      <c r="TI729" s="1"/>
      <c r="TJ729" s="1"/>
      <c r="TK729" s="1"/>
      <c r="TL729" s="1"/>
      <c r="TM729" s="1"/>
      <c r="TN729" s="1"/>
      <c r="TO729" s="1"/>
      <c r="TP729" s="1"/>
      <c r="TQ729" s="1"/>
      <c r="TR729" s="1"/>
      <c r="TS729" s="1"/>
      <c r="TT729" s="1"/>
      <c r="TU729" s="1"/>
      <c r="TV729" s="1"/>
      <c r="TW729" s="1"/>
      <c r="TX729" s="1"/>
      <c r="TY729" s="1"/>
      <c r="TZ729" s="1"/>
      <c r="UA729" s="1"/>
      <c r="UB729" s="1"/>
      <c r="UC729" s="1"/>
      <c r="UD729" s="1"/>
      <c r="UE729" s="1"/>
      <c r="UF729" s="1"/>
      <c r="UG729" s="1"/>
      <c r="UH729" s="1"/>
      <c r="UI729" s="1"/>
      <c r="UJ729" s="1"/>
      <c r="UK729" s="1"/>
      <c r="UL729" s="1"/>
      <c r="UM729" s="1"/>
      <c r="UN729" s="1"/>
      <c r="UO729" s="1"/>
      <c r="UP729" s="1"/>
      <c r="UQ729" s="1"/>
      <c r="UR729" s="1"/>
      <c r="US729" s="1"/>
      <c r="UT729" s="1"/>
      <c r="UU729" s="1"/>
      <c r="UV729" s="1"/>
      <c r="UW729" s="1"/>
      <c r="UX729" s="1"/>
      <c r="UY729" s="1"/>
      <c r="UZ729" s="1"/>
      <c r="VA729" s="1"/>
      <c r="VB729" s="1"/>
      <c r="VC729" s="1"/>
      <c r="VD729" s="1"/>
      <c r="VE729" s="1"/>
      <c r="VF729" s="1"/>
      <c r="VG729" s="1"/>
      <c r="VH729" s="1"/>
      <c r="VI729" s="1"/>
      <c r="VJ729" s="1"/>
      <c r="VK729" s="1"/>
      <c r="VL729" s="1"/>
      <c r="VM729" s="1"/>
      <c r="VN729" s="1"/>
      <c r="VO729" s="1"/>
      <c r="VP729" s="1"/>
      <c r="VQ729" s="1"/>
      <c r="VR729" s="1"/>
      <c r="VS729" s="1"/>
      <c r="VT729" s="1"/>
      <c r="VU729" s="1"/>
      <c r="VV729" s="1"/>
      <c r="VW729" s="1"/>
      <c r="VX729" s="1"/>
      <c r="VY729" s="1"/>
      <c r="VZ729" s="1"/>
      <c r="WA729" s="1"/>
      <c r="WB729" s="1"/>
      <c r="WC729" s="1"/>
      <c r="WD729" s="1"/>
      <c r="WE729" s="1"/>
      <c r="WF729" s="1"/>
      <c r="WG729" s="1"/>
      <c r="WH729" s="1"/>
      <c r="WI729" s="1"/>
      <c r="WJ729" s="1"/>
      <c r="WK729" s="1"/>
      <c r="WL729" s="1"/>
      <c r="WM729" s="1"/>
      <c r="WN729" s="1"/>
      <c r="WO729" s="1"/>
      <c r="WP729" s="1"/>
      <c r="WQ729" s="1"/>
      <c r="WR729" s="1"/>
      <c r="WS729" s="1"/>
      <c r="WT729" s="1"/>
      <c r="WU729" s="1"/>
      <c r="WV729" s="1"/>
      <c r="WW729" s="1"/>
      <c r="WX729" s="1"/>
      <c r="WY729" s="1"/>
      <c r="WZ729" s="1"/>
      <c r="XA729" s="1"/>
      <c r="XB729" s="1"/>
      <c r="XC729" s="1"/>
      <c r="XD729" s="1"/>
      <c r="XE729" s="1"/>
      <c r="XF729" s="1"/>
      <c r="XG729" s="1"/>
      <c r="XH729" s="1"/>
      <c r="XI729" s="1"/>
      <c r="XJ729" s="1"/>
      <c r="XK729" s="1"/>
      <c r="XL729" s="1"/>
      <c r="XM729" s="1"/>
      <c r="XN729" s="1"/>
      <c r="XO729" s="1"/>
      <c r="XP729" s="1"/>
      <c r="XQ729" s="1"/>
      <c r="XR729" s="1"/>
      <c r="XS729" s="1"/>
      <c r="XT729" s="1"/>
      <c r="XU729" s="1"/>
      <c r="XV729" s="1"/>
      <c r="XW729" s="1"/>
      <c r="XX729" s="1"/>
      <c r="XY729" s="1"/>
      <c r="XZ729" s="1"/>
      <c r="YA729" s="1"/>
      <c r="YB729" s="1"/>
      <c r="YC729" s="1"/>
      <c r="YD729" s="1"/>
      <c r="YE729" s="1"/>
      <c r="YF729" s="1"/>
      <c r="YG729" s="1"/>
      <c r="YH729" s="1"/>
      <c r="YI729" s="1"/>
      <c r="YJ729" s="1"/>
      <c r="YK729" s="1"/>
      <c r="YL729" s="1"/>
      <c r="YM729" s="1"/>
      <c r="YN729" s="1"/>
      <c r="YO729" s="1"/>
      <c r="YP729" s="1"/>
      <c r="YQ729" s="1"/>
      <c r="YR729" s="1"/>
      <c r="YS729" s="1"/>
      <c r="YT729" s="1"/>
      <c r="YU729" s="1"/>
      <c r="YV729" s="1"/>
      <c r="YW729" s="1"/>
      <c r="YX729" s="1"/>
      <c r="YY729" s="1"/>
      <c r="YZ729" s="1"/>
      <c r="ZA729" s="1"/>
      <c r="ZB729" s="1"/>
      <c r="ZC729" s="1"/>
      <c r="ZD729" s="1"/>
      <c r="ZE729" s="1"/>
      <c r="ZF729" s="1"/>
      <c r="ZG729" s="1"/>
      <c r="ZH729" s="1"/>
      <c r="ZI729" s="1"/>
      <c r="ZJ729" s="1"/>
      <c r="ZK729" s="1"/>
      <c r="ZL729" s="1"/>
      <c r="ZM729" s="1"/>
      <c r="ZN729" s="1"/>
      <c r="ZO729" s="1"/>
      <c r="ZP729" s="1"/>
      <c r="ZQ729" s="1"/>
      <c r="ZR729" s="1"/>
      <c r="ZS729" s="1"/>
      <c r="ZT729" s="1"/>
      <c r="ZU729" s="1"/>
      <c r="ZV729" s="1"/>
      <c r="ZW729" s="1"/>
      <c r="ZX729" s="1"/>
      <c r="ZY729" s="1"/>
      <c r="ZZ729" s="1"/>
      <c r="AAA729" s="1"/>
      <c r="AAB729" s="1"/>
      <c r="AAC729" s="1"/>
      <c r="AAD729" s="1"/>
      <c r="AAE729" s="1"/>
      <c r="AAF729" s="1"/>
      <c r="AAG729" s="1"/>
      <c r="AAH729" s="1"/>
      <c r="AAI729" s="1"/>
      <c r="AAJ729" s="1"/>
      <c r="AAK729" s="1"/>
      <c r="AAL729" s="1"/>
      <c r="AAM729" s="1"/>
      <c r="AAN729" s="1"/>
      <c r="AAO729" s="1"/>
      <c r="AAP729" s="1"/>
      <c r="AAQ729" s="1"/>
      <c r="AAR729" s="1"/>
      <c r="AAS729" s="1"/>
      <c r="AAT729" s="1"/>
      <c r="AAU729" s="1"/>
      <c r="AAV729" s="1"/>
      <c r="AAW729" s="1"/>
      <c r="AAX729" s="1"/>
      <c r="AAY729" s="1"/>
      <c r="AAZ729" s="1"/>
      <c r="ABA729" s="1"/>
      <c r="ABB729" s="1"/>
      <c r="ABC729" s="1"/>
      <c r="ABD729" s="1"/>
      <c r="ABE729" s="1"/>
      <c r="ABF729" s="1"/>
      <c r="ABG729" s="1"/>
      <c r="ABH729" s="1"/>
      <c r="ABI729" s="1"/>
      <c r="ABJ729" s="1"/>
      <c r="ABK729" s="1"/>
      <c r="ABL729" s="1"/>
      <c r="ABM729" s="1"/>
      <c r="ABN729" s="1"/>
      <c r="ABO729" s="1"/>
      <c r="ABP729" s="1"/>
      <c r="ABQ729" s="1"/>
      <c r="ABR729" s="1"/>
      <c r="ABS729" s="1"/>
      <c r="ABT729" s="1"/>
      <c r="ABU729" s="1"/>
      <c r="ABV729" s="1"/>
      <c r="ABW729" s="1"/>
      <c r="ABX729" s="1"/>
      <c r="ABY729" s="1"/>
      <c r="ABZ729" s="1"/>
      <c r="ACA729" s="1"/>
      <c r="ACB729" s="1"/>
      <c r="ACC729" s="1"/>
      <c r="ACD729" s="1"/>
      <c r="ACE729" s="1"/>
      <c r="ACF729" s="1"/>
      <c r="ACG729" s="1"/>
      <c r="ACH729" s="1"/>
      <c r="ACI729" s="1"/>
      <c r="ACJ729" s="1"/>
      <c r="ACK729" s="1"/>
      <c r="ACL729" s="1"/>
      <c r="ACM729" s="1"/>
      <c r="ACN729" s="1"/>
      <c r="ACO729" s="1"/>
      <c r="ACP729" s="1"/>
      <c r="ACQ729" s="1"/>
      <c r="ACR729" s="1"/>
      <c r="ACS729" s="1"/>
      <c r="ACT729" s="1"/>
      <c r="ACU729" s="1"/>
      <c r="ACV729" s="1"/>
      <c r="ACW729" s="1"/>
      <c r="ACX729" s="1"/>
      <c r="ACY729" s="1"/>
      <c r="ACZ729" s="1"/>
      <c r="ADA729" s="1"/>
      <c r="ADB729" s="1"/>
      <c r="ADC729" s="1"/>
      <c r="ADD729" s="1"/>
      <c r="ADE729" s="1"/>
      <c r="ADF729" s="1"/>
      <c r="ADG729" s="1"/>
      <c r="ADH729" s="1"/>
      <c r="ADI729" s="1"/>
      <c r="ADJ729" s="1"/>
      <c r="ADK729" s="1"/>
      <c r="ADL729" s="1"/>
      <c r="ADM729" s="1"/>
      <c r="ADN729" s="1"/>
      <c r="ADO729" s="1"/>
      <c r="ADP729" s="1"/>
      <c r="ADQ729" s="1"/>
      <c r="ADR729" s="1"/>
      <c r="ADS729" s="1"/>
      <c r="ADT729" s="1"/>
      <c r="ADU729" s="1"/>
      <c r="ADV729" s="1"/>
    </row>
    <row r="730" spans="1:802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/>
      <c r="KD730" s="1"/>
      <c r="KE730" s="1"/>
      <c r="KF730" s="1"/>
      <c r="KG730" s="1"/>
      <c r="KH730" s="1"/>
      <c r="KI730" s="1"/>
      <c r="KJ730" s="1"/>
      <c r="KK730" s="1"/>
      <c r="KL730" s="1"/>
      <c r="KM730" s="1"/>
      <c r="KN730" s="1"/>
      <c r="KO730" s="1"/>
      <c r="KP730" s="1"/>
      <c r="KQ730" s="1"/>
      <c r="KR730" s="1"/>
      <c r="KS730" s="1"/>
      <c r="KT730" s="1"/>
      <c r="KU730" s="1"/>
      <c r="KV730" s="1"/>
      <c r="KW730" s="1"/>
      <c r="KX730" s="1"/>
      <c r="KY730" s="1"/>
      <c r="KZ730" s="1"/>
      <c r="LA730" s="1"/>
      <c r="LB730" s="1"/>
      <c r="LC730" s="1"/>
      <c r="LD730" s="1"/>
      <c r="LE730" s="1"/>
      <c r="LF730" s="1"/>
      <c r="LG730" s="1"/>
      <c r="LH730" s="1"/>
      <c r="LI730" s="1"/>
      <c r="LJ730" s="1"/>
      <c r="LK730" s="1"/>
      <c r="LL730" s="1"/>
      <c r="LM730" s="1"/>
      <c r="LN730" s="1"/>
      <c r="LO730" s="1"/>
      <c r="LP730" s="1"/>
      <c r="LQ730" s="1"/>
      <c r="LR730" s="1"/>
      <c r="LS730" s="1"/>
      <c r="LT730" s="1"/>
      <c r="LU730" s="1"/>
      <c r="LV730" s="1"/>
      <c r="LW730" s="1"/>
      <c r="LX730" s="1"/>
      <c r="LY730" s="1"/>
      <c r="LZ730" s="1"/>
      <c r="MA730" s="1"/>
      <c r="MB730" s="1"/>
      <c r="MC730" s="1"/>
      <c r="MD730" s="1"/>
      <c r="ME730" s="1"/>
      <c r="MF730" s="1"/>
      <c r="MG730" s="1"/>
      <c r="MH730" s="1"/>
      <c r="MI730" s="1"/>
      <c r="MJ730" s="1"/>
      <c r="MK730" s="1"/>
      <c r="ML730" s="1"/>
      <c r="MM730" s="1"/>
      <c r="MN730" s="1"/>
      <c r="MO730" s="1"/>
      <c r="MP730" s="1"/>
      <c r="MQ730" s="1"/>
      <c r="MR730" s="1"/>
      <c r="MS730" s="1"/>
      <c r="MT730" s="1"/>
      <c r="MU730" s="1"/>
      <c r="MV730" s="1"/>
      <c r="MW730" s="1"/>
      <c r="MX730" s="1"/>
      <c r="MY730" s="1"/>
      <c r="MZ730" s="1"/>
      <c r="NA730" s="1"/>
      <c r="NB730" s="1"/>
      <c r="NC730" s="1"/>
      <c r="ND730" s="1"/>
      <c r="NE730" s="1"/>
      <c r="NF730" s="1"/>
      <c r="NG730" s="1"/>
      <c r="NH730" s="1"/>
      <c r="NI730" s="1"/>
      <c r="NJ730" s="1"/>
      <c r="NK730" s="1"/>
      <c r="NL730" s="1"/>
      <c r="NM730" s="1"/>
      <c r="NN730" s="1"/>
      <c r="NO730" s="1"/>
      <c r="NP730" s="1"/>
      <c r="NQ730" s="1"/>
      <c r="NR730" s="1"/>
      <c r="NS730" s="1"/>
      <c r="NT730" s="1"/>
      <c r="NU730" s="1"/>
      <c r="NV730" s="1"/>
      <c r="NW730" s="1"/>
      <c r="NX730" s="1"/>
      <c r="NY730" s="1"/>
      <c r="NZ730" s="1"/>
      <c r="OA730" s="1"/>
      <c r="OB730" s="1"/>
      <c r="OC730" s="1"/>
      <c r="OD730" s="1"/>
      <c r="OE730" s="1"/>
      <c r="OF730" s="1"/>
      <c r="OG730" s="1"/>
      <c r="OH730" s="1"/>
      <c r="OI730" s="1"/>
      <c r="OJ730" s="1"/>
      <c r="OK730" s="1"/>
      <c r="OL730" s="1"/>
      <c r="OM730" s="1"/>
      <c r="ON730" s="1"/>
      <c r="OO730" s="1"/>
      <c r="OP730" s="1"/>
      <c r="OQ730" s="1"/>
      <c r="OR730" s="1"/>
      <c r="OS730" s="1"/>
      <c r="OT730" s="1"/>
      <c r="OU730" s="1"/>
      <c r="OV730" s="1"/>
      <c r="OW730" s="1"/>
      <c r="OX730" s="1"/>
      <c r="OY730" s="1"/>
      <c r="OZ730" s="1"/>
      <c r="PA730" s="1"/>
      <c r="PB730" s="1"/>
      <c r="PC730" s="1"/>
      <c r="PD730" s="1"/>
      <c r="PE730" s="1"/>
      <c r="PF730" s="1"/>
      <c r="PG730" s="1"/>
      <c r="PH730" s="1"/>
      <c r="PI730" s="1"/>
      <c r="PJ730" s="1"/>
      <c r="PK730" s="1"/>
      <c r="PL730" s="1"/>
      <c r="PM730" s="1"/>
      <c r="PN730" s="1"/>
      <c r="PO730" s="1"/>
      <c r="PP730" s="1"/>
      <c r="PQ730" s="1"/>
      <c r="PR730" s="1"/>
      <c r="PS730" s="1"/>
      <c r="PT730" s="1"/>
      <c r="PU730" s="1"/>
      <c r="PV730" s="1"/>
      <c r="PW730" s="1"/>
      <c r="PX730" s="1"/>
      <c r="PY730" s="1"/>
      <c r="PZ730" s="1"/>
      <c r="QA730" s="1"/>
      <c r="QB730" s="1"/>
      <c r="QC730" s="1"/>
      <c r="QD730" s="1"/>
      <c r="QE730" s="1"/>
      <c r="QF730" s="1"/>
      <c r="QG730" s="1"/>
      <c r="QH730" s="1"/>
      <c r="QI730" s="1"/>
      <c r="QJ730" s="1"/>
      <c r="QK730" s="1"/>
      <c r="QL730" s="1"/>
      <c r="QM730" s="1"/>
      <c r="QN730" s="1"/>
      <c r="QO730" s="1"/>
      <c r="QP730" s="1"/>
      <c r="QQ730" s="1"/>
      <c r="QR730" s="1"/>
      <c r="QS730" s="1"/>
      <c r="QT730" s="1"/>
      <c r="QU730" s="1"/>
      <c r="QV730" s="1"/>
      <c r="QW730" s="1"/>
      <c r="QX730" s="1"/>
      <c r="QY730" s="1"/>
      <c r="QZ730" s="1"/>
      <c r="RA730" s="1"/>
      <c r="RB730" s="1"/>
      <c r="RC730" s="1"/>
      <c r="RD730" s="1"/>
      <c r="RE730" s="1"/>
      <c r="RF730" s="1"/>
      <c r="RG730" s="1"/>
      <c r="RH730" s="1"/>
      <c r="RI730" s="1"/>
      <c r="RJ730" s="1"/>
      <c r="RK730" s="1"/>
      <c r="RL730" s="1"/>
      <c r="RM730" s="1"/>
      <c r="RN730" s="1"/>
      <c r="RO730" s="1"/>
      <c r="RP730" s="1"/>
      <c r="RQ730" s="1"/>
      <c r="RR730" s="1"/>
      <c r="RS730" s="1"/>
      <c r="RT730" s="1"/>
      <c r="RU730" s="1"/>
      <c r="RV730" s="1"/>
      <c r="RW730" s="1"/>
      <c r="RX730" s="1"/>
      <c r="RY730" s="1"/>
      <c r="RZ730" s="1"/>
      <c r="SA730" s="1"/>
      <c r="SB730" s="1"/>
      <c r="SC730" s="1"/>
      <c r="SD730" s="1"/>
      <c r="SE730" s="1"/>
      <c r="SF730" s="1"/>
      <c r="SG730" s="1"/>
      <c r="SH730" s="1"/>
      <c r="SI730" s="1"/>
      <c r="SJ730" s="1"/>
      <c r="SK730" s="1"/>
      <c r="SL730" s="1"/>
      <c r="SM730" s="1"/>
      <c r="SN730" s="1"/>
      <c r="SO730" s="1"/>
      <c r="SP730" s="1"/>
      <c r="SQ730" s="1"/>
      <c r="SR730" s="1"/>
      <c r="SS730" s="1"/>
      <c r="ST730" s="1"/>
      <c r="SU730" s="1"/>
      <c r="SV730" s="1"/>
      <c r="SW730" s="1"/>
      <c r="SX730" s="1"/>
      <c r="SY730" s="1"/>
      <c r="SZ730" s="1"/>
      <c r="TA730" s="1"/>
      <c r="TB730" s="1"/>
      <c r="TC730" s="1"/>
      <c r="TD730" s="1"/>
      <c r="TE730" s="1"/>
      <c r="TF730" s="1"/>
      <c r="TG730" s="1"/>
      <c r="TH730" s="1"/>
      <c r="TI730" s="1"/>
      <c r="TJ730" s="1"/>
      <c r="TK730" s="1"/>
      <c r="TL730" s="1"/>
      <c r="TM730" s="1"/>
      <c r="TN730" s="1"/>
      <c r="TO730" s="1"/>
      <c r="TP730" s="1"/>
      <c r="TQ730" s="1"/>
      <c r="TR730" s="1"/>
      <c r="TS730" s="1"/>
      <c r="TT730" s="1"/>
      <c r="TU730" s="1"/>
      <c r="TV730" s="1"/>
      <c r="TW730" s="1"/>
      <c r="TX730" s="1"/>
      <c r="TY730" s="1"/>
      <c r="TZ730" s="1"/>
      <c r="UA730" s="1"/>
      <c r="UB730" s="1"/>
      <c r="UC730" s="1"/>
      <c r="UD730" s="1"/>
      <c r="UE730" s="1"/>
      <c r="UF730" s="1"/>
      <c r="UG730" s="1"/>
      <c r="UH730" s="1"/>
      <c r="UI730" s="1"/>
      <c r="UJ730" s="1"/>
      <c r="UK730" s="1"/>
      <c r="UL730" s="1"/>
      <c r="UM730" s="1"/>
      <c r="UN730" s="1"/>
      <c r="UO730" s="1"/>
      <c r="UP730" s="1"/>
      <c r="UQ730" s="1"/>
      <c r="UR730" s="1"/>
      <c r="US730" s="1"/>
      <c r="UT730" s="1"/>
      <c r="UU730" s="1"/>
      <c r="UV730" s="1"/>
      <c r="UW730" s="1"/>
      <c r="UX730" s="1"/>
      <c r="UY730" s="1"/>
      <c r="UZ730" s="1"/>
      <c r="VA730" s="1"/>
      <c r="VB730" s="1"/>
      <c r="VC730" s="1"/>
      <c r="VD730" s="1"/>
      <c r="VE730" s="1"/>
      <c r="VF730" s="1"/>
      <c r="VG730" s="1"/>
      <c r="VH730" s="1"/>
      <c r="VI730" s="1"/>
      <c r="VJ730" s="1"/>
      <c r="VK730" s="1"/>
      <c r="VL730" s="1"/>
      <c r="VM730" s="1"/>
      <c r="VN730" s="1"/>
      <c r="VO730" s="1"/>
      <c r="VP730" s="1"/>
      <c r="VQ730" s="1"/>
      <c r="VR730" s="1"/>
      <c r="VS730" s="1"/>
      <c r="VT730" s="1"/>
      <c r="VU730" s="1"/>
      <c r="VV730" s="1"/>
      <c r="VW730" s="1"/>
      <c r="VX730" s="1"/>
      <c r="VY730" s="1"/>
      <c r="VZ730" s="1"/>
      <c r="WA730" s="1"/>
      <c r="WB730" s="1"/>
      <c r="WC730" s="1"/>
      <c r="WD730" s="1"/>
      <c r="WE730" s="1"/>
      <c r="WF730" s="1"/>
      <c r="WG730" s="1"/>
      <c r="WH730" s="1"/>
      <c r="WI730" s="1"/>
      <c r="WJ730" s="1"/>
      <c r="WK730" s="1"/>
      <c r="WL730" s="1"/>
      <c r="WM730" s="1"/>
      <c r="WN730" s="1"/>
      <c r="WO730" s="1"/>
      <c r="WP730" s="1"/>
      <c r="WQ730" s="1"/>
      <c r="WR730" s="1"/>
      <c r="WS730" s="1"/>
      <c r="WT730" s="1"/>
      <c r="WU730" s="1"/>
      <c r="WV730" s="1"/>
      <c r="WW730" s="1"/>
      <c r="WX730" s="1"/>
      <c r="WY730" s="1"/>
      <c r="WZ730" s="1"/>
      <c r="XA730" s="1"/>
      <c r="XB730" s="1"/>
      <c r="XC730" s="1"/>
      <c r="XD730" s="1"/>
      <c r="XE730" s="1"/>
      <c r="XF730" s="1"/>
      <c r="XG730" s="1"/>
      <c r="XH730" s="1"/>
      <c r="XI730" s="1"/>
      <c r="XJ730" s="1"/>
      <c r="XK730" s="1"/>
      <c r="XL730" s="1"/>
      <c r="XM730" s="1"/>
      <c r="XN730" s="1"/>
      <c r="XO730" s="1"/>
      <c r="XP730" s="1"/>
      <c r="XQ730" s="1"/>
      <c r="XR730" s="1"/>
      <c r="XS730" s="1"/>
      <c r="XT730" s="1"/>
      <c r="XU730" s="1"/>
      <c r="XV730" s="1"/>
      <c r="XW730" s="1"/>
      <c r="XX730" s="1"/>
      <c r="XY730" s="1"/>
      <c r="XZ730" s="1"/>
      <c r="YA730" s="1"/>
      <c r="YB730" s="1"/>
      <c r="YC730" s="1"/>
      <c r="YD730" s="1"/>
      <c r="YE730" s="1"/>
      <c r="YF730" s="1"/>
      <c r="YG730" s="1"/>
      <c r="YH730" s="1"/>
      <c r="YI730" s="1"/>
      <c r="YJ730" s="1"/>
      <c r="YK730" s="1"/>
      <c r="YL730" s="1"/>
      <c r="YM730" s="1"/>
      <c r="YN730" s="1"/>
      <c r="YO730" s="1"/>
      <c r="YP730" s="1"/>
      <c r="YQ730" s="1"/>
      <c r="YR730" s="1"/>
      <c r="YS730" s="1"/>
      <c r="YT730" s="1"/>
      <c r="YU730" s="1"/>
      <c r="YV730" s="1"/>
      <c r="YW730" s="1"/>
      <c r="YX730" s="1"/>
      <c r="YY730" s="1"/>
      <c r="YZ730" s="1"/>
      <c r="ZA730" s="1"/>
      <c r="ZB730" s="1"/>
      <c r="ZC730" s="1"/>
      <c r="ZD730" s="1"/>
      <c r="ZE730" s="1"/>
      <c r="ZF730" s="1"/>
      <c r="ZG730" s="1"/>
      <c r="ZH730" s="1"/>
      <c r="ZI730" s="1"/>
      <c r="ZJ730" s="1"/>
      <c r="ZK730" s="1"/>
      <c r="ZL730" s="1"/>
      <c r="ZM730" s="1"/>
      <c r="ZN730" s="1"/>
      <c r="ZO730" s="1"/>
      <c r="ZP730" s="1"/>
      <c r="ZQ730" s="1"/>
      <c r="ZR730" s="1"/>
      <c r="ZS730" s="1"/>
      <c r="ZT730" s="1"/>
      <c r="ZU730" s="1"/>
      <c r="ZV730" s="1"/>
      <c r="ZW730" s="1"/>
      <c r="ZX730" s="1"/>
      <c r="ZY730" s="1"/>
      <c r="ZZ730" s="1"/>
      <c r="AAA730" s="1"/>
      <c r="AAB730" s="1"/>
      <c r="AAC730" s="1"/>
      <c r="AAD730" s="1"/>
      <c r="AAE730" s="1"/>
      <c r="AAF730" s="1"/>
      <c r="AAG730" s="1"/>
      <c r="AAH730" s="1"/>
      <c r="AAI730" s="1"/>
      <c r="AAJ730" s="1"/>
      <c r="AAK730" s="1"/>
      <c r="AAL730" s="1"/>
      <c r="AAM730" s="1"/>
      <c r="AAN730" s="1"/>
      <c r="AAO730" s="1"/>
      <c r="AAP730" s="1"/>
      <c r="AAQ730" s="1"/>
      <c r="AAR730" s="1"/>
      <c r="AAS730" s="1"/>
      <c r="AAT730" s="1"/>
      <c r="AAU730" s="1"/>
      <c r="AAV730" s="1"/>
      <c r="AAW730" s="1"/>
      <c r="AAX730" s="1"/>
      <c r="AAY730" s="1"/>
      <c r="AAZ730" s="1"/>
      <c r="ABA730" s="1"/>
      <c r="ABB730" s="1"/>
      <c r="ABC730" s="1"/>
      <c r="ABD730" s="1"/>
      <c r="ABE730" s="1"/>
      <c r="ABF730" s="1"/>
      <c r="ABG730" s="1"/>
      <c r="ABH730" s="1"/>
      <c r="ABI730" s="1"/>
      <c r="ABJ730" s="1"/>
      <c r="ABK730" s="1"/>
      <c r="ABL730" s="1"/>
      <c r="ABM730" s="1"/>
      <c r="ABN730" s="1"/>
      <c r="ABO730" s="1"/>
      <c r="ABP730" s="1"/>
      <c r="ABQ730" s="1"/>
      <c r="ABR730" s="1"/>
      <c r="ABS730" s="1"/>
      <c r="ABT730" s="1"/>
      <c r="ABU730" s="1"/>
      <c r="ABV730" s="1"/>
      <c r="ABW730" s="1"/>
      <c r="ABX730" s="1"/>
      <c r="ABY730" s="1"/>
      <c r="ABZ730" s="1"/>
      <c r="ACA730" s="1"/>
      <c r="ACB730" s="1"/>
      <c r="ACC730" s="1"/>
      <c r="ACD730" s="1"/>
      <c r="ACE730" s="1"/>
      <c r="ACF730" s="1"/>
      <c r="ACG730" s="1"/>
      <c r="ACH730" s="1"/>
      <c r="ACI730" s="1"/>
      <c r="ACJ730" s="1"/>
      <c r="ACK730" s="1"/>
      <c r="ACL730" s="1"/>
      <c r="ACM730" s="1"/>
      <c r="ACN730" s="1"/>
      <c r="ACO730" s="1"/>
      <c r="ACP730" s="1"/>
      <c r="ACQ730" s="1"/>
      <c r="ACR730" s="1"/>
      <c r="ACS730" s="1"/>
      <c r="ACT730" s="1"/>
      <c r="ACU730" s="1"/>
      <c r="ACV730" s="1"/>
      <c r="ACW730" s="1"/>
      <c r="ACX730" s="1"/>
      <c r="ACY730" s="1"/>
      <c r="ACZ730" s="1"/>
      <c r="ADA730" s="1"/>
      <c r="ADB730" s="1"/>
      <c r="ADC730" s="1"/>
      <c r="ADD730" s="1"/>
      <c r="ADE730" s="1"/>
      <c r="ADF730" s="1"/>
      <c r="ADG730" s="1"/>
      <c r="ADH730" s="1"/>
      <c r="ADI730" s="1"/>
      <c r="ADJ730" s="1"/>
      <c r="ADK730" s="1"/>
      <c r="ADL730" s="1"/>
      <c r="ADM730" s="1"/>
      <c r="ADN730" s="1"/>
      <c r="ADO730" s="1"/>
      <c r="ADP730" s="1"/>
      <c r="ADQ730" s="1"/>
      <c r="ADR730" s="1"/>
      <c r="ADS730" s="1"/>
      <c r="ADT730" s="1"/>
      <c r="ADU730" s="1"/>
      <c r="ADV730" s="1"/>
    </row>
    <row r="731" spans="1:802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  <c r="KC731" s="1"/>
      <c r="KD731" s="1"/>
      <c r="KE731" s="1"/>
      <c r="KF731" s="1"/>
      <c r="KG731" s="1"/>
      <c r="KH731" s="1"/>
      <c r="KI731" s="1"/>
      <c r="KJ731" s="1"/>
      <c r="KK731" s="1"/>
      <c r="KL731" s="1"/>
      <c r="KM731" s="1"/>
      <c r="KN731" s="1"/>
      <c r="KO731" s="1"/>
      <c r="KP731" s="1"/>
      <c r="KQ731" s="1"/>
      <c r="KR731" s="1"/>
      <c r="KS731" s="1"/>
      <c r="KT731" s="1"/>
      <c r="KU731" s="1"/>
      <c r="KV731" s="1"/>
      <c r="KW731" s="1"/>
      <c r="KX731" s="1"/>
      <c r="KY731" s="1"/>
      <c r="KZ731" s="1"/>
      <c r="LA731" s="1"/>
      <c r="LB731" s="1"/>
      <c r="LC731" s="1"/>
      <c r="LD731" s="1"/>
      <c r="LE731" s="1"/>
      <c r="LF731" s="1"/>
      <c r="LG731" s="1"/>
      <c r="LH731" s="1"/>
      <c r="LI731" s="1"/>
      <c r="LJ731" s="1"/>
      <c r="LK731" s="1"/>
      <c r="LL731" s="1"/>
      <c r="LM731" s="1"/>
      <c r="LN731" s="1"/>
      <c r="LO731" s="1"/>
      <c r="LP731" s="1"/>
      <c r="LQ731" s="1"/>
      <c r="LR731" s="1"/>
      <c r="LS731" s="1"/>
      <c r="LT731" s="1"/>
      <c r="LU731" s="1"/>
      <c r="LV731" s="1"/>
      <c r="LW731" s="1"/>
      <c r="LX731" s="1"/>
      <c r="LY731" s="1"/>
      <c r="LZ731" s="1"/>
      <c r="MA731" s="1"/>
      <c r="MB731" s="1"/>
      <c r="MC731" s="1"/>
      <c r="MD731" s="1"/>
      <c r="ME731" s="1"/>
      <c r="MF731" s="1"/>
      <c r="MG731" s="1"/>
      <c r="MH731" s="1"/>
      <c r="MI731" s="1"/>
      <c r="MJ731" s="1"/>
      <c r="MK731" s="1"/>
      <c r="ML731" s="1"/>
      <c r="MM731" s="1"/>
      <c r="MN731" s="1"/>
      <c r="MO731" s="1"/>
      <c r="MP731" s="1"/>
      <c r="MQ731" s="1"/>
      <c r="MR731" s="1"/>
      <c r="MS731" s="1"/>
      <c r="MT731" s="1"/>
      <c r="MU731" s="1"/>
      <c r="MV731" s="1"/>
      <c r="MW731" s="1"/>
      <c r="MX731" s="1"/>
      <c r="MY731" s="1"/>
      <c r="MZ731" s="1"/>
      <c r="NA731" s="1"/>
      <c r="NB731" s="1"/>
      <c r="NC731" s="1"/>
      <c r="ND731" s="1"/>
      <c r="NE731" s="1"/>
      <c r="NF731" s="1"/>
      <c r="NG731" s="1"/>
      <c r="NH731" s="1"/>
      <c r="NI731" s="1"/>
      <c r="NJ731" s="1"/>
      <c r="NK731" s="1"/>
      <c r="NL731" s="1"/>
      <c r="NM731" s="1"/>
      <c r="NN731" s="1"/>
      <c r="NO731" s="1"/>
      <c r="NP731" s="1"/>
      <c r="NQ731" s="1"/>
      <c r="NR731" s="1"/>
      <c r="NS731" s="1"/>
      <c r="NT731" s="1"/>
      <c r="NU731" s="1"/>
      <c r="NV731" s="1"/>
      <c r="NW731" s="1"/>
      <c r="NX731" s="1"/>
      <c r="NY731" s="1"/>
      <c r="NZ731" s="1"/>
      <c r="OA731" s="1"/>
      <c r="OB731" s="1"/>
      <c r="OC731" s="1"/>
      <c r="OD731" s="1"/>
      <c r="OE731" s="1"/>
      <c r="OF731" s="1"/>
      <c r="OG731" s="1"/>
      <c r="OH731" s="1"/>
      <c r="OI731" s="1"/>
      <c r="OJ731" s="1"/>
      <c r="OK731" s="1"/>
      <c r="OL731" s="1"/>
      <c r="OM731" s="1"/>
      <c r="ON731" s="1"/>
      <c r="OO731" s="1"/>
      <c r="OP731" s="1"/>
      <c r="OQ731" s="1"/>
      <c r="OR731" s="1"/>
      <c r="OS731" s="1"/>
      <c r="OT731" s="1"/>
      <c r="OU731" s="1"/>
      <c r="OV731" s="1"/>
      <c r="OW731" s="1"/>
      <c r="OX731" s="1"/>
      <c r="OY731" s="1"/>
      <c r="OZ731" s="1"/>
      <c r="PA731" s="1"/>
      <c r="PB731" s="1"/>
      <c r="PC731" s="1"/>
      <c r="PD731" s="1"/>
      <c r="PE731" s="1"/>
      <c r="PF731" s="1"/>
      <c r="PG731" s="1"/>
      <c r="PH731" s="1"/>
      <c r="PI731" s="1"/>
      <c r="PJ731" s="1"/>
      <c r="PK731" s="1"/>
      <c r="PL731" s="1"/>
      <c r="PM731" s="1"/>
      <c r="PN731" s="1"/>
      <c r="PO731" s="1"/>
      <c r="PP731" s="1"/>
      <c r="PQ731" s="1"/>
      <c r="PR731" s="1"/>
      <c r="PS731" s="1"/>
      <c r="PT731" s="1"/>
      <c r="PU731" s="1"/>
      <c r="PV731" s="1"/>
      <c r="PW731" s="1"/>
      <c r="PX731" s="1"/>
      <c r="PY731" s="1"/>
      <c r="PZ731" s="1"/>
      <c r="QA731" s="1"/>
      <c r="QB731" s="1"/>
      <c r="QC731" s="1"/>
      <c r="QD731" s="1"/>
      <c r="QE731" s="1"/>
      <c r="QF731" s="1"/>
      <c r="QG731" s="1"/>
      <c r="QH731" s="1"/>
      <c r="QI731" s="1"/>
      <c r="QJ731" s="1"/>
      <c r="QK731" s="1"/>
      <c r="QL731" s="1"/>
      <c r="QM731" s="1"/>
      <c r="QN731" s="1"/>
      <c r="QO731" s="1"/>
      <c r="QP731" s="1"/>
      <c r="QQ731" s="1"/>
      <c r="QR731" s="1"/>
      <c r="QS731" s="1"/>
      <c r="QT731" s="1"/>
      <c r="QU731" s="1"/>
      <c r="QV731" s="1"/>
      <c r="QW731" s="1"/>
      <c r="QX731" s="1"/>
      <c r="QY731" s="1"/>
      <c r="QZ731" s="1"/>
      <c r="RA731" s="1"/>
      <c r="RB731" s="1"/>
      <c r="RC731" s="1"/>
      <c r="RD731" s="1"/>
      <c r="RE731" s="1"/>
      <c r="RF731" s="1"/>
      <c r="RG731" s="1"/>
      <c r="RH731" s="1"/>
      <c r="RI731" s="1"/>
      <c r="RJ731" s="1"/>
      <c r="RK731" s="1"/>
      <c r="RL731" s="1"/>
      <c r="RM731" s="1"/>
      <c r="RN731" s="1"/>
      <c r="RO731" s="1"/>
      <c r="RP731" s="1"/>
      <c r="RQ731" s="1"/>
      <c r="RR731" s="1"/>
      <c r="RS731" s="1"/>
      <c r="RT731" s="1"/>
      <c r="RU731" s="1"/>
      <c r="RV731" s="1"/>
      <c r="RW731" s="1"/>
      <c r="RX731" s="1"/>
      <c r="RY731" s="1"/>
      <c r="RZ731" s="1"/>
      <c r="SA731" s="1"/>
      <c r="SB731" s="1"/>
      <c r="SC731" s="1"/>
      <c r="SD731" s="1"/>
      <c r="SE731" s="1"/>
      <c r="SF731" s="1"/>
      <c r="SG731" s="1"/>
      <c r="SH731" s="1"/>
      <c r="SI731" s="1"/>
      <c r="SJ731" s="1"/>
      <c r="SK731" s="1"/>
      <c r="SL731" s="1"/>
      <c r="SM731" s="1"/>
      <c r="SN731" s="1"/>
      <c r="SO731" s="1"/>
      <c r="SP731" s="1"/>
      <c r="SQ731" s="1"/>
      <c r="SR731" s="1"/>
      <c r="SS731" s="1"/>
      <c r="ST731" s="1"/>
      <c r="SU731" s="1"/>
      <c r="SV731" s="1"/>
      <c r="SW731" s="1"/>
      <c r="SX731" s="1"/>
      <c r="SY731" s="1"/>
      <c r="SZ731" s="1"/>
      <c r="TA731" s="1"/>
      <c r="TB731" s="1"/>
      <c r="TC731" s="1"/>
      <c r="TD731" s="1"/>
      <c r="TE731" s="1"/>
      <c r="TF731" s="1"/>
      <c r="TG731" s="1"/>
      <c r="TH731" s="1"/>
      <c r="TI731" s="1"/>
      <c r="TJ731" s="1"/>
      <c r="TK731" s="1"/>
      <c r="TL731" s="1"/>
      <c r="TM731" s="1"/>
      <c r="TN731" s="1"/>
      <c r="TO731" s="1"/>
      <c r="TP731" s="1"/>
      <c r="TQ731" s="1"/>
      <c r="TR731" s="1"/>
      <c r="TS731" s="1"/>
      <c r="TT731" s="1"/>
      <c r="TU731" s="1"/>
      <c r="TV731" s="1"/>
      <c r="TW731" s="1"/>
      <c r="TX731" s="1"/>
      <c r="TY731" s="1"/>
      <c r="TZ731" s="1"/>
      <c r="UA731" s="1"/>
      <c r="UB731" s="1"/>
      <c r="UC731" s="1"/>
      <c r="UD731" s="1"/>
      <c r="UE731" s="1"/>
      <c r="UF731" s="1"/>
      <c r="UG731" s="1"/>
      <c r="UH731" s="1"/>
      <c r="UI731" s="1"/>
      <c r="UJ731" s="1"/>
      <c r="UK731" s="1"/>
      <c r="UL731" s="1"/>
      <c r="UM731" s="1"/>
      <c r="UN731" s="1"/>
      <c r="UO731" s="1"/>
      <c r="UP731" s="1"/>
      <c r="UQ731" s="1"/>
      <c r="UR731" s="1"/>
      <c r="US731" s="1"/>
      <c r="UT731" s="1"/>
      <c r="UU731" s="1"/>
      <c r="UV731" s="1"/>
      <c r="UW731" s="1"/>
      <c r="UX731" s="1"/>
      <c r="UY731" s="1"/>
      <c r="UZ731" s="1"/>
      <c r="VA731" s="1"/>
      <c r="VB731" s="1"/>
      <c r="VC731" s="1"/>
      <c r="VD731" s="1"/>
      <c r="VE731" s="1"/>
      <c r="VF731" s="1"/>
      <c r="VG731" s="1"/>
      <c r="VH731" s="1"/>
      <c r="VI731" s="1"/>
      <c r="VJ731" s="1"/>
      <c r="VK731" s="1"/>
      <c r="VL731" s="1"/>
      <c r="VM731" s="1"/>
      <c r="VN731" s="1"/>
      <c r="VO731" s="1"/>
      <c r="VP731" s="1"/>
      <c r="VQ731" s="1"/>
      <c r="VR731" s="1"/>
      <c r="VS731" s="1"/>
      <c r="VT731" s="1"/>
      <c r="VU731" s="1"/>
      <c r="VV731" s="1"/>
      <c r="VW731" s="1"/>
      <c r="VX731" s="1"/>
      <c r="VY731" s="1"/>
      <c r="VZ731" s="1"/>
      <c r="WA731" s="1"/>
      <c r="WB731" s="1"/>
      <c r="WC731" s="1"/>
      <c r="WD731" s="1"/>
      <c r="WE731" s="1"/>
      <c r="WF731" s="1"/>
      <c r="WG731" s="1"/>
      <c r="WH731" s="1"/>
      <c r="WI731" s="1"/>
      <c r="WJ731" s="1"/>
      <c r="WK731" s="1"/>
      <c r="WL731" s="1"/>
      <c r="WM731" s="1"/>
      <c r="WN731" s="1"/>
      <c r="WO731" s="1"/>
      <c r="WP731" s="1"/>
      <c r="WQ731" s="1"/>
      <c r="WR731" s="1"/>
      <c r="WS731" s="1"/>
      <c r="WT731" s="1"/>
      <c r="WU731" s="1"/>
      <c r="WV731" s="1"/>
      <c r="WW731" s="1"/>
      <c r="WX731" s="1"/>
      <c r="WY731" s="1"/>
      <c r="WZ731" s="1"/>
      <c r="XA731" s="1"/>
      <c r="XB731" s="1"/>
      <c r="XC731" s="1"/>
      <c r="XD731" s="1"/>
      <c r="XE731" s="1"/>
      <c r="XF731" s="1"/>
      <c r="XG731" s="1"/>
      <c r="XH731" s="1"/>
      <c r="XI731" s="1"/>
      <c r="XJ731" s="1"/>
      <c r="XK731" s="1"/>
      <c r="XL731" s="1"/>
      <c r="XM731" s="1"/>
      <c r="XN731" s="1"/>
      <c r="XO731" s="1"/>
      <c r="XP731" s="1"/>
      <c r="XQ731" s="1"/>
      <c r="XR731" s="1"/>
      <c r="XS731" s="1"/>
      <c r="XT731" s="1"/>
      <c r="XU731" s="1"/>
      <c r="XV731" s="1"/>
      <c r="XW731" s="1"/>
      <c r="XX731" s="1"/>
      <c r="XY731" s="1"/>
      <c r="XZ731" s="1"/>
      <c r="YA731" s="1"/>
      <c r="YB731" s="1"/>
      <c r="YC731" s="1"/>
      <c r="YD731" s="1"/>
      <c r="YE731" s="1"/>
      <c r="YF731" s="1"/>
      <c r="YG731" s="1"/>
      <c r="YH731" s="1"/>
      <c r="YI731" s="1"/>
      <c r="YJ731" s="1"/>
      <c r="YK731" s="1"/>
      <c r="YL731" s="1"/>
      <c r="YM731" s="1"/>
      <c r="YN731" s="1"/>
      <c r="YO731" s="1"/>
      <c r="YP731" s="1"/>
      <c r="YQ731" s="1"/>
      <c r="YR731" s="1"/>
      <c r="YS731" s="1"/>
      <c r="YT731" s="1"/>
      <c r="YU731" s="1"/>
      <c r="YV731" s="1"/>
      <c r="YW731" s="1"/>
      <c r="YX731" s="1"/>
      <c r="YY731" s="1"/>
      <c r="YZ731" s="1"/>
      <c r="ZA731" s="1"/>
      <c r="ZB731" s="1"/>
      <c r="ZC731" s="1"/>
      <c r="ZD731" s="1"/>
      <c r="ZE731" s="1"/>
      <c r="ZF731" s="1"/>
      <c r="ZG731" s="1"/>
      <c r="ZH731" s="1"/>
      <c r="ZI731" s="1"/>
      <c r="ZJ731" s="1"/>
      <c r="ZK731" s="1"/>
      <c r="ZL731" s="1"/>
      <c r="ZM731" s="1"/>
      <c r="ZN731" s="1"/>
      <c r="ZO731" s="1"/>
      <c r="ZP731" s="1"/>
      <c r="ZQ731" s="1"/>
      <c r="ZR731" s="1"/>
      <c r="ZS731" s="1"/>
      <c r="ZT731" s="1"/>
      <c r="ZU731" s="1"/>
      <c r="ZV731" s="1"/>
      <c r="ZW731" s="1"/>
      <c r="ZX731" s="1"/>
      <c r="ZY731" s="1"/>
      <c r="ZZ731" s="1"/>
      <c r="AAA731" s="1"/>
      <c r="AAB731" s="1"/>
      <c r="AAC731" s="1"/>
      <c r="AAD731" s="1"/>
      <c r="AAE731" s="1"/>
      <c r="AAF731" s="1"/>
      <c r="AAG731" s="1"/>
      <c r="AAH731" s="1"/>
      <c r="AAI731" s="1"/>
      <c r="AAJ731" s="1"/>
      <c r="AAK731" s="1"/>
      <c r="AAL731" s="1"/>
      <c r="AAM731" s="1"/>
      <c r="AAN731" s="1"/>
      <c r="AAO731" s="1"/>
      <c r="AAP731" s="1"/>
      <c r="AAQ731" s="1"/>
      <c r="AAR731" s="1"/>
      <c r="AAS731" s="1"/>
      <c r="AAT731" s="1"/>
      <c r="AAU731" s="1"/>
      <c r="AAV731" s="1"/>
      <c r="AAW731" s="1"/>
      <c r="AAX731" s="1"/>
      <c r="AAY731" s="1"/>
      <c r="AAZ731" s="1"/>
      <c r="ABA731" s="1"/>
      <c r="ABB731" s="1"/>
      <c r="ABC731" s="1"/>
      <c r="ABD731" s="1"/>
      <c r="ABE731" s="1"/>
      <c r="ABF731" s="1"/>
      <c r="ABG731" s="1"/>
      <c r="ABH731" s="1"/>
      <c r="ABI731" s="1"/>
      <c r="ABJ731" s="1"/>
      <c r="ABK731" s="1"/>
      <c r="ABL731" s="1"/>
      <c r="ABM731" s="1"/>
      <c r="ABN731" s="1"/>
      <c r="ABO731" s="1"/>
      <c r="ABP731" s="1"/>
      <c r="ABQ731" s="1"/>
      <c r="ABR731" s="1"/>
      <c r="ABS731" s="1"/>
      <c r="ABT731" s="1"/>
      <c r="ABU731" s="1"/>
      <c r="ABV731" s="1"/>
      <c r="ABW731" s="1"/>
      <c r="ABX731" s="1"/>
      <c r="ABY731" s="1"/>
      <c r="ABZ731" s="1"/>
      <c r="ACA731" s="1"/>
      <c r="ACB731" s="1"/>
      <c r="ACC731" s="1"/>
      <c r="ACD731" s="1"/>
      <c r="ACE731" s="1"/>
      <c r="ACF731" s="1"/>
      <c r="ACG731" s="1"/>
      <c r="ACH731" s="1"/>
      <c r="ACI731" s="1"/>
      <c r="ACJ731" s="1"/>
      <c r="ACK731" s="1"/>
      <c r="ACL731" s="1"/>
      <c r="ACM731" s="1"/>
      <c r="ACN731" s="1"/>
      <c r="ACO731" s="1"/>
      <c r="ACP731" s="1"/>
      <c r="ACQ731" s="1"/>
      <c r="ACR731" s="1"/>
      <c r="ACS731" s="1"/>
      <c r="ACT731" s="1"/>
      <c r="ACU731" s="1"/>
      <c r="ACV731" s="1"/>
      <c r="ACW731" s="1"/>
      <c r="ACX731" s="1"/>
      <c r="ACY731" s="1"/>
      <c r="ACZ731" s="1"/>
      <c r="ADA731" s="1"/>
      <c r="ADB731" s="1"/>
      <c r="ADC731" s="1"/>
      <c r="ADD731" s="1"/>
      <c r="ADE731" s="1"/>
      <c r="ADF731" s="1"/>
      <c r="ADG731" s="1"/>
      <c r="ADH731" s="1"/>
      <c r="ADI731" s="1"/>
      <c r="ADJ731" s="1"/>
      <c r="ADK731" s="1"/>
      <c r="ADL731" s="1"/>
      <c r="ADM731" s="1"/>
      <c r="ADN731" s="1"/>
      <c r="ADO731" s="1"/>
      <c r="ADP731" s="1"/>
      <c r="ADQ731" s="1"/>
      <c r="ADR731" s="1"/>
      <c r="ADS731" s="1"/>
      <c r="ADT731" s="1"/>
      <c r="ADU731" s="1"/>
      <c r="ADV731" s="1"/>
    </row>
    <row r="732" spans="1:802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/>
      <c r="KD732" s="1"/>
      <c r="KE732" s="1"/>
      <c r="KF732" s="1"/>
      <c r="KG732" s="1"/>
      <c r="KH732" s="1"/>
      <c r="KI732" s="1"/>
      <c r="KJ732" s="1"/>
      <c r="KK732" s="1"/>
      <c r="KL732" s="1"/>
      <c r="KM732" s="1"/>
      <c r="KN732" s="1"/>
      <c r="KO732" s="1"/>
      <c r="KP732" s="1"/>
      <c r="KQ732" s="1"/>
      <c r="KR732" s="1"/>
      <c r="KS732" s="1"/>
      <c r="KT732" s="1"/>
      <c r="KU732" s="1"/>
      <c r="KV732" s="1"/>
      <c r="KW732" s="1"/>
      <c r="KX732" s="1"/>
      <c r="KY732" s="1"/>
      <c r="KZ732" s="1"/>
      <c r="LA732" s="1"/>
      <c r="LB732" s="1"/>
      <c r="LC732" s="1"/>
      <c r="LD732" s="1"/>
      <c r="LE732" s="1"/>
      <c r="LF732" s="1"/>
      <c r="LG732" s="1"/>
      <c r="LH732" s="1"/>
      <c r="LI732" s="1"/>
      <c r="LJ732" s="1"/>
      <c r="LK732" s="1"/>
      <c r="LL732" s="1"/>
      <c r="LM732" s="1"/>
      <c r="LN732" s="1"/>
      <c r="LO732" s="1"/>
      <c r="LP732" s="1"/>
      <c r="LQ732" s="1"/>
      <c r="LR732" s="1"/>
      <c r="LS732" s="1"/>
      <c r="LT732" s="1"/>
      <c r="LU732" s="1"/>
      <c r="LV732" s="1"/>
      <c r="LW732" s="1"/>
      <c r="LX732" s="1"/>
      <c r="LY732" s="1"/>
      <c r="LZ732" s="1"/>
      <c r="MA732" s="1"/>
      <c r="MB732" s="1"/>
      <c r="MC732" s="1"/>
      <c r="MD732" s="1"/>
      <c r="ME732" s="1"/>
      <c r="MF732" s="1"/>
      <c r="MG732" s="1"/>
      <c r="MH732" s="1"/>
      <c r="MI732" s="1"/>
      <c r="MJ732" s="1"/>
      <c r="MK732" s="1"/>
      <c r="ML732" s="1"/>
      <c r="MM732" s="1"/>
      <c r="MN732" s="1"/>
      <c r="MO732" s="1"/>
      <c r="MP732" s="1"/>
      <c r="MQ732" s="1"/>
      <c r="MR732" s="1"/>
      <c r="MS732" s="1"/>
      <c r="MT732" s="1"/>
      <c r="MU732" s="1"/>
      <c r="MV732" s="1"/>
      <c r="MW732" s="1"/>
      <c r="MX732" s="1"/>
      <c r="MY732" s="1"/>
      <c r="MZ732" s="1"/>
      <c r="NA732" s="1"/>
      <c r="NB732" s="1"/>
      <c r="NC732" s="1"/>
      <c r="ND732" s="1"/>
      <c r="NE732" s="1"/>
      <c r="NF732" s="1"/>
      <c r="NG732" s="1"/>
      <c r="NH732" s="1"/>
      <c r="NI732" s="1"/>
      <c r="NJ732" s="1"/>
      <c r="NK732" s="1"/>
      <c r="NL732" s="1"/>
      <c r="NM732" s="1"/>
      <c r="NN732" s="1"/>
      <c r="NO732" s="1"/>
      <c r="NP732" s="1"/>
      <c r="NQ732" s="1"/>
      <c r="NR732" s="1"/>
      <c r="NS732" s="1"/>
      <c r="NT732" s="1"/>
      <c r="NU732" s="1"/>
      <c r="NV732" s="1"/>
      <c r="NW732" s="1"/>
      <c r="NX732" s="1"/>
      <c r="NY732" s="1"/>
      <c r="NZ732" s="1"/>
      <c r="OA732" s="1"/>
      <c r="OB732" s="1"/>
      <c r="OC732" s="1"/>
      <c r="OD732" s="1"/>
      <c r="OE732" s="1"/>
      <c r="OF732" s="1"/>
      <c r="OG732" s="1"/>
      <c r="OH732" s="1"/>
      <c r="OI732" s="1"/>
      <c r="OJ732" s="1"/>
      <c r="OK732" s="1"/>
      <c r="OL732" s="1"/>
      <c r="OM732" s="1"/>
      <c r="ON732" s="1"/>
      <c r="OO732" s="1"/>
      <c r="OP732" s="1"/>
      <c r="OQ732" s="1"/>
      <c r="OR732" s="1"/>
      <c r="OS732" s="1"/>
      <c r="OT732" s="1"/>
      <c r="OU732" s="1"/>
      <c r="OV732" s="1"/>
      <c r="OW732" s="1"/>
      <c r="OX732" s="1"/>
      <c r="OY732" s="1"/>
      <c r="OZ732" s="1"/>
      <c r="PA732" s="1"/>
      <c r="PB732" s="1"/>
      <c r="PC732" s="1"/>
      <c r="PD732" s="1"/>
      <c r="PE732" s="1"/>
      <c r="PF732" s="1"/>
      <c r="PG732" s="1"/>
      <c r="PH732" s="1"/>
      <c r="PI732" s="1"/>
      <c r="PJ732" s="1"/>
      <c r="PK732" s="1"/>
      <c r="PL732" s="1"/>
      <c r="PM732" s="1"/>
      <c r="PN732" s="1"/>
      <c r="PO732" s="1"/>
      <c r="PP732" s="1"/>
      <c r="PQ732" s="1"/>
      <c r="PR732" s="1"/>
      <c r="PS732" s="1"/>
      <c r="PT732" s="1"/>
      <c r="PU732" s="1"/>
      <c r="PV732" s="1"/>
      <c r="PW732" s="1"/>
      <c r="PX732" s="1"/>
      <c r="PY732" s="1"/>
      <c r="PZ732" s="1"/>
      <c r="QA732" s="1"/>
      <c r="QB732" s="1"/>
      <c r="QC732" s="1"/>
      <c r="QD732" s="1"/>
      <c r="QE732" s="1"/>
      <c r="QF732" s="1"/>
      <c r="QG732" s="1"/>
      <c r="QH732" s="1"/>
      <c r="QI732" s="1"/>
      <c r="QJ732" s="1"/>
      <c r="QK732" s="1"/>
      <c r="QL732" s="1"/>
      <c r="QM732" s="1"/>
      <c r="QN732" s="1"/>
      <c r="QO732" s="1"/>
      <c r="QP732" s="1"/>
      <c r="QQ732" s="1"/>
      <c r="QR732" s="1"/>
      <c r="QS732" s="1"/>
      <c r="QT732" s="1"/>
      <c r="QU732" s="1"/>
      <c r="QV732" s="1"/>
      <c r="QW732" s="1"/>
      <c r="QX732" s="1"/>
      <c r="QY732" s="1"/>
      <c r="QZ732" s="1"/>
      <c r="RA732" s="1"/>
      <c r="RB732" s="1"/>
      <c r="RC732" s="1"/>
      <c r="RD732" s="1"/>
      <c r="RE732" s="1"/>
      <c r="RF732" s="1"/>
      <c r="RG732" s="1"/>
      <c r="RH732" s="1"/>
      <c r="RI732" s="1"/>
      <c r="RJ732" s="1"/>
      <c r="RK732" s="1"/>
      <c r="RL732" s="1"/>
      <c r="RM732" s="1"/>
      <c r="RN732" s="1"/>
      <c r="RO732" s="1"/>
      <c r="RP732" s="1"/>
      <c r="RQ732" s="1"/>
      <c r="RR732" s="1"/>
      <c r="RS732" s="1"/>
      <c r="RT732" s="1"/>
      <c r="RU732" s="1"/>
      <c r="RV732" s="1"/>
      <c r="RW732" s="1"/>
      <c r="RX732" s="1"/>
      <c r="RY732" s="1"/>
      <c r="RZ732" s="1"/>
      <c r="SA732" s="1"/>
      <c r="SB732" s="1"/>
      <c r="SC732" s="1"/>
      <c r="SD732" s="1"/>
      <c r="SE732" s="1"/>
      <c r="SF732" s="1"/>
      <c r="SG732" s="1"/>
      <c r="SH732" s="1"/>
      <c r="SI732" s="1"/>
      <c r="SJ732" s="1"/>
      <c r="SK732" s="1"/>
      <c r="SL732" s="1"/>
      <c r="SM732" s="1"/>
      <c r="SN732" s="1"/>
      <c r="SO732" s="1"/>
      <c r="SP732" s="1"/>
      <c r="SQ732" s="1"/>
      <c r="SR732" s="1"/>
      <c r="SS732" s="1"/>
      <c r="ST732" s="1"/>
      <c r="SU732" s="1"/>
      <c r="SV732" s="1"/>
      <c r="SW732" s="1"/>
      <c r="SX732" s="1"/>
      <c r="SY732" s="1"/>
      <c r="SZ732" s="1"/>
      <c r="TA732" s="1"/>
      <c r="TB732" s="1"/>
      <c r="TC732" s="1"/>
      <c r="TD732" s="1"/>
      <c r="TE732" s="1"/>
      <c r="TF732" s="1"/>
      <c r="TG732" s="1"/>
      <c r="TH732" s="1"/>
      <c r="TI732" s="1"/>
      <c r="TJ732" s="1"/>
      <c r="TK732" s="1"/>
      <c r="TL732" s="1"/>
      <c r="TM732" s="1"/>
      <c r="TN732" s="1"/>
      <c r="TO732" s="1"/>
      <c r="TP732" s="1"/>
      <c r="TQ732" s="1"/>
      <c r="TR732" s="1"/>
      <c r="TS732" s="1"/>
      <c r="TT732" s="1"/>
      <c r="TU732" s="1"/>
      <c r="TV732" s="1"/>
      <c r="TW732" s="1"/>
      <c r="TX732" s="1"/>
      <c r="TY732" s="1"/>
      <c r="TZ732" s="1"/>
      <c r="UA732" s="1"/>
      <c r="UB732" s="1"/>
      <c r="UC732" s="1"/>
      <c r="UD732" s="1"/>
      <c r="UE732" s="1"/>
      <c r="UF732" s="1"/>
      <c r="UG732" s="1"/>
      <c r="UH732" s="1"/>
      <c r="UI732" s="1"/>
      <c r="UJ732" s="1"/>
      <c r="UK732" s="1"/>
      <c r="UL732" s="1"/>
      <c r="UM732" s="1"/>
      <c r="UN732" s="1"/>
      <c r="UO732" s="1"/>
      <c r="UP732" s="1"/>
      <c r="UQ732" s="1"/>
      <c r="UR732" s="1"/>
      <c r="US732" s="1"/>
      <c r="UT732" s="1"/>
      <c r="UU732" s="1"/>
      <c r="UV732" s="1"/>
      <c r="UW732" s="1"/>
      <c r="UX732" s="1"/>
      <c r="UY732" s="1"/>
      <c r="UZ732" s="1"/>
      <c r="VA732" s="1"/>
      <c r="VB732" s="1"/>
      <c r="VC732" s="1"/>
      <c r="VD732" s="1"/>
      <c r="VE732" s="1"/>
      <c r="VF732" s="1"/>
      <c r="VG732" s="1"/>
      <c r="VH732" s="1"/>
      <c r="VI732" s="1"/>
      <c r="VJ732" s="1"/>
      <c r="VK732" s="1"/>
      <c r="VL732" s="1"/>
      <c r="VM732" s="1"/>
      <c r="VN732" s="1"/>
      <c r="VO732" s="1"/>
      <c r="VP732" s="1"/>
      <c r="VQ732" s="1"/>
      <c r="VR732" s="1"/>
      <c r="VS732" s="1"/>
      <c r="VT732" s="1"/>
      <c r="VU732" s="1"/>
      <c r="VV732" s="1"/>
      <c r="VW732" s="1"/>
      <c r="VX732" s="1"/>
      <c r="VY732" s="1"/>
      <c r="VZ732" s="1"/>
      <c r="WA732" s="1"/>
      <c r="WB732" s="1"/>
      <c r="WC732" s="1"/>
      <c r="WD732" s="1"/>
      <c r="WE732" s="1"/>
      <c r="WF732" s="1"/>
      <c r="WG732" s="1"/>
      <c r="WH732" s="1"/>
      <c r="WI732" s="1"/>
      <c r="WJ732" s="1"/>
      <c r="WK732" s="1"/>
      <c r="WL732" s="1"/>
      <c r="WM732" s="1"/>
      <c r="WN732" s="1"/>
      <c r="WO732" s="1"/>
      <c r="WP732" s="1"/>
      <c r="WQ732" s="1"/>
      <c r="WR732" s="1"/>
      <c r="WS732" s="1"/>
      <c r="WT732" s="1"/>
      <c r="WU732" s="1"/>
      <c r="WV732" s="1"/>
      <c r="WW732" s="1"/>
      <c r="WX732" s="1"/>
      <c r="WY732" s="1"/>
      <c r="WZ732" s="1"/>
      <c r="XA732" s="1"/>
      <c r="XB732" s="1"/>
      <c r="XC732" s="1"/>
      <c r="XD732" s="1"/>
      <c r="XE732" s="1"/>
      <c r="XF732" s="1"/>
      <c r="XG732" s="1"/>
      <c r="XH732" s="1"/>
      <c r="XI732" s="1"/>
      <c r="XJ732" s="1"/>
      <c r="XK732" s="1"/>
      <c r="XL732" s="1"/>
      <c r="XM732" s="1"/>
      <c r="XN732" s="1"/>
      <c r="XO732" s="1"/>
      <c r="XP732" s="1"/>
      <c r="XQ732" s="1"/>
      <c r="XR732" s="1"/>
      <c r="XS732" s="1"/>
      <c r="XT732" s="1"/>
      <c r="XU732" s="1"/>
      <c r="XV732" s="1"/>
      <c r="XW732" s="1"/>
      <c r="XX732" s="1"/>
      <c r="XY732" s="1"/>
      <c r="XZ732" s="1"/>
      <c r="YA732" s="1"/>
      <c r="YB732" s="1"/>
      <c r="YC732" s="1"/>
      <c r="YD732" s="1"/>
      <c r="YE732" s="1"/>
      <c r="YF732" s="1"/>
      <c r="YG732" s="1"/>
      <c r="YH732" s="1"/>
      <c r="YI732" s="1"/>
      <c r="YJ732" s="1"/>
      <c r="YK732" s="1"/>
      <c r="YL732" s="1"/>
      <c r="YM732" s="1"/>
      <c r="YN732" s="1"/>
      <c r="YO732" s="1"/>
      <c r="YP732" s="1"/>
      <c r="YQ732" s="1"/>
      <c r="YR732" s="1"/>
      <c r="YS732" s="1"/>
      <c r="YT732" s="1"/>
      <c r="YU732" s="1"/>
      <c r="YV732" s="1"/>
      <c r="YW732" s="1"/>
      <c r="YX732" s="1"/>
      <c r="YY732" s="1"/>
      <c r="YZ732" s="1"/>
      <c r="ZA732" s="1"/>
      <c r="ZB732" s="1"/>
      <c r="ZC732" s="1"/>
      <c r="ZD732" s="1"/>
      <c r="ZE732" s="1"/>
      <c r="ZF732" s="1"/>
      <c r="ZG732" s="1"/>
      <c r="ZH732" s="1"/>
      <c r="ZI732" s="1"/>
      <c r="ZJ732" s="1"/>
      <c r="ZK732" s="1"/>
      <c r="ZL732" s="1"/>
      <c r="ZM732" s="1"/>
      <c r="ZN732" s="1"/>
      <c r="ZO732" s="1"/>
      <c r="ZP732" s="1"/>
      <c r="ZQ732" s="1"/>
      <c r="ZR732" s="1"/>
      <c r="ZS732" s="1"/>
      <c r="ZT732" s="1"/>
      <c r="ZU732" s="1"/>
      <c r="ZV732" s="1"/>
      <c r="ZW732" s="1"/>
      <c r="ZX732" s="1"/>
      <c r="ZY732" s="1"/>
      <c r="ZZ732" s="1"/>
      <c r="AAA732" s="1"/>
      <c r="AAB732" s="1"/>
      <c r="AAC732" s="1"/>
      <c r="AAD732" s="1"/>
      <c r="AAE732" s="1"/>
      <c r="AAF732" s="1"/>
      <c r="AAG732" s="1"/>
      <c r="AAH732" s="1"/>
      <c r="AAI732" s="1"/>
      <c r="AAJ732" s="1"/>
      <c r="AAK732" s="1"/>
      <c r="AAL732" s="1"/>
      <c r="AAM732" s="1"/>
      <c r="AAN732" s="1"/>
      <c r="AAO732" s="1"/>
      <c r="AAP732" s="1"/>
      <c r="AAQ732" s="1"/>
      <c r="AAR732" s="1"/>
      <c r="AAS732" s="1"/>
      <c r="AAT732" s="1"/>
      <c r="AAU732" s="1"/>
      <c r="AAV732" s="1"/>
      <c r="AAW732" s="1"/>
      <c r="AAX732" s="1"/>
      <c r="AAY732" s="1"/>
      <c r="AAZ732" s="1"/>
      <c r="ABA732" s="1"/>
      <c r="ABB732" s="1"/>
      <c r="ABC732" s="1"/>
      <c r="ABD732" s="1"/>
      <c r="ABE732" s="1"/>
      <c r="ABF732" s="1"/>
      <c r="ABG732" s="1"/>
      <c r="ABH732" s="1"/>
      <c r="ABI732" s="1"/>
      <c r="ABJ732" s="1"/>
      <c r="ABK732" s="1"/>
      <c r="ABL732" s="1"/>
      <c r="ABM732" s="1"/>
      <c r="ABN732" s="1"/>
      <c r="ABO732" s="1"/>
      <c r="ABP732" s="1"/>
      <c r="ABQ732" s="1"/>
      <c r="ABR732" s="1"/>
      <c r="ABS732" s="1"/>
      <c r="ABT732" s="1"/>
      <c r="ABU732" s="1"/>
      <c r="ABV732" s="1"/>
      <c r="ABW732" s="1"/>
      <c r="ABX732" s="1"/>
      <c r="ABY732" s="1"/>
      <c r="ABZ732" s="1"/>
      <c r="ACA732" s="1"/>
      <c r="ACB732" s="1"/>
      <c r="ACC732" s="1"/>
      <c r="ACD732" s="1"/>
      <c r="ACE732" s="1"/>
      <c r="ACF732" s="1"/>
      <c r="ACG732" s="1"/>
      <c r="ACH732" s="1"/>
      <c r="ACI732" s="1"/>
      <c r="ACJ732" s="1"/>
      <c r="ACK732" s="1"/>
      <c r="ACL732" s="1"/>
      <c r="ACM732" s="1"/>
      <c r="ACN732" s="1"/>
      <c r="ACO732" s="1"/>
      <c r="ACP732" s="1"/>
      <c r="ACQ732" s="1"/>
      <c r="ACR732" s="1"/>
      <c r="ACS732" s="1"/>
      <c r="ACT732" s="1"/>
      <c r="ACU732" s="1"/>
      <c r="ACV732" s="1"/>
      <c r="ACW732" s="1"/>
      <c r="ACX732" s="1"/>
      <c r="ACY732" s="1"/>
      <c r="ACZ732" s="1"/>
      <c r="ADA732" s="1"/>
      <c r="ADB732" s="1"/>
      <c r="ADC732" s="1"/>
      <c r="ADD732" s="1"/>
      <c r="ADE732" s="1"/>
      <c r="ADF732" s="1"/>
      <c r="ADG732" s="1"/>
      <c r="ADH732" s="1"/>
      <c r="ADI732" s="1"/>
      <c r="ADJ732" s="1"/>
      <c r="ADK732" s="1"/>
      <c r="ADL732" s="1"/>
      <c r="ADM732" s="1"/>
      <c r="ADN732" s="1"/>
      <c r="ADO732" s="1"/>
      <c r="ADP732" s="1"/>
      <c r="ADQ732" s="1"/>
      <c r="ADR732" s="1"/>
      <c r="ADS732" s="1"/>
      <c r="ADT732" s="1"/>
      <c r="ADU732" s="1"/>
      <c r="ADV732" s="1"/>
    </row>
    <row r="733" spans="1:802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/>
      <c r="KD733" s="1"/>
      <c r="KE733" s="1"/>
      <c r="KF733" s="1"/>
      <c r="KG733" s="1"/>
      <c r="KH733" s="1"/>
      <c r="KI733" s="1"/>
      <c r="KJ733" s="1"/>
      <c r="KK733" s="1"/>
      <c r="KL733" s="1"/>
      <c r="KM733" s="1"/>
      <c r="KN733" s="1"/>
      <c r="KO733" s="1"/>
      <c r="KP733" s="1"/>
      <c r="KQ733" s="1"/>
      <c r="KR733" s="1"/>
      <c r="KS733" s="1"/>
      <c r="KT733" s="1"/>
      <c r="KU733" s="1"/>
      <c r="KV733" s="1"/>
      <c r="KW733" s="1"/>
      <c r="KX733" s="1"/>
      <c r="KY733" s="1"/>
      <c r="KZ733" s="1"/>
      <c r="LA733" s="1"/>
      <c r="LB733" s="1"/>
      <c r="LC733" s="1"/>
      <c r="LD733" s="1"/>
      <c r="LE733" s="1"/>
      <c r="LF733" s="1"/>
      <c r="LG733" s="1"/>
      <c r="LH733" s="1"/>
      <c r="LI733" s="1"/>
      <c r="LJ733" s="1"/>
      <c r="LK733" s="1"/>
      <c r="LL733" s="1"/>
      <c r="LM733" s="1"/>
      <c r="LN733" s="1"/>
      <c r="LO733" s="1"/>
      <c r="LP733" s="1"/>
      <c r="LQ733" s="1"/>
      <c r="LR733" s="1"/>
      <c r="LS733" s="1"/>
      <c r="LT733" s="1"/>
      <c r="LU733" s="1"/>
      <c r="LV733" s="1"/>
      <c r="LW733" s="1"/>
      <c r="LX733" s="1"/>
      <c r="LY733" s="1"/>
      <c r="LZ733" s="1"/>
      <c r="MA733" s="1"/>
      <c r="MB733" s="1"/>
      <c r="MC733" s="1"/>
      <c r="MD733" s="1"/>
      <c r="ME733" s="1"/>
      <c r="MF733" s="1"/>
      <c r="MG733" s="1"/>
      <c r="MH733" s="1"/>
      <c r="MI733" s="1"/>
      <c r="MJ733" s="1"/>
      <c r="MK733" s="1"/>
      <c r="ML733" s="1"/>
      <c r="MM733" s="1"/>
      <c r="MN733" s="1"/>
      <c r="MO733" s="1"/>
      <c r="MP733" s="1"/>
      <c r="MQ733" s="1"/>
      <c r="MR733" s="1"/>
      <c r="MS733" s="1"/>
      <c r="MT733" s="1"/>
      <c r="MU733" s="1"/>
      <c r="MV733" s="1"/>
      <c r="MW733" s="1"/>
      <c r="MX733" s="1"/>
      <c r="MY733" s="1"/>
      <c r="MZ733" s="1"/>
      <c r="NA733" s="1"/>
      <c r="NB733" s="1"/>
      <c r="NC733" s="1"/>
      <c r="ND733" s="1"/>
      <c r="NE733" s="1"/>
      <c r="NF733" s="1"/>
      <c r="NG733" s="1"/>
      <c r="NH733" s="1"/>
      <c r="NI733" s="1"/>
      <c r="NJ733" s="1"/>
      <c r="NK733" s="1"/>
      <c r="NL733" s="1"/>
      <c r="NM733" s="1"/>
      <c r="NN733" s="1"/>
      <c r="NO733" s="1"/>
      <c r="NP733" s="1"/>
      <c r="NQ733" s="1"/>
      <c r="NR733" s="1"/>
      <c r="NS733" s="1"/>
      <c r="NT733" s="1"/>
      <c r="NU733" s="1"/>
      <c r="NV733" s="1"/>
      <c r="NW733" s="1"/>
      <c r="NX733" s="1"/>
      <c r="NY733" s="1"/>
      <c r="NZ733" s="1"/>
      <c r="OA733" s="1"/>
      <c r="OB733" s="1"/>
      <c r="OC733" s="1"/>
      <c r="OD733" s="1"/>
      <c r="OE733" s="1"/>
      <c r="OF733" s="1"/>
      <c r="OG733" s="1"/>
      <c r="OH733" s="1"/>
      <c r="OI733" s="1"/>
      <c r="OJ733" s="1"/>
      <c r="OK733" s="1"/>
      <c r="OL733" s="1"/>
      <c r="OM733" s="1"/>
      <c r="ON733" s="1"/>
      <c r="OO733" s="1"/>
      <c r="OP733" s="1"/>
      <c r="OQ733" s="1"/>
      <c r="OR733" s="1"/>
      <c r="OS733" s="1"/>
      <c r="OT733" s="1"/>
      <c r="OU733" s="1"/>
      <c r="OV733" s="1"/>
      <c r="OW733" s="1"/>
      <c r="OX733" s="1"/>
      <c r="OY733" s="1"/>
      <c r="OZ733" s="1"/>
      <c r="PA733" s="1"/>
      <c r="PB733" s="1"/>
      <c r="PC733" s="1"/>
      <c r="PD733" s="1"/>
      <c r="PE733" s="1"/>
      <c r="PF733" s="1"/>
      <c r="PG733" s="1"/>
      <c r="PH733" s="1"/>
      <c r="PI733" s="1"/>
      <c r="PJ733" s="1"/>
      <c r="PK733" s="1"/>
      <c r="PL733" s="1"/>
      <c r="PM733" s="1"/>
      <c r="PN733" s="1"/>
      <c r="PO733" s="1"/>
      <c r="PP733" s="1"/>
      <c r="PQ733" s="1"/>
      <c r="PR733" s="1"/>
      <c r="PS733" s="1"/>
      <c r="PT733" s="1"/>
      <c r="PU733" s="1"/>
      <c r="PV733" s="1"/>
      <c r="PW733" s="1"/>
      <c r="PX733" s="1"/>
      <c r="PY733" s="1"/>
      <c r="PZ733" s="1"/>
      <c r="QA733" s="1"/>
      <c r="QB733" s="1"/>
      <c r="QC733" s="1"/>
      <c r="QD733" s="1"/>
      <c r="QE733" s="1"/>
      <c r="QF733" s="1"/>
      <c r="QG733" s="1"/>
      <c r="QH733" s="1"/>
      <c r="QI733" s="1"/>
      <c r="QJ733" s="1"/>
      <c r="QK733" s="1"/>
      <c r="QL733" s="1"/>
      <c r="QM733" s="1"/>
      <c r="QN733" s="1"/>
      <c r="QO733" s="1"/>
      <c r="QP733" s="1"/>
      <c r="QQ733" s="1"/>
      <c r="QR733" s="1"/>
      <c r="QS733" s="1"/>
      <c r="QT733" s="1"/>
      <c r="QU733" s="1"/>
      <c r="QV733" s="1"/>
      <c r="QW733" s="1"/>
      <c r="QX733" s="1"/>
      <c r="QY733" s="1"/>
      <c r="QZ733" s="1"/>
      <c r="RA733" s="1"/>
      <c r="RB733" s="1"/>
      <c r="RC733" s="1"/>
      <c r="RD733" s="1"/>
      <c r="RE733" s="1"/>
      <c r="RF733" s="1"/>
      <c r="RG733" s="1"/>
      <c r="RH733" s="1"/>
      <c r="RI733" s="1"/>
      <c r="RJ733" s="1"/>
      <c r="RK733" s="1"/>
      <c r="RL733" s="1"/>
      <c r="RM733" s="1"/>
      <c r="RN733" s="1"/>
      <c r="RO733" s="1"/>
      <c r="RP733" s="1"/>
      <c r="RQ733" s="1"/>
      <c r="RR733" s="1"/>
      <c r="RS733" s="1"/>
      <c r="RT733" s="1"/>
      <c r="RU733" s="1"/>
      <c r="RV733" s="1"/>
      <c r="RW733" s="1"/>
      <c r="RX733" s="1"/>
      <c r="RY733" s="1"/>
      <c r="RZ733" s="1"/>
      <c r="SA733" s="1"/>
      <c r="SB733" s="1"/>
      <c r="SC733" s="1"/>
      <c r="SD733" s="1"/>
      <c r="SE733" s="1"/>
      <c r="SF733" s="1"/>
      <c r="SG733" s="1"/>
      <c r="SH733" s="1"/>
      <c r="SI733" s="1"/>
      <c r="SJ733" s="1"/>
      <c r="SK733" s="1"/>
      <c r="SL733" s="1"/>
      <c r="SM733" s="1"/>
      <c r="SN733" s="1"/>
      <c r="SO733" s="1"/>
      <c r="SP733" s="1"/>
      <c r="SQ733" s="1"/>
      <c r="SR733" s="1"/>
      <c r="SS733" s="1"/>
      <c r="ST733" s="1"/>
      <c r="SU733" s="1"/>
      <c r="SV733" s="1"/>
      <c r="SW733" s="1"/>
      <c r="SX733" s="1"/>
      <c r="SY733" s="1"/>
      <c r="SZ733" s="1"/>
      <c r="TA733" s="1"/>
      <c r="TB733" s="1"/>
      <c r="TC733" s="1"/>
      <c r="TD733" s="1"/>
      <c r="TE733" s="1"/>
      <c r="TF733" s="1"/>
      <c r="TG733" s="1"/>
      <c r="TH733" s="1"/>
      <c r="TI733" s="1"/>
      <c r="TJ733" s="1"/>
      <c r="TK733" s="1"/>
      <c r="TL733" s="1"/>
      <c r="TM733" s="1"/>
      <c r="TN733" s="1"/>
      <c r="TO733" s="1"/>
      <c r="TP733" s="1"/>
      <c r="TQ733" s="1"/>
      <c r="TR733" s="1"/>
      <c r="TS733" s="1"/>
      <c r="TT733" s="1"/>
      <c r="TU733" s="1"/>
      <c r="TV733" s="1"/>
      <c r="TW733" s="1"/>
      <c r="TX733" s="1"/>
      <c r="TY733" s="1"/>
      <c r="TZ733" s="1"/>
      <c r="UA733" s="1"/>
      <c r="UB733" s="1"/>
      <c r="UC733" s="1"/>
      <c r="UD733" s="1"/>
      <c r="UE733" s="1"/>
      <c r="UF733" s="1"/>
      <c r="UG733" s="1"/>
      <c r="UH733" s="1"/>
      <c r="UI733" s="1"/>
      <c r="UJ733" s="1"/>
      <c r="UK733" s="1"/>
      <c r="UL733" s="1"/>
      <c r="UM733" s="1"/>
      <c r="UN733" s="1"/>
      <c r="UO733" s="1"/>
      <c r="UP733" s="1"/>
      <c r="UQ733" s="1"/>
      <c r="UR733" s="1"/>
      <c r="US733" s="1"/>
      <c r="UT733" s="1"/>
      <c r="UU733" s="1"/>
      <c r="UV733" s="1"/>
      <c r="UW733" s="1"/>
      <c r="UX733" s="1"/>
      <c r="UY733" s="1"/>
      <c r="UZ733" s="1"/>
      <c r="VA733" s="1"/>
      <c r="VB733" s="1"/>
      <c r="VC733" s="1"/>
      <c r="VD733" s="1"/>
      <c r="VE733" s="1"/>
      <c r="VF733" s="1"/>
      <c r="VG733" s="1"/>
      <c r="VH733" s="1"/>
      <c r="VI733" s="1"/>
      <c r="VJ733" s="1"/>
      <c r="VK733" s="1"/>
      <c r="VL733" s="1"/>
      <c r="VM733" s="1"/>
      <c r="VN733" s="1"/>
      <c r="VO733" s="1"/>
      <c r="VP733" s="1"/>
      <c r="VQ733" s="1"/>
      <c r="VR733" s="1"/>
      <c r="VS733" s="1"/>
      <c r="VT733" s="1"/>
      <c r="VU733" s="1"/>
      <c r="VV733" s="1"/>
      <c r="VW733" s="1"/>
      <c r="VX733" s="1"/>
      <c r="VY733" s="1"/>
      <c r="VZ733" s="1"/>
      <c r="WA733" s="1"/>
      <c r="WB733" s="1"/>
      <c r="WC733" s="1"/>
      <c r="WD733" s="1"/>
      <c r="WE733" s="1"/>
      <c r="WF733" s="1"/>
      <c r="WG733" s="1"/>
      <c r="WH733" s="1"/>
      <c r="WI733" s="1"/>
      <c r="WJ733" s="1"/>
      <c r="WK733" s="1"/>
      <c r="WL733" s="1"/>
      <c r="WM733" s="1"/>
      <c r="WN733" s="1"/>
      <c r="WO733" s="1"/>
      <c r="WP733" s="1"/>
      <c r="WQ733" s="1"/>
      <c r="WR733" s="1"/>
      <c r="WS733" s="1"/>
      <c r="WT733" s="1"/>
      <c r="WU733" s="1"/>
      <c r="WV733" s="1"/>
      <c r="WW733" s="1"/>
      <c r="WX733" s="1"/>
      <c r="WY733" s="1"/>
      <c r="WZ733" s="1"/>
      <c r="XA733" s="1"/>
      <c r="XB733" s="1"/>
      <c r="XC733" s="1"/>
      <c r="XD733" s="1"/>
      <c r="XE733" s="1"/>
      <c r="XF733" s="1"/>
      <c r="XG733" s="1"/>
      <c r="XH733" s="1"/>
      <c r="XI733" s="1"/>
      <c r="XJ733" s="1"/>
      <c r="XK733" s="1"/>
      <c r="XL733" s="1"/>
      <c r="XM733" s="1"/>
      <c r="XN733" s="1"/>
      <c r="XO733" s="1"/>
      <c r="XP733" s="1"/>
      <c r="XQ733" s="1"/>
      <c r="XR733" s="1"/>
      <c r="XS733" s="1"/>
      <c r="XT733" s="1"/>
      <c r="XU733" s="1"/>
      <c r="XV733" s="1"/>
      <c r="XW733" s="1"/>
      <c r="XX733" s="1"/>
      <c r="XY733" s="1"/>
      <c r="XZ733" s="1"/>
      <c r="YA733" s="1"/>
      <c r="YB733" s="1"/>
      <c r="YC733" s="1"/>
      <c r="YD733" s="1"/>
      <c r="YE733" s="1"/>
      <c r="YF733" s="1"/>
      <c r="YG733" s="1"/>
      <c r="YH733" s="1"/>
      <c r="YI733" s="1"/>
      <c r="YJ733" s="1"/>
      <c r="YK733" s="1"/>
      <c r="YL733" s="1"/>
      <c r="YM733" s="1"/>
      <c r="YN733" s="1"/>
      <c r="YO733" s="1"/>
      <c r="YP733" s="1"/>
      <c r="YQ733" s="1"/>
      <c r="YR733" s="1"/>
      <c r="YS733" s="1"/>
      <c r="YT733" s="1"/>
      <c r="YU733" s="1"/>
      <c r="YV733" s="1"/>
      <c r="YW733" s="1"/>
      <c r="YX733" s="1"/>
      <c r="YY733" s="1"/>
      <c r="YZ733" s="1"/>
      <c r="ZA733" s="1"/>
      <c r="ZB733" s="1"/>
      <c r="ZC733" s="1"/>
      <c r="ZD733" s="1"/>
      <c r="ZE733" s="1"/>
      <c r="ZF733" s="1"/>
      <c r="ZG733" s="1"/>
      <c r="ZH733" s="1"/>
      <c r="ZI733" s="1"/>
      <c r="ZJ733" s="1"/>
      <c r="ZK733" s="1"/>
      <c r="ZL733" s="1"/>
      <c r="ZM733" s="1"/>
      <c r="ZN733" s="1"/>
      <c r="ZO733" s="1"/>
      <c r="ZP733" s="1"/>
      <c r="ZQ733" s="1"/>
      <c r="ZR733" s="1"/>
      <c r="ZS733" s="1"/>
      <c r="ZT733" s="1"/>
      <c r="ZU733" s="1"/>
      <c r="ZV733" s="1"/>
      <c r="ZW733" s="1"/>
      <c r="ZX733" s="1"/>
      <c r="ZY733" s="1"/>
      <c r="ZZ733" s="1"/>
      <c r="AAA733" s="1"/>
      <c r="AAB733" s="1"/>
      <c r="AAC733" s="1"/>
      <c r="AAD733" s="1"/>
      <c r="AAE733" s="1"/>
      <c r="AAF733" s="1"/>
      <c r="AAG733" s="1"/>
      <c r="AAH733" s="1"/>
      <c r="AAI733" s="1"/>
      <c r="AAJ733" s="1"/>
      <c r="AAK733" s="1"/>
      <c r="AAL733" s="1"/>
      <c r="AAM733" s="1"/>
      <c r="AAN733" s="1"/>
      <c r="AAO733" s="1"/>
      <c r="AAP733" s="1"/>
      <c r="AAQ733" s="1"/>
      <c r="AAR733" s="1"/>
      <c r="AAS733" s="1"/>
      <c r="AAT733" s="1"/>
      <c r="AAU733" s="1"/>
      <c r="AAV733" s="1"/>
      <c r="AAW733" s="1"/>
      <c r="AAX733" s="1"/>
      <c r="AAY733" s="1"/>
      <c r="AAZ733" s="1"/>
      <c r="ABA733" s="1"/>
      <c r="ABB733" s="1"/>
      <c r="ABC733" s="1"/>
      <c r="ABD733" s="1"/>
      <c r="ABE733" s="1"/>
      <c r="ABF733" s="1"/>
      <c r="ABG733" s="1"/>
      <c r="ABH733" s="1"/>
      <c r="ABI733" s="1"/>
      <c r="ABJ733" s="1"/>
      <c r="ABK733" s="1"/>
      <c r="ABL733" s="1"/>
      <c r="ABM733" s="1"/>
      <c r="ABN733" s="1"/>
      <c r="ABO733" s="1"/>
      <c r="ABP733" s="1"/>
      <c r="ABQ733" s="1"/>
      <c r="ABR733" s="1"/>
      <c r="ABS733" s="1"/>
      <c r="ABT733" s="1"/>
      <c r="ABU733" s="1"/>
      <c r="ABV733" s="1"/>
      <c r="ABW733" s="1"/>
      <c r="ABX733" s="1"/>
      <c r="ABY733" s="1"/>
      <c r="ABZ733" s="1"/>
      <c r="ACA733" s="1"/>
      <c r="ACB733" s="1"/>
      <c r="ACC733" s="1"/>
      <c r="ACD733" s="1"/>
      <c r="ACE733" s="1"/>
      <c r="ACF733" s="1"/>
      <c r="ACG733" s="1"/>
      <c r="ACH733" s="1"/>
      <c r="ACI733" s="1"/>
      <c r="ACJ733" s="1"/>
      <c r="ACK733" s="1"/>
      <c r="ACL733" s="1"/>
      <c r="ACM733" s="1"/>
      <c r="ACN733" s="1"/>
      <c r="ACO733" s="1"/>
      <c r="ACP733" s="1"/>
      <c r="ACQ733" s="1"/>
      <c r="ACR733" s="1"/>
      <c r="ACS733" s="1"/>
      <c r="ACT733" s="1"/>
      <c r="ACU733" s="1"/>
      <c r="ACV733" s="1"/>
      <c r="ACW733" s="1"/>
      <c r="ACX733" s="1"/>
      <c r="ACY733" s="1"/>
      <c r="ACZ733" s="1"/>
      <c r="ADA733" s="1"/>
      <c r="ADB733" s="1"/>
      <c r="ADC733" s="1"/>
      <c r="ADD733" s="1"/>
      <c r="ADE733" s="1"/>
      <c r="ADF733" s="1"/>
      <c r="ADG733" s="1"/>
      <c r="ADH733" s="1"/>
      <c r="ADI733" s="1"/>
      <c r="ADJ733" s="1"/>
      <c r="ADK733" s="1"/>
      <c r="ADL733" s="1"/>
      <c r="ADM733" s="1"/>
      <c r="ADN733" s="1"/>
      <c r="ADO733" s="1"/>
      <c r="ADP733" s="1"/>
      <c r="ADQ733" s="1"/>
      <c r="ADR733" s="1"/>
      <c r="ADS733" s="1"/>
      <c r="ADT733" s="1"/>
      <c r="ADU733" s="1"/>
      <c r="ADV733" s="1"/>
    </row>
    <row r="734" spans="1:802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/>
      <c r="KD734" s="1"/>
      <c r="KE734" s="1"/>
      <c r="KF734" s="1"/>
      <c r="KG734" s="1"/>
      <c r="KH734" s="1"/>
      <c r="KI734" s="1"/>
      <c r="KJ734" s="1"/>
      <c r="KK734" s="1"/>
      <c r="KL734" s="1"/>
      <c r="KM734" s="1"/>
      <c r="KN734" s="1"/>
      <c r="KO734" s="1"/>
      <c r="KP734" s="1"/>
      <c r="KQ734" s="1"/>
      <c r="KR734" s="1"/>
      <c r="KS734" s="1"/>
      <c r="KT734" s="1"/>
      <c r="KU734" s="1"/>
      <c r="KV734" s="1"/>
      <c r="KW734" s="1"/>
      <c r="KX734" s="1"/>
      <c r="KY734" s="1"/>
      <c r="KZ734" s="1"/>
      <c r="LA734" s="1"/>
      <c r="LB734" s="1"/>
      <c r="LC734" s="1"/>
      <c r="LD734" s="1"/>
      <c r="LE734" s="1"/>
      <c r="LF734" s="1"/>
      <c r="LG734" s="1"/>
      <c r="LH734" s="1"/>
      <c r="LI734" s="1"/>
      <c r="LJ734" s="1"/>
      <c r="LK734" s="1"/>
      <c r="LL734" s="1"/>
      <c r="LM734" s="1"/>
      <c r="LN734" s="1"/>
      <c r="LO734" s="1"/>
      <c r="LP734" s="1"/>
      <c r="LQ734" s="1"/>
      <c r="LR734" s="1"/>
      <c r="LS734" s="1"/>
      <c r="LT734" s="1"/>
      <c r="LU734" s="1"/>
      <c r="LV734" s="1"/>
      <c r="LW734" s="1"/>
      <c r="LX734" s="1"/>
      <c r="LY734" s="1"/>
      <c r="LZ734" s="1"/>
      <c r="MA734" s="1"/>
      <c r="MB734" s="1"/>
      <c r="MC734" s="1"/>
      <c r="MD734" s="1"/>
      <c r="ME734" s="1"/>
      <c r="MF734" s="1"/>
      <c r="MG734" s="1"/>
      <c r="MH734" s="1"/>
      <c r="MI734" s="1"/>
      <c r="MJ734" s="1"/>
      <c r="MK734" s="1"/>
      <c r="ML734" s="1"/>
      <c r="MM734" s="1"/>
      <c r="MN734" s="1"/>
      <c r="MO734" s="1"/>
      <c r="MP734" s="1"/>
      <c r="MQ734" s="1"/>
      <c r="MR734" s="1"/>
      <c r="MS734" s="1"/>
      <c r="MT734" s="1"/>
      <c r="MU734" s="1"/>
      <c r="MV734" s="1"/>
      <c r="MW734" s="1"/>
      <c r="MX734" s="1"/>
      <c r="MY734" s="1"/>
      <c r="MZ734" s="1"/>
      <c r="NA734" s="1"/>
      <c r="NB734" s="1"/>
      <c r="NC734" s="1"/>
      <c r="ND734" s="1"/>
      <c r="NE734" s="1"/>
      <c r="NF734" s="1"/>
      <c r="NG734" s="1"/>
      <c r="NH734" s="1"/>
      <c r="NI734" s="1"/>
      <c r="NJ734" s="1"/>
      <c r="NK734" s="1"/>
      <c r="NL734" s="1"/>
      <c r="NM734" s="1"/>
      <c r="NN734" s="1"/>
      <c r="NO734" s="1"/>
      <c r="NP734" s="1"/>
      <c r="NQ734" s="1"/>
      <c r="NR734" s="1"/>
      <c r="NS734" s="1"/>
      <c r="NT734" s="1"/>
      <c r="NU734" s="1"/>
      <c r="NV734" s="1"/>
      <c r="NW734" s="1"/>
      <c r="NX734" s="1"/>
      <c r="NY734" s="1"/>
      <c r="NZ734" s="1"/>
      <c r="OA734" s="1"/>
      <c r="OB734" s="1"/>
      <c r="OC734" s="1"/>
      <c r="OD734" s="1"/>
      <c r="OE734" s="1"/>
      <c r="OF734" s="1"/>
      <c r="OG734" s="1"/>
      <c r="OH734" s="1"/>
      <c r="OI734" s="1"/>
      <c r="OJ734" s="1"/>
      <c r="OK734" s="1"/>
      <c r="OL734" s="1"/>
      <c r="OM734" s="1"/>
      <c r="ON734" s="1"/>
      <c r="OO734" s="1"/>
      <c r="OP734" s="1"/>
      <c r="OQ734" s="1"/>
      <c r="OR734" s="1"/>
      <c r="OS734" s="1"/>
      <c r="OT734" s="1"/>
      <c r="OU734" s="1"/>
      <c r="OV734" s="1"/>
      <c r="OW734" s="1"/>
      <c r="OX734" s="1"/>
      <c r="OY734" s="1"/>
      <c r="OZ734" s="1"/>
      <c r="PA734" s="1"/>
      <c r="PB734" s="1"/>
      <c r="PC734" s="1"/>
      <c r="PD734" s="1"/>
      <c r="PE734" s="1"/>
      <c r="PF734" s="1"/>
      <c r="PG734" s="1"/>
      <c r="PH734" s="1"/>
      <c r="PI734" s="1"/>
      <c r="PJ734" s="1"/>
      <c r="PK734" s="1"/>
      <c r="PL734" s="1"/>
      <c r="PM734" s="1"/>
      <c r="PN734" s="1"/>
      <c r="PO734" s="1"/>
      <c r="PP734" s="1"/>
      <c r="PQ734" s="1"/>
      <c r="PR734" s="1"/>
      <c r="PS734" s="1"/>
      <c r="PT734" s="1"/>
      <c r="PU734" s="1"/>
      <c r="PV734" s="1"/>
      <c r="PW734" s="1"/>
      <c r="PX734" s="1"/>
      <c r="PY734" s="1"/>
      <c r="PZ734" s="1"/>
      <c r="QA734" s="1"/>
      <c r="QB734" s="1"/>
      <c r="QC734" s="1"/>
      <c r="QD734" s="1"/>
      <c r="QE734" s="1"/>
      <c r="QF734" s="1"/>
      <c r="QG734" s="1"/>
      <c r="QH734" s="1"/>
      <c r="QI734" s="1"/>
      <c r="QJ734" s="1"/>
      <c r="QK734" s="1"/>
      <c r="QL734" s="1"/>
      <c r="QM734" s="1"/>
      <c r="QN734" s="1"/>
      <c r="QO734" s="1"/>
      <c r="QP734" s="1"/>
      <c r="QQ734" s="1"/>
      <c r="QR734" s="1"/>
      <c r="QS734" s="1"/>
      <c r="QT734" s="1"/>
      <c r="QU734" s="1"/>
      <c r="QV734" s="1"/>
      <c r="QW734" s="1"/>
      <c r="QX734" s="1"/>
      <c r="QY734" s="1"/>
      <c r="QZ734" s="1"/>
      <c r="RA734" s="1"/>
      <c r="RB734" s="1"/>
      <c r="RC734" s="1"/>
      <c r="RD734" s="1"/>
      <c r="RE734" s="1"/>
      <c r="RF734" s="1"/>
      <c r="RG734" s="1"/>
      <c r="RH734" s="1"/>
      <c r="RI734" s="1"/>
      <c r="RJ734" s="1"/>
      <c r="RK734" s="1"/>
      <c r="RL734" s="1"/>
      <c r="RM734" s="1"/>
      <c r="RN734" s="1"/>
      <c r="RO734" s="1"/>
      <c r="RP734" s="1"/>
      <c r="RQ734" s="1"/>
      <c r="RR734" s="1"/>
      <c r="RS734" s="1"/>
      <c r="RT734" s="1"/>
      <c r="RU734" s="1"/>
      <c r="RV734" s="1"/>
      <c r="RW734" s="1"/>
      <c r="RX734" s="1"/>
      <c r="RY734" s="1"/>
      <c r="RZ734" s="1"/>
      <c r="SA734" s="1"/>
      <c r="SB734" s="1"/>
      <c r="SC734" s="1"/>
      <c r="SD734" s="1"/>
      <c r="SE734" s="1"/>
      <c r="SF734" s="1"/>
      <c r="SG734" s="1"/>
      <c r="SH734" s="1"/>
      <c r="SI734" s="1"/>
      <c r="SJ734" s="1"/>
      <c r="SK734" s="1"/>
      <c r="SL734" s="1"/>
      <c r="SM734" s="1"/>
      <c r="SN734" s="1"/>
      <c r="SO734" s="1"/>
      <c r="SP734" s="1"/>
      <c r="SQ734" s="1"/>
      <c r="SR734" s="1"/>
      <c r="SS734" s="1"/>
      <c r="ST734" s="1"/>
      <c r="SU734" s="1"/>
      <c r="SV734" s="1"/>
      <c r="SW734" s="1"/>
      <c r="SX734" s="1"/>
      <c r="SY734" s="1"/>
      <c r="SZ734" s="1"/>
      <c r="TA734" s="1"/>
      <c r="TB734" s="1"/>
      <c r="TC734" s="1"/>
      <c r="TD734" s="1"/>
      <c r="TE734" s="1"/>
      <c r="TF734" s="1"/>
      <c r="TG734" s="1"/>
      <c r="TH734" s="1"/>
      <c r="TI734" s="1"/>
      <c r="TJ734" s="1"/>
      <c r="TK734" s="1"/>
      <c r="TL734" s="1"/>
      <c r="TM734" s="1"/>
      <c r="TN734" s="1"/>
      <c r="TO734" s="1"/>
      <c r="TP734" s="1"/>
      <c r="TQ734" s="1"/>
      <c r="TR734" s="1"/>
      <c r="TS734" s="1"/>
      <c r="TT734" s="1"/>
      <c r="TU734" s="1"/>
      <c r="TV734" s="1"/>
      <c r="TW734" s="1"/>
      <c r="TX734" s="1"/>
      <c r="TY734" s="1"/>
      <c r="TZ734" s="1"/>
      <c r="UA734" s="1"/>
      <c r="UB734" s="1"/>
      <c r="UC734" s="1"/>
      <c r="UD734" s="1"/>
      <c r="UE734" s="1"/>
      <c r="UF734" s="1"/>
      <c r="UG734" s="1"/>
      <c r="UH734" s="1"/>
      <c r="UI734" s="1"/>
      <c r="UJ734" s="1"/>
      <c r="UK734" s="1"/>
      <c r="UL734" s="1"/>
      <c r="UM734" s="1"/>
      <c r="UN734" s="1"/>
      <c r="UO734" s="1"/>
      <c r="UP734" s="1"/>
      <c r="UQ734" s="1"/>
      <c r="UR734" s="1"/>
      <c r="US734" s="1"/>
      <c r="UT734" s="1"/>
      <c r="UU734" s="1"/>
      <c r="UV734" s="1"/>
      <c r="UW734" s="1"/>
      <c r="UX734" s="1"/>
      <c r="UY734" s="1"/>
      <c r="UZ734" s="1"/>
      <c r="VA734" s="1"/>
      <c r="VB734" s="1"/>
      <c r="VC734" s="1"/>
      <c r="VD734" s="1"/>
      <c r="VE734" s="1"/>
      <c r="VF734" s="1"/>
      <c r="VG734" s="1"/>
      <c r="VH734" s="1"/>
      <c r="VI734" s="1"/>
      <c r="VJ734" s="1"/>
      <c r="VK734" s="1"/>
      <c r="VL734" s="1"/>
      <c r="VM734" s="1"/>
      <c r="VN734" s="1"/>
      <c r="VO734" s="1"/>
      <c r="VP734" s="1"/>
      <c r="VQ734" s="1"/>
      <c r="VR734" s="1"/>
      <c r="VS734" s="1"/>
      <c r="VT734" s="1"/>
      <c r="VU734" s="1"/>
      <c r="VV734" s="1"/>
      <c r="VW734" s="1"/>
      <c r="VX734" s="1"/>
      <c r="VY734" s="1"/>
      <c r="VZ734" s="1"/>
      <c r="WA734" s="1"/>
      <c r="WB734" s="1"/>
      <c r="WC734" s="1"/>
      <c r="WD734" s="1"/>
      <c r="WE734" s="1"/>
      <c r="WF734" s="1"/>
      <c r="WG734" s="1"/>
      <c r="WH734" s="1"/>
      <c r="WI734" s="1"/>
      <c r="WJ734" s="1"/>
      <c r="WK734" s="1"/>
      <c r="WL734" s="1"/>
      <c r="WM734" s="1"/>
      <c r="WN734" s="1"/>
      <c r="WO734" s="1"/>
      <c r="WP734" s="1"/>
      <c r="WQ734" s="1"/>
      <c r="WR734" s="1"/>
      <c r="WS734" s="1"/>
      <c r="WT734" s="1"/>
      <c r="WU734" s="1"/>
      <c r="WV734" s="1"/>
      <c r="WW734" s="1"/>
      <c r="WX734" s="1"/>
      <c r="WY734" s="1"/>
      <c r="WZ734" s="1"/>
      <c r="XA734" s="1"/>
      <c r="XB734" s="1"/>
      <c r="XC734" s="1"/>
      <c r="XD734" s="1"/>
      <c r="XE734" s="1"/>
      <c r="XF734" s="1"/>
      <c r="XG734" s="1"/>
      <c r="XH734" s="1"/>
      <c r="XI734" s="1"/>
      <c r="XJ734" s="1"/>
      <c r="XK734" s="1"/>
      <c r="XL734" s="1"/>
      <c r="XM734" s="1"/>
      <c r="XN734" s="1"/>
      <c r="XO734" s="1"/>
      <c r="XP734" s="1"/>
      <c r="XQ734" s="1"/>
      <c r="XR734" s="1"/>
      <c r="XS734" s="1"/>
      <c r="XT734" s="1"/>
      <c r="XU734" s="1"/>
      <c r="XV734" s="1"/>
      <c r="XW734" s="1"/>
      <c r="XX734" s="1"/>
      <c r="XY734" s="1"/>
      <c r="XZ734" s="1"/>
      <c r="YA734" s="1"/>
      <c r="YB734" s="1"/>
      <c r="YC734" s="1"/>
      <c r="YD734" s="1"/>
      <c r="YE734" s="1"/>
      <c r="YF734" s="1"/>
      <c r="YG734" s="1"/>
      <c r="YH734" s="1"/>
      <c r="YI734" s="1"/>
      <c r="YJ734" s="1"/>
      <c r="YK734" s="1"/>
      <c r="YL734" s="1"/>
      <c r="YM734" s="1"/>
      <c r="YN734" s="1"/>
      <c r="YO734" s="1"/>
      <c r="YP734" s="1"/>
      <c r="YQ734" s="1"/>
      <c r="YR734" s="1"/>
      <c r="YS734" s="1"/>
      <c r="YT734" s="1"/>
      <c r="YU734" s="1"/>
      <c r="YV734" s="1"/>
      <c r="YW734" s="1"/>
      <c r="YX734" s="1"/>
      <c r="YY734" s="1"/>
      <c r="YZ734" s="1"/>
      <c r="ZA734" s="1"/>
      <c r="ZB734" s="1"/>
      <c r="ZC734" s="1"/>
      <c r="ZD734" s="1"/>
      <c r="ZE734" s="1"/>
      <c r="ZF734" s="1"/>
      <c r="ZG734" s="1"/>
      <c r="ZH734" s="1"/>
      <c r="ZI734" s="1"/>
      <c r="ZJ734" s="1"/>
      <c r="ZK734" s="1"/>
      <c r="ZL734" s="1"/>
      <c r="ZM734" s="1"/>
      <c r="ZN734" s="1"/>
      <c r="ZO734" s="1"/>
      <c r="ZP734" s="1"/>
      <c r="ZQ734" s="1"/>
      <c r="ZR734" s="1"/>
      <c r="ZS734" s="1"/>
      <c r="ZT734" s="1"/>
      <c r="ZU734" s="1"/>
      <c r="ZV734" s="1"/>
      <c r="ZW734" s="1"/>
      <c r="ZX734" s="1"/>
      <c r="ZY734" s="1"/>
      <c r="ZZ734" s="1"/>
      <c r="AAA734" s="1"/>
      <c r="AAB734" s="1"/>
      <c r="AAC734" s="1"/>
      <c r="AAD734" s="1"/>
      <c r="AAE734" s="1"/>
      <c r="AAF734" s="1"/>
      <c r="AAG734" s="1"/>
      <c r="AAH734" s="1"/>
      <c r="AAI734" s="1"/>
      <c r="AAJ734" s="1"/>
      <c r="AAK734" s="1"/>
      <c r="AAL734" s="1"/>
      <c r="AAM734" s="1"/>
      <c r="AAN734" s="1"/>
      <c r="AAO734" s="1"/>
      <c r="AAP734" s="1"/>
      <c r="AAQ734" s="1"/>
      <c r="AAR734" s="1"/>
      <c r="AAS734" s="1"/>
      <c r="AAT734" s="1"/>
      <c r="AAU734" s="1"/>
      <c r="AAV734" s="1"/>
      <c r="AAW734" s="1"/>
      <c r="AAX734" s="1"/>
      <c r="AAY734" s="1"/>
      <c r="AAZ734" s="1"/>
      <c r="ABA734" s="1"/>
      <c r="ABB734" s="1"/>
      <c r="ABC734" s="1"/>
      <c r="ABD734" s="1"/>
      <c r="ABE734" s="1"/>
      <c r="ABF734" s="1"/>
      <c r="ABG734" s="1"/>
      <c r="ABH734" s="1"/>
      <c r="ABI734" s="1"/>
      <c r="ABJ734" s="1"/>
      <c r="ABK734" s="1"/>
      <c r="ABL734" s="1"/>
      <c r="ABM734" s="1"/>
      <c r="ABN734" s="1"/>
      <c r="ABO734" s="1"/>
      <c r="ABP734" s="1"/>
      <c r="ABQ734" s="1"/>
      <c r="ABR734" s="1"/>
      <c r="ABS734" s="1"/>
      <c r="ABT734" s="1"/>
      <c r="ABU734" s="1"/>
      <c r="ABV734" s="1"/>
      <c r="ABW734" s="1"/>
      <c r="ABX734" s="1"/>
      <c r="ABY734" s="1"/>
      <c r="ABZ734" s="1"/>
      <c r="ACA734" s="1"/>
      <c r="ACB734" s="1"/>
      <c r="ACC734" s="1"/>
      <c r="ACD734" s="1"/>
      <c r="ACE734" s="1"/>
      <c r="ACF734" s="1"/>
      <c r="ACG734" s="1"/>
      <c r="ACH734" s="1"/>
      <c r="ACI734" s="1"/>
      <c r="ACJ734" s="1"/>
      <c r="ACK734" s="1"/>
      <c r="ACL734" s="1"/>
      <c r="ACM734" s="1"/>
      <c r="ACN734" s="1"/>
      <c r="ACO734" s="1"/>
      <c r="ACP734" s="1"/>
      <c r="ACQ734" s="1"/>
      <c r="ACR734" s="1"/>
      <c r="ACS734" s="1"/>
      <c r="ACT734" s="1"/>
      <c r="ACU734" s="1"/>
      <c r="ACV734" s="1"/>
      <c r="ACW734" s="1"/>
      <c r="ACX734" s="1"/>
      <c r="ACY734" s="1"/>
      <c r="ACZ734" s="1"/>
      <c r="ADA734" s="1"/>
      <c r="ADB734" s="1"/>
      <c r="ADC734" s="1"/>
      <c r="ADD734" s="1"/>
      <c r="ADE734" s="1"/>
      <c r="ADF734" s="1"/>
      <c r="ADG734" s="1"/>
      <c r="ADH734" s="1"/>
      <c r="ADI734" s="1"/>
      <c r="ADJ734" s="1"/>
      <c r="ADK734" s="1"/>
      <c r="ADL734" s="1"/>
      <c r="ADM734" s="1"/>
      <c r="ADN734" s="1"/>
      <c r="ADO734" s="1"/>
      <c r="ADP734" s="1"/>
      <c r="ADQ734" s="1"/>
      <c r="ADR734" s="1"/>
      <c r="ADS734" s="1"/>
      <c r="ADT734" s="1"/>
      <c r="ADU734" s="1"/>
      <c r="ADV734" s="1"/>
    </row>
    <row r="735" spans="1:802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  <c r="KO735" s="1"/>
      <c r="KP735" s="1"/>
      <c r="KQ735" s="1"/>
      <c r="KR735" s="1"/>
      <c r="KS735" s="1"/>
      <c r="KT735" s="1"/>
      <c r="KU735" s="1"/>
      <c r="KV735" s="1"/>
      <c r="KW735" s="1"/>
      <c r="KX735" s="1"/>
      <c r="KY735" s="1"/>
      <c r="KZ735" s="1"/>
      <c r="LA735" s="1"/>
      <c r="LB735" s="1"/>
      <c r="LC735" s="1"/>
      <c r="LD735" s="1"/>
      <c r="LE735" s="1"/>
      <c r="LF735" s="1"/>
      <c r="LG735" s="1"/>
      <c r="LH735" s="1"/>
      <c r="LI735" s="1"/>
      <c r="LJ735" s="1"/>
      <c r="LK735" s="1"/>
      <c r="LL735" s="1"/>
      <c r="LM735" s="1"/>
      <c r="LN735" s="1"/>
      <c r="LO735" s="1"/>
      <c r="LP735" s="1"/>
      <c r="LQ735" s="1"/>
      <c r="LR735" s="1"/>
      <c r="LS735" s="1"/>
      <c r="LT735" s="1"/>
      <c r="LU735" s="1"/>
      <c r="LV735" s="1"/>
      <c r="LW735" s="1"/>
      <c r="LX735" s="1"/>
      <c r="LY735" s="1"/>
      <c r="LZ735" s="1"/>
      <c r="MA735" s="1"/>
      <c r="MB735" s="1"/>
      <c r="MC735" s="1"/>
      <c r="MD735" s="1"/>
      <c r="ME735" s="1"/>
      <c r="MF735" s="1"/>
      <c r="MG735" s="1"/>
      <c r="MH735" s="1"/>
      <c r="MI735" s="1"/>
      <c r="MJ735" s="1"/>
      <c r="MK735" s="1"/>
      <c r="ML735" s="1"/>
      <c r="MM735" s="1"/>
      <c r="MN735" s="1"/>
      <c r="MO735" s="1"/>
      <c r="MP735" s="1"/>
      <c r="MQ735" s="1"/>
      <c r="MR735" s="1"/>
      <c r="MS735" s="1"/>
      <c r="MT735" s="1"/>
      <c r="MU735" s="1"/>
      <c r="MV735" s="1"/>
      <c r="MW735" s="1"/>
      <c r="MX735" s="1"/>
      <c r="MY735" s="1"/>
      <c r="MZ735" s="1"/>
      <c r="NA735" s="1"/>
      <c r="NB735" s="1"/>
      <c r="NC735" s="1"/>
      <c r="ND735" s="1"/>
      <c r="NE735" s="1"/>
      <c r="NF735" s="1"/>
      <c r="NG735" s="1"/>
      <c r="NH735" s="1"/>
      <c r="NI735" s="1"/>
      <c r="NJ735" s="1"/>
      <c r="NK735" s="1"/>
      <c r="NL735" s="1"/>
      <c r="NM735" s="1"/>
      <c r="NN735" s="1"/>
      <c r="NO735" s="1"/>
      <c r="NP735" s="1"/>
      <c r="NQ735" s="1"/>
      <c r="NR735" s="1"/>
      <c r="NS735" s="1"/>
      <c r="NT735" s="1"/>
      <c r="NU735" s="1"/>
      <c r="NV735" s="1"/>
      <c r="NW735" s="1"/>
      <c r="NX735" s="1"/>
      <c r="NY735" s="1"/>
      <c r="NZ735" s="1"/>
      <c r="OA735" s="1"/>
      <c r="OB735" s="1"/>
      <c r="OC735" s="1"/>
      <c r="OD735" s="1"/>
      <c r="OE735" s="1"/>
      <c r="OF735" s="1"/>
      <c r="OG735" s="1"/>
      <c r="OH735" s="1"/>
      <c r="OI735" s="1"/>
      <c r="OJ735" s="1"/>
      <c r="OK735" s="1"/>
      <c r="OL735" s="1"/>
      <c r="OM735" s="1"/>
      <c r="ON735" s="1"/>
      <c r="OO735" s="1"/>
      <c r="OP735" s="1"/>
      <c r="OQ735" s="1"/>
      <c r="OR735" s="1"/>
      <c r="OS735" s="1"/>
      <c r="OT735" s="1"/>
      <c r="OU735" s="1"/>
      <c r="OV735" s="1"/>
      <c r="OW735" s="1"/>
      <c r="OX735" s="1"/>
      <c r="OY735" s="1"/>
      <c r="OZ735" s="1"/>
      <c r="PA735" s="1"/>
      <c r="PB735" s="1"/>
      <c r="PC735" s="1"/>
      <c r="PD735" s="1"/>
      <c r="PE735" s="1"/>
      <c r="PF735" s="1"/>
      <c r="PG735" s="1"/>
      <c r="PH735" s="1"/>
      <c r="PI735" s="1"/>
      <c r="PJ735" s="1"/>
      <c r="PK735" s="1"/>
      <c r="PL735" s="1"/>
      <c r="PM735" s="1"/>
      <c r="PN735" s="1"/>
      <c r="PO735" s="1"/>
      <c r="PP735" s="1"/>
      <c r="PQ735" s="1"/>
      <c r="PR735" s="1"/>
      <c r="PS735" s="1"/>
      <c r="PT735" s="1"/>
      <c r="PU735" s="1"/>
      <c r="PV735" s="1"/>
      <c r="PW735" s="1"/>
      <c r="PX735" s="1"/>
      <c r="PY735" s="1"/>
      <c r="PZ735" s="1"/>
      <c r="QA735" s="1"/>
      <c r="QB735" s="1"/>
      <c r="QC735" s="1"/>
      <c r="QD735" s="1"/>
      <c r="QE735" s="1"/>
      <c r="QF735" s="1"/>
      <c r="QG735" s="1"/>
      <c r="QH735" s="1"/>
      <c r="QI735" s="1"/>
      <c r="QJ735" s="1"/>
      <c r="QK735" s="1"/>
      <c r="QL735" s="1"/>
      <c r="QM735" s="1"/>
      <c r="QN735" s="1"/>
      <c r="QO735" s="1"/>
      <c r="QP735" s="1"/>
      <c r="QQ735" s="1"/>
      <c r="QR735" s="1"/>
      <c r="QS735" s="1"/>
      <c r="QT735" s="1"/>
      <c r="QU735" s="1"/>
      <c r="QV735" s="1"/>
      <c r="QW735" s="1"/>
      <c r="QX735" s="1"/>
      <c r="QY735" s="1"/>
      <c r="QZ735" s="1"/>
      <c r="RA735" s="1"/>
      <c r="RB735" s="1"/>
      <c r="RC735" s="1"/>
      <c r="RD735" s="1"/>
      <c r="RE735" s="1"/>
      <c r="RF735" s="1"/>
      <c r="RG735" s="1"/>
      <c r="RH735" s="1"/>
      <c r="RI735" s="1"/>
      <c r="RJ735" s="1"/>
      <c r="RK735" s="1"/>
      <c r="RL735" s="1"/>
      <c r="RM735" s="1"/>
      <c r="RN735" s="1"/>
      <c r="RO735" s="1"/>
      <c r="RP735" s="1"/>
      <c r="RQ735" s="1"/>
      <c r="RR735" s="1"/>
      <c r="RS735" s="1"/>
      <c r="RT735" s="1"/>
      <c r="RU735" s="1"/>
      <c r="RV735" s="1"/>
      <c r="RW735" s="1"/>
      <c r="RX735" s="1"/>
      <c r="RY735" s="1"/>
      <c r="RZ735" s="1"/>
      <c r="SA735" s="1"/>
      <c r="SB735" s="1"/>
      <c r="SC735" s="1"/>
      <c r="SD735" s="1"/>
      <c r="SE735" s="1"/>
      <c r="SF735" s="1"/>
      <c r="SG735" s="1"/>
      <c r="SH735" s="1"/>
      <c r="SI735" s="1"/>
      <c r="SJ735" s="1"/>
      <c r="SK735" s="1"/>
      <c r="SL735" s="1"/>
      <c r="SM735" s="1"/>
      <c r="SN735" s="1"/>
      <c r="SO735" s="1"/>
      <c r="SP735" s="1"/>
      <c r="SQ735" s="1"/>
      <c r="SR735" s="1"/>
      <c r="SS735" s="1"/>
      <c r="ST735" s="1"/>
      <c r="SU735" s="1"/>
      <c r="SV735" s="1"/>
      <c r="SW735" s="1"/>
      <c r="SX735" s="1"/>
      <c r="SY735" s="1"/>
      <c r="SZ735" s="1"/>
      <c r="TA735" s="1"/>
      <c r="TB735" s="1"/>
      <c r="TC735" s="1"/>
      <c r="TD735" s="1"/>
      <c r="TE735" s="1"/>
      <c r="TF735" s="1"/>
      <c r="TG735" s="1"/>
      <c r="TH735" s="1"/>
      <c r="TI735" s="1"/>
      <c r="TJ735" s="1"/>
      <c r="TK735" s="1"/>
      <c r="TL735" s="1"/>
      <c r="TM735" s="1"/>
      <c r="TN735" s="1"/>
      <c r="TO735" s="1"/>
      <c r="TP735" s="1"/>
      <c r="TQ735" s="1"/>
      <c r="TR735" s="1"/>
      <c r="TS735" s="1"/>
      <c r="TT735" s="1"/>
      <c r="TU735" s="1"/>
      <c r="TV735" s="1"/>
      <c r="TW735" s="1"/>
      <c r="TX735" s="1"/>
      <c r="TY735" s="1"/>
      <c r="TZ735" s="1"/>
      <c r="UA735" s="1"/>
      <c r="UB735" s="1"/>
      <c r="UC735" s="1"/>
      <c r="UD735" s="1"/>
      <c r="UE735" s="1"/>
      <c r="UF735" s="1"/>
      <c r="UG735" s="1"/>
      <c r="UH735" s="1"/>
      <c r="UI735" s="1"/>
      <c r="UJ735" s="1"/>
      <c r="UK735" s="1"/>
      <c r="UL735" s="1"/>
      <c r="UM735" s="1"/>
      <c r="UN735" s="1"/>
      <c r="UO735" s="1"/>
      <c r="UP735" s="1"/>
      <c r="UQ735" s="1"/>
      <c r="UR735" s="1"/>
      <c r="US735" s="1"/>
      <c r="UT735" s="1"/>
      <c r="UU735" s="1"/>
      <c r="UV735" s="1"/>
      <c r="UW735" s="1"/>
      <c r="UX735" s="1"/>
      <c r="UY735" s="1"/>
      <c r="UZ735" s="1"/>
      <c r="VA735" s="1"/>
      <c r="VB735" s="1"/>
      <c r="VC735" s="1"/>
      <c r="VD735" s="1"/>
      <c r="VE735" s="1"/>
      <c r="VF735" s="1"/>
      <c r="VG735" s="1"/>
      <c r="VH735" s="1"/>
      <c r="VI735" s="1"/>
      <c r="VJ735" s="1"/>
      <c r="VK735" s="1"/>
      <c r="VL735" s="1"/>
      <c r="VM735" s="1"/>
      <c r="VN735" s="1"/>
      <c r="VO735" s="1"/>
      <c r="VP735" s="1"/>
      <c r="VQ735" s="1"/>
      <c r="VR735" s="1"/>
      <c r="VS735" s="1"/>
      <c r="VT735" s="1"/>
      <c r="VU735" s="1"/>
      <c r="VV735" s="1"/>
      <c r="VW735" s="1"/>
      <c r="VX735" s="1"/>
      <c r="VY735" s="1"/>
      <c r="VZ735" s="1"/>
      <c r="WA735" s="1"/>
      <c r="WB735" s="1"/>
      <c r="WC735" s="1"/>
      <c r="WD735" s="1"/>
      <c r="WE735" s="1"/>
      <c r="WF735" s="1"/>
      <c r="WG735" s="1"/>
      <c r="WH735" s="1"/>
      <c r="WI735" s="1"/>
      <c r="WJ735" s="1"/>
      <c r="WK735" s="1"/>
      <c r="WL735" s="1"/>
      <c r="WM735" s="1"/>
      <c r="WN735" s="1"/>
      <c r="WO735" s="1"/>
      <c r="WP735" s="1"/>
      <c r="WQ735" s="1"/>
      <c r="WR735" s="1"/>
      <c r="WS735" s="1"/>
      <c r="WT735" s="1"/>
      <c r="WU735" s="1"/>
      <c r="WV735" s="1"/>
      <c r="WW735" s="1"/>
      <c r="WX735" s="1"/>
      <c r="WY735" s="1"/>
      <c r="WZ735" s="1"/>
      <c r="XA735" s="1"/>
      <c r="XB735" s="1"/>
      <c r="XC735" s="1"/>
      <c r="XD735" s="1"/>
      <c r="XE735" s="1"/>
      <c r="XF735" s="1"/>
      <c r="XG735" s="1"/>
      <c r="XH735" s="1"/>
      <c r="XI735" s="1"/>
      <c r="XJ735" s="1"/>
      <c r="XK735" s="1"/>
      <c r="XL735" s="1"/>
      <c r="XM735" s="1"/>
      <c r="XN735" s="1"/>
      <c r="XO735" s="1"/>
      <c r="XP735" s="1"/>
      <c r="XQ735" s="1"/>
      <c r="XR735" s="1"/>
      <c r="XS735" s="1"/>
      <c r="XT735" s="1"/>
      <c r="XU735" s="1"/>
      <c r="XV735" s="1"/>
      <c r="XW735" s="1"/>
      <c r="XX735" s="1"/>
      <c r="XY735" s="1"/>
      <c r="XZ735" s="1"/>
      <c r="YA735" s="1"/>
      <c r="YB735" s="1"/>
      <c r="YC735" s="1"/>
      <c r="YD735" s="1"/>
      <c r="YE735" s="1"/>
      <c r="YF735" s="1"/>
      <c r="YG735" s="1"/>
      <c r="YH735" s="1"/>
      <c r="YI735" s="1"/>
      <c r="YJ735" s="1"/>
      <c r="YK735" s="1"/>
      <c r="YL735" s="1"/>
      <c r="YM735" s="1"/>
      <c r="YN735" s="1"/>
      <c r="YO735" s="1"/>
      <c r="YP735" s="1"/>
      <c r="YQ735" s="1"/>
      <c r="YR735" s="1"/>
      <c r="YS735" s="1"/>
      <c r="YT735" s="1"/>
      <c r="YU735" s="1"/>
      <c r="YV735" s="1"/>
      <c r="YW735" s="1"/>
      <c r="YX735" s="1"/>
      <c r="YY735" s="1"/>
      <c r="YZ735" s="1"/>
      <c r="ZA735" s="1"/>
      <c r="ZB735" s="1"/>
      <c r="ZC735" s="1"/>
      <c r="ZD735" s="1"/>
      <c r="ZE735" s="1"/>
      <c r="ZF735" s="1"/>
      <c r="ZG735" s="1"/>
      <c r="ZH735" s="1"/>
      <c r="ZI735" s="1"/>
      <c r="ZJ735" s="1"/>
      <c r="ZK735" s="1"/>
      <c r="ZL735" s="1"/>
      <c r="ZM735" s="1"/>
      <c r="ZN735" s="1"/>
      <c r="ZO735" s="1"/>
      <c r="ZP735" s="1"/>
      <c r="ZQ735" s="1"/>
      <c r="ZR735" s="1"/>
      <c r="ZS735" s="1"/>
      <c r="ZT735" s="1"/>
      <c r="ZU735" s="1"/>
      <c r="ZV735" s="1"/>
      <c r="ZW735" s="1"/>
      <c r="ZX735" s="1"/>
      <c r="ZY735" s="1"/>
      <c r="ZZ735" s="1"/>
      <c r="AAA735" s="1"/>
      <c r="AAB735" s="1"/>
      <c r="AAC735" s="1"/>
      <c r="AAD735" s="1"/>
      <c r="AAE735" s="1"/>
      <c r="AAF735" s="1"/>
      <c r="AAG735" s="1"/>
      <c r="AAH735" s="1"/>
      <c r="AAI735" s="1"/>
      <c r="AAJ735" s="1"/>
      <c r="AAK735" s="1"/>
      <c r="AAL735" s="1"/>
      <c r="AAM735" s="1"/>
      <c r="AAN735" s="1"/>
      <c r="AAO735" s="1"/>
      <c r="AAP735" s="1"/>
      <c r="AAQ735" s="1"/>
      <c r="AAR735" s="1"/>
      <c r="AAS735" s="1"/>
      <c r="AAT735" s="1"/>
      <c r="AAU735" s="1"/>
      <c r="AAV735" s="1"/>
      <c r="AAW735" s="1"/>
      <c r="AAX735" s="1"/>
      <c r="AAY735" s="1"/>
      <c r="AAZ735" s="1"/>
      <c r="ABA735" s="1"/>
      <c r="ABB735" s="1"/>
      <c r="ABC735" s="1"/>
      <c r="ABD735" s="1"/>
      <c r="ABE735" s="1"/>
      <c r="ABF735" s="1"/>
      <c r="ABG735" s="1"/>
      <c r="ABH735" s="1"/>
      <c r="ABI735" s="1"/>
      <c r="ABJ735" s="1"/>
      <c r="ABK735" s="1"/>
      <c r="ABL735" s="1"/>
      <c r="ABM735" s="1"/>
      <c r="ABN735" s="1"/>
      <c r="ABO735" s="1"/>
      <c r="ABP735" s="1"/>
      <c r="ABQ735" s="1"/>
      <c r="ABR735" s="1"/>
      <c r="ABS735" s="1"/>
      <c r="ABT735" s="1"/>
      <c r="ABU735" s="1"/>
      <c r="ABV735" s="1"/>
      <c r="ABW735" s="1"/>
      <c r="ABX735" s="1"/>
      <c r="ABY735" s="1"/>
      <c r="ABZ735" s="1"/>
      <c r="ACA735" s="1"/>
      <c r="ACB735" s="1"/>
      <c r="ACC735" s="1"/>
      <c r="ACD735" s="1"/>
      <c r="ACE735" s="1"/>
      <c r="ACF735" s="1"/>
      <c r="ACG735" s="1"/>
      <c r="ACH735" s="1"/>
      <c r="ACI735" s="1"/>
      <c r="ACJ735" s="1"/>
      <c r="ACK735" s="1"/>
      <c r="ACL735" s="1"/>
      <c r="ACM735" s="1"/>
      <c r="ACN735" s="1"/>
      <c r="ACO735" s="1"/>
      <c r="ACP735" s="1"/>
      <c r="ACQ735" s="1"/>
      <c r="ACR735" s="1"/>
      <c r="ACS735" s="1"/>
      <c r="ACT735" s="1"/>
      <c r="ACU735" s="1"/>
      <c r="ACV735" s="1"/>
      <c r="ACW735" s="1"/>
      <c r="ACX735" s="1"/>
      <c r="ACY735" s="1"/>
      <c r="ACZ735" s="1"/>
      <c r="ADA735" s="1"/>
      <c r="ADB735" s="1"/>
      <c r="ADC735" s="1"/>
      <c r="ADD735" s="1"/>
      <c r="ADE735" s="1"/>
      <c r="ADF735" s="1"/>
      <c r="ADG735" s="1"/>
      <c r="ADH735" s="1"/>
      <c r="ADI735" s="1"/>
      <c r="ADJ735" s="1"/>
      <c r="ADK735" s="1"/>
      <c r="ADL735" s="1"/>
      <c r="ADM735" s="1"/>
      <c r="ADN735" s="1"/>
      <c r="ADO735" s="1"/>
      <c r="ADP735" s="1"/>
      <c r="ADQ735" s="1"/>
      <c r="ADR735" s="1"/>
      <c r="ADS735" s="1"/>
      <c r="ADT735" s="1"/>
      <c r="ADU735" s="1"/>
      <c r="ADV735" s="1"/>
    </row>
    <row r="736" spans="1:802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  <c r="KI736" s="1"/>
      <c r="KJ736" s="1"/>
      <c r="KK736" s="1"/>
      <c r="KL736" s="1"/>
      <c r="KM736" s="1"/>
      <c r="KN736" s="1"/>
      <c r="KO736" s="1"/>
      <c r="KP736" s="1"/>
      <c r="KQ736" s="1"/>
      <c r="KR736" s="1"/>
      <c r="KS736" s="1"/>
      <c r="KT736" s="1"/>
      <c r="KU736" s="1"/>
      <c r="KV736" s="1"/>
      <c r="KW736" s="1"/>
      <c r="KX736" s="1"/>
      <c r="KY736" s="1"/>
      <c r="KZ736" s="1"/>
      <c r="LA736" s="1"/>
      <c r="LB736" s="1"/>
      <c r="LC736" s="1"/>
      <c r="LD736" s="1"/>
      <c r="LE736" s="1"/>
      <c r="LF736" s="1"/>
      <c r="LG736" s="1"/>
      <c r="LH736" s="1"/>
      <c r="LI736" s="1"/>
      <c r="LJ736" s="1"/>
      <c r="LK736" s="1"/>
      <c r="LL736" s="1"/>
      <c r="LM736" s="1"/>
      <c r="LN736" s="1"/>
      <c r="LO736" s="1"/>
      <c r="LP736" s="1"/>
      <c r="LQ736" s="1"/>
      <c r="LR736" s="1"/>
      <c r="LS736" s="1"/>
      <c r="LT736" s="1"/>
      <c r="LU736" s="1"/>
      <c r="LV736" s="1"/>
      <c r="LW736" s="1"/>
      <c r="LX736" s="1"/>
      <c r="LY736" s="1"/>
      <c r="LZ736" s="1"/>
      <c r="MA736" s="1"/>
      <c r="MB736" s="1"/>
      <c r="MC736" s="1"/>
      <c r="MD736" s="1"/>
      <c r="ME736" s="1"/>
      <c r="MF736" s="1"/>
      <c r="MG736" s="1"/>
      <c r="MH736" s="1"/>
      <c r="MI736" s="1"/>
      <c r="MJ736" s="1"/>
      <c r="MK736" s="1"/>
      <c r="ML736" s="1"/>
      <c r="MM736" s="1"/>
      <c r="MN736" s="1"/>
      <c r="MO736" s="1"/>
      <c r="MP736" s="1"/>
      <c r="MQ736" s="1"/>
      <c r="MR736" s="1"/>
      <c r="MS736" s="1"/>
      <c r="MT736" s="1"/>
      <c r="MU736" s="1"/>
      <c r="MV736" s="1"/>
      <c r="MW736" s="1"/>
      <c r="MX736" s="1"/>
      <c r="MY736" s="1"/>
      <c r="MZ736" s="1"/>
      <c r="NA736" s="1"/>
      <c r="NB736" s="1"/>
      <c r="NC736" s="1"/>
      <c r="ND736" s="1"/>
      <c r="NE736" s="1"/>
      <c r="NF736" s="1"/>
      <c r="NG736" s="1"/>
      <c r="NH736" s="1"/>
      <c r="NI736" s="1"/>
      <c r="NJ736" s="1"/>
      <c r="NK736" s="1"/>
      <c r="NL736" s="1"/>
      <c r="NM736" s="1"/>
      <c r="NN736" s="1"/>
      <c r="NO736" s="1"/>
      <c r="NP736" s="1"/>
      <c r="NQ736" s="1"/>
      <c r="NR736" s="1"/>
      <c r="NS736" s="1"/>
      <c r="NT736" s="1"/>
      <c r="NU736" s="1"/>
      <c r="NV736" s="1"/>
      <c r="NW736" s="1"/>
      <c r="NX736" s="1"/>
      <c r="NY736" s="1"/>
      <c r="NZ736" s="1"/>
      <c r="OA736" s="1"/>
      <c r="OB736" s="1"/>
      <c r="OC736" s="1"/>
      <c r="OD736" s="1"/>
      <c r="OE736" s="1"/>
      <c r="OF736" s="1"/>
      <c r="OG736" s="1"/>
      <c r="OH736" s="1"/>
      <c r="OI736" s="1"/>
      <c r="OJ736" s="1"/>
      <c r="OK736" s="1"/>
      <c r="OL736" s="1"/>
      <c r="OM736" s="1"/>
      <c r="ON736" s="1"/>
      <c r="OO736" s="1"/>
      <c r="OP736" s="1"/>
      <c r="OQ736" s="1"/>
      <c r="OR736" s="1"/>
      <c r="OS736" s="1"/>
      <c r="OT736" s="1"/>
      <c r="OU736" s="1"/>
      <c r="OV736" s="1"/>
      <c r="OW736" s="1"/>
      <c r="OX736" s="1"/>
      <c r="OY736" s="1"/>
      <c r="OZ736" s="1"/>
      <c r="PA736" s="1"/>
      <c r="PB736" s="1"/>
      <c r="PC736" s="1"/>
      <c r="PD736" s="1"/>
      <c r="PE736" s="1"/>
      <c r="PF736" s="1"/>
      <c r="PG736" s="1"/>
      <c r="PH736" s="1"/>
      <c r="PI736" s="1"/>
      <c r="PJ736" s="1"/>
      <c r="PK736" s="1"/>
      <c r="PL736" s="1"/>
      <c r="PM736" s="1"/>
      <c r="PN736" s="1"/>
      <c r="PO736" s="1"/>
      <c r="PP736" s="1"/>
      <c r="PQ736" s="1"/>
      <c r="PR736" s="1"/>
      <c r="PS736" s="1"/>
      <c r="PT736" s="1"/>
      <c r="PU736" s="1"/>
      <c r="PV736" s="1"/>
      <c r="PW736" s="1"/>
      <c r="PX736" s="1"/>
      <c r="PY736" s="1"/>
      <c r="PZ736" s="1"/>
      <c r="QA736" s="1"/>
      <c r="QB736" s="1"/>
      <c r="QC736" s="1"/>
      <c r="QD736" s="1"/>
      <c r="QE736" s="1"/>
      <c r="QF736" s="1"/>
      <c r="QG736" s="1"/>
      <c r="QH736" s="1"/>
      <c r="QI736" s="1"/>
      <c r="QJ736" s="1"/>
      <c r="QK736" s="1"/>
      <c r="QL736" s="1"/>
      <c r="QM736" s="1"/>
      <c r="QN736" s="1"/>
      <c r="QO736" s="1"/>
      <c r="QP736" s="1"/>
      <c r="QQ736" s="1"/>
      <c r="QR736" s="1"/>
      <c r="QS736" s="1"/>
      <c r="QT736" s="1"/>
      <c r="QU736" s="1"/>
      <c r="QV736" s="1"/>
      <c r="QW736" s="1"/>
      <c r="QX736" s="1"/>
      <c r="QY736" s="1"/>
      <c r="QZ736" s="1"/>
      <c r="RA736" s="1"/>
      <c r="RB736" s="1"/>
      <c r="RC736" s="1"/>
      <c r="RD736" s="1"/>
      <c r="RE736" s="1"/>
      <c r="RF736" s="1"/>
      <c r="RG736" s="1"/>
      <c r="RH736" s="1"/>
      <c r="RI736" s="1"/>
      <c r="RJ736" s="1"/>
      <c r="RK736" s="1"/>
      <c r="RL736" s="1"/>
      <c r="RM736" s="1"/>
      <c r="RN736" s="1"/>
      <c r="RO736" s="1"/>
      <c r="RP736" s="1"/>
      <c r="RQ736" s="1"/>
      <c r="RR736" s="1"/>
      <c r="RS736" s="1"/>
      <c r="RT736" s="1"/>
      <c r="RU736" s="1"/>
      <c r="RV736" s="1"/>
      <c r="RW736" s="1"/>
      <c r="RX736" s="1"/>
      <c r="RY736" s="1"/>
      <c r="RZ736" s="1"/>
      <c r="SA736" s="1"/>
      <c r="SB736" s="1"/>
      <c r="SC736" s="1"/>
      <c r="SD736" s="1"/>
      <c r="SE736" s="1"/>
      <c r="SF736" s="1"/>
      <c r="SG736" s="1"/>
      <c r="SH736" s="1"/>
      <c r="SI736" s="1"/>
      <c r="SJ736" s="1"/>
      <c r="SK736" s="1"/>
      <c r="SL736" s="1"/>
      <c r="SM736" s="1"/>
      <c r="SN736" s="1"/>
      <c r="SO736" s="1"/>
      <c r="SP736" s="1"/>
      <c r="SQ736" s="1"/>
      <c r="SR736" s="1"/>
      <c r="SS736" s="1"/>
      <c r="ST736" s="1"/>
      <c r="SU736" s="1"/>
      <c r="SV736" s="1"/>
      <c r="SW736" s="1"/>
      <c r="SX736" s="1"/>
      <c r="SY736" s="1"/>
      <c r="SZ736" s="1"/>
      <c r="TA736" s="1"/>
      <c r="TB736" s="1"/>
      <c r="TC736" s="1"/>
      <c r="TD736" s="1"/>
      <c r="TE736" s="1"/>
      <c r="TF736" s="1"/>
      <c r="TG736" s="1"/>
      <c r="TH736" s="1"/>
      <c r="TI736" s="1"/>
      <c r="TJ736" s="1"/>
      <c r="TK736" s="1"/>
      <c r="TL736" s="1"/>
      <c r="TM736" s="1"/>
      <c r="TN736" s="1"/>
      <c r="TO736" s="1"/>
      <c r="TP736" s="1"/>
      <c r="TQ736" s="1"/>
      <c r="TR736" s="1"/>
      <c r="TS736" s="1"/>
      <c r="TT736" s="1"/>
      <c r="TU736" s="1"/>
      <c r="TV736" s="1"/>
      <c r="TW736" s="1"/>
      <c r="TX736" s="1"/>
      <c r="TY736" s="1"/>
      <c r="TZ736" s="1"/>
      <c r="UA736" s="1"/>
      <c r="UB736" s="1"/>
      <c r="UC736" s="1"/>
      <c r="UD736" s="1"/>
      <c r="UE736" s="1"/>
      <c r="UF736" s="1"/>
      <c r="UG736" s="1"/>
      <c r="UH736" s="1"/>
      <c r="UI736" s="1"/>
      <c r="UJ736" s="1"/>
      <c r="UK736" s="1"/>
      <c r="UL736" s="1"/>
      <c r="UM736" s="1"/>
      <c r="UN736" s="1"/>
      <c r="UO736" s="1"/>
      <c r="UP736" s="1"/>
      <c r="UQ736" s="1"/>
      <c r="UR736" s="1"/>
      <c r="US736" s="1"/>
      <c r="UT736" s="1"/>
      <c r="UU736" s="1"/>
      <c r="UV736" s="1"/>
      <c r="UW736" s="1"/>
      <c r="UX736" s="1"/>
      <c r="UY736" s="1"/>
      <c r="UZ736" s="1"/>
      <c r="VA736" s="1"/>
      <c r="VB736" s="1"/>
      <c r="VC736" s="1"/>
      <c r="VD736" s="1"/>
      <c r="VE736" s="1"/>
      <c r="VF736" s="1"/>
      <c r="VG736" s="1"/>
      <c r="VH736" s="1"/>
      <c r="VI736" s="1"/>
      <c r="VJ736" s="1"/>
      <c r="VK736" s="1"/>
      <c r="VL736" s="1"/>
      <c r="VM736" s="1"/>
      <c r="VN736" s="1"/>
      <c r="VO736" s="1"/>
      <c r="VP736" s="1"/>
      <c r="VQ736" s="1"/>
      <c r="VR736" s="1"/>
      <c r="VS736" s="1"/>
      <c r="VT736" s="1"/>
      <c r="VU736" s="1"/>
      <c r="VV736" s="1"/>
      <c r="VW736" s="1"/>
      <c r="VX736" s="1"/>
      <c r="VY736" s="1"/>
      <c r="VZ736" s="1"/>
      <c r="WA736" s="1"/>
      <c r="WB736" s="1"/>
      <c r="WC736" s="1"/>
      <c r="WD736" s="1"/>
      <c r="WE736" s="1"/>
      <c r="WF736" s="1"/>
      <c r="WG736" s="1"/>
      <c r="WH736" s="1"/>
      <c r="WI736" s="1"/>
      <c r="WJ736" s="1"/>
      <c r="WK736" s="1"/>
      <c r="WL736" s="1"/>
      <c r="WM736" s="1"/>
      <c r="WN736" s="1"/>
      <c r="WO736" s="1"/>
      <c r="WP736" s="1"/>
      <c r="WQ736" s="1"/>
      <c r="WR736" s="1"/>
      <c r="WS736" s="1"/>
      <c r="WT736" s="1"/>
      <c r="WU736" s="1"/>
      <c r="WV736" s="1"/>
      <c r="WW736" s="1"/>
      <c r="WX736" s="1"/>
      <c r="WY736" s="1"/>
      <c r="WZ736" s="1"/>
      <c r="XA736" s="1"/>
      <c r="XB736" s="1"/>
      <c r="XC736" s="1"/>
      <c r="XD736" s="1"/>
      <c r="XE736" s="1"/>
      <c r="XF736" s="1"/>
      <c r="XG736" s="1"/>
      <c r="XH736" s="1"/>
      <c r="XI736" s="1"/>
      <c r="XJ736" s="1"/>
      <c r="XK736" s="1"/>
      <c r="XL736" s="1"/>
      <c r="XM736" s="1"/>
      <c r="XN736" s="1"/>
      <c r="XO736" s="1"/>
      <c r="XP736" s="1"/>
      <c r="XQ736" s="1"/>
      <c r="XR736" s="1"/>
      <c r="XS736" s="1"/>
      <c r="XT736" s="1"/>
      <c r="XU736" s="1"/>
      <c r="XV736" s="1"/>
      <c r="XW736" s="1"/>
      <c r="XX736" s="1"/>
      <c r="XY736" s="1"/>
      <c r="XZ736" s="1"/>
      <c r="YA736" s="1"/>
      <c r="YB736" s="1"/>
      <c r="YC736" s="1"/>
      <c r="YD736" s="1"/>
      <c r="YE736" s="1"/>
      <c r="YF736" s="1"/>
      <c r="YG736" s="1"/>
      <c r="YH736" s="1"/>
      <c r="YI736" s="1"/>
      <c r="YJ736" s="1"/>
      <c r="YK736" s="1"/>
      <c r="YL736" s="1"/>
      <c r="YM736" s="1"/>
      <c r="YN736" s="1"/>
      <c r="YO736" s="1"/>
      <c r="YP736" s="1"/>
      <c r="YQ736" s="1"/>
      <c r="YR736" s="1"/>
      <c r="YS736" s="1"/>
      <c r="YT736" s="1"/>
      <c r="YU736" s="1"/>
      <c r="YV736" s="1"/>
      <c r="YW736" s="1"/>
      <c r="YX736" s="1"/>
      <c r="YY736" s="1"/>
      <c r="YZ736" s="1"/>
      <c r="ZA736" s="1"/>
      <c r="ZB736" s="1"/>
      <c r="ZC736" s="1"/>
      <c r="ZD736" s="1"/>
      <c r="ZE736" s="1"/>
      <c r="ZF736" s="1"/>
      <c r="ZG736" s="1"/>
      <c r="ZH736" s="1"/>
      <c r="ZI736" s="1"/>
      <c r="ZJ736" s="1"/>
      <c r="ZK736" s="1"/>
      <c r="ZL736" s="1"/>
      <c r="ZM736" s="1"/>
      <c r="ZN736" s="1"/>
      <c r="ZO736" s="1"/>
      <c r="ZP736" s="1"/>
      <c r="ZQ736" s="1"/>
      <c r="ZR736" s="1"/>
      <c r="ZS736" s="1"/>
      <c r="ZT736" s="1"/>
      <c r="ZU736" s="1"/>
      <c r="ZV736" s="1"/>
      <c r="ZW736" s="1"/>
      <c r="ZX736" s="1"/>
      <c r="ZY736" s="1"/>
      <c r="ZZ736" s="1"/>
      <c r="AAA736" s="1"/>
      <c r="AAB736" s="1"/>
      <c r="AAC736" s="1"/>
      <c r="AAD736" s="1"/>
      <c r="AAE736" s="1"/>
      <c r="AAF736" s="1"/>
      <c r="AAG736" s="1"/>
      <c r="AAH736" s="1"/>
      <c r="AAI736" s="1"/>
      <c r="AAJ736" s="1"/>
      <c r="AAK736" s="1"/>
      <c r="AAL736" s="1"/>
      <c r="AAM736" s="1"/>
      <c r="AAN736" s="1"/>
      <c r="AAO736" s="1"/>
      <c r="AAP736" s="1"/>
      <c r="AAQ736" s="1"/>
      <c r="AAR736" s="1"/>
      <c r="AAS736" s="1"/>
      <c r="AAT736" s="1"/>
      <c r="AAU736" s="1"/>
      <c r="AAV736" s="1"/>
      <c r="AAW736" s="1"/>
      <c r="AAX736" s="1"/>
      <c r="AAY736" s="1"/>
      <c r="AAZ736" s="1"/>
      <c r="ABA736" s="1"/>
      <c r="ABB736" s="1"/>
      <c r="ABC736" s="1"/>
      <c r="ABD736" s="1"/>
      <c r="ABE736" s="1"/>
      <c r="ABF736" s="1"/>
      <c r="ABG736" s="1"/>
      <c r="ABH736" s="1"/>
      <c r="ABI736" s="1"/>
      <c r="ABJ736" s="1"/>
      <c r="ABK736" s="1"/>
      <c r="ABL736" s="1"/>
      <c r="ABM736" s="1"/>
      <c r="ABN736" s="1"/>
      <c r="ABO736" s="1"/>
      <c r="ABP736" s="1"/>
      <c r="ABQ736" s="1"/>
      <c r="ABR736" s="1"/>
      <c r="ABS736" s="1"/>
      <c r="ABT736" s="1"/>
      <c r="ABU736" s="1"/>
      <c r="ABV736" s="1"/>
      <c r="ABW736" s="1"/>
      <c r="ABX736" s="1"/>
      <c r="ABY736" s="1"/>
      <c r="ABZ736" s="1"/>
      <c r="ACA736" s="1"/>
      <c r="ACB736" s="1"/>
      <c r="ACC736" s="1"/>
      <c r="ACD736" s="1"/>
      <c r="ACE736" s="1"/>
      <c r="ACF736" s="1"/>
      <c r="ACG736" s="1"/>
      <c r="ACH736" s="1"/>
      <c r="ACI736" s="1"/>
      <c r="ACJ736" s="1"/>
      <c r="ACK736" s="1"/>
      <c r="ACL736" s="1"/>
      <c r="ACM736" s="1"/>
      <c r="ACN736" s="1"/>
      <c r="ACO736" s="1"/>
      <c r="ACP736" s="1"/>
      <c r="ACQ736" s="1"/>
      <c r="ACR736" s="1"/>
      <c r="ACS736" s="1"/>
      <c r="ACT736" s="1"/>
      <c r="ACU736" s="1"/>
      <c r="ACV736" s="1"/>
      <c r="ACW736" s="1"/>
      <c r="ACX736" s="1"/>
      <c r="ACY736" s="1"/>
      <c r="ACZ736" s="1"/>
      <c r="ADA736" s="1"/>
      <c r="ADB736" s="1"/>
      <c r="ADC736" s="1"/>
      <c r="ADD736" s="1"/>
      <c r="ADE736" s="1"/>
      <c r="ADF736" s="1"/>
      <c r="ADG736" s="1"/>
      <c r="ADH736" s="1"/>
      <c r="ADI736" s="1"/>
      <c r="ADJ736" s="1"/>
      <c r="ADK736" s="1"/>
      <c r="ADL736" s="1"/>
      <c r="ADM736" s="1"/>
      <c r="ADN736" s="1"/>
      <c r="ADO736" s="1"/>
      <c r="ADP736" s="1"/>
      <c r="ADQ736" s="1"/>
      <c r="ADR736" s="1"/>
      <c r="ADS736" s="1"/>
      <c r="ADT736" s="1"/>
      <c r="ADU736" s="1"/>
      <c r="ADV736" s="1"/>
    </row>
    <row r="737" spans="1:802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  <c r="KI737" s="1"/>
      <c r="KJ737" s="1"/>
      <c r="KK737" s="1"/>
      <c r="KL737" s="1"/>
      <c r="KM737" s="1"/>
      <c r="KN737" s="1"/>
      <c r="KO737" s="1"/>
      <c r="KP737" s="1"/>
      <c r="KQ737" s="1"/>
      <c r="KR737" s="1"/>
      <c r="KS737" s="1"/>
      <c r="KT737" s="1"/>
      <c r="KU737" s="1"/>
      <c r="KV737" s="1"/>
      <c r="KW737" s="1"/>
      <c r="KX737" s="1"/>
      <c r="KY737" s="1"/>
      <c r="KZ737" s="1"/>
      <c r="LA737" s="1"/>
      <c r="LB737" s="1"/>
      <c r="LC737" s="1"/>
      <c r="LD737" s="1"/>
      <c r="LE737" s="1"/>
      <c r="LF737" s="1"/>
      <c r="LG737" s="1"/>
      <c r="LH737" s="1"/>
      <c r="LI737" s="1"/>
      <c r="LJ737" s="1"/>
      <c r="LK737" s="1"/>
      <c r="LL737" s="1"/>
      <c r="LM737" s="1"/>
      <c r="LN737" s="1"/>
      <c r="LO737" s="1"/>
      <c r="LP737" s="1"/>
      <c r="LQ737" s="1"/>
      <c r="LR737" s="1"/>
      <c r="LS737" s="1"/>
      <c r="LT737" s="1"/>
      <c r="LU737" s="1"/>
      <c r="LV737" s="1"/>
      <c r="LW737" s="1"/>
      <c r="LX737" s="1"/>
      <c r="LY737" s="1"/>
      <c r="LZ737" s="1"/>
      <c r="MA737" s="1"/>
      <c r="MB737" s="1"/>
      <c r="MC737" s="1"/>
      <c r="MD737" s="1"/>
      <c r="ME737" s="1"/>
      <c r="MF737" s="1"/>
      <c r="MG737" s="1"/>
      <c r="MH737" s="1"/>
      <c r="MI737" s="1"/>
      <c r="MJ737" s="1"/>
      <c r="MK737" s="1"/>
      <c r="ML737" s="1"/>
      <c r="MM737" s="1"/>
      <c r="MN737" s="1"/>
      <c r="MO737" s="1"/>
      <c r="MP737" s="1"/>
      <c r="MQ737" s="1"/>
      <c r="MR737" s="1"/>
      <c r="MS737" s="1"/>
      <c r="MT737" s="1"/>
      <c r="MU737" s="1"/>
      <c r="MV737" s="1"/>
      <c r="MW737" s="1"/>
      <c r="MX737" s="1"/>
      <c r="MY737" s="1"/>
      <c r="MZ737" s="1"/>
      <c r="NA737" s="1"/>
      <c r="NB737" s="1"/>
      <c r="NC737" s="1"/>
      <c r="ND737" s="1"/>
      <c r="NE737" s="1"/>
      <c r="NF737" s="1"/>
      <c r="NG737" s="1"/>
      <c r="NH737" s="1"/>
      <c r="NI737" s="1"/>
      <c r="NJ737" s="1"/>
      <c r="NK737" s="1"/>
      <c r="NL737" s="1"/>
      <c r="NM737" s="1"/>
      <c r="NN737" s="1"/>
      <c r="NO737" s="1"/>
      <c r="NP737" s="1"/>
      <c r="NQ737" s="1"/>
      <c r="NR737" s="1"/>
      <c r="NS737" s="1"/>
      <c r="NT737" s="1"/>
      <c r="NU737" s="1"/>
      <c r="NV737" s="1"/>
      <c r="NW737" s="1"/>
      <c r="NX737" s="1"/>
      <c r="NY737" s="1"/>
      <c r="NZ737" s="1"/>
      <c r="OA737" s="1"/>
      <c r="OB737" s="1"/>
      <c r="OC737" s="1"/>
      <c r="OD737" s="1"/>
      <c r="OE737" s="1"/>
      <c r="OF737" s="1"/>
      <c r="OG737" s="1"/>
      <c r="OH737" s="1"/>
      <c r="OI737" s="1"/>
      <c r="OJ737" s="1"/>
      <c r="OK737" s="1"/>
      <c r="OL737" s="1"/>
      <c r="OM737" s="1"/>
      <c r="ON737" s="1"/>
      <c r="OO737" s="1"/>
      <c r="OP737" s="1"/>
      <c r="OQ737" s="1"/>
      <c r="OR737" s="1"/>
      <c r="OS737" s="1"/>
      <c r="OT737" s="1"/>
      <c r="OU737" s="1"/>
      <c r="OV737" s="1"/>
      <c r="OW737" s="1"/>
      <c r="OX737" s="1"/>
      <c r="OY737" s="1"/>
      <c r="OZ737" s="1"/>
      <c r="PA737" s="1"/>
      <c r="PB737" s="1"/>
      <c r="PC737" s="1"/>
      <c r="PD737" s="1"/>
      <c r="PE737" s="1"/>
      <c r="PF737" s="1"/>
      <c r="PG737" s="1"/>
      <c r="PH737" s="1"/>
      <c r="PI737" s="1"/>
      <c r="PJ737" s="1"/>
      <c r="PK737" s="1"/>
      <c r="PL737" s="1"/>
      <c r="PM737" s="1"/>
      <c r="PN737" s="1"/>
      <c r="PO737" s="1"/>
      <c r="PP737" s="1"/>
      <c r="PQ737" s="1"/>
      <c r="PR737" s="1"/>
      <c r="PS737" s="1"/>
      <c r="PT737" s="1"/>
      <c r="PU737" s="1"/>
      <c r="PV737" s="1"/>
      <c r="PW737" s="1"/>
      <c r="PX737" s="1"/>
      <c r="PY737" s="1"/>
      <c r="PZ737" s="1"/>
      <c r="QA737" s="1"/>
      <c r="QB737" s="1"/>
      <c r="QC737" s="1"/>
      <c r="QD737" s="1"/>
      <c r="QE737" s="1"/>
      <c r="QF737" s="1"/>
      <c r="QG737" s="1"/>
      <c r="QH737" s="1"/>
      <c r="QI737" s="1"/>
      <c r="QJ737" s="1"/>
      <c r="QK737" s="1"/>
      <c r="QL737" s="1"/>
      <c r="QM737" s="1"/>
      <c r="QN737" s="1"/>
      <c r="QO737" s="1"/>
      <c r="QP737" s="1"/>
      <c r="QQ737" s="1"/>
      <c r="QR737" s="1"/>
      <c r="QS737" s="1"/>
      <c r="QT737" s="1"/>
      <c r="QU737" s="1"/>
      <c r="QV737" s="1"/>
      <c r="QW737" s="1"/>
      <c r="QX737" s="1"/>
      <c r="QY737" s="1"/>
      <c r="QZ737" s="1"/>
      <c r="RA737" s="1"/>
      <c r="RB737" s="1"/>
      <c r="RC737" s="1"/>
      <c r="RD737" s="1"/>
      <c r="RE737" s="1"/>
      <c r="RF737" s="1"/>
      <c r="RG737" s="1"/>
      <c r="RH737" s="1"/>
      <c r="RI737" s="1"/>
      <c r="RJ737" s="1"/>
      <c r="RK737" s="1"/>
      <c r="RL737" s="1"/>
      <c r="RM737" s="1"/>
      <c r="RN737" s="1"/>
      <c r="RO737" s="1"/>
      <c r="RP737" s="1"/>
      <c r="RQ737" s="1"/>
      <c r="RR737" s="1"/>
      <c r="RS737" s="1"/>
      <c r="RT737" s="1"/>
      <c r="RU737" s="1"/>
      <c r="RV737" s="1"/>
      <c r="RW737" s="1"/>
      <c r="RX737" s="1"/>
      <c r="RY737" s="1"/>
      <c r="RZ737" s="1"/>
      <c r="SA737" s="1"/>
      <c r="SB737" s="1"/>
      <c r="SC737" s="1"/>
      <c r="SD737" s="1"/>
      <c r="SE737" s="1"/>
      <c r="SF737" s="1"/>
      <c r="SG737" s="1"/>
      <c r="SH737" s="1"/>
      <c r="SI737" s="1"/>
      <c r="SJ737" s="1"/>
      <c r="SK737" s="1"/>
      <c r="SL737" s="1"/>
      <c r="SM737" s="1"/>
      <c r="SN737" s="1"/>
      <c r="SO737" s="1"/>
      <c r="SP737" s="1"/>
      <c r="SQ737" s="1"/>
      <c r="SR737" s="1"/>
      <c r="SS737" s="1"/>
      <c r="ST737" s="1"/>
      <c r="SU737" s="1"/>
      <c r="SV737" s="1"/>
      <c r="SW737" s="1"/>
      <c r="SX737" s="1"/>
      <c r="SY737" s="1"/>
      <c r="SZ737" s="1"/>
      <c r="TA737" s="1"/>
      <c r="TB737" s="1"/>
      <c r="TC737" s="1"/>
      <c r="TD737" s="1"/>
      <c r="TE737" s="1"/>
      <c r="TF737" s="1"/>
      <c r="TG737" s="1"/>
      <c r="TH737" s="1"/>
      <c r="TI737" s="1"/>
      <c r="TJ737" s="1"/>
      <c r="TK737" s="1"/>
      <c r="TL737" s="1"/>
      <c r="TM737" s="1"/>
      <c r="TN737" s="1"/>
      <c r="TO737" s="1"/>
      <c r="TP737" s="1"/>
      <c r="TQ737" s="1"/>
      <c r="TR737" s="1"/>
      <c r="TS737" s="1"/>
      <c r="TT737" s="1"/>
      <c r="TU737" s="1"/>
      <c r="TV737" s="1"/>
      <c r="TW737" s="1"/>
      <c r="TX737" s="1"/>
      <c r="TY737" s="1"/>
      <c r="TZ737" s="1"/>
      <c r="UA737" s="1"/>
      <c r="UB737" s="1"/>
      <c r="UC737" s="1"/>
      <c r="UD737" s="1"/>
      <c r="UE737" s="1"/>
      <c r="UF737" s="1"/>
      <c r="UG737" s="1"/>
      <c r="UH737" s="1"/>
      <c r="UI737" s="1"/>
      <c r="UJ737" s="1"/>
      <c r="UK737" s="1"/>
      <c r="UL737" s="1"/>
      <c r="UM737" s="1"/>
      <c r="UN737" s="1"/>
      <c r="UO737" s="1"/>
      <c r="UP737" s="1"/>
      <c r="UQ737" s="1"/>
      <c r="UR737" s="1"/>
      <c r="US737" s="1"/>
      <c r="UT737" s="1"/>
      <c r="UU737" s="1"/>
      <c r="UV737" s="1"/>
      <c r="UW737" s="1"/>
      <c r="UX737" s="1"/>
      <c r="UY737" s="1"/>
      <c r="UZ737" s="1"/>
      <c r="VA737" s="1"/>
      <c r="VB737" s="1"/>
      <c r="VC737" s="1"/>
      <c r="VD737" s="1"/>
      <c r="VE737" s="1"/>
      <c r="VF737" s="1"/>
      <c r="VG737" s="1"/>
      <c r="VH737" s="1"/>
      <c r="VI737" s="1"/>
      <c r="VJ737" s="1"/>
      <c r="VK737" s="1"/>
      <c r="VL737" s="1"/>
      <c r="VM737" s="1"/>
      <c r="VN737" s="1"/>
      <c r="VO737" s="1"/>
      <c r="VP737" s="1"/>
      <c r="VQ737" s="1"/>
      <c r="VR737" s="1"/>
      <c r="VS737" s="1"/>
      <c r="VT737" s="1"/>
      <c r="VU737" s="1"/>
      <c r="VV737" s="1"/>
      <c r="VW737" s="1"/>
      <c r="VX737" s="1"/>
      <c r="VY737" s="1"/>
      <c r="VZ737" s="1"/>
      <c r="WA737" s="1"/>
      <c r="WB737" s="1"/>
      <c r="WC737" s="1"/>
      <c r="WD737" s="1"/>
      <c r="WE737" s="1"/>
      <c r="WF737" s="1"/>
      <c r="WG737" s="1"/>
      <c r="WH737" s="1"/>
      <c r="WI737" s="1"/>
      <c r="WJ737" s="1"/>
      <c r="WK737" s="1"/>
      <c r="WL737" s="1"/>
      <c r="WM737" s="1"/>
      <c r="WN737" s="1"/>
      <c r="WO737" s="1"/>
      <c r="WP737" s="1"/>
      <c r="WQ737" s="1"/>
      <c r="WR737" s="1"/>
      <c r="WS737" s="1"/>
      <c r="WT737" s="1"/>
      <c r="WU737" s="1"/>
      <c r="WV737" s="1"/>
      <c r="WW737" s="1"/>
      <c r="WX737" s="1"/>
      <c r="WY737" s="1"/>
      <c r="WZ737" s="1"/>
      <c r="XA737" s="1"/>
      <c r="XB737" s="1"/>
      <c r="XC737" s="1"/>
      <c r="XD737" s="1"/>
      <c r="XE737" s="1"/>
      <c r="XF737" s="1"/>
      <c r="XG737" s="1"/>
      <c r="XH737" s="1"/>
      <c r="XI737" s="1"/>
      <c r="XJ737" s="1"/>
      <c r="XK737" s="1"/>
      <c r="XL737" s="1"/>
      <c r="XM737" s="1"/>
      <c r="XN737" s="1"/>
      <c r="XO737" s="1"/>
      <c r="XP737" s="1"/>
      <c r="XQ737" s="1"/>
      <c r="XR737" s="1"/>
      <c r="XS737" s="1"/>
      <c r="XT737" s="1"/>
      <c r="XU737" s="1"/>
      <c r="XV737" s="1"/>
      <c r="XW737" s="1"/>
      <c r="XX737" s="1"/>
      <c r="XY737" s="1"/>
      <c r="XZ737" s="1"/>
      <c r="YA737" s="1"/>
      <c r="YB737" s="1"/>
      <c r="YC737" s="1"/>
      <c r="YD737" s="1"/>
      <c r="YE737" s="1"/>
      <c r="YF737" s="1"/>
      <c r="YG737" s="1"/>
      <c r="YH737" s="1"/>
      <c r="YI737" s="1"/>
      <c r="YJ737" s="1"/>
      <c r="YK737" s="1"/>
      <c r="YL737" s="1"/>
      <c r="YM737" s="1"/>
      <c r="YN737" s="1"/>
      <c r="YO737" s="1"/>
      <c r="YP737" s="1"/>
      <c r="YQ737" s="1"/>
      <c r="YR737" s="1"/>
      <c r="YS737" s="1"/>
      <c r="YT737" s="1"/>
      <c r="YU737" s="1"/>
      <c r="YV737" s="1"/>
      <c r="YW737" s="1"/>
      <c r="YX737" s="1"/>
      <c r="YY737" s="1"/>
      <c r="YZ737" s="1"/>
      <c r="ZA737" s="1"/>
      <c r="ZB737" s="1"/>
      <c r="ZC737" s="1"/>
      <c r="ZD737" s="1"/>
      <c r="ZE737" s="1"/>
      <c r="ZF737" s="1"/>
      <c r="ZG737" s="1"/>
      <c r="ZH737" s="1"/>
      <c r="ZI737" s="1"/>
      <c r="ZJ737" s="1"/>
      <c r="ZK737" s="1"/>
      <c r="ZL737" s="1"/>
      <c r="ZM737" s="1"/>
      <c r="ZN737" s="1"/>
      <c r="ZO737" s="1"/>
      <c r="ZP737" s="1"/>
      <c r="ZQ737" s="1"/>
      <c r="ZR737" s="1"/>
      <c r="ZS737" s="1"/>
      <c r="ZT737" s="1"/>
      <c r="ZU737" s="1"/>
      <c r="ZV737" s="1"/>
      <c r="ZW737" s="1"/>
      <c r="ZX737" s="1"/>
      <c r="ZY737" s="1"/>
      <c r="ZZ737" s="1"/>
      <c r="AAA737" s="1"/>
      <c r="AAB737" s="1"/>
      <c r="AAC737" s="1"/>
      <c r="AAD737" s="1"/>
      <c r="AAE737" s="1"/>
      <c r="AAF737" s="1"/>
      <c r="AAG737" s="1"/>
      <c r="AAH737" s="1"/>
      <c r="AAI737" s="1"/>
      <c r="AAJ737" s="1"/>
      <c r="AAK737" s="1"/>
      <c r="AAL737" s="1"/>
      <c r="AAM737" s="1"/>
      <c r="AAN737" s="1"/>
      <c r="AAO737" s="1"/>
      <c r="AAP737" s="1"/>
      <c r="AAQ737" s="1"/>
      <c r="AAR737" s="1"/>
      <c r="AAS737" s="1"/>
      <c r="AAT737" s="1"/>
      <c r="AAU737" s="1"/>
      <c r="AAV737" s="1"/>
      <c r="AAW737" s="1"/>
      <c r="AAX737" s="1"/>
      <c r="AAY737" s="1"/>
      <c r="AAZ737" s="1"/>
      <c r="ABA737" s="1"/>
      <c r="ABB737" s="1"/>
      <c r="ABC737" s="1"/>
      <c r="ABD737" s="1"/>
      <c r="ABE737" s="1"/>
      <c r="ABF737" s="1"/>
      <c r="ABG737" s="1"/>
      <c r="ABH737" s="1"/>
      <c r="ABI737" s="1"/>
      <c r="ABJ737" s="1"/>
      <c r="ABK737" s="1"/>
      <c r="ABL737" s="1"/>
      <c r="ABM737" s="1"/>
      <c r="ABN737" s="1"/>
      <c r="ABO737" s="1"/>
      <c r="ABP737" s="1"/>
      <c r="ABQ737" s="1"/>
      <c r="ABR737" s="1"/>
      <c r="ABS737" s="1"/>
      <c r="ABT737" s="1"/>
      <c r="ABU737" s="1"/>
      <c r="ABV737" s="1"/>
      <c r="ABW737" s="1"/>
      <c r="ABX737" s="1"/>
      <c r="ABY737" s="1"/>
      <c r="ABZ737" s="1"/>
      <c r="ACA737" s="1"/>
      <c r="ACB737" s="1"/>
      <c r="ACC737" s="1"/>
      <c r="ACD737" s="1"/>
      <c r="ACE737" s="1"/>
      <c r="ACF737" s="1"/>
      <c r="ACG737" s="1"/>
      <c r="ACH737" s="1"/>
      <c r="ACI737" s="1"/>
      <c r="ACJ737" s="1"/>
      <c r="ACK737" s="1"/>
      <c r="ACL737" s="1"/>
      <c r="ACM737" s="1"/>
      <c r="ACN737" s="1"/>
      <c r="ACO737" s="1"/>
      <c r="ACP737" s="1"/>
      <c r="ACQ737" s="1"/>
      <c r="ACR737" s="1"/>
      <c r="ACS737" s="1"/>
      <c r="ACT737" s="1"/>
      <c r="ACU737" s="1"/>
      <c r="ACV737" s="1"/>
      <c r="ACW737" s="1"/>
      <c r="ACX737" s="1"/>
      <c r="ACY737" s="1"/>
      <c r="ACZ737" s="1"/>
      <c r="ADA737" s="1"/>
      <c r="ADB737" s="1"/>
      <c r="ADC737" s="1"/>
      <c r="ADD737" s="1"/>
      <c r="ADE737" s="1"/>
      <c r="ADF737" s="1"/>
      <c r="ADG737" s="1"/>
      <c r="ADH737" s="1"/>
      <c r="ADI737" s="1"/>
      <c r="ADJ737" s="1"/>
      <c r="ADK737" s="1"/>
      <c r="ADL737" s="1"/>
      <c r="ADM737" s="1"/>
      <c r="ADN737" s="1"/>
      <c r="ADO737" s="1"/>
      <c r="ADP737" s="1"/>
      <c r="ADQ737" s="1"/>
      <c r="ADR737" s="1"/>
      <c r="ADS737" s="1"/>
      <c r="ADT737" s="1"/>
      <c r="ADU737" s="1"/>
      <c r="ADV737" s="1"/>
    </row>
    <row r="738" spans="1:802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  <c r="KO738" s="1"/>
      <c r="KP738" s="1"/>
      <c r="KQ738" s="1"/>
      <c r="KR738" s="1"/>
      <c r="KS738" s="1"/>
      <c r="KT738" s="1"/>
      <c r="KU738" s="1"/>
      <c r="KV738" s="1"/>
      <c r="KW738" s="1"/>
      <c r="KX738" s="1"/>
      <c r="KY738" s="1"/>
      <c r="KZ738" s="1"/>
      <c r="LA738" s="1"/>
      <c r="LB738" s="1"/>
      <c r="LC738" s="1"/>
      <c r="LD738" s="1"/>
      <c r="LE738" s="1"/>
      <c r="LF738" s="1"/>
      <c r="LG738" s="1"/>
      <c r="LH738" s="1"/>
      <c r="LI738" s="1"/>
      <c r="LJ738" s="1"/>
      <c r="LK738" s="1"/>
      <c r="LL738" s="1"/>
      <c r="LM738" s="1"/>
      <c r="LN738" s="1"/>
      <c r="LO738" s="1"/>
      <c r="LP738" s="1"/>
      <c r="LQ738" s="1"/>
      <c r="LR738" s="1"/>
      <c r="LS738" s="1"/>
      <c r="LT738" s="1"/>
      <c r="LU738" s="1"/>
      <c r="LV738" s="1"/>
      <c r="LW738" s="1"/>
      <c r="LX738" s="1"/>
      <c r="LY738" s="1"/>
      <c r="LZ738" s="1"/>
      <c r="MA738" s="1"/>
      <c r="MB738" s="1"/>
      <c r="MC738" s="1"/>
      <c r="MD738" s="1"/>
      <c r="ME738" s="1"/>
      <c r="MF738" s="1"/>
      <c r="MG738" s="1"/>
      <c r="MH738" s="1"/>
      <c r="MI738" s="1"/>
      <c r="MJ738" s="1"/>
      <c r="MK738" s="1"/>
      <c r="ML738" s="1"/>
      <c r="MM738" s="1"/>
      <c r="MN738" s="1"/>
      <c r="MO738" s="1"/>
      <c r="MP738" s="1"/>
      <c r="MQ738" s="1"/>
      <c r="MR738" s="1"/>
      <c r="MS738" s="1"/>
      <c r="MT738" s="1"/>
      <c r="MU738" s="1"/>
      <c r="MV738" s="1"/>
      <c r="MW738" s="1"/>
      <c r="MX738" s="1"/>
      <c r="MY738" s="1"/>
      <c r="MZ738" s="1"/>
      <c r="NA738" s="1"/>
      <c r="NB738" s="1"/>
      <c r="NC738" s="1"/>
      <c r="ND738" s="1"/>
      <c r="NE738" s="1"/>
      <c r="NF738" s="1"/>
      <c r="NG738" s="1"/>
      <c r="NH738" s="1"/>
      <c r="NI738" s="1"/>
      <c r="NJ738" s="1"/>
      <c r="NK738" s="1"/>
      <c r="NL738" s="1"/>
      <c r="NM738" s="1"/>
      <c r="NN738" s="1"/>
      <c r="NO738" s="1"/>
      <c r="NP738" s="1"/>
      <c r="NQ738" s="1"/>
      <c r="NR738" s="1"/>
      <c r="NS738" s="1"/>
      <c r="NT738" s="1"/>
      <c r="NU738" s="1"/>
      <c r="NV738" s="1"/>
      <c r="NW738" s="1"/>
      <c r="NX738" s="1"/>
      <c r="NY738" s="1"/>
      <c r="NZ738" s="1"/>
      <c r="OA738" s="1"/>
      <c r="OB738" s="1"/>
      <c r="OC738" s="1"/>
      <c r="OD738" s="1"/>
      <c r="OE738" s="1"/>
      <c r="OF738" s="1"/>
      <c r="OG738" s="1"/>
      <c r="OH738" s="1"/>
      <c r="OI738" s="1"/>
      <c r="OJ738" s="1"/>
      <c r="OK738" s="1"/>
      <c r="OL738" s="1"/>
      <c r="OM738" s="1"/>
      <c r="ON738" s="1"/>
      <c r="OO738" s="1"/>
      <c r="OP738" s="1"/>
      <c r="OQ738" s="1"/>
      <c r="OR738" s="1"/>
      <c r="OS738" s="1"/>
      <c r="OT738" s="1"/>
      <c r="OU738" s="1"/>
      <c r="OV738" s="1"/>
      <c r="OW738" s="1"/>
      <c r="OX738" s="1"/>
      <c r="OY738" s="1"/>
      <c r="OZ738" s="1"/>
      <c r="PA738" s="1"/>
      <c r="PB738" s="1"/>
      <c r="PC738" s="1"/>
      <c r="PD738" s="1"/>
      <c r="PE738" s="1"/>
      <c r="PF738" s="1"/>
      <c r="PG738" s="1"/>
      <c r="PH738" s="1"/>
      <c r="PI738" s="1"/>
      <c r="PJ738" s="1"/>
      <c r="PK738" s="1"/>
      <c r="PL738" s="1"/>
      <c r="PM738" s="1"/>
      <c r="PN738" s="1"/>
      <c r="PO738" s="1"/>
      <c r="PP738" s="1"/>
      <c r="PQ738" s="1"/>
      <c r="PR738" s="1"/>
      <c r="PS738" s="1"/>
      <c r="PT738" s="1"/>
      <c r="PU738" s="1"/>
      <c r="PV738" s="1"/>
      <c r="PW738" s="1"/>
      <c r="PX738" s="1"/>
      <c r="PY738" s="1"/>
      <c r="PZ738" s="1"/>
      <c r="QA738" s="1"/>
      <c r="QB738" s="1"/>
      <c r="QC738" s="1"/>
      <c r="QD738" s="1"/>
      <c r="QE738" s="1"/>
      <c r="QF738" s="1"/>
      <c r="QG738" s="1"/>
      <c r="QH738" s="1"/>
      <c r="QI738" s="1"/>
      <c r="QJ738" s="1"/>
      <c r="QK738" s="1"/>
      <c r="QL738" s="1"/>
      <c r="QM738" s="1"/>
      <c r="QN738" s="1"/>
      <c r="QO738" s="1"/>
      <c r="QP738" s="1"/>
      <c r="QQ738" s="1"/>
      <c r="QR738" s="1"/>
      <c r="QS738" s="1"/>
      <c r="QT738" s="1"/>
      <c r="QU738" s="1"/>
      <c r="QV738" s="1"/>
      <c r="QW738" s="1"/>
      <c r="QX738" s="1"/>
      <c r="QY738" s="1"/>
      <c r="QZ738" s="1"/>
      <c r="RA738" s="1"/>
      <c r="RB738" s="1"/>
      <c r="RC738" s="1"/>
      <c r="RD738" s="1"/>
      <c r="RE738" s="1"/>
      <c r="RF738" s="1"/>
      <c r="RG738" s="1"/>
      <c r="RH738" s="1"/>
      <c r="RI738" s="1"/>
      <c r="RJ738" s="1"/>
      <c r="RK738" s="1"/>
      <c r="RL738" s="1"/>
      <c r="RM738" s="1"/>
      <c r="RN738" s="1"/>
      <c r="RO738" s="1"/>
      <c r="RP738" s="1"/>
      <c r="RQ738" s="1"/>
      <c r="RR738" s="1"/>
      <c r="RS738" s="1"/>
      <c r="RT738" s="1"/>
      <c r="RU738" s="1"/>
      <c r="RV738" s="1"/>
      <c r="RW738" s="1"/>
      <c r="RX738" s="1"/>
      <c r="RY738" s="1"/>
      <c r="RZ738" s="1"/>
      <c r="SA738" s="1"/>
      <c r="SB738" s="1"/>
      <c r="SC738" s="1"/>
      <c r="SD738" s="1"/>
      <c r="SE738" s="1"/>
      <c r="SF738" s="1"/>
      <c r="SG738" s="1"/>
      <c r="SH738" s="1"/>
      <c r="SI738" s="1"/>
      <c r="SJ738" s="1"/>
      <c r="SK738" s="1"/>
      <c r="SL738" s="1"/>
      <c r="SM738" s="1"/>
      <c r="SN738" s="1"/>
      <c r="SO738" s="1"/>
      <c r="SP738" s="1"/>
      <c r="SQ738" s="1"/>
      <c r="SR738" s="1"/>
      <c r="SS738" s="1"/>
      <c r="ST738" s="1"/>
      <c r="SU738" s="1"/>
      <c r="SV738" s="1"/>
      <c r="SW738" s="1"/>
      <c r="SX738" s="1"/>
      <c r="SY738" s="1"/>
      <c r="SZ738" s="1"/>
      <c r="TA738" s="1"/>
      <c r="TB738" s="1"/>
      <c r="TC738" s="1"/>
      <c r="TD738" s="1"/>
      <c r="TE738" s="1"/>
      <c r="TF738" s="1"/>
      <c r="TG738" s="1"/>
      <c r="TH738" s="1"/>
      <c r="TI738" s="1"/>
      <c r="TJ738" s="1"/>
      <c r="TK738" s="1"/>
      <c r="TL738" s="1"/>
      <c r="TM738" s="1"/>
      <c r="TN738" s="1"/>
      <c r="TO738" s="1"/>
      <c r="TP738" s="1"/>
      <c r="TQ738" s="1"/>
      <c r="TR738" s="1"/>
      <c r="TS738" s="1"/>
      <c r="TT738" s="1"/>
      <c r="TU738" s="1"/>
      <c r="TV738" s="1"/>
      <c r="TW738" s="1"/>
      <c r="TX738" s="1"/>
      <c r="TY738" s="1"/>
      <c r="TZ738" s="1"/>
      <c r="UA738" s="1"/>
      <c r="UB738" s="1"/>
      <c r="UC738" s="1"/>
      <c r="UD738" s="1"/>
      <c r="UE738" s="1"/>
      <c r="UF738" s="1"/>
      <c r="UG738" s="1"/>
      <c r="UH738" s="1"/>
      <c r="UI738" s="1"/>
      <c r="UJ738" s="1"/>
      <c r="UK738" s="1"/>
      <c r="UL738" s="1"/>
      <c r="UM738" s="1"/>
      <c r="UN738" s="1"/>
      <c r="UO738" s="1"/>
      <c r="UP738" s="1"/>
      <c r="UQ738" s="1"/>
      <c r="UR738" s="1"/>
      <c r="US738" s="1"/>
      <c r="UT738" s="1"/>
      <c r="UU738" s="1"/>
      <c r="UV738" s="1"/>
      <c r="UW738" s="1"/>
      <c r="UX738" s="1"/>
      <c r="UY738" s="1"/>
      <c r="UZ738" s="1"/>
      <c r="VA738" s="1"/>
      <c r="VB738" s="1"/>
      <c r="VC738" s="1"/>
      <c r="VD738" s="1"/>
      <c r="VE738" s="1"/>
      <c r="VF738" s="1"/>
      <c r="VG738" s="1"/>
      <c r="VH738" s="1"/>
      <c r="VI738" s="1"/>
      <c r="VJ738" s="1"/>
      <c r="VK738" s="1"/>
      <c r="VL738" s="1"/>
      <c r="VM738" s="1"/>
      <c r="VN738" s="1"/>
      <c r="VO738" s="1"/>
      <c r="VP738" s="1"/>
      <c r="VQ738" s="1"/>
      <c r="VR738" s="1"/>
      <c r="VS738" s="1"/>
      <c r="VT738" s="1"/>
      <c r="VU738" s="1"/>
      <c r="VV738" s="1"/>
      <c r="VW738" s="1"/>
      <c r="VX738" s="1"/>
      <c r="VY738" s="1"/>
      <c r="VZ738" s="1"/>
      <c r="WA738" s="1"/>
      <c r="WB738" s="1"/>
      <c r="WC738" s="1"/>
      <c r="WD738" s="1"/>
      <c r="WE738" s="1"/>
      <c r="WF738" s="1"/>
      <c r="WG738" s="1"/>
      <c r="WH738" s="1"/>
      <c r="WI738" s="1"/>
      <c r="WJ738" s="1"/>
      <c r="WK738" s="1"/>
      <c r="WL738" s="1"/>
      <c r="WM738" s="1"/>
      <c r="WN738" s="1"/>
      <c r="WO738" s="1"/>
      <c r="WP738" s="1"/>
      <c r="WQ738" s="1"/>
      <c r="WR738" s="1"/>
      <c r="WS738" s="1"/>
      <c r="WT738" s="1"/>
      <c r="WU738" s="1"/>
      <c r="WV738" s="1"/>
      <c r="WW738" s="1"/>
      <c r="WX738" s="1"/>
      <c r="WY738" s="1"/>
      <c r="WZ738" s="1"/>
      <c r="XA738" s="1"/>
      <c r="XB738" s="1"/>
      <c r="XC738" s="1"/>
      <c r="XD738" s="1"/>
      <c r="XE738" s="1"/>
      <c r="XF738" s="1"/>
      <c r="XG738" s="1"/>
      <c r="XH738" s="1"/>
      <c r="XI738" s="1"/>
      <c r="XJ738" s="1"/>
      <c r="XK738" s="1"/>
      <c r="XL738" s="1"/>
      <c r="XM738" s="1"/>
      <c r="XN738" s="1"/>
      <c r="XO738" s="1"/>
      <c r="XP738" s="1"/>
      <c r="XQ738" s="1"/>
      <c r="XR738" s="1"/>
      <c r="XS738" s="1"/>
      <c r="XT738" s="1"/>
      <c r="XU738" s="1"/>
      <c r="XV738" s="1"/>
      <c r="XW738" s="1"/>
      <c r="XX738" s="1"/>
      <c r="XY738" s="1"/>
      <c r="XZ738" s="1"/>
      <c r="YA738" s="1"/>
      <c r="YB738" s="1"/>
      <c r="YC738" s="1"/>
      <c r="YD738" s="1"/>
      <c r="YE738" s="1"/>
      <c r="YF738" s="1"/>
      <c r="YG738" s="1"/>
      <c r="YH738" s="1"/>
      <c r="YI738" s="1"/>
      <c r="YJ738" s="1"/>
      <c r="YK738" s="1"/>
      <c r="YL738" s="1"/>
      <c r="YM738" s="1"/>
      <c r="YN738" s="1"/>
      <c r="YO738" s="1"/>
      <c r="YP738" s="1"/>
      <c r="YQ738" s="1"/>
      <c r="YR738" s="1"/>
      <c r="YS738" s="1"/>
      <c r="YT738" s="1"/>
      <c r="YU738" s="1"/>
      <c r="YV738" s="1"/>
      <c r="YW738" s="1"/>
      <c r="YX738" s="1"/>
      <c r="YY738" s="1"/>
      <c r="YZ738" s="1"/>
      <c r="ZA738" s="1"/>
      <c r="ZB738" s="1"/>
      <c r="ZC738" s="1"/>
      <c r="ZD738" s="1"/>
      <c r="ZE738" s="1"/>
      <c r="ZF738" s="1"/>
      <c r="ZG738" s="1"/>
      <c r="ZH738" s="1"/>
      <c r="ZI738" s="1"/>
      <c r="ZJ738" s="1"/>
      <c r="ZK738" s="1"/>
      <c r="ZL738" s="1"/>
      <c r="ZM738" s="1"/>
      <c r="ZN738" s="1"/>
      <c r="ZO738" s="1"/>
      <c r="ZP738" s="1"/>
      <c r="ZQ738" s="1"/>
      <c r="ZR738" s="1"/>
      <c r="ZS738" s="1"/>
      <c r="ZT738" s="1"/>
      <c r="ZU738" s="1"/>
      <c r="ZV738" s="1"/>
      <c r="ZW738" s="1"/>
      <c r="ZX738" s="1"/>
      <c r="ZY738" s="1"/>
      <c r="ZZ738" s="1"/>
      <c r="AAA738" s="1"/>
      <c r="AAB738" s="1"/>
      <c r="AAC738" s="1"/>
      <c r="AAD738" s="1"/>
      <c r="AAE738" s="1"/>
      <c r="AAF738" s="1"/>
      <c r="AAG738" s="1"/>
      <c r="AAH738" s="1"/>
      <c r="AAI738" s="1"/>
      <c r="AAJ738" s="1"/>
      <c r="AAK738" s="1"/>
      <c r="AAL738" s="1"/>
      <c r="AAM738" s="1"/>
      <c r="AAN738" s="1"/>
      <c r="AAO738" s="1"/>
      <c r="AAP738" s="1"/>
      <c r="AAQ738" s="1"/>
      <c r="AAR738" s="1"/>
      <c r="AAS738" s="1"/>
      <c r="AAT738" s="1"/>
      <c r="AAU738" s="1"/>
      <c r="AAV738" s="1"/>
      <c r="AAW738" s="1"/>
      <c r="AAX738" s="1"/>
      <c r="AAY738" s="1"/>
      <c r="AAZ738" s="1"/>
      <c r="ABA738" s="1"/>
      <c r="ABB738" s="1"/>
      <c r="ABC738" s="1"/>
      <c r="ABD738" s="1"/>
      <c r="ABE738" s="1"/>
      <c r="ABF738" s="1"/>
      <c r="ABG738" s="1"/>
      <c r="ABH738" s="1"/>
      <c r="ABI738" s="1"/>
      <c r="ABJ738" s="1"/>
      <c r="ABK738" s="1"/>
      <c r="ABL738" s="1"/>
      <c r="ABM738" s="1"/>
      <c r="ABN738" s="1"/>
      <c r="ABO738" s="1"/>
      <c r="ABP738" s="1"/>
      <c r="ABQ738" s="1"/>
      <c r="ABR738" s="1"/>
      <c r="ABS738" s="1"/>
      <c r="ABT738" s="1"/>
      <c r="ABU738" s="1"/>
      <c r="ABV738" s="1"/>
      <c r="ABW738" s="1"/>
      <c r="ABX738" s="1"/>
      <c r="ABY738" s="1"/>
      <c r="ABZ738" s="1"/>
      <c r="ACA738" s="1"/>
      <c r="ACB738" s="1"/>
      <c r="ACC738" s="1"/>
      <c r="ACD738" s="1"/>
      <c r="ACE738" s="1"/>
      <c r="ACF738" s="1"/>
      <c r="ACG738" s="1"/>
      <c r="ACH738" s="1"/>
      <c r="ACI738" s="1"/>
      <c r="ACJ738" s="1"/>
      <c r="ACK738" s="1"/>
      <c r="ACL738" s="1"/>
      <c r="ACM738" s="1"/>
      <c r="ACN738" s="1"/>
      <c r="ACO738" s="1"/>
      <c r="ACP738" s="1"/>
      <c r="ACQ738" s="1"/>
      <c r="ACR738" s="1"/>
      <c r="ACS738" s="1"/>
      <c r="ACT738" s="1"/>
      <c r="ACU738" s="1"/>
      <c r="ACV738" s="1"/>
      <c r="ACW738" s="1"/>
      <c r="ACX738" s="1"/>
      <c r="ACY738" s="1"/>
      <c r="ACZ738" s="1"/>
      <c r="ADA738" s="1"/>
      <c r="ADB738" s="1"/>
      <c r="ADC738" s="1"/>
      <c r="ADD738" s="1"/>
      <c r="ADE738" s="1"/>
      <c r="ADF738" s="1"/>
      <c r="ADG738" s="1"/>
      <c r="ADH738" s="1"/>
      <c r="ADI738" s="1"/>
      <c r="ADJ738" s="1"/>
      <c r="ADK738" s="1"/>
      <c r="ADL738" s="1"/>
      <c r="ADM738" s="1"/>
      <c r="ADN738" s="1"/>
      <c r="ADO738" s="1"/>
      <c r="ADP738" s="1"/>
      <c r="ADQ738" s="1"/>
      <c r="ADR738" s="1"/>
      <c r="ADS738" s="1"/>
      <c r="ADT738" s="1"/>
      <c r="ADU738" s="1"/>
      <c r="ADV738" s="1"/>
    </row>
    <row r="739" spans="1:802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  <c r="KI739" s="1"/>
      <c r="KJ739" s="1"/>
      <c r="KK739" s="1"/>
      <c r="KL739" s="1"/>
      <c r="KM739" s="1"/>
      <c r="KN739" s="1"/>
      <c r="KO739" s="1"/>
      <c r="KP739" s="1"/>
      <c r="KQ739" s="1"/>
      <c r="KR739" s="1"/>
      <c r="KS739" s="1"/>
      <c r="KT739" s="1"/>
      <c r="KU739" s="1"/>
      <c r="KV739" s="1"/>
      <c r="KW739" s="1"/>
      <c r="KX739" s="1"/>
      <c r="KY739" s="1"/>
      <c r="KZ739" s="1"/>
      <c r="LA739" s="1"/>
      <c r="LB739" s="1"/>
      <c r="LC739" s="1"/>
      <c r="LD739" s="1"/>
      <c r="LE739" s="1"/>
      <c r="LF739" s="1"/>
      <c r="LG739" s="1"/>
      <c r="LH739" s="1"/>
      <c r="LI739" s="1"/>
      <c r="LJ739" s="1"/>
      <c r="LK739" s="1"/>
      <c r="LL739" s="1"/>
      <c r="LM739" s="1"/>
      <c r="LN739" s="1"/>
      <c r="LO739" s="1"/>
      <c r="LP739" s="1"/>
      <c r="LQ739" s="1"/>
      <c r="LR739" s="1"/>
      <c r="LS739" s="1"/>
      <c r="LT739" s="1"/>
      <c r="LU739" s="1"/>
      <c r="LV739" s="1"/>
      <c r="LW739" s="1"/>
      <c r="LX739" s="1"/>
      <c r="LY739" s="1"/>
      <c r="LZ739" s="1"/>
      <c r="MA739" s="1"/>
      <c r="MB739" s="1"/>
      <c r="MC739" s="1"/>
      <c r="MD739" s="1"/>
      <c r="ME739" s="1"/>
      <c r="MF739" s="1"/>
      <c r="MG739" s="1"/>
      <c r="MH739" s="1"/>
      <c r="MI739" s="1"/>
      <c r="MJ739" s="1"/>
      <c r="MK739" s="1"/>
      <c r="ML739" s="1"/>
      <c r="MM739" s="1"/>
      <c r="MN739" s="1"/>
      <c r="MO739" s="1"/>
      <c r="MP739" s="1"/>
      <c r="MQ739" s="1"/>
      <c r="MR739" s="1"/>
      <c r="MS739" s="1"/>
      <c r="MT739" s="1"/>
      <c r="MU739" s="1"/>
      <c r="MV739" s="1"/>
      <c r="MW739" s="1"/>
      <c r="MX739" s="1"/>
      <c r="MY739" s="1"/>
      <c r="MZ739" s="1"/>
      <c r="NA739" s="1"/>
      <c r="NB739" s="1"/>
      <c r="NC739" s="1"/>
      <c r="ND739" s="1"/>
      <c r="NE739" s="1"/>
      <c r="NF739" s="1"/>
      <c r="NG739" s="1"/>
      <c r="NH739" s="1"/>
      <c r="NI739" s="1"/>
      <c r="NJ739" s="1"/>
      <c r="NK739" s="1"/>
      <c r="NL739" s="1"/>
      <c r="NM739" s="1"/>
      <c r="NN739" s="1"/>
      <c r="NO739" s="1"/>
      <c r="NP739" s="1"/>
      <c r="NQ739" s="1"/>
      <c r="NR739" s="1"/>
      <c r="NS739" s="1"/>
      <c r="NT739" s="1"/>
      <c r="NU739" s="1"/>
      <c r="NV739" s="1"/>
      <c r="NW739" s="1"/>
      <c r="NX739" s="1"/>
      <c r="NY739" s="1"/>
      <c r="NZ739" s="1"/>
      <c r="OA739" s="1"/>
      <c r="OB739" s="1"/>
      <c r="OC739" s="1"/>
      <c r="OD739" s="1"/>
      <c r="OE739" s="1"/>
      <c r="OF739" s="1"/>
      <c r="OG739" s="1"/>
      <c r="OH739" s="1"/>
      <c r="OI739" s="1"/>
      <c r="OJ739" s="1"/>
      <c r="OK739" s="1"/>
      <c r="OL739" s="1"/>
      <c r="OM739" s="1"/>
      <c r="ON739" s="1"/>
      <c r="OO739" s="1"/>
      <c r="OP739" s="1"/>
      <c r="OQ739" s="1"/>
      <c r="OR739" s="1"/>
      <c r="OS739" s="1"/>
      <c r="OT739" s="1"/>
      <c r="OU739" s="1"/>
      <c r="OV739" s="1"/>
      <c r="OW739" s="1"/>
      <c r="OX739" s="1"/>
      <c r="OY739" s="1"/>
      <c r="OZ739" s="1"/>
      <c r="PA739" s="1"/>
      <c r="PB739" s="1"/>
      <c r="PC739" s="1"/>
      <c r="PD739" s="1"/>
      <c r="PE739" s="1"/>
      <c r="PF739" s="1"/>
      <c r="PG739" s="1"/>
      <c r="PH739" s="1"/>
      <c r="PI739" s="1"/>
      <c r="PJ739" s="1"/>
      <c r="PK739" s="1"/>
      <c r="PL739" s="1"/>
      <c r="PM739" s="1"/>
      <c r="PN739" s="1"/>
      <c r="PO739" s="1"/>
      <c r="PP739" s="1"/>
      <c r="PQ739" s="1"/>
      <c r="PR739" s="1"/>
      <c r="PS739" s="1"/>
      <c r="PT739" s="1"/>
      <c r="PU739" s="1"/>
      <c r="PV739" s="1"/>
      <c r="PW739" s="1"/>
      <c r="PX739" s="1"/>
      <c r="PY739" s="1"/>
      <c r="PZ739" s="1"/>
      <c r="QA739" s="1"/>
      <c r="QB739" s="1"/>
      <c r="QC739" s="1"/>
      <c r="QD739" s="1"/>
      <c r="QE739" s="1"/>
      <c r="QF739" s="1"/>
      <c r="QG739" s="1"/>
      <c r="QH739" s="1"/>
      <c r="QI739" s="1"/>
      <c r="QJ739" s="1"/>
      <c r="QK739" s="1"/>
      <c r="QL739" s="1"/>
      <c r="QM739" s="1"/>
      <c r="QN739" s="1"/>
      <c r="QO739" s="1"/>
      <c r="QP739" s="1"/>
      <c r="QQ739" s="1"/>
      <c r="QR739" s="1"/>
      <c r="QS739" s="1"/>
      <c r="QT739" s="1"/>
      <c r="QU739" s="1"/>
      <c r="QV739" s="1"/>
      <c r="QW739" s="1"/>
      <c r="QX739" s="1"/>
      <c r="QY739" s="1"/>
      <c r="QZ739" s="1"/>
      <c r="RA739" s="1"/>
      <c r="RB739" s="1"/>
      <c r="RC739" s="1"/>
      <c r="RD739" s="1"/>
      <c r="RE739" s="1"/>
      <c r="RF739" s="1"/>
      <c r="RG739" s="1"/>
      <c r="RH739" s="1"/>
      <c r="RI739" s="1"/>
      <c r="RJ739" s="1"/>
      <c r="RK739" s="1"/>
      <c r="RL739" s="1"/>
      <c r="RM739" s="1"/>
      <c r="RN739" s="1"/>
      <c r="RO739" s="1"/>
      <c r="RP739" s="1"/>
      <c r="RQ739" s="1"/>
      <c r="RR739" s="1"/>
      <c r="RS739" s="1"/>
      <c r="RT739" s="1"/>
      <c r="RU739" s="1"/>
      <c r="RV739" s="1"/>
      <c r="RW739" s="1"/>
      <c r="RX739" s="1"/>
      <c r="RY739" s="1"/>
      <c r="RZ739" s="1"/>
      <c r="SA739" s="1"/>
      <c r="SB739" s="1"/>
      <c r="SC739" s="1"/>
      <c r="SD739" s="1"/>
      <c r="SE739" s="1"/>
      <c r="SF739" s="1"/>
      <c r="SG739" s="1"/>
      <c r="SH739" s="1"/>
      <c r="SI739" s="1"/>
      <c r="SJ739" s="1"/>
      <c r="SK739" s="1"/>
      <c r="SL739" s="1"/>
      <c r="SM739" s="1"/>
      <c r="SN739" s="1"/>
      <c r="SO739" s="1"/>
      <c r="SP739" s="1"/>
      <c r="SQ739" s="1"/>
      <c r="SR739" s="1"/>
      <c r="SS739" s="1"/>
      <c r="ST739" s="1"/>
      <c r="SU739" s="1"/>
      <c r="SV739" s="1"/>
      <c r="SW739" s="1"/>
      <c r="SX739" s="1"/>
      <c r="SY739" s="1"/>
      <c r="SZ739" s="1"/>
      <c r="TA739" s="1"/>
      <c r="TB739" s="1"/>
      <c r="TC739" s="1"/>
      <c r="TD739" s="1"/>
      <c r="TE739" s="1"/>
      <c r="TF739" s="1"/>
      <c r="TG739" s="1"/>
      <c r="TH739" s="1"/>
      <c r="TI739" s="1"/>
      <c r="TJ739" s="1"/>
      <c r="TK739" s="1"/>
      <c r="TL739" s="1"/>
      <c r="TM739" s="1"/>
      <c r="TN739" s="1"/>
      <c r="TO739" s="1"/>
      <c r="TP739" s="1"/>
      <c r="TQ739" s="1"/>
      <c r="TR739" s="1"/>
      <c r="TS739" s="1"/>
      <c r="TT739" s="1"/>
      <c r="TU739" s="1"/>
      <c r="TV739" s="1"/>
      <c r="TW739" s="1"/>
      <c r="TX739" s="1"/>
      <c r="TY739" s="1"/>
      <c r="TZ739" s="1"/>
      <c r="UA739" s="1"/>
      <c r="UB739" s="1"/>
      <c r="UC739" s="1"/>
      <c r="UD739" s="1"/>
      <c r="UE739" s="1"/>
      <c r="UF739" s="1"/>
      <c r="UG739" s="1"/>
      <c r="UH739" s="1"/>
      <c r="UI739" s="1"/>
      <c r="UJ739" s="1"/>
      <c r="UK739" s="1"/>
      <c r="UL739" s="1"/>
      <c r="UM739" s="1"/>
      <c r="UN739" s="1"/>
      <c r="UO739" s="1"/>
      <c r="UP739" s="1"/>
      <c r="UQ739" s="1"/>
      <c r="UR739" s="1"/>
      <c r="US739" s="1"/>
      <c r="UT739" s="1"/>
      <c r="UU739" s="1"/>
      <c r="UV739" s="1"/>
      <c r="UW739" s="1"/>
      <c r="UX739" s="1"/>
      <c r="UY739" s="1"/>
      <c r="UZ739" s="1"/>
      <c r="VA739" s="1"/>
      <c r="VB739" s="1"/>
      <c r="VC739" s="1"/>
      <c r="VD739" s="1"/>
      <c r="VE739" s="1"/>
      <c r="VF739" s="1"/>
      <c r="VG739" s="1"/>
      <c r="VH739" s="1"/>
      <c r="VI739" s="1"/>
      <c r="VJ739" s="1"/>
      <c r="VK739" s="1"/>
      <c r="VL739" s="1"/>
      <c r="VM739" s="1"/>
      <c r="VN739" s="1"/>
      <c r="VO739" s="1"/>
      <c r="VP739" s="1"/>
      <c r="VQ739" s="1"/>
      <c r="VR739" s="1"/>
      <c r="VS739" s="1"/>
      <c r="VT739" s="1"/>
      <c r="VU739" s="1"/>
      <c r="VV739" s="1"/>
      <c r="VW739" s="1"/>
      <c r="VX739" s="1"/>
      <c r="VY739" s="1"/>
      <c r="VZ739" s="1"/>
      <c r="WA739" s="1"/>
      <c r="WB739" s="1"/>
      <c r="WC739" s="1"/>
      <c r="WD739" s="1"/>
      <c r="WE739" s="1"/>
      <c r="WF739" s="1"/>
      <c r="WG739" s="1"/>
      <c r="WH739" s="1"/>
      <c r="WI739" s="1"/>
      <c r="WJ739" s="1"/>
      <c r="WK739" s="1"/>
      <c r="WL739" s="1"/>
      <c r="WM739" s="1"/>
      <c r="WN739" s="1"/>
      <c r="WO739" s="1"/>
      <c r="WP739" s="1"/>
      <c r="WQ739" s="1"/>
      <c r="WR739" s="1"/>
      <c r="WS739" s="1"/>
      <c r="WT739" s="1"/>
      <c r="WU739" s="1"/>
      <c r="WV739" s="1"/>
      <c r="WW739" s="1"/>
      <c r="WX739" s="1"/>
      <c r="WY739" s="1"/>
      <c r="WZ739" s="1"/>
      <c r="XA739" s="1"/>
      <c r="XB739" s="1"/>
      <c r="XC739" s="1"/>
      <c r="XD739" s="1"/>
      <c r="XE739" s="1"/>
      <c r="XF739" s="1"/>
      <c r="XG739" s="1"/>
      <c r="XH739" s="1"/>
      <c r="XI739" s="1"/>
      <c r="XJ739" s="1"/>
      <c r="XK739" s="1"/>
      <c r="XL739" s="1"/>
      <c r="XM739" s="1"/>
      <c r="XN739" s="1"/>
      <c r="XO739" s="1"/>
      <c r="XP739" s="1"/>
      <c r="XQ739" s="1"/>
      <c r="XR739" s="1"/>
      <c r="XS739" s="1"/>
      <c r="XT739" s="1"/>
      <c r="XU739" s="1"/>
      <c r="XV739" s="1"/>
      <c r="XW739" s="1"/>
      <c r="XX739" s="1"/>
      <c r="XY739" s="1"/>
      <c r="XZ739" s="1"/>
      <c r="YA739" s="1"/>
      <c r="YB739" s="1"/>
      <c r="YC739" s="1"/>
      <c r="YD739" s="1"/>
      <c r="YE739" s="1"/>
      <c r="YF739" s="1"/>
      <c r="YG739" s="1"/>
      <c r="YH739" s="1"/>
      <c r="YI739" s="1"/>
      <c r="YJ739" s="1"/>
      <c r="YK739" s="1"/>
      <c r="YL739" s="1"/>
      <c r="YM739" s="1"/>
      <c r="YN739" s="1"/>
      <c r="YO739" s="1"/>
      <c r="YP739" s="1"/>
      <c r="YQ739" s="1"/>
      <c r="YR739" s="1"/>
      <c r="YS739" s="1"/>
      <c r="YT739" s="1"/>
      <c r="YU739" s="1"/>
      <c r="YV739" s="1"/>
      <c r="YW739" s="1"/>
      <c r="YX739" s="1"/>
      <c r="YY739" s="1"/>
      <c r="YZ739" s="1"/>
      <c r="ZA739" s="1"/>
      <c r="ZB739" s="1"/>
      <c r="ZC739" s="1"/>
      <c r="ZD739" s="1"/>
      <c r="ZE739" s="1"/>
      <c r="ZF739" s="1"/>
      <c r="ZG739" s="1"/>
      <c r="ZH739" s="1"/>
      <c r="ZI739" s="1"/>
      <c r="ZJ739" s="1"/>
      <c r="ZK739" s="1"/>
      <c r="ZL739" s="1"/>
      <c r="ZM739" s="1"/>
      <c r="ZN739" s="1"/>
      <c r="ZO739" s="1"/>
      <c r="ZP739" s="1"/>
      <c r="ZQ739" s="1"/>
      <c r="ZR739" s="1"/>
      <c r="ZS739" s="1"/>
      <c r="ZT739" s="1"/>
      <c r="ZU739" s="1"/>
      <c r="ZV739" s="1"/>
      <c r="ZW739" s="1"/>
      <c r="ZX739" s="1"/>
      <c r="ZY739" s="1"/>
      <c r="ZZ739" s="1"/>
      <c r="AAA739" s="1"/>
      <c r="AAB739" s="1"/>
      <c r="AAC739" s="1"/>
      <c r="AAD739" s="1"/>
      <c r="AAE739" s="1"/>
      <c r="AAF739" s="1"/>
      <c r="AAG739" s="1"/>
      <c r="AAH739" s="1"/>
      <c r="AAI739" s="1"/>
      <c r="AAJ739" s="1"/>
      <c r="AAK739" s="1"/>
      <c r="AAL739" s="1"/>
      <c r="AAM739" s="1"/>
      <c r="AAN739" s="1"/>
      <c r="AAO739" s="1"/>
      <c r="AAP739" s="1"/>
      <c r="AAQ739" s="1"/>
      <c r="AAR739" s="1"/>
      <c r="AAS739" s="1"/>
      <c r="AAT739" s="1"/>
      <c r="AAU739" s="1"/>
      <c r="AAV739" s="1"/>
      <c r="AAW739" s="1"/>
      <c r="AAX739" s="1"/>
      <c r="AAY739" s="1"/>
      <c r="AAZ739" s="1"/>
      <c r="ABA739" s="1"/>
      <c r="ABB739" s="1"/>
      <c r="ABC739" s="1"/>
      <c r="ABD739" s="1"/>
      <c r="ABE739" s="1"/>
      <c r="ABF739" s="1"/>
      <c r="ABG739" s="1"/>
      <c r="ABH739" s="1"/>
      <c r="ABI739" s="1"/>
      <c r="ABJ739" s="1"/>
      <c r="ABK739" s="1"/>
      <c r="ABL739" s="1"/>
      <c r="ABM739" s="1"/>
      <c r="ABN739" s="1"/>
      <c r="ABO739" s="1"/>
      <c r="ABP739" s="1"/>
      <c r="ABQ739" s="1"/>
      <c r="ABR739" s="1"/>
      <c r="ABS739" s="1"/>
      <c r="ABT739" s="1"/>
      <c r="ABU739" s="1"/>
      <c r="ABV739" s="1"/>
      <c r="ABW739" s="1"/>
      <c r="ABX739" s="1"/>
      <c r="ABY739" s="1"/>
      <c r="ABZ739" s="1"/>
      <c r="ACA739" s="1"/>
      <c r="ACB739" s="1"/>
      <c r="ACC739" s="1"/>
      <c r="ACD739" s="1"/>
      <c r="ACE739" s="1"/>
      <c r="ACF739" s="1"/>
      <c r="ACG739" s="1"/>
      <c r="ACH739" s="1"/>
      <c r="ACI739" s="1"/>
      <c r="ACJ739" s="1"/>
      <c r="ACK739" s="1"/>
      <c r="ACL739" s="1"/>
      <c r="ACM739" s="1"/>
      <c r="ACN739" s="1"/>
      <c r="ACO739" s="1"/>
      <c r="ACP739" s="1"/>
      <c r="ACQ739" s="1"/>
      <c r="ACR739" s="1"/>
      <c r="ACS739" s="1"/>
      <c r="ACT739" s="1"/>
      <c r="ACU739" s="1"/>
      <c r="ACV739" s="1"/>
      <c r="ACW739" s="1"/>
      <c r="ACX739" s="1"/>
      <c r="ACY739" s="1"/>
      <c r="ACZ739" s="1"/>
      <c r="ADA739" s="1"/>
      <c r="ADB739" s="1"/>
      <c r="ADC739" s="1"/>
      <c r="ADD739" s="1"/>
      <c r="ADE739" s="1"/>
      <c r="ADF739" s="1"/>
      <c r="ADG739" s="1"/>
      <c r="ADH739" s="1"/>
      <c r="ADI739" s="1"/>
      <c r="ADJ739" s="1"/>
      <c r="ADK739" s="1"/>
      <c r="ADL739" s="1"/>
      <c r="ADM739" s="1"/>
      <c r="ADN739" s="1"/>
      <c r="ADO739" s="1"/>
      <c r="ADP739" s="1"/>
      <c r="ADQ739" s="1"/>
      <c r="ADR739" s="1"/>
      <c r="ADS739" s="1"/>
      <c r="ADT739" s="1"/>
      <c r="ADU739" s="1"/>
      <c r="ADV739" s="1"/>
    </row>
    <row r="740" spans="1:802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1"/>
      <c r="KR740" s="1"/>
      <c r="KS740" s="1"/>
      <c r="KT740" s="1"/>
      <c r="KU740" s="1"/>
      <c r="KV740" s="1"/>
      <c r="KW740" s="1"/>
      <c r="KX740" s="1"/>
      <c r="KY740" s="1"/>
      <c r="KZ740" s="1"/>
      <c r="LA740" s="1"/>
      <c r="LB740" s="1"/>
      <c r="LC740" s="1"/>
      <c r="LD740" s="1"/>
      <c r="LE740" s="1"/>
      <c r="LF740" s="1"/>
      <c r="LG740" s="1"/>
      <c r="LH740" s="1"/>
      <c r="LI740" s="1"/>
      <c r="LJ740" s="1"/>
      <c r="LK740" s="1"/>
      <c r="LL740" s="1"/>
      <c r="LM740" s="1"/>
      <c r="LN740" s="1"/>
      <c r="LO740" s="1"/>
      <c r="LP740" s="1"/>
      <c r="LQ740" s="1"/>
      <c r="LR740" s="1"/>
      <c r="LS740" s="1"/>
      <c r="LT740" s="1"/>
      <c r="LU740" s="1"/>
      <c r="LV740" s="1"/>
      <c r="LW740" s="1"/>
      <c r="LX740" s="1"/>
      <c r="LY740" s="1"/>
      <c r="LZ740" s="1"/>
      <c r="MA740" s="1"/>
      <c r="MB740" s="1"/>
      <c r="MC740" s="1"/>
      <c r="MD740" s="1"/>
      <c r="ME740" s="1"/>
      <c r="MF740" s="1"/>
      <c r="MG740" s="1"/>
      <c r="MH740" s="1"/>
      <c r="MI740" s="1"/>
      <c r="MJ740" s="1"/>
      <c r="MK740" s="1"/>
      <c r="ML740" s="1"/>
      <c r="MM740" s="1"/>
      <c r="MN740" s="1"/>
      <c r="MO740" s="1"/>
      <c r="MP740" s="1"/>
      <c r="MQ740" s="1"/>
      <c r="MR740" s="1"/>
      <c r="MS740" s="1"/>
      <c r="MT740" s="1"/>
      <c r="MU740" s="1"/>
      <c r="MV740" s="1"/>
      <c r="MW740" s="1"/>
      <c r="MX740" s="1"/>
      <c r="MY740" s="1"/>
      <c r="MZ740" s="1"/>
      <c r="NA740" s="1"/>
      <c r="NB740" s="1"/>
      <c r="NC740" s="1"/>
      <c r="ND740" s="1"/>
      <c r="NE740" s="1"/>
      <c r="NF740" s="1"/>
      <c r="NG740" s="1"/>
      <c r="NH740" s="1"/>
      <c r="NI740" s="1"/>
      <c r="NJ740" s="1"/>
      <c r="NK740" s="1"/>
      <c r="NL740" s="1"/>
      <c r="NM740" s="1"/>
      <c r="NN740" s="1"/>
      <c r="NO740" s="1"/>
      <c r="NP740" s="1"/>
      <c r="NQ740" s="1"/>
      <c r="NR740" s="1"/>
      <c r="NS740" s="1"/>
      <c r="NT740" s="1"/>
      <c r="NU740" s="1"/>
      <c r="NV740" s="1"/>
      <c r="NW740" s="1"/>
      <c r="NX740" s="1"/>
      <c r="NY740" s="1"/>
      <c r="NZ740" s="1"/>
      <c r="OA740" s="1"/>
      <c r="OB740" s="1"/>
      <c r="OC740" s="1"/>
      <c r="OD740" s="1"/>
      <c r="OE740" s="1"/>
      <c r="OF740" s="1"/>
      <c r="OG740" s="1"/>
      <c r="OH740" s="1"/>
      <c r="OI740" s="1"/>
      <c r="OJ740" s="1"/>
      <c r="OK740" s="1"/>
      <c r="OL740" s="1"/>
      <c r="OM740" s="1"/>
      <c r="ON740" s="1"/>
      <c r="OO740" s="1"/>
      <c r="OP740" s="1"/>
      <c r="OQ740" s="1"/>
      <c r="OR740" s="1"/>
      <c r="OS740" s="1"/>
      <c r="OT740" s="1"/>
      <c r="OU740" s="1"/>
      <c r="OV740" s="1"/>
      <c r="OW740" s="1"/>
      <c r="OX740" s="1"/>
      <c r="OY740" s="1"/>
      <c r="OZ740" s="1"/>
      <c r="PA740" s="1"/>
      <c r="PB740" s="1"/>
      <c r="PC740" s="1"/>
      <c r="PD740" s="1"/>
      <c r="PE740" s="1"/>
      <c r="PF740" s="1"/>
      <c r="PG740" s="1"/>
      <c r="PH740" s="1"/>
      <c r="PI740" s="1"/>
      <c r="PJ740" s="1"/>
      <c r="PK740" s="1"/>
      <c r="PL740" s="1"/>
      <c r="PM740" s="1"/>
      <c r="PN740" s="1"/>
      <c r="PO740" s="1"/>
      <c r="PP740" s="1"/>
      <c r="PQ740" s="1"/>
      <c r="PR740" s="1"/>
      <c r="PS740" s="1"/>
      <c r="PT740" s="1"/>
      <c r="PU740" s="1"/>
      <c r="PV740" s="1"/>
      <c r="PW740" s="1"/>
      <c r="PX740" s="1"/>
      <c r="PY740" s="1"/>
      <c r="PZ740" s="1"/>
      <c r="QA740" s="1"/>
      <c r="QB740" s="1"/>
      <c r="QC740" s="1"/>
      <c r="QD740" s="1"/>
      <c r="QE740" s="1"/>
      <c r="QF740" s="1"/>
      <c r="QG740" s="1"/>
      <c r="QH740" s="1"/>
      <c r="QI740" s="1"/>
      <c r="QJ740" s="1"/>
      <c r="QK740" s="1"/>
      <c r="QL740" s="1"/>
      <c r="QM740" s="1"/>
      <c r="QN740" s="1"/>
      <c r="QO740" s="1"/>
      <c r="QP740" s="1"/>
      <c r="QQ740" s="1"/>
      <c r="QR740" s="1"/>
      <c r="QS740" s="1"/>
      <c r="QT740" s="1"/>
      <c r="QU740" s="1"/>
      <c r="QV740" s="1"/>
      <c r="QW740" s="1"/>
      <c r="QX740" s="1"/>
      <c r="QY740" s="1"/>
      <c r="QZ740" s="1"/>
      <c r="RA740" s="1"/>
      <c r="RB740" s="1"/>
      <c r="RC740" s="1"/>
      <c r="RD740" s="1"/>
      <c r="RE740" s="1"/>
      <c r="RF740" s="1"/>
      <c r="RG740" s="1"/>
      <c r="RH740" s="1"/>
      <c r="RI740" s="1"/>
      <c r="RJ740" s="1"/>
      <c r="RK740" s="1"/>
      <c r="RL740" s="1"/>
      <c r="RM740" s="1"/>
      <c r="RN740" s="1"/>
      <c r="RO740" s="1"/>
      <c r="RP740" s="1"/>
      <c r="RQ740" s="1"/>
      <c r="RR740" s="1"/>
      <c r="RS740" s="1"/>
      <c r="RT740" s="1"/>
      <c r="RU740" s="1"/>
      <c r="RV740" s="1"/>
      <c r="RW740" s="1"/>
      <c r="RX740" s="1"/>
      <c r="RY740" s="1"/>
      <c r="RZ740" s="1"/>
      <c r="SA740" s="1"/>
      <c r="SB740" s="1"/>
      <c r="SC740" s="1"/>
      <c r="SD740" s="1"/>
      <c r="SE740" s="1"/>
      <c r="SF740" s="1"/>
      <c r="SG740" s="1"/>
      <c r="SH740" s="1"/>
      <c r="SI740" s="1"/>
      <c r="SJ740" s="1"/>
      <c r="SK740" s="1"/>
      <c r="SL740" s="1"/>
      <c r="SM740" s="1"/>
      <c r="SN740" s="1"/>
      <c r="SO740" s="1"/>
      <c r="SP740" s="1"/>
      <c r="SQ740" s="1"/>
      <c r="SR740" s="1"/>
      <c r="SS740" s="1"/>
      <c r="ST740" s="1"/>
      <c r="SU740" s="1"/>
      <c r="SV740" s="1"/>
      <c r="SW740" s="1"/>
      <c r="SX740" s="1"/>
      <c r="SY740" s="1"/>
      <c r="SZ740" s="1"/>
      <c r="TA740" s="1"/>
      <c r="TB740" s="1"/>
      <c r="TC740" s="1"/>
      <c r="TD740" s="1"/>
      <c r="TE740" s="1"/>
      <c r="TF740" s="1"/>
      <c r="TG740" s="1"/>
      <c r="TH740" s="1"/>
      <c r="TI740" s="1"/>
      <c r="TJ740" s="1"/>
      <c r="TK740" s="1"/>
      <c r="TL740" s="1"/>
      <c r="TM740" s="1"/>
      <c r="TN740" s="1"/>
      <c r="TO740" s="1"/>
      <c r="TP740" s="1"/>
      <c r="TQ740" s="1"/>
      <c r="TR740" s="1"/>
      <c r="TS740" s="1"/>
      <c r="TT740" s="1"/>
      <c r="TU740" s="1"/>
      <c r="TV740" s="1"/>
      <c r="TW740" s="1"/>
      <c r="TX740" s="1"/>
      <c r="TY740" s="1"/>
      <c r="TZ740" s="1"/>
      <c r="UA740" s="1"/>
      <c r="UB740" s="1"/>
      <c r="UC740" s="1"/>
      <c r="UD740" s="1"/>
      <c r="UE740" s="1"/>
      <c r="UF740" s="1"/>
      <c r="UG740" s="1"/>
      <c r="UH740" s="1"/>
      <c r="UI740" s="1"/>
      <c r="UJ740" s="1"/>
      <c r="UK740" s="1"/>
      <c r="UL740" s="1"/>
      <c r="UM740" s="1"/>
      <c r="UN740" s="1"/>
      <c r="UO740" s="1"/>
      <c r="UP740" s="1"/>
      <c r="UQ740" s="1"/>
      <c r="UR740" s="1"/>
      <c r="US740" s="1"/>
      <c r="UT740" s="1"/>
      <c r="UU740" s="1"/>
      <c r="UV740" s="1"/>
      <c r="UW740" s="1"/>
      <c r="UX740" s="1"/>
      <c r="UY740" s="1"/>
      <c r="UZ740" s="1"/>
      <c r="VA740" s="1"/>
      <c r="VB740" s="1"/>
      <c r="VC740" s="1"/>
      <c r="VD740" s="1"/>
      <c r="VE740" s="1"/>
      <c r="VF740" s="1"/>
      <c r="VG740" s="1"/>
      <c r="VH740" s="1"/>
      <c r="VI740" s="1"/>
      <c r="VJ740" s="1"/>
      <c r="VK740" s="1"/>
      <c r="VL740" s="1"/>
      <c r="VM740" s="1"/>
      <c r="VN740" s="1"/>
      <c r="VO740" s="1"/>
      <c r="VP740" s="1"/>
      <c r="VQ740" s="1"/>
      <c r="VR740" s="1"/>
      <c r="VS740" s="1"/>
      <c r="VT740" s="1"/>
      <c r="VU740" s="1"/>
      <c r="VV740" s="1"/>
      <c r="VW740" s="1"/>
      <c r="VX740" s="1"/>
      <c r="VY740" s="1"/>
      <c r="VZ740" s="1"/>
      <c r="WA740" s="1"/>
      <c r="WB740" s="1"/>
      <c r="WC740" s="1"/>
      <c r="WD740" s="1"/>
      <c r="WE740" s="1"/>
      <c r="WF740" s="1"/>
      <c r="WG740" s="1"/>
      <c r="WH740" s="1"/>
      <c r="WI740" s="1"/>
      <c r="WJ740" s="1"/>
      <c r="WK740" s="1"/>
      <c r="WL740" s="1"/>
      <c r="WM740" s="1"/>
      <c r="WN740" s="1"/>
      <c r="WO740" s="1"/>
      <c r="WP740" s="1"/>
      <c r="WQ740" s="1"/>
      <c r="WR740" s="1"/>
      <c r="WS740" s="1"/>
      <c r="WT740" s="1"/>
      <c r="WU740" s="1"/>
      <c r="WV740" s="1"/>
      <c r="WW740" s="1"/>
      <c r="WX740" s="1"/>
      <c r="WY740" s="1"/>
      <c r="WZ740" s="1"/>
      <c r="XA740" s="1"/>
      <c r="XB740" s="1"/>
      <c r="XC740" s="1"/>
      <c r="XD740" s="1"/>
      <c r="XE740" s="1"/>
      <c r="XF740" s="1"/>
      <c r="XG740" s="1"/>
      <c r="XH740" s="1"/>
      <c r="XI740" s="1"/>
      <c r="XJ740" s="1"/>
      <c r="XK740" s="1"/>
      <c r="XL740" s="1"/>
      <c r="XM740" s="1"/>
      <c r="XN740" s="1"/>
      <c r="XO740" s="1"/>
      <c r="XP740" s="1"/>
      <c r="XQ740" s="1"/>
      <c r="XR740" s="1"/>
      <c r="XS740" s="1"/>
      <c r="XT740" s="1"/>
      <c r="XU740" s="1"/>
      <c r="XV740" s="1"/>
      <c r="XW740" s="1"/>
      <c r="XX740" s="1"/>
      <c r="XY740" s="1"/>
      <c r="XZ740" s="1"/>
      <c r="YA740" s="1"/>
      <c r="YB740" s="1"/>
      <c r="YC740" s="1"/>
      <c r="YD740" s="1"/>
      <c r="YE740" s="1"/>
      <c r="YF740" s="1"/>
      <c r="YG740" s="1"/>
      <c r="YH740" s="1"/>
      <c r="YI740" s="1"/>
      <c r="YJ740" s="1"/>
      <c r="YK740" s="1"/>
      <c r="YL740" s="1"/>
      <c r="YM740" s="1"/>
      <c r="YN740" s="1"/>
      <c r="YO740" s="1"/>
      <c r="YP740" s="1"/>
      <c r="YQ740" s="1"/>
      <c r="YR740" s="1"/>
      <c r="YS740" s="1"/>
      <c r="YT740" s="1"/>
      <c r="YU740" s="1"/>
      <c r="YV740" s="1"/>
      <c r="YW740" s="1"/>
      <c r="YX740" s="1"/>
      <c r="YY740" s="1"/>
      <c r="YZ740" s="1"/>
      <c r="ZA740" s="1"/>
      <c r="ZB740" s="1"/>
      <c r="ZC740" s="1"/>
      <c r="ZD740" s="1"/>
      <c r="ZE740" s="1"/>
      <c r="ZF740" s="1"/>
      <c r="ZG740" s="1"/>
      <c r="ZH740" s="1"/>
      <c r="ZI740" s="1"/>
      <c r="ZJ740" s="1"/>
      <c r="ZK740" s="1"/>
      <c r="ZL740" s="1"/>
      <c r="ZM740" s="1"/>
      <c r="ZN740" s="1"/>
      <c r="ZO740" s="1"/>
      <c r="ZP740" s="1"/>
      <c r="ZQ740" s="1"/>
      <c r="ZR740" s="1"/>
      <c r="ZS740" s="1"/>
      <c r="ZT740" s="1"/>
      <c r="ZU740" s="1"/>
      <c r="ZV740" s="1"/>
      <c r="ZW740" s="1"/>
      <c r="ZX740" s="1"/>
      <c r="ZY740" s="1"/>
      <c r="ZZ740" s="1"/>
      <c r="AAA740" s="1"/>
      <c r="AAB740" s="1"/>
      <c r="AAC740" s="1"/>
      <c r="AAD740" s="1"/>
      <c r="AAE740" s="1"/>
      <c r="AAF740" s="1"/>
      <c r="AAG740" s="1"/>
      <c r="AAH740" s="1"/>
      <c r="AAI740" s="1"/>
      <c r="AAJ740" s="1"/>
      <c r="AAK740" s="1"/>
      <c r="AAL740" s="1"/>
      <c r="AAM740" s="1"/>
      <c r="AAN740" s="1"/>
      <c r="AAO740" s="1"/>
      <c r="AAP740" s="1"/>
      <c r="AAQ740" s="1"/>
      <c r="AAR740" s="1"/>
      <c r="AAS740" s="1"/>
      <c r="AAT740" s="1"/>
      <c r="AAU740" s="1"/>
      <c r="AAV740" s="1"/>
      <c r="AAW740" s="1"/>
      <c r="AAX740" s="1"/>
      <c r="AAY740" s="1"/>
      <c r="AAZ740" s="1"/>
      <c r="ABA740" s="1"/>
      <c r="ABB740" s="1"/>
      <c r="ABC740" s="1"/>
      <c r="ABD740" s="1"/>
      <c r="ABE740" s="1"/>
      <c r="ABF740" s="1"/>
      <c r="ABG740" s="1"/>
      <c r="ABH740" s="1"/>
      <c r="ABI740" s="1"/>
      <c r="ABJ740" s="1"/>
      <c r="ABK740" s="1"/>
      <c r="ABL740" s="1"/>
      <c r="ABM740" s="1"/>
      <c r="ABN740" s="1"/>
      <c r="ABO740" s="1"/>
      <c r="ABP740" s="1"/>
      <c r="ABQ740" s="1"/>
      <c r="ABR740" s="1"/>
      <c r="ABS740" s="1"/>
      <c r="ABT740" s="1"/>
      <c r="ABU740" s="1"/>
      <c r="ABV740" s="1"/>
      <c r="ABW740" s="1"/>
      <c r="ABX740" s="1"/>
      <c r="ABY740" s="1"/>
      <c r="ABZ740" s="1"/>
      <c r="ACA740" s="1"/>
      <c r="ACB740" s="1"/>
      <c r="ACC740" s="1"/>
      <c r="ACD740" s="1"/>
      <c r="ACE740" s="1"/>
      <c r="ACF740" s="1"/>
      <c r="ACG740" s="1"/>
      <c r="ACH740" s="1"/>
      <c r="ACI740" s="1"/>
      <c r="ACJ740" s="1"/>
      <c r="ACK740" s="1"/>
      <c r="ACL740" s="1"/>
      <c r="ACM740" s="1"/>
      <c r="ACN740" s="1"/>
      <c r="ACO740" s="1"/>
      <c r="ACP740" s="1"/>
      <c r="ACQ740" s="1"/>
      <c r="ACR740" s="1"/>
      <c r="ACS740" s="1"/>
      <c r="ACT740" s="1"/>
      <c r="ACU740" s="1"/>
      <c r="ACV740" s="1"/>
      <c r="ACW740" s="1"/>
      <c r="ACX740" s="1"/>
      <c r="ACY740" s="1"/>
      <c r="ACZ740" s="1"/>
      <c r="ADA740" s="1"/>
      <c r="ADB740" s="1"/>
      <c r="ADC740" s="1"/>
      <c r="ADD740" s="1"/>
      <c r="ADE740" s="1"/>
      <c r="ADF740" s="1"/>
      <c r="ADG740" s="1"/>
      <c r="ADH740" s="1"/>
      <c r="ADI740" s="1"/>
      <c r="ADJ740" s="1"/>
      <c r="ADK740" s="1"/>
      <c r="ADL740" s="1"/>
      <c r="ADM740" s="1"/>
      <c r="ADN740" s="1"/>
      <c r="ADO740" s="1"/>
      <c r="ADP740" s="1"/>
      <c r="ADQ740" s="1"/>
      <c r="ADR740" s="1"/>
      <c r="ADS740" s="1"/>
      <c r="ADT740" s="1"/>
      <c r="ADU740" s="1"/>
      <c r="ADV740" s="1"/>
    </row>
    <row r="741" spans="1:802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  <c r="KO741" s="1"/>
      <c r="KP741" s="1"/>
      <c r="KQ741" s="1"/>
      <c r="KR741" s="1"/>
      <c r="KS741" s="1"/>
      <c r="KT741" s="1"/>
      <c r="KU741" s="1"/>
      <c r="KV741" s="1"/>
      <c r="KW741" s="1"/>
      <c r="KX741" s="1"/>
      <c r="KY741" s="1"/>
      <c r="KZ741" s="1"/>
      <c r="LA741" s="1"/>
      <c r="LB741" s="1"/>
      <c r="LC741" s="1"/>
      <c r="LD741" s="1"/>
      <c r="LE741" s="1"/>
      <c r="LF741" s="1"/>
      <c r="LG741" s="1"/>
      <c r="LH741" s="1"/>
      <c r="LI741" s="1"/>
      <c r="LJ741" s="1"/>
      <c r="LK741" s="1"/>
      <c r="LL741" s="1"/>
      <c r="LM741" s="1"/>
      <c r="LN741" s="1"/>
      <c r="LO741" s="1"/>
      <c r="LP741" s="1"/>
      <c r="LQ741" s="1"/>
      <c r="LR741" s="1"/>
      <c r="LS741" s="1"/>
      <c r="LT741" s="1"/>
      <c r="LU741" s="1"/>
      <c r="LV741" s="1"/>
      <c r="LW741" s="1"/>
      <c r="LX741" s="1"/>
      <c r="LY741" s="1"/>
      <c r="LZ741" s="1"/>
      <c r="MA741" s="1"/>
      <c r="MB741" s="1"/>
      <c r="MC741" s="1"/>
      <c r="MD741" s="1"/>
      <c r="ME741" s="1"/>
      <c r="MF741" s="1"/>
      <c r="MG741" s="1"/>
      <c r="MH741" s="1"/>
      <c r="MI741" s="1"/>
      <c r="MJ741" s="1"/>
      <c r="MK741" s="1"/>
      <c r="ML741" s="1"/>
      <c r="MM741" s="1"/>
      <c r="MN741" s="1"/>
      <c r="MO741" s="1"/>
      <c r="MP741" s="1"/>
      <c r="MQ741" s="1"/>
      <c r="MR741" s="1"/>
      <c r="MS741" s="1"/>
      <c r="MT741" s="1"/>
      <c r="MU741" s="1"/>
      <c r="MV741" s="1"/>
      <c r="MW741" s="1"/>
      <c r="MX741" s="1"/>
      <c r="MY741" s="1"/>
      <c r="MZ741" s="1"/>
      <c r="NA741" s="1"/>
      <c r="NB741" s="1"/>
      <c r="NC741" s="1"/>
      <c r="ND741" s="1"/>
      <c r="NE741" s="1"/>
      <c r="NF741" s="1"/>
      <c r="NG741" s="1"/>
      <c r="NH741" s="1"/>
      <c r="NI741" s="1"/>
      <c r="NJ741" s="1"/>
      <c r="NK741" s="1"/>
      <c r="NL741" s="1"/>
      <c r="NM741" s="1"/>
      <c r="NN741" s="1"/>
      <c r="NO741" s="1"/>
      <c r="NP741" s="1"/>
      <c r="NQ741" s="1"/>
      <c r="NR741" s="1"/>
      <c r="NS741" s="1"/>
      <c r="NT741" s="1"/>
      <c r="NU741" s="1"/>
      <c r="NV741" s="1"/>
      <c r="NW741" s="1"/>
      <c r="NX741" s="1"/>
      <c r="NY741" s="1"/>
      <c r="NZ741" s="1"/>
      <c r="OA741" s="1"/>
      <c r="OB741" s="1"/>
      <c r="OC741" s="1"/>
      <c r="OD741" s="1"/>
      <c r="OE741" s="1"/>
      <c r="OF741" s="1"/>
      <c r="OG741" s="1"/>
      <c r="OH741" s="1"/>
      <c r="OI741" s="1"/>
      <c r="OJ741" s="1"/>
      <c r="OK741" s="1"/>
      <c r="OL741" s="1"/>
      <c r="OM741" s="1"/>
      <c r="ON741" s="1"/>
      <c r="OO741" s="1"/>
      <c r="OP741" s="1"/>
      <c r="OQ741" s="1"/>
      <c r="OR741" s="1"/>
      <c r="OS741" s="1"/>
      <c r="OT741" s="1"/>
      <c r="OU741" s="1"/>
      <c r="OV741" s="1"/>
      <c r="OW741" s="1"/>
      <c r="OX741" s="1"/>
      <c r="OY741" s="1"/>
      <c r="OZ741" s="1"/>
      <c r="PA741" s="1"/>
      <c r="PB741" s="1"/>
      <c r="PC741" s="1"/>
      <c r="PD741" s="1"/>
      <c r="PE741" s="1"/>
      <c r="PF741" s="1"/>
      <c r="PG741" s="1"/>
      <c r="PH741" s="1"/>
      <c r="PI741" s="1"/>
      <c r="PJ741" s="1"/>
      <c r="PK741" s="1"/>
      <c r="PL741" s="1"/>
      <c r="PM741" s="1"/>
      <c r="PN741" s="1"/>
      <c r="PO741" s="1"/>
      <c r="PP741" s="1"/>
      <c r="PQ741" s="1"/>
      <c r="PR741" s="1"/>
      <c r="PS741" s="1"/>
      <c r="PT741" s="1"/>
      <c r="PU741" s="1"/>
      <c r="PV741" s="1"/>
      <c r="PW741" s="1"/>
      <c r="PX741" s="1"/>
      <c r="PY741" s="1"/>
      <c r="PZ741" s="1"/>
      <c r="QA741" s="1"/>
      <c r="QB741" s="1"/>
      <c r="QC741" s="1"/>
      <c r="QD741" s="1"/>
      <c r="QE741" s="1"/>
      <c r="QF741" s="1"/>
      <c r="QG741" s="1"/>
      <c r="QH741" s="1"/>
      <c r="QI741" s="1"/>
      <c r="QJ741" s="1"/>
      <c r="QK741" s="1"/>
      <c r="QL741" s="1"/>
      <c r="QM741" s="1"/>
      <c r="QN741" s="1"/>
      <c r="QO741" s="1"/>
      <c r="QP741" s="1"/>
      <c r="QQ741" s="1"/>
      <c r="QR741" s="1"/>
      <c r="QS741" s="1"/>
      <c r="QT741" s="1"/>
      <c r="QU741" s="1"/>
      <c r="QV741" s="1"/>
      <c r="QW741" s="1"/>
      <c r="QX741" s="1"/>
      <c r="QY741" s="1"/>
      <c r="QZ741" s="1"/>
      <c r="RA741" s="1"/>
      <c r="RB741" s="1"/>
      <c r="RC741" s="1"/>
      <c r="RD741" s="1"/>
      <c r="RE741" s="1"/>
      <c r="RF741" s="1"/>
      <c r="RG741" s="1"/>
      <c r="RH741" s="1"/>
      <c r="RI741" s="1"/>
      <c r="RJ741" s="1"/>
      <c r="RK741" s="1"/>
      <c r="RL741" s="1"/>
      <c r="RM741" s="1"/>
      <c r="RN741" s="1"/>
      <c r="RO741" s="1"/>
      <c r="RP741" s="1"/>
      <c r="RQ741" s="1"/>
      <c r="RR741" s="1"/>
      <c r="RS741" s="1"/>
      <c r="RT741" s="1"/>
      <c r="RU741" s="1"/>
      <c r="RV741" s="1"/>
      <c r="RW741" s="1"/>
      <c r="RX741" s="1"/>
      <c r="RY741" s="1"/>
      <c r="RZ741" s="1"/>
      <c r="SA741" s="1"/>
      <c r="SB741" s="1"/>
      <c r="SC741" s="1"/>
      <c r="SD741" s="1"/>
      <c r="SE741" s="1"/>
      <c r="SF741" s="1"/>
      <c r="SG741" s="1"/>
      <c r="SH741" s="1"/>
      <c r="SI741" s="1"/>
      <c r="SJ741" s="1"/>
      <c r="SK741" s="1"/>
      <c r="SL741" s="1"/>
      <c r="SM741" s="1"/>
      <c r="SN741" s="1"/>
      <c r="SO741" s="1"/>
      <c r="SP741" s="1"/>
      <c r="SQ741" s="1"/>
      <c r="SR741" s="1"/>
      <c r="SS741" s="1"/>
      <c r="ST741" s="1"/>
      <c r="SU741" s="1"/>
      <c r="SV741" s="1"/>
      <c r="SW741" s="1"/>
      <c r="SX741" s="1"/>
      <c r="SY741" s="1"/>
      <c r="SZ741" s="1"/>
      <c r="TA741" s="1"/>
      <c r="TB741" s="1"/>
      <c r="TC741" s="1"/>
      <c r="TD741" s="1"/>
      <c r="TE741" s="1"/>
      <c r="TF741" s="1"/>
      <c r="TG741" s="1"/>
      <c r="TH741" s="1"/>
      <c r="TI741" s="1"/>
      <c r="TJ741" s="1"/>
      <c r="TK741" s="1"/>
      <c r="TL741" s="1"/>
      <c r="TM741" s="1"/>
      <c r="TN741" s="1"/>
      <c r="TO741" s="1"/>
      <c r="TP741" s="1"/>
      <c r="TQ741" s="1"/>
      <c r="TR741" s="1"/>
      <c r="TS741" s="1"/>
      <c r="TT741" s="1"/>
      <c r="TU741" s="1"/>
      <c r="TV741" s="1"/>
      <c r="TW741" s="1"/>
      <c r="TX741" s="1"/>
      <c r="TY741" s="1"/>
      <c r="TZ741" s="1"/>
      <c r="UA741" s="1"/>
      <c r="UB741" s="1"/>
      <c r="UC741" s="1"/>
      <c r="UD741" s="1"/>
      <c r="UE741" s="1"/>
      <c r="UF741" s="1"/>
      <c r="UG741" s="1"/>
      <c r="UH741" s="1"/>
      <c r="UI741" s="1"/>
      <c r="UJ741" s="1"/>
      <c r="UK741" s="1"/>
      <c r="UL741" s="1"/>
      <c r="UM741" s="1"/>
      <c r="UN741" s="1"/>
      <c r="UO741" s="1"/>
      <c r="UP741" s="1"/>
      <c r="UQ741" s="1"/>
      <c r="UR741" s="1"/>
      <c r="US741" s="1"/>
      <c r="UT741" s="1"/>
      <c r="UU741" s="1"/>
      <c r="UV741" s="1"/>
      <c r="UW741" s="1"/>
      <c r="UX741" s="1"/>
      <c r="UY741" s="1"/>
      <c r="UZ741" s="1"/>
      <c r="VA741" s="1"/>
      <c r="VB741" s="1"/>
      <c r="VC741" s="1"/>
      <c r="VD741" s="1"/>
      <c r="VE741" s="1"/>
      <c r="VF741" s="1"/>
      <c r="VG741" s="1"/>
      <c r="VH741" s="1"/>
      <c r="VI741" s="1"/>
      <c r="VJ741" s="1"/>
      <c r="VK741" s="1"/>
      <c r="VL741" s="1"/>
      <c r="VM741" s="1"/>
      <c r="VN741" s="1"/>
      <c r="VO741" s="1"/>
      <c r="VP741" s="1"/>
      <c r="VQ741" s="1"/>
      <c r="VR741" s="1"/>
      <c r="VS741" s="1"/>
      <c r="VT741" s="1"/>
      <c r="VU741" s="1"/>
      <c r="VV741" s="1"/>
      <c r="VW741" s="1"/>
      <c r="VX741" s="1"/>
      <c r="VY741" s="1"/>
      <c r="VZ741" s="1"/>
      <c r="WA741" s="1"/>
      <c r="WB741" s="1"/>
      <c r="WC741" s="1"/>
      <c r="WD741" s="1"/>
      <c r="WE741" s="1"/>
      <c r="WF741" s="1"/>
      <c r="WG741" s="1"/>
      <c r="WH741" s="1"/>
      <c r="WI741" s="1"/>
      <c r="WJ741" s="1"/>
      <c r="WK741" s="1"/>
      <c r="WL741" s="1"/>
      <c r="WM741" s="1"/>
      <c r="WN741" s="1"/>
      <c r="WO741" s="1"/>
      <c r="WP741" s="1"/>
      <c r="WQ741" s="1"/>
      <c r="WR741" s="1"/>
      <c r="WS741" s="1"/>
      <c r="WT741" s="1"/>
      <c r="WU741" s="1"/>
      <c r="WV741" s="1"/>
      <c r="WW741" s="1"/>
      <c r="WX741" s="1"/>
      <c r="WY741" s="1"/>
      <c r="WZ741" s="1"/>
      <c r="XA741" s="1"/>
      <c r="XB741" s="1"/>
      <c r="XC741" s="1"/>
      <c r="XD741" s="1"/>
      <c r="XE741" s="1"/>
      <c r="XF741" s="1"/>
      <c r="XG741" s="1"/>
      <c r="XH741" s="1"/>
      <c r="XI741" s="1"/>
      <c r="XJ741" s="1"/>
      <c r="XK741" s="1"/>
      <c r="XL741" s="1"/>
      <c r="XM741" s="1"/>
      <c r="XN741" s="1"/>
      <c r="XO741" s="1"/>
      <c r="XP741" s="1"/>
      <c r="XQ741" s="1"/>
      <c r="XR741" s="1"/>
      <c r="XS741" s="1"/>
      <c r="XT741" s="1"/>
      <c r="XU741" s="1"/>
      <c r="XV741" s="1"/>
      <c r="XW741" s="1"/>
      <c r="XX741" s="1"/>
      <c r="XY741" s="1"/>
      <c r="XZ741" s="1"/>
      <c r="YA741" s="1"/>
      <c r="YB741" s="1"/>
      <c r="YC741" s="1"/>
      <c r="YD741" s="1"/>
      <c r="YE741" s="1"/>
      <c r="YF741" s="1"/>
      <c r="YG741" s="1"/>
      <c r="YH741" s="1"/>
      <c r="YI741" s="1"/>
      <c r="YJ741" s="1"/>
      <c r="YK741" s="1"/>
      <c r="YL741" s="1"/>
      <c r="YM741" s="1"/>
      <c r="YN741" s="1"/>
      <c r="YO741" s="1"/>
      <c r="YP741" s="1"/>
      <c r="YQ741" s="1"/>
      <c r="YR741" s="1"/>
      <c r="YS741" s="1"/>
      <c r="YT741" s="1"/>
      <c r="YU741" s="1"/>
      <c r="YV741" s="1"/>
      <c r="YW741" s="1"/>
      <c r="YX741" s="1"/>
      <c r="YY741" s="1"/>
      <c r="YZ741" s="1"/>
      <c r="ZA741" s="1"/>
      <c r="ZB741" s="1"/>
      <c r="ZC741" s="1"/>
      <c r="ZD741" s="1"/>
      <c r="ZE741" s="1"/>
      <c r="ZF741" s="1"/>
      <c r="ZG741" s="1"/>
      <c r="ZH741" s="1"/>
      <c r="ZI741" s="1"/>
      <c r="ZJ741" s="1"/>
      <c r="ZK741" s="1"/>
      <c r="ZL741" s="1"/>
      <c r="ZM741" s="1"/>
      <c r="ZN741" s="1"/>
      <c r="ZO741" s="1"/>
      <c r="ZP741" s="1"/>
      <c r="ZQ741" s="1"/>
      <c r="ZR741" s="1"/>
      <c r="ZS741" s="1"/>
      <c r="ZT741" s="1"/>
      <c r="ZU741" s="1"/>
      <c r="ZV741" s="1"/>
      <c r="ZW741" s="1"/>
      <c r="ZX741" s="1"/>
      <c r="ZY741" s="1"/>
      <c r="ZZ741" s="1"/>
      <c r="AAA741" s="1"/>
      <c r="AAB741" s="1"/>
      <c r="AAC741" s="1"/>
      <c r="AAD741" s="1"/>
      <c r="AAE741" s="1"/>
      <c r="AAF741" s="1"/>
      <c r="AAG741" s="1"/>
      <c r="AAH741" s="1"/>
      <c r="AAI741" s="1"/>
      <c r="AAJ741" s="1"/>
      <c r="AAK741" s="1"/>
      <c r="AAL741" s="1"/>
      <c r="AAM741" s="1"/>
      <c r="AAN741" s="1"/>
      <c r="AAO741" s="1"/>
      <c r="AAP741" s="1"/>
      <c r="AAQ741" s="1"/>
      <c r="AAR741" s="1"/>
      <c r="AAS741" s="1"/>
      <c r="AAT741" s="1"/>
      <c r="AAU741" s="1"/>
      <c r="AAV741" s="1"/>
      <c r="AAW741" s="1"/>
      <c r="AAX741" s="1"/>
      <c r="AAY741" s="1"/>
      <c r="AAZ741" s="1"/>
      <c r="ABA741" s="1"/>
      <c r="ABB741" s="1"/>
      <c r="ABC741" s="1"/>
      <c r="ABD741" s="1"/>
      <c r="ABE741" s="1"/>
      <c r="ABF741" s="1"/>
      <c r="ABG741" s="1"/>
      <c r="ABH741" s="1"/>
      <c r="ABI741" s="1"/>
      <c r="ABJ741" s="1"/>
      <c r="ABK741" s="1"/>
      <c r="ABL741" s="1"/>
      <c r="ABM741" s="1"/>
      <c r="ABN741" s="1"/>
      <c r="ABO741" s="1"/>
      <c r="ABP741" s="1"/>
      <c r="ABQ741" s="1"/>
      <c r="ABR741" s="1"/>
      <c r="ABS741" s="1"/>
      <c r="ABT741" s="1"/>
      <c r="ABU741" s="1"/>
      <c r="ABV741" s="1"/>
      <c r="ABW741" s="1"/>
      <c r="ABX741" s="1"/>
      <c r="ABY741" s="1"/>
      <c r="ABZ741" s="1"/>
      <c r="ACA741" s="1"/>
      <c r="ACB741" s="1"/>
      <c r="ACC741" s="1"/>
      <c r="ACD741" s="1"/>
      <c r="ACE741" s="1"/>
      <c r="ACF741" s="1"/>
      <c r="ACG741" s="1"/>
      <c r="ACH741" s="1"/>
      <c r="ACI741" s="1"/>
      <c r="ACJ741" s="1"/>
      <c r="ACK741" s="1"/>
      <c r="ACL741" s="1"/>
      <c r="ACM741" s="1"/>
      <c r="ACN741" s="1"/>
      <c r="ACO741" s="1"/>
      <c r="ACP741" s="1"/>
      <c r="ACQ741" s="1"/>
      <c r="ACR741" s="1"/>
      <c r="ACS741" s="1"/>
      <c r="ACT741" s="1"/>
      <c r="ACU741" s="1"/>
      <c r="ACV741" s="1"/>
      <c r="ACW741" s="1"/>
      <c r="ACX741" s="1"/>
      <c r="ACY741" s="1"/>
      <c r="ACZ741" s="1"/>
      <c r="ADA741" s="1"/>
      <c r="ADB741" s="1"/>
      <c r="ADC741" s="1"/>
      <c r="ADD741" s="1"/>
      <c r="ADE741" s="1"/>
      <c r="ADF741" s="1"/>
      <c r="ADG741" s="1"/>
      <c r="ADH741" s="1"/>
      <c r="ADI741" s="1"/>
      <c r="ADJ741" s="1"/>
      <c r="ADK741" s="1"/>
      <c r="ADL741" s="1"/>
      <c r="ADM741" s="1"/>
      <c r="ADN741" s="1"/>
      <c r="ADO741" s="1"/>
      <c r="ADP741" s="1"/>
      <c r="ADQ741" s="1"/>
      <c r="ADR741" s="1"/>
      <c r="ADS741" s="1"/>
      <c r="ADT741" s="1"/>
      <c r="ADU741" s="1"/>
      <c r="ADV741" s="1"/>
    </row>
    <row r="742" spans="1:802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  <c r="KO742" s="1"/>
      <c r="KP742" s="1"/>
      <c r="KQ742" s="1"/>
      <c r="KR742" s="1"/>
      <c r="KS742" s="1"/>
      <c r="KT742" s="1"/>
      <c r="KU742" s="1"/>
      <c r="KV742" s="1"/>
      <c r="KW742" s="1"/>
      <c r="KX742" s="1"/>
      <c r="KY742" s="1"/>
      <c r="KZ742" s="1"/>
      <c r="LA742" s="1"/>
      <c r="LB742" s="1"/>
      <c r="LC742" s="1"/>
      <c r="LD742" s="1"/>
      <c r="LE742" s="1"/>
      <c r="LF742" s="1"/>
      <c r="LG742" s="1"/>
      <c r="LH742" s="1"/>
      <c r="LI742" s="1"/>
      <c r="LJ742" s="1"/>
      <c r="LK742" s="1"/>
      <c r="LL742" s="1"/>
      <c r="LM742" s="1"/>
      <c r="LN742" s="1"/>
      <c r="LO742" s="1"/>
      <c r="LP742" s="1"/>
      <c r="LQ742" s="1"/>
      <c r="LR742" s="1"/>
      <c r="LS742" s="1"/>
      <c r="LT742" s="1"/>
      <c r="LU742" s="1"/>
      <c r="LV742" s="1"/>
      <c r="LW742" s="1"/>
      <c r="LX742" s="1"/>
      <c r="LY742" s="1"/>
      <c r="LZ742" s="1"/>
      <c r="MA742" s="1"/>
      <c r="MB742" s="1"/>
      <c r="MC742" s="1"/>
      <c r="MD742" s="1"/>
      <c r="ME742" s="1"/>
      <c r="MF742" s="1"/>
      <c r="MG742" s="1"/>
      <c r="MH742" s="1"/>
      <c r="MI742" s="1"/>
      <c r="MJ742" s="1"/>
      <c r="MK742" s="1"/>
      <c r="ML742" s="1"/>
      <c r="MM742" s="1"/>
      <c r="MN742" s="1"/>
      <c r="MO742" s="1"/>
      <c r="MP742" s="1"/>
      <c r="MQ742" s="1"/>
      <c r="MR742" s="1"/>
      <c r="MS742" s="1"/>
      <c r="MT742" s="1"/>
      <c r="MU742" s="1"/>
      <c r="MV742" s="1"/>
      <c r="MW742" s="1"/>
      <c r="MX742" s="1"/>
      <c r="MY742" s="1"/>
      <c r="MZ742" s="1"/>
      <c r="NA742" s="1"/>
      <c r="NB742" s="1"/>
      <c r="NC742" s="1"/>
      <c r="ND742" s="1"/>
      <c r="NE742" s="1"/>
      <c r="NF742" s="1"/>
      <c r="NG742" s="1"/>
      <c r="NH742" s="1"/>
      <c r="NI742" s="1"/>
      <c r="NJ742" s="1"/>
      <c r="NK742" s="1"/>
      <c r="NL742" s="1"/>
      <c r="NM742" s="1"/>
      <c r="NN742" s="1"/>
      <c r="NO742" s="1"/>
      <c r="NP742" s="1"/>
      <c r="NQ742" s="1"/>
      <c r="NR742" s="1"/>
      <c r="NS742" s="1"/>
      <c r="NT742" s="1"/>
      <c r="NU742" s="1"/>
      <c r="NV742" s="1"/>
      <c r="NW742" s="1"/>
      <c r="NX742" s="1"/>
      <c r="NY742" s="1"/>
      <c r="NZ742" s="1"/>
      <c r="OA742" s="1"/>
      <c r="OB742" s="1"/>
      <c r="OC742" s="1"/>
      <c r="OD742" s="1"/>
      <c r="OE742" s="1"/>
      <c r="OF742" s="1"/>
      <c r="OG742" s="1"/>
      <c r="OH742" s="1"/>
      <c r="OI742" s="1"/>
      <c r="OJ742" s="1"/>
      <c r="OK742" s="1"/>
      <c r="OL742" s="1"/>
      <c r="OM742" s="1"/>
      <c r="ON742" s="1"/>
      <c r="OO742" s="1"/>
      <c r="OP742" s="1"/>
      <c r="OQ742" s="1"/>
      <c r="OR742" s="1"/>
      <c r="OS742" s="1"/>
      <c r="OT742" s="1"/>
      <c r="OU742" s="1"/>
      <c r="OV742" s="1"/>
      <c r="OW742" s="1"/>
      <c r="OX742" s="1"/>
      <c r="OY742" s="1"/>
      <c r="OZ742" s="1"/>
      <c r="PA742" s="1"/>
      <c r="PB742" s="1"/>
      <c r="PC742" s="1"/>
      <c r="PD742" s="1"/>
      <c r="PE742" s="1"/>
      <c r="PF742" s="1"/>
      <c r="PG742" s="1"/>
      <c r="PH742" s="1"/>
      <c r="PI742" s="1"/>
      <c r="PJ742" s="1"/>
      <c r="PK742" s="1"/>
      <c r="PL742" s="1"/>
      <c r="PM742" s="1"/>
      <c r="PN742" s="1"/>
      <c r="PO742" s="1"/>
      <c r="PP742" s="1"/>
      <c r="PQ742" s="1"/>
      <c r="PR742" s="1"/>
      <c r="PS742" s="1"/>
      <c r="PT742" s="1"/>
      <c r="PU742" s="1"/>
      <c r="PV742" s="1"/>
      <c r="PW742" s="1"/>
      <c r="PX742" s="1"/>
      <c r="PY742" s="1"/>
      <c r="PZ742" s="1"/>
      <c r="QA742" s="1"/>
      <c r="QB742" s="1"/>
      <c r="QC742" s="1"/>
      <c r="QD742" s="1"/>
      <c r="QE742" s="1"/>
      <c r="QF742" s="1"/>
      <c r="QG742" s="1"/>
      <c r="QH742" s="1"/>
      <c r="QI742" s="1"/>
      <c r="QJ742" s="1"/>
      <c r="QK742" s="1"/>
      <c r="QL742" s="1"/>
      <c r="QM742" s="1"/>
      <c r="QN742" s="1"/>
      <c r="QO742" s="1"/>
      <c r="QP742" s="1"/>
      <c r="QQ742" s="1"/>
      <c r="QR742" s="1"/>
      <c r="QS742" s="1"/>
      <c r="QT742" s="1"/>
      <c r="QU742" s="1"/>
      <c r="QV742" s="1"/>
      <c r="QW742" s="1"/>
      <c r="QX742" s="1"/>
      <c r="QY742" s="1"/>
      <c r="QZ742" s="1"/>
      <c r="RA742" s="1"/>
      <c r="RB742" s="1"/>
      <c r="RC742" s="1"/>
      <c r="RD742" s="1"/>
      <c r="RE742" s="1"/>
      <c r="RF742" s="1"/>
      <c r="RG742" s="1"/>
      <c r="RH742" s="1"/>
      <c r="RI742" s="1"/>
      <c r="RJ742" s="1"/>
      <c r="RK742" s="1"/>
      <c r="RL742" s="1"/>
      <c r="RM742" s="1"/>
      <c r="RN742" s="1"/>
      <c r="RO742" s="1"/>
      <c r="RP742" s="1"/>
      <c r="RQ742" s="1"/>
      <c r="RR742" s="1"/>
      <c r="RS742" s="1"/>
      <c r="RT742" s="1"/>
      <c r="RU742" s="1"/>
      <c r="RV742" s="1"/>
      <c r="RW742" s="1"/>
      <c r="RX742" s="1"/>
      <c r="RY742" s="1"/>
      <c r="RZ742" s="1"/>
      <c r="SA742" s="1"/>
      <c r="SB742" s="1"/>
      <c r="SC742" s="1"/>
      <c r="SD742" s="1"/>
      <c r="SE742" s="1"/>
      <c r="SF742" s="1"/>
      <c r="SG742" s="1"/>
      <c r="SH742" s="1"/>
      <c r="SI742" s="1"/>
      <c r="SJ742" s="1"/>
      <c r="SK742" s="1"/>
      <c r="SL742" s="1"/>
      <c r="SM742" s="1"/>
      <c r="SN742" s="1"/>
      <c r="SO742" s="1"/>
      <c r="SP742" s="1"/>
      <c r="SQ742" s="1"/>
      <c r="SR742" s="1"/>
      <c r="SS742" s="1"/>
      <c r="ST742" s="1"/>
      <c r="SU742" s="1"/>
      <c r="SV742" s="1"/>
      <c r="SW742" s="1"/>
      <c r="SX742" s="1"/>
      <c r="SY742" s="1"/>
      <c r="SZ742" s="1"/>
      <c r="TA742" s="1"/>
      <c r="TB742" s="1"/>
      <c r="TC742" s="1"/>
      <c r="TD742" s="1"/>
      <c r="TE742" s="1"/>
      <c r="TF742" s="1"/>
      <c r="TG742" s="1"/>
      <c r="TH742" s="1"/>
      <c r="TI742" s="1"/>
      <c r="TJ742" s="1"/>
      <c r="TK742" s="1"/>
      <c r="TL742" s="1"/>
      <c r="TM742" s="1"/>
      <c r="TN742" s="1"/>
      <c r="TO742" s="1"/>
      <c r="TP742" s="1"/>
      <c r="TQ742" s="1"/>
      <c r="TR742" s="1"/>
      <c r="TS742" s="1"/>
      <c r="TT742" s="1"/>
      <c r="TU742" s="1"/>
      <c r="TV742" s="1"/>
      <c r="TW742" s="1"/>
      <c r="TX742" s="1"/>
      <c r="TY742" s="1"/>
      <c r="TZ742" s="1"/>
      <c r="UA742" s="1"/>
      <c r="UB742" s="1"/>
      <c r="UC742" s="1"/>
      <c r="UD742" s="1"/>
      <c r="UE742" s="1"/>
      <c r="UF742" s="1"/>
      <c r="UG742" s="1"/>
      <c r="UH742" s="1"/>
      <c r="UI742" s="1"/>
      <c r="UJ742" s="1"/>
      <c r="UK742" s="1"/>
      <c r="UL742" s="1"/>
      <c r="UM742" s="1"/>
      <c r="UN742" s="1"/>
      <c r="UO742" s="1"/>
      <c r="UP742" s="1"/>
      <c r="UQ742" s="1"/>
      <c r="UR742" s="1"/>
      <c r="US742" s="1"/>
      <c r="UT742" s="1"/>
      <c r="UU742" s="1"/>
      <c r="UV742" s="1"/>
      <c r="UW742" s="1"/>
      <c r="UX742" s="1"/>
      <c r="UY742" s="1"/>
      <c r="UZ742" s="1"/>
      <c r="VA742" s="1"/>
      <c r="VB742" s="1"/>
      <c r="VC742" s="1"/>
      <c r="VD742" s="1"/>
      <c r="VE742" s="1"/>
      <c r="VF742" s="1"/>
      <c r="VG742" s="1"/>
      <c r="VH742" s="1"/>
      <c r="VI742" s="1"/>
      <c r="VJ742" s="1"/>
      <c r="VK742" s="1"/>
      <c r="VL742" s="1"/>
      <c r="VM742" s="1"/>
      <c r="VN742" s="1"/>
      <c r="VO742" s="1"/>
      <c r="VP742" s="1"/>
      <c r="VQ742" s="1"/>
      <c r="VR742" s="1"/>
      <c r="VS742" s="1"/>
      <c r="VT742" s="1"/>
      <c r="VU742" s="1"/>
      <c r="VV742" s="1"/>
      <c r="VW742" s="1"/>
      <c r="VX742" s="1"/>
      <c r="VY742" s="1"/>
      <c r="VZ742" s="1"/>
      <c r="WA742" s="1"/>
      <c r="WB742" s="1"/>
      <c r="WC742" s="1"/>
      <c r="WD742" s="1"/>
      <c r="WE742" s="1"/>
      <c r="WF742" s="1"/>
      <c r="WG742" s="1"/>
      <c r="WH742" s="1"/>
      <c r="WI742" s="1"/>
      <c r="WJ742" s="1"/>
      <c r="WK742" s="1"/>
      <c r="WL742" s="1"/>
      <c r="WM742" s="1"/>
      <c r="WN742" s="1"/>
      <c r="WO742" s="1"/>
      <c r="WP742" s="1"/>
      <c r="WQ742" s="1"/>
      <c r="WR742" s="1"/>
      <c r="WS742" s="1"/>
      <c r="WT742" s="1"/>
      <c r="WU742" s="1"/>
      <c r="WV742" s="1"/>
      <c r="WW742" s="1"/>
      <c r="WX742" s="1"/>
      <c r="WY742" s="1"/>
      <c r="WZ742" s="1"/>
      <c r="XA742" s="1"/>
      <c r="XB742" s="1"/>
      <c r="XC742" s="1"/>
      <c r="XD742" s="1"/>
      <c r="XE742" s="1"/>
      <c r="XF742" s="1"/>
      <c r="XG742" s="1"/>
      <c r="XH742" s="1"/>
      <c r="XI742" s="1"/>
      <c r="XJ742" s="1"/>
      <c r="XK742" s="1"/>
      <c r="XL742" s="1"/>
      <c r="XM742" s="1"/>
      <c r="XN742" s="1"/>
      <c r="XO742" s="1"/>
      <c r="XP742" s="1"/>
      <c r="XQ742" s="1"/>
      <c r="XR742" s="1"/>
      <c r="XS742" s="1"/>
      <c r="XT742" s="1"/>
      <c r="XU742" s="1"/>
      <c r="XV742" s="1"/>
      <c r="XW742" s="1"/>
      <c r="XX742" s="1"/>
      <c r="XY742" s="1"/>
      <c r="XZ742" s="1"/>
      <c r="YA742" s="1"/>
      <c r="YB742" s="1"/>
      <c r="YC742" s="1"/>
      <c r="YD742" s="1"/>
      <c r="YE742" s="1"/>
      <c r="YF742" s="1"/>
      <c r="YG742" s="1"/>
      <c r="YH742" s="1"/>
      <c r="YI742" s="1"/>
      <c r="YJ742" s="1"/>
      <c r="YK742" s="1"/>
      <c r="YL742" s="1"/>
      <c r="YM742" s="1"/>
      <c r="YN742" s="1"/>
      <c r="YO742" s="1"/>
      <c r="YP742" s="1"/>
      <c r="YQ742" s="1"/>
      <c r="YR742" s="1"/>
      <c r="YS742" s="1"/>
      <c r="YT742" s="1"/>
      <c r="YU742" s="1"/>
      <c r="YV742" s="1"/>
      <c r="YW742" s="1"/>
      <c r="YX742" s="1"/>
      <c r="YY742" s="1"/>
      <c r="YZ742" s="1"/>
      <c r="ZA742" s="1"/>
      <c r="ZB742" s="1"/>
      <c r="ZC742" s="1"/>
      <c r="ZD742" s="1"/>
      <c r="ZE742" s="1"/>
      <c r="ZF742" s="1"/>
      <c r="ZG742" s="1"/>
      <c r="ZH742" s="1"/>
      <c r="ZI742" s="1"/>
      <c r="ZJ742" s="1"/>
      <c r="ZK742" s="1"/>
      <c r="ZL742" s="1"/>
      <c r="ZM742" s="1"/>
      <c r="ZN742" s="1"/>
      <c r="ZO742" s="1"/>
      <c r="ZP742" s="1"/>
      <c r="ZQ742" s="1"/>
      <c r="ZR742" s="1"/>
      <c r="ZS742" s="1"/>
      <c r="ZT742" s="1"/>
      <c r="ZU742" s="1"/>
      <c r="ZV742" s="1"/>
      <c r="ZW742" s="1"/>
      <c r="ZX742" s="1"/>
      <c r="ZY742" s="1"/>
      <c r="ZZ742" s="1"/>
      <c r="AAA742" s="1"/>
      <c r="AAB742" s="1"/>
      <c r="AAC742" s="1"/>
      <c r="AAD742" s="1"/>
      <c r="AAE742" s="1"/>
      <c r="AAF742" s="1"/>
      <c r="AAG742" s="1"/>
      <c r="AAH742" s="1"/>
      <c r="AAI742" s="1"/>
      <c r="AAJ742" s="1"/>
      <c r="AAK742" s="1"/>
      <c r="AAL742" s="1"/>
      <c r="AAM742" s="1"/>
      <c r="AAN742" s="1"/>
      <c r="AAO742" s="1"/>
      <c r="AAP742" s="1"/>
      <c r="AAQ742" s="1"/>
      <c r="AAR742" s="1"/>
      <c r="AAS742" s="1"/>
      <c r="AAT742" s="1"/>
      <c r="AAU742" s="1"/>
      <c r="AAV742" s="1"/>
      <c r="AAW742" s="1"/>
      <c r="AAX742" s="1"/>
      <c r="AAY742" s="1"/>
      <c r="AAZ742" s="1"/>
      <c r="ABA742" s="1"/>
      <c r="ABB742" s="1"/>
      <c r="ABC742" s="1"/>
      <c r="ABD742" s="1"/>
      <c r="ABE742" s="1"/>
      <c r="ABF742" s="1"/>
      <c r="ABG742" s="1"/>
      <c r="ABH742" s="1"/>
      <c r="ABI742" s="1"/>
      <c r="ABJ742" s="1"/>
      <c r="ABK742" s="1"/>
      <c r="ABL742" s="1"/>
      <c r="ABM742" s="1"/>
      <c r="ABN742" s="1"/>
      <c r="ABO742" s="1"/>
      <c r="ABP742" s="1"/>
      <c r="ABQ742" s="1"/>
      <c r="ABR742" s="1"/>
      <c r="ABS742" s="1"/>
      <c r="ABT742" s="1"/>
      <c r="ABU742" s="1"/>
      <c r="ABV742" s="1"/>
      <c r="ABW742" s="1"/>
      <c r="ABX742" s="1"/>
      <c r="ABY742" s="1"/>
      <c r="ABZ742" s="1"/>
      <c r="ACA742" s="1"/>
      <c r="ACB742" s="1"/>
      <c r="ACC742" s="1"/>
      <c r="ACD742" s="1"/>
      <c r="ACE742" s="1"/>
      <c r="ACF742" s="1"/>
      <c r="ACG742" s="1"/>
      <c r="ACH742" s="1"/>
      <c r="ACI742" s="1"/>
      <c r="ACJ742" s="1"/>
      <c r="ACK742" s="1"/>
      <c r="ACL742" s="1"/>
      <c r="ACM742" s="1"/>
      <c r="ACN742" s="1"/>
      <c r="ACO742" s="1"/>
      <c r="ACP742" s="1"/>
      <c r="ACQ742" s="1"/>
      <c r="ACR742" s="1"/>
      <c r="ACS742" s="1"/>
      <c r="ACT742" s="1"/>
      <c r="ACU742" s="1"/>
      <c r="ACV742" s="1"/>
      <c r="ACW742" s="1"/>
      <c r="ACX742" s="1"/>
      <c r="ACY742" s="1"/>
      <c r="ACZ742" s="1"/>
      <c r="ADA742" s="1"/>
      <c r="ADB742" s="1"/>
      <c r="ADC742" s="1"/>
      <c r="ADD742" s="1"/>
      <c r="ADE742" s="1"/>
      <c r="ADF742" s="1"/>
      <c r="ADG742" s="1"/>
      <c r="ADH742" s="1"/>
      <c r="ADI742" s="1"/>
      <c r="ADJ742" s="1"/>
      <c r="ADK742" s="1"/>
      <c r="ADL742" s="1"/>
      <c r="ADM742" s="1"/>
      <c r="ADN742" s="1"/>
      <c r="ADO742" s="1"/>
      <c r="ADP742" s="1"/>
      <c r="ADQ742" s="1"/>
      <c r="ADR742" s="1"/>
      <c r="ADS742" s="1"/>
      <c r="ADT742" s="1"/>
      <c r="ADU742" s="1"/>
      <c r="ADV742" s="1"/>
    </row>
    <row r="743" spans="1:802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/>
      <c r="KD743" s="1"/>
      <c r="KE743" s="1"/>
      <c r="KF743" s="1"/>
      <c r="KG743" s="1"/>
      <c r="KH743" s="1"/>
      <c r="KI743" s="1"/>
      <c r="KJ743" s="1"/>
      <c r="KK743" s="1"/>
      <c r="KL743" s="1"/>
      <c r="KM743" s="1"/>
      <c r="KN743" s="1"/>
      <c r="KO743" s="1"/>
      <c r="KP743" s="1"/>
      <c r="KQ743" s="1"/>
      <c r="KR743" s="1"/>
      <c r="KS743" s="1"/>
      <c r="KT743" s="1"/>
      <c r="KU743" s="1"/>
      <c r="KV743" s="1"/>
      <c r="KW743" s="1"/>
      <c r="KX743" s="1"/>
      <c r="KY743" s="1"/>
      <c r="KZ743" s="1"/>
      <c r="LA743" s="1"/>
      <c r="LB743" s="1"/>
      <c r="LC743" s="1"/>
      <c r="LD743" s="1"/>
      <c r="LE743" s="1"/>
      <c r="LF743" s="1"/>
      <c r="LG743" s="1"/>
      <c r="LH743" s="1"/>
      <c r="LI743" s="1"/>
      <c r="LJ743" s="1"/>
      <c r="LK743" s="1"/>
      <c r="LL743" s="1"/>
      <c r="LM743" s="1"/>
      <c r="LN743" s="1"/>
      <c r="LO743" s="1"/>
      <c r="LP743" s="1"/>
      <c r="LQ743" s="1"/>
      <c r="LR743" s="1"/>
      <c r="LS743" s="1"/>
      <c r="LT743" s="1"/>
      <c r="LU743" s="1"/>
      <c r="LV743" s="1"/>
      <c r="LW743" s="1"/>
      <c r="LX743" s="1"/>
      <c r="LY743" s="1"/>
      <c r="LZ743" s="1"/>
      <c r="MA743" s="1"/>
      <c r="MB743" s="1"/>
      <c r="MC743" s="1"/>
      <c r="MD743" s="1"/>
      <c r="ME743" s="1"/>
      <c r="MF743" s="1"/>
      <c r="MG743" s="1"/>
      <c r="MH743" s="1"/>
      <c r="MI743" s="1"/>
      <c r="MJ743" s="1"/>
      <c r="MK743" s="1"/>
      <c r="ML743" s="1"/>
      <c r="MM743" s="1"/>
      <c r="MN743" s="1"/>
      <c r="MO743" s="1"/>
      <c r="MP743" s="1"/>
      <c r="MQ743" s="1"/>
      <c r="MR743" s="1"/>
      <c r="MS743" s="1"/>
      <c r="MT743" s="1"/>
      <c r="MU743" s="1"/>
      <c r="MV743" s="1"/>
      <c r="MW743" s="1"/>
      <c r="MX743" s="1"/>
      <c r="MY743" s="1"/>
      <c r="MZ743" s="1"/>
      <c r="NA743" s="1"/>
      <c r="NB743" s="1"/>
      <c r="NC743" s="1"/>
      <c r="ND743" s="1"/>
      <c r="NE743" s="1"/>
      <c r="NF743" s="1"/>
      <c r="NG743" s="1"/>
      <c r="NH743" s="1"/>
      <c r="NI743" s="1"/>
      <c r="NJ743" s="1"/>
      <c r="NK743" s="1"/>
      <c r="NL743" s="1"/>
      <c r="NM743" s="1"/>
      <c r="NN743" s="1"/>
      <c r="NO743" s="1"/>
      <c r="NP743" s="1"/>
      <c r="NQ743" s="1"/>
      <c r="NR743" s="1"/>
      <c r="NS743" s="1"/>
      <c r="NT743" s="1"/>
      <c r="NU743" s="1"/>
      <c r="NV743" s="1"/>
      <c r="NW743" s="1"/>
      <c r="NX743" s="1"/>
      <c r="NY743" s="1"/>
      <c r="NZ743" s="1"/>
      <c r="OA743" s="1"/>
      <c r="OB743" s="1"/>
      <c r="OC743" s="1"/>
      <c r="OD743" s="1"/>
      <c r="OE743" s="1"/>
      <c r="OF743" s="1"/>
      <c r="OG743" s="1"/>
      <c r="OH743" s="1"/>
      <c r="OI743" s="1"/>
      <c r="OJ743" s="1"/>
      <c r="OK743" s="1"/>
      <c r="OL743" s="1"/>
      <c r="OM743" s="1"/>
      <c r="ON743" s="1"/>
      <c r="OO743" s="1"/>
      <c r="OP743" s="1"/>
      <c r="OQ743" s="1"/>
      <c r="OR743" s="1"/>
      <c r="OS743" s="1"/>
      <c r="OT743" s="1"/>
      <c r="OU743" s="1"/>
      <c r="OV743" s="1"/>
      <c r="OW743" s="1"/>
      <c r="OX743" s="1"/>
      <c r="OY743" s="1"/>
      <c r="OZ743" s="1"/>
      <c r="PA743" s="1"/>
      <c r="PB743" s="1"/>
      <c r="PC743" s="1"/>
      <c r="PD743" s="1"/>
      <c r="PE743" s="1"/>
      <c r="PF743" s="1"/>
      <c r="PG743" s="1"/>
      <c r="PH743" s="1"/>
      <c r="PI743" s="1"/>
      <c r="PJ743" s="1"/>
      <c r="PK743" s="1"/>
      <c r="PL743" s="1"/>
      <c r="PM743" s="1"/>
      <c r="PN743" s="1"/>
      <c r="PO743" s="1"/>
      <c r="PP743" s="1"/>
      <c r="PQ743" s="1"/>
      <c r="PR743" s="1"/>
      <c r="PS743" s="1"/>
      <c r="PT743" s="1"/>
      <c r="PU743" s="1"/>
      <c r="PV743" s="1"/>
      <c r="PW743" s="1"/>
      <c r="PX743" s="1"/>
      <c r="PY743" s="1"/>
      <c r="PZ743" s="1"/>
      <c r="QA743" s="1"/>
      <c r="QB743" s="1"/>
      <c r="QC743" s="1"/>
      <c r="QD743" s="1"/>
      <c r="QE743" s="1"/>
      <c r="QF743" s="1"/>
      <c r="QG743" s="1"/>
      <c r="QH743" s="1"/>
      <c r="QI743" s="1"/>
      <c r="QJ743" s="1"/>
      <c r="QK743" s="1"/>
      <c r="QL743" s="1"/>
      <c r="QM743" s="1"/>
      <c r="QN743" s="1"/>
      <c r="QO743" s="1"/>
      <c r="QP743" s="1"/>
      <c r="QQ743" s="1"/>
      <c r="QR743" s="1"/>
      <c r="QS743" s="1"/>
      <c r="QT743" s="1"/>
      <c r="QU743" s="1"/>
      <c r="QV743" s="1"/>
      <c r="QW743" s="1"/>
      <c r="QX743" s="1"/>
      <c r="QY743" s="1"/>
      <c r="QZ743" s="1"/>
      <c r="RA743" s="1"/>
      <c r="RB743" s="1"/>
      <c r="RC743" s="1"/>
      <c r="RD743" s="1"/>
      <c r="RE743" s="1"/>
      <c r="RF743" s="1"/>
      <c r="RG743" s="1"/>
      <c r="RH743" s="1"/>
      <c r="RI743" s="1"/>
      <c r="RJ743" s="1"/>
      <c r="RK743" s="1"/>
      <c r="RL743" s="1"/>
      <c r="RM743" s="1"/>
      <c r="RN743" s="1"/>
      <c r="RO743" s="1"/>
      <c r="RP743" s="1"/>
      <c r="RQ743" s="1"/>
      <c r="RR743" s="1"/>
      <c r="RS743" s="1"/>
      <c r="RT743" s="1"/>
      <c r="RU743" s="1"/>
      <c r="RV743" s="1"/>
      <c r="RW743" s="1"/>
      <c r="RX743" s="1"/>
      <c r="RY743" s="1"/>
      <c r="RZ743" s="1"/>
      <c r="SA743" s="1"/>
      <c r="SB743" s="1"/>
      <c r="SC743" s="1"/>
      <c r="SD743" s="1"/>
      <c r="SE743" s="1"/>
      <c r="SF743" s="1"/>
      <c r="SG743" s="1"/>
      <c r="SH743" s="1"/>
      <c r="SI743" s="1"/>
      <c r="SJ743" s="1"/>
      <c r="SK743" s="1"/>
      <c r="SL743" s="1"/>
      <c r="SM743" s="1"/>
      <c r="SN743" s="1"/>
      <c r="SO743" s="1"/>
      <c r="SP743" s="1"/>
      <c r="SQ743" s="1"/>
      <c r="SR743" s="1"/>
      <c r="SS743" s="1"/>
      <c r="ST743" s="1"/>
      <c r="SU743" s="1"/>
      <c r="SV743" s="1"/>
      <c r="SW743" s="1"/>
      <c r="SX743" s="1"/>
      <c r="SY743" s="1"/>
      <c r="SZ743" s="1"/>
      <c r="TA743" s="1"/>
      <c r="TB743" s="1"/>
      <c r="TC743" s="1"/>
      <c r="TD743" s="1"/>
      <c r="TE743" s="1"/>
      <c r="TF743" s="1"/>
      <c r="TG743" s="1"/>
      <c r="TH743" s="1"/>
      <c r="TI743" s="1"/>
      <c r="TJ743" s="1"/>
      <c r="TK743" s="1"/>
      <c r="TL743" s="1"/>
      <c r="TM743" s="1"/>
      <c r="TN743" s="1"/>
      <c r="TO743" s="1"/>
      <c r="TP743" s="1"/>
      <c r="TQ743" s="1"/>
      <c r="TR743" s="1"/>
      <c r="TS743" s="1"/>
      <c r="TT743" s="1"/>
      <c r="TU743" s="1"/>
      <c r="TV743" s="1"/>
      <c r="TW743" s="1"/>
      <c r="TX743" s="1"/>
      <c r="TY743" s="1"/>
      <c r="TZ743" s="1"/>
      <c r="UA743" s="1"/>
      <c r="UB743" s="1"/>
      <c r="UC743" s="1"/>
      <c r="UD743" s="1"/>
      <c r="UE743" s="1"/>
      <c r="UF743" s="1"/>
      <c r="UG743" s="1"/>
      <c r="UH743" s="1"/>
      <c r="UI743" s="1"/>
      <c r="UJ743" s="1"/>
      <c r="UK743" s="1"/>
      <c r="UL743" s="1"/>
      <c r="UM743" s="1"/>
      <c r="UN743" s="1"/>
      <c r="UO743" s="1"/>
      <c r="UP743" s="1"/>
      <c r="UQ743" s="1"/>
      <c r="UR743" s="1"/>
      <c r="US743" s="1"/>
      <c r="UT743" s="1"/>
      <c r="UU743" s="1"/>
      <c r="UV743" s="1"/>
      <c r="UW743" s="1"/>
      <c r="UX743" s="1"/>
      <c r="UY743" s="1"/>
      <c r="UZ743" s="1"/>
      <c r="VA743" s="1"/>
      <c r="VB743" s="1"/>
      <c r="VC743" s="1"/>
      <c r="VD743" s="1"/>
      <c r="VE743" s="1"/>
      <c r="VF743" s="1"/>
      <c r="VG743" s="1"/>
      <c r="VH743" s="1"/>
      <c r="VI743" s="1"/>
      <c r="VJ743" s="1"/>
      <c r="VK743" s="1"/>
      <c r="VL743" s="1"/>
      <c r="VM743" s="1"/>
      <c r="VN743" s="1"/>
      <c r="VO743" s="1"/>
      <c r="VP743" s="1"/>
      <c r="VQ743" s="1"/>
      <c r="VR743" s="1"/>
      <c r="VS743" s="1"/>
      <c r="VT743" s="1"/>
      <c r="VU743" s="1"/>
      <c r="VV743" s="1"/>
      <c r="VW743" s="1"/>
      <c r="VX743" s="1"/>
      <c r="VY743" s="1"/>
      <c r="VZ743" s="1"/>
      <c r="WA743" s="1"/>
      <c r="WB743" s="1"/>
      <c r="WC743" s="1"/>
      <c r="WD743" s="1"/>
      <c r="WE743" s="1"/>
      <c r="WF743" s="1"/>
      <c r="WG743" s="1"/>
      <c r="WH743" s="1"/>
      <c r="WI743" s="1"/>
      <c r="WJ743" s="1"/>
      <c r="WK743" s="1"/>
      <c r="WL743" s="1"/>
      <c r="WM743" s="1"/>
      <c r="WN743" s="1"/>
      <c r="WO743" s="1"/>
      <c r="WP743" s="1"/>
      <c r="WQ743" s="1"/>
      <c r="WR743" s="1"/>
      <c r="WS743" s="1"/>
      <c r="WT743" s="1"/>
      <c r="WU743" s="1"/>
      <c r="WV743" s="1"/>
      <c r="WW743" s="1"/>
      <c r="WX743" s="1"/>
      <c r="WY743" s="1"/>
      <c r="WZ743" s="1"/>
      <c r="XA743" s="1"/>
      <c r="XB743" s="1"/>
      <c r="XC743" s="1"/>
      <c r="XD743" s="1"/>
      <c r="XE743" s="1"/>
      <c r="XF743" s="1"/>
      <c r="XG743" s="1"/>
      <c r="XH743" s="1"/>
      <c r="XI743" s="1"/>
      <c r="XJ743" s="1"/>
      <c r="XK743" s="1"/>
      <c r="XL743" s="1"/>
      <c r="XM743" s="1"/>
      <c r="XN743" s="1"/>
      <c r="XO743" s="1"/>
      <c r="XP743" s="1"/>
      <c r="XQ743" s="1"/>
      <c r="XR743" s="1"/>
      <c r="XS743" s="1"/>
      <c r="XT743" s="1"/>
      <c r="XU743" s="1"/>
      <c r="XV743" s="1"/>
      <c r="XW743" s="1"/>
      <c r="XX743" s="1"/>
      <c r="XY743" s="1"/>
      <c r="XZ743" s="1"/>
      <c r="YA743" s="1"/>
      <c r="YB743" s="1"/>
      <c r="YC743" s="1"/>
      <c r="YD743" s="1"/>
      <c r="YE743" s="1"/>
      <c r="YF743" s="1"/>
      <c r="YG743" s="1"/>
      <c r="YH743" s="1"/>
      <c r="YI743" s="1"/>
      <c r="YJ743" s="1"/>
      <c r="YK743" s="1"/>
      <c r="YL743" s="1"/>
      <c r="YM743" s="1"/>
      <c r="YN743" s="1"/>
      <c r="YO743" s="1"/>
      <c r="YP743" s="1"/>
      <c r="YQ743" s="1"/>
      <c r="YR743" s="1"/>
      <c r="YS743" s="1"/>
      <c r="YT743" s="1"/>
      <c r="YU743" s="1"/>
      <c r="YV743" s="1"/>
      <c r="YW743" s="1"/>
      <c r="YX743" s="1"/>
      <c r="YY743" s="1"/>
      <c r="YZ743" s="1"/>
      <c r="ZA743" s="1"/>
      <c r="ZB743" s="1"/>
      <c r="ZC743" s="1"/>
      <c r="ZD743" s="1"/>
      <c r="ZE743" s="1"/>
      <c r="ZF743" s="1"/>
      <c r="ZG743" s="1"/>
      <c r="ZH743" s="1"/>
      <c r="ZI743" s="1"/>
      <c r="ZJ743" s="1"/>
      <c r="ZK743" s="1"/>
      <c r="ZL743" s="1"/>
      <c r="ZM743" s="1"/>
      <c r="ZN743" s="1"/>
      <c r="ZO743" s="1"/>
      <c r="ZP743" s="1"/>
      <c r="ZQ743" s="1"/>
      <c r="ZR743" s="1"/>
      <c r="ZS743" s="1"/>
      <c r="ZT743" s="1"/>
      <c r="ZU743" s="1"/>
      <c r="ZV743" s="1"/>
      <c r="ZW743" s="1"/>
      <c r="ZX743" s="1"/>
      <c r="ZY743" s="1"/>
      <c r="ZZ743" s="1"/>
      <c r="AAA743" s="1"/>
      <c r="AAB743" s="1"/>
      <c r="AAC743" s="1"/>
      <c r="AAD743" s="1"/>
      <c r="AAE743" s="1"/>
      <c r="AAF743" s="1"/>
      <c r="AAG743" s="1"/>
      <c r="AAH743" s="1"/>
      <c r="AAI743" s="1"/>
      <c r="AAJ743" s="1"/>
      <c r="AAK743" s="1"/>
      <c r="AAL743" s="1"/>
      <c r="AAM743" s="1"/>
      <c r="AAN743" s="1"/>
      <c r="AAO743" s="1"/>
      <c r="AAP743" s="1"/>
      <c r="AAQ743" s="1"/>
      <c r="AAR743" s="1"/>
      <c r="AAS743" s="1"/>
      <c r="AAT743" s="1"/>
      <c r="AAU743" s="1"/>
      <c r="AAV743" s="1"/>
      <c r="AAW743" s="1"/>
      <c r="AAX743" s="1"/>
      <c r="AAY743" s="1"/>
      <c r="AAZ743" s="1"/>
      <c r="ABA743" s="1"/>
      <c r="ABB743" s="1"/>
      <c r="ABC743" s="1"/>
      <c r="ABD743" s="1"/>
      <c r="ABE743" s="1"/>
      <c r="ABF743" s="1"/>
      <c r="ABG743" s="1"/>
      <c r="ABH743" s="1"/>
      <c r="ABI743" s="1"/>
      <c r="ABJ743" s="1"/>
      <c r="ABK743" s="1"/>
      <c r="ABL743" s="1"/>
      <c r="ABM743" s="1"/>
      <c r="ABN743" s="1"/>
      <c r="ABO743" s="1"/>
      <c r="ABP743" s="1"/>
      <c r="ABQ743" s="1"/>
      <c r="ABR743" s="1"/>
      <c r="ABS743" s="1"/>
      <c r="ABT743" s="1"/>
      <c r="ABU743" s="1"/>
      <c r="ABV743" s="1"/>
      <c r="ABW743" s="1"/>
      <c r="ABX743" s="1"/>
      <c r="ABY743" s="1"/>
      <c r="ABZ743" s="1"/>
      <c r="ACA743" s="1"/>
      <c r="ACB743" s="1"/>
      <c r="ACC743" s="1"/>
      <c r="ACD743" s="1"/>
      <c r="ACE743" s="1"/>
      <c r="ACF743" s="1"/>
      <c r="ACG743" s="1"/>
      <c r="ACH743" s="1"/>
      <c r="ACI743" s="1"/>
      <c r="ACJ743" s="1"/>
      <c r="ACK743" s="1"/>
      <c r="ACL743" s="1"/>
      <c r="ACM743" s="1"/>
      <c r="ACN743" s="1"/>
      <c r="ACO743" s="1"/>
      <c r="ACP743" s="1"/>
      <c r="ACQ743" s="1"/>
      <c r="ACR743" s="1"/>
      <c r="ACS743" s="1"/>
      <c r="ACT743" s="1"/>
      <c r="ACU743" s="1"/>
      <c r="ACV743" s="1"/>
      <c r="ACW743" s="1"/>
      <c r="ACX743" s="1"/>
      <c r="ACY743" s="1"/>
      <c r="ACZ743" s="1"/>
      <c r="ADA743" s="1"/>
      <c r="ADB743" s="1"/>
      <c r="ADC743" s="1"/>
      <c r="ADD743" s="1"/>
      <c r="ADE743" s="1"/>
      <c r="ADF743" s="1"/>
      <c r="ADG743" s="1"/>
      <c r="ADH743" s="1"/>
      <c r="ADI743" s="1"/>
      <c r="ADJ743" s="1"/>
      <c r="ADK743" s="1"/>
      <c r="ADL743" s="1"/>
      <c r="ADM743" s="1"/>
      <c r="ADN743" s="1"/>
      <c r="ADO743" s="1"/>
      <c r="ADP743" s="1"/>
      <c r="ADQ743" s="1"/>
      <c r="ADR743" s="1"/>
      <c r="ADS743" s="1"/>
      <c r="ADT743" s="1"/>
      <c r="ADU743" s="1"/>
      <c r="ADV743" s="1"/>
    </row>
    <row r="744" spans="1:802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  <c r="KI744" s="1"/>
      <c r="KJ744" s="1"/>
      <c r="KK744" s="1"/>
      <c r="KL744" s="1"/>
      <c r="KM744" s="1"/>
      <c r="KN744" s="1"/>
      <c r="KO744" s="1"/>
      <c r="KP744" s="1"/>
      <c r="KQ744" s="1"/>
      <c r="KR744" s="1"/>
      <c r="KS744" s="1"/>
      <c r="KT744" s="1"/>
      <c r="KU744" s="1"/>
      <c r="KV744" s="1"/>
      <c r="KW744" s="1"/>
      <c r="KX744" s="1"/>
      <c r="KY744" s="1"/>
      <c r="KZ744" s="1"/>
      <c r="LA744" s="1"/>
      <c r="LB744" s="1"/>
      <c r="LC744" s="1"/>
      <c r="LD744" s="1"/>
      <c r="LE744" s="1"/>
      <c r="LF744" s="1"/>
      <c r="LG744" s="1"/>
      <c r="LH744" s="1"/>
      <c r="LI744" s="1"/>
      <c r="LJ744" s="1"/>
      <c r="LK744" s="1"/>
      <c r="LL744" s="1"/>
      <c r="LM744" s="1"/>
      <c r="LN744" s="1"/>
      <c r="LO744" s="1"/>
      <c r="LP744" s="1"/>
      <c r="LQ744" s="1"/>
      <c r="LR744" s="1"/>
      <c r="LS744" s="1"/>
      <c r="LT744" s="1"/>
      <c r="LU744" s="1"/>
      <c r="LV744" s="1"/>
      <c r="LW744" s="1"/>
      <c r="LX744" s="1"/>
      <c r="LY744" s="1"/>
      <c r="LZ744" s="1"/>
      <c r="MA744" s="1"/>
      <c r="MB744" s="1"/>
      <c r="MC744" s="1"/>
      <c r="MD744" s="1"/>
      <c r="ME744" s="1"/>
      <c r="MF744" s="1"/>
      <c r="MG744" s="1"/>
      <c r="MH744" s="1"/>
      <c r="MI744" s="1"/>
      <c r="MJ744" s="1"/>
      <c r="MK744" s="1"/>
      <c r="ML744" s="1"/>
      <c r="MM744" s="1"/>
      <c r="MN744" s="1"/>
      <c r="MO744" s="1"/>
      <c r="MP744" s="1"/>
      <c r="MQ744" s="1"/>
      <c r="MR744" s="1"/>
      <c r="MS744" s="1"/>
      <c r="MT744" s="1"/>
      <c r="MU744" s="1"/>
      <c r="MV744" s="1"/>
      <c r="MW744" s="1"/>
      <c r="MX744" s="1"/>
      <c r="MY744" s="1"/>
      <c r="MZ744" s="1"/>
      <c r="NA744" s="1"/>
      <c r="NB744" s="1"/>
      <c r="NC744" s="1"/>
      <c r="ND744" s="1"/>
      <c r="NE744" s="1"/>
      <c r="NF744" s="1"/>
      <c r="NG744" s="1"/>
      <c r="NH744" s="1"/>
      <c r="NI744" s="1"/>
      <c r="NJ744" s="1"/>
      <c r="NK744" s="1"/>
      <c r="NL744" s="1"/>
      <c r="NM744" s="1"/>
      <c r="NN744" s="1"/>
      <c r="NO744" s="1"/>
      <c r="NP744" s="1"/>
      <c r="NQ744" s="1"/>
      <c r="NR744" s="1"/>
      <c r="NS744" s="1"/>
      <c r="NT744" s="1"/>
      <c r="NU744" s="1"/>
      <c r="NV744" s="1"/>
      <c r="NW744" s="1"/>
      <c r="NX744" s="1"/>
      <c r="NY744" s="1"/>
      <c r="NZ744" s="1"/>
      <c r="OA744" s="1"/>
      <c r="OB744" s="1"/>
      <c r="OC744" s="1"/>
      <c r="OD744" s="1"/>
      <c r="OE744" s="1"/>
      <c r="OF744" s="1"/>
      <c r="OG744" s="1"/>
      <c r="OH744" s="1"/>
      <c r="OI744" s="1"/>
      <c r="OJ744" s="1"/>
      <c r="OK744" s="1"/>
      <c r="OL744" s="1"/>
      <c r="OM744" s="1"/>
      <c r="ON744" s="1"/>
      <c r="OO744" s="1"/>
      <c r="OP744" s="1"/>
      <c r="OQ744" s="1"/>
      <c r="OR744" s="1"/>
      <c r="OS744" s="1"/>
      <c r="OT744" s="1"/>
      <c r="OU744" s="1"/>
      <c r="OV744" s="1"/>
      <c r="OW744" s="1"/>
      <c r="OX744" s="1"/>
      <c r="OY744" s="1"/>
      <c r="OZ744" s="1"/>
      <c r="PA744" s="1"/>
      <c r="PB744" s="1"/>
      <c r="PC744" s="1"/>
      <c r="PD744" s="1"/>
      <c r="PE744" s="1"/>
      <c r="PF744" s="1"/>
      <c r="PG744" s="1"/>
      <c r="PH744" s="1"/>
      <c r="PI744" s="1"/>
      <c r="PJ744" s="1"/>
      <c r="PK744" s="1"/>
      <c r="PL744" s="1"/>
      <c r="PM744" s="1"/>
      <c r="PN744" s="1"/>
      <c r="PO744" s="1"/>
      <c r="PP744" s="1"/>
      <c r="PQ744" s="1"/>
      <c r="PR744" s="1"/>
      <c r="PS744" s="1"/>
      <c r="PT744" s="1"/>
      <c r="PU744" s="1"/>
      <c r="PV744" s="1"/>
      <c r="PW744" s="1"/>
      <c r="PX744" s="1"/>
      <c r="PY744" s="1"/>
      <c r="PZ744" s="1"/>
      <c r="QA744" s="1"/>
      <c r="QB744" s="1"/>
      <c r="QC744" s="1"/>
      <c r="QD744" s="1"/>
      <c r="QE744" s="1"/>
      <c r="QF744" s="1"/>
      <c r="QG744" s="1"/>
      <c r="QH744" s="1"/>
      <c r="QI744" s="1"/>
      <c r="QJ744" s="1"/>
      <c r="QK744" s="1"/>
      <c r="QL744" s="1"/>
      <c r="QM744" s="1"/>
      <c r="QN744" s="1"/>
      <c r="QO744" s="1"/>
      <c r="QP744" s="1"/>
      <c r="QQ744" s="1"/>
      <c r="QR744" s="1"/>
      <c r="QS744" s="1"/>
      <c r="QT744" s="1"/>
      <c r="QU744" s="1"/>
      <c r="QV744" s="1"/>
      <c r="QW744" s="1"/>
      <c r="QX744" s="1"/>
      <c r="QY744" s="1"/>
      <c r="QZ744" s="1"/>
      <c r="RA744" s="1"/>
      <c r="RB744" s="1"/>
      <c r="RC744" s="1"/>
      <c r="RD744" s="1"/>
      <c r="RE744" s="1"/>
      <c r="RF744" s="1"/>
      <c r="RG744" s="1"/>
      <c r="RH744" s="1"/>
      <c r="RI744" s="1"/>
      <c r="RJ744" s="1"/>
      <c r="RK744" s="1"/>
      <c r="RL744" s="1"/>
      <c r="RM744" s="1"/>
      <c r="RN744" s="1"/>
      <c r="RO744" s="1"/>
      <c r="RP744" s="1"/>
      <c r="RQ744" s="1"/>
      <c r="RR744" s="1"/>
      <c r="RS744" s="1"/>
      <c r="RT744" s="1"/>
      <c r="RU744" s="1"/>
      <c r="RV744" s="1"/>
      <c r="RW744" s="1"/>
      <c r="RX744" s="1"/>
      <c r="RY744" s="1"/>
      <c r="RZ744" s="1"/>
      <c r="SA744" s="1"/>
      <c r="SB744" s="1"/>
      <c r="SC744" s="1"/>
      <c r="SD744" s="1"/>
      <c r="SE744" s="1"/>
      <c r="SF744" s="1"/>
      <c r="SG744" s="1"/>
      <c r="SH744" s="1"/>
      <c r="SI744" s="1"/>
      <c r="SJ744" s="1"/>
      <c r="SK744" s="1"/>
      <c r="SL744" s="1"/>
      <c r="SM744" s="1"/>
      <c r="SN744" s="1"/>
      <c r="SO744" s="1"/>
      <c r="SP744" s="1"/>
      <c r="SQ744" s="1"/>
      <c r="SR744" s="1"/>
      <c r="SS744" s="1"/>
      <c r="ST744" s="1"/>
      <c r="SU744" s="1"/>
      <c r="SV744" s="1"/>
      <c r="SW744" s="1"/>
      <c r="SX744" s="1"/>
      <c r="SY744" s="1"/>
      <c r="SZ744" s="1"/>
      <c r="TA744" s="1"/>
      <c r="TB744" s="1"/>
      <c r="TC744" s="1"/>
      <c r="TD744" s="1"/>
      <c r="TE744" s="1"/>
      <c r="TF744" s="1"/>
      <c r="TG744" s="1"/>
      <c r="TH744" s="1"/>
      <c r="TI744" s="1"/>
      <c r="TJ744" s="1"/>
      <c r="TK744" s="1"/>
      <c r="TL744" s="1"/>
      <c r="TM744" s="1"/>
      <c r="TN744" s="1"/>
      <c r="TO744" s="1"/>
      <c r="TP744" s="1"/>
      <c r="TQ744" s="1"/>
      <c r="TR744" s="1"/>
      <c r="TS744" s="1"/>
      <c r="TT744" s="1"/>
      <c r="TU744" s="1"/>
      <c r="TV744" s="1"/>
      <c r="TW744" s="1"/>
      <c r="TX744" s="1"/>
      <c r="TY744" s="1"/>
      <c r="TZ744" s="1"/>
      <c r="UA744" s="1"/>
      <c r="UB744" s="1"/>
      <c r="UC744" s="1"/>
      <c r="UD744" s="1"/>
      <c r="UE744" s="1"/>
      <c r="UF744" s="1"/>
      <c r="UG744" s="1"/>
      <c r="UH744" s="1"/>
      <c r="UI744" s="1"/>
      <c r="UJ744" s="1"/>
      <c r="UK744" s="1"/>
      <c r="UL744" s="1"/>
      <c r="UM744" s="1"/>
      <c r="UN744" s="1"/>
      <c r="UO744" s="1"/>
      <c r="UP744" s="1"/>
      <c r="UQ744" s="1"/>
      <c r="UR744" s="1"/>
      <c r="US744" s="1"/>
      <c r="UT744" s="1"/>
      <c r="UU744" s="1"/>
      <c r="UV744" s="1"/>
      <c r="UW744" s="1"/>
      <c r="UX744" s="1"/>
      <c r="UY744" s="1"/>
      <c r="UZ744" s="1"/>
      <c r="VA744" s="1"/>
      <c r="VB744" s="1"/>
      <c r="VC744" s="1"/>
      <c r="VD744" s="1"/>
      <c r="VE744" s="1"/>
      <c r="VF744" s="1"/>
      <c r="VG744" s="1"/>
      <c r="VH744" s="1"/>
      <c r="VI744" s="1"/>
      <c r="VJ744" s="1"/>
      <c r="VK744" s="1"/>
      <c r="VL744" s="1"/>
      <c r="VM744" s="1"/>
      <c r="VN744" s="1"/>
      <c r="VO744" s="1"/>
      <c r="VP744" s="1"/>
      <c r="VQ744" s="1"/>
      <c r="VR744" s="1"/>
      <c r="VS744" s="1"/>
      <c r="VT744" s="1"/>
      <c r="VU744" s="1"/>
      <c r="VV744" s="1"/>
      <c r="VW744" s="1"/>
      <c r="VX744" s="1"/>
      <c r="VY744" s="1"/>
      <c r="VZ744" s="1"/>
      <c r="WA744" s="1"/>
      <c r="WB744" s="1"/>
      <c r="WC744" s="1"/>
      <c r="WD744" s="1"/>
      <c r="WE744" s="1"/>
      <c r="WF744" s="1"/>
      <c r="WG744" s="1"/>
      <c r="WH744" s="1"/>
      <c r="WI744" s="1"/>
      <c r="WJ744" s="1"/>
      <c r="WK744" s="1"/>
      <c r="WL744" s="1"/>
      <c r="WM744" s="1"/>
      <c r="WN744" s="1"/>
      <c r="WO744" s="1"/>
      <c r="WP744" s="1"/>
      <c r="WQ744" s="1"/>
      <c r="WR744" s="1"/>
      <c r="WS744" s="1"/>
      <c r="WT744" s="1"/>
      <c r="WU744" s="1"/>
      <c r="WV744" s="1"/>
      <c r="WW744" s="1"/>
      <c r="WX744" s="1"/>
      <c r="WY744" s="1"/>
      <c r="WZ744" s="1"/>
      <c r="XA744" s="1"/>
      <c r="XB744" s="1"/>
      <c r="XC744" s="1"/>
      <c r="XD744" s="1"/>
      <c r="XE744" s="1"/>
      <c r="XF744" s="1"/>
      <c r="XG744" s="1"/>
      <c r="XH744" s="1"/>
      <c r="XI744" s="1"/>
      <c r="XJ744" s="1"/>
      <c r="XK744" s="1"/>
      <c r="XL744" s="1"/>
      <c r="XM744" s="1"/>
      <c r="XN744" s="1"/>
      <c r="XO744" s="1"/>
      <c r="XP744" s="1"/>
      <c r="XQ744" s="1"/>
      <c r="XR744" s="1"/>
      <c r="XS744" s="1"/>
      <c r="XT744" s="1"/>
      <c r="XU744" s="1"/>
      <c r="XV744" s="1"/>
      <c r="XW744" s="1"/>
      <c r="XX744" s="1"/>
      <c r="XY744" s="1"/>
      <c r="XZ744" s="1"/>
      <c r="YA744" s="1"/>
      <c r="YB744" s="1"/>
      <c r="YC744" s="1"/>
      <c r="YD744" s="1"/>
      <c r="YE744" s="1"/>
      <c r="YF744" s="1"/>
      <c r="YG744" s="1"/>
      <c r="YH744" s="1"/>
      <c r="YI744" s="1"/>
      <c r="YJ744" s="1"/>
      <c r="YK744" s="1"/>
      <c r="YL744" s="1"/>
      <c r="YM744" s="1"/>
      <c r="YN744" s="1"/>
      <c r="YO744" s="1"/>
      <c r="YP744" s="1"/>
      <c r="YQ744" s="1"/>
      <c r="YR744" s="1"/>
      <c r="YS744" s="1"/>
      <c r="YT744" s="1"/>
      <c r="YU744" s="1"/>
      <c r="YV744" s="1"/>
      <c r="YW744" s="1"/>
      <c r="YX744" s="1"/>
      <c r="YY744" s="1"/>
      <c r="YZ744" s="1"/>
      <c r="ZA744" s="1"/>
      <c r="ZB744" s="1"/>
      <c r="ZC744" s="1"/>
      <c r="ZD744" s="1"/>
      <c r="ZE744" s="1"/>
      <c r="ZF744" s="1"/>
      <c r="ZG744" s="1"/>
      <c r="ZH744" s="1"/>
      <c r="ZI744" s="1"/>
      <c r="ZJ744" s="1"/>
      <c r="ZK744" s="1"/>
      <c r="ZL744" s="1"/>
      <c r="ZM744" s="1"/>
      <c r="ZN744" s="1"/>
      <c r="ZO744" s="1"/>
      <c r="ZP744" s="1"/>
      <c r="ZQ744" s="1"/>
      <c r="ZR744" s="1"/>
      <c r="ZS744" s="1"/>
      <c r="ZT744" s="1"/>
      <c r="ZU744" s="1"/>
      <c r="ZV744" s="1"/>
      <c r="ZW744" s="1"/>
      <c r="ZX744" s="1"/>
      <c r="ZY744" s="1"/>
      <c r="ZZ744" s="1"/>
      <c r="AAA744" s="1"/>
      <c r="AAB744" s="1"/>
      <c r="AAC744" s="1"/>
      <c r="AAD744" s="1"/>
      <c r="AAE744" s="1"/>
      <c r="AAF744" s="1"/>
      <c r="AAG744" s="1"/>
      <c r="AAH744" s="1"/>
      <c r="AAI744" s="1"/>
      <c r="AAJ744" s="1"/>
      <c r="AAK744" s="1"/>
      <c r="AAL744" s="1"/>
      <c r="AAM744" s="1"/>
      <c r="AAN744" s="1"/>
      <c r="AAO744" s="1"/>
      <c r="AAP744" s="1"/>
      <c r="AAQ744" s="1"/>
      <c r="AAR744" s="1"/>
      <c r="AAS744" s="1"/>
      <c r="AAT744" s="1"/>
      <c r="AAU744" s="1"/>
      <c r="AAV744" s="1"/>
      <c r="AAW744" s="1"/>
      <c r="AAX744" s="1"/>
      <c r="AAY744" s="1"/>
      <c r="AAZ744" s="1"/>
      <c r="ABA744" s="1"/>
      <c r="ABB744" s="1"/>
      <c r="ABC744" s="1"/>
      <c r="ABD744" s="1"/>
      <c r="ABE744" s="1"/>
      <c r="ABF744" s="1"/>
      <c r="ABG744" s="1"/>
      <c r="ABH744" s="1"/>
      <c r="ABI744" s="1"/>
      <c r="ABJ744" s="1"/>
      <c r="ABK744" s="1"/>
      <c r="ABL744" s="1"/>
      <c r="ABM744" s="1"/>
      <c r="ABN744" s="1"/>
      <c r="ABO744" s="1"/>
      <c r="ABP744" s="1"/>
      <c r="ABQ744" s="1"/>
      <c r="ABR744" s="1"/>
      <c r="ABS744" s="1"/>
      <c r="ABT744" s="1"/>
      <c r="ABU744" s="1"/>
      <c r="ABV744" s="1"/>
      <c r="ABW744" s="1"/>
      <c r="ABX744" s="1"/>
      <c r="ABY744" s="1"/>
      <c r="ABZ744" s="1"/>
      <c r="ACA744" s="1"/>
      <c r="ACB744" s="1"/>
      <c r="ACC744" s="1"/>
      <c r="ACD744" s="1"/>
      <c r="ACE744" s="1"/>
      <c r="ACF744" s="1"/>
      <c r="ACG744" s="1"/>
      <c r="ACH744" s="1"/>
      <c r="ACI744" s="1"/>
      <c r="ACJ744" s="1"/>
      <c r="ACK744" s="1"/>
      <c r="ACL744" s="1"/>
      <c r="ACM744" s="1"/>
      <c r="ACN744" s="1"/>
      <c r="ACO744" s="1"/>
      <c r="ACP744" s="1"/>
      <c r="ACQ744" s="1"/>
      <c r="ACR744" s="1"/>
      <c r="ACS744" s="1"/>
      <c r="ACT744" s="1"/>
      <c r="ACU744" s="1"/>
      <c r="ACV744" s="1"/>
      <c r="ACW744" s="1"/>
      <c r="ACX744" s="1"/>
      <c r="ACY744" s="1"/>
      <c r="ACZ744" s="1"/>
      <c r="ADA744" s="1"/>
      <c r="ADB744" s="1"/>
      <c r="ADC744" s="1"/>
      <c r="ADD744" s="1"/>
      <c r="ADE744" s="1"/>
      <c r="ADF744" s="1"/>
      <c r="ADG744" s="1"/>
      <c r="ADH744" s="1"/>
      <c r="ADI744" s="1"/>
      <c r="ADJ744" s="1"/>
      <c r="ADK744" s="1"/>
      <c r="ADL744" s="1"/>
      <c r="ADM744" s="1"/>
      <c r="ADN744" s="1"/>
      <c r="ADO744" s="1"/>
      <c r="ADP744" s="1"/>
      <c r="ADQ744" s="1"/>
      <c r="ADR744" s="1"/>
      <c r="ADS744" s="1"/>
      <c r="ADT744" s="1"/>
      <c r="ADU744" s="1"/>
      <c r="ADV744" s="1"/>
    </row>
    <row r="745" spans="1:802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  <c r="KC745" s="1"/>
      <c r="KD745" s="1"/>
      <c r="KE745" s="1"/>
      <c r="KF745" s="1"/>
      <c r="KG745" s="1"/>
      <c r="KH745" s="1"/>
      <c r="KI745" s="1"/>
      <c r="KJ745" s="1"/>
      <c r="KK745" s="1"/>
      <c r="KL745" s="1"/>
      <c r="KM745" s="1"/>
      <c r="KN745" s="1"/>
      <c r="KO745" s="1"/>
      <c r="KP745" s="1"/>
      <c r="KQ745" s="1"/>
      <c r="KR745" s="1"/>
      <c r="KS745" s="1"/>
      <c r="KT745" s="1"/>
      <c r="KU745" s="1"/>
      <c r="KV745" s="1"/>
      <c r="KW745" s="1"/>
      <c r="KX745" s="1"/>
      <c r="KY745" s="1"/>
      <c r="KZ745" s="1"/>
      <c r="LA745" s="1"/>
      <c r="LB745" s="1"/>
      <c r="LC745" s="1"/>
      <c r="LD745" s="1"/>
      <c r="LE745" s="1"/>
      <c r="LF745" s="1"/>
      <c r="LG745" s="1"/>
      <c r="LH745" s="1"/>
      <c r="LI745" s="1"/>
      <c r="LJ745" s="1"/>
      <c r="LK745" s="1"/>
      <c r="LL745" s="1"/>
      <c r="LM745" s="1"/>
      <c r="LN745" s="1"/>
      <c r="LO745" s="1"/>
      <c r="LP745" s="1"/>
      <c r="LQ745" s="1"/>
      <c r="LR745" s="1"/>
      <c r="LS745" s="1"/>
      <c r="LT745" s="1"/>
      <c r="LU745" s="1"/>
      <c r="LV745" s="1"/>
      <c r="LW745" s="1"/>
      <c r="LX745" s="1"/>
      <c r="LY745" s="1"/>
      <c r="LZ745" s="1"/>
      <c r="MA745" s="1"/>
      <c r="MB745" s="1"/>
      <c r="MC745" s="1"/>
      <c r="MD745" s="1"/>
      <c r="ME745" s="1"/>
      <c r="MF745" s="1"/>
      <c r="MG745" s="1"/>
      <c r="MH745" s="1"/>
      <c r="MI745" s="1"/>
      <c r="MJ745" s="1"/>
      <c r="MK745" s="1"/>
      <c r="ML745" s="1"/>
      <c r="MM745" s="1"/>
      <c r="MN745" s="1"/>
      <c r="MO745" s="1"/>
      <c r="MP745" s="1"/>
      <c r="MQ745" s="1"/>
      <c r="MR745" s="1"/>
      <c r="MS745" s="1"/>
      <c r="MT745" s="1"/>
      <c r="MU745" s="1"/>
      <c r="MV745" s="1"/>
      <c r="MW745" s="1"/>
      <c r="MX745" s="1"/>
      <c r="MY745" s="1"/>
      <c r="MZ745" s="1"/>
      <c r="NA745" s="1"/>
      <c r="NB745" s="1"/>
      <c r="NC745" s="1"/>
      <c r="ND745" s="1"/>
      <c r="NE745" s="1"/>
      <c r="NF745" s="1"/>
      <c r="NG745" s="1"/>
      <c r="NH745" s="1"/>
      <c r="NI745" s="1"/>
      <c r="NJ745" s="1"/>
      <c r="NK745" s="1"/>
      <c r="NL745" s="1"/>
      <c r="NM745" s="1"/>
      <c r="NN745" s="1"/>
      <c r="NO745" s="1"/>
      <c r="NP745" s="1"/>
      <c r="NQ745" s="1"/>
      <c r="NR745" s="1"/>
      <c r="NS745" s="1"/>
      <c r="NT745" s="1"/>
      <c r="NU745" s="1"/>
      <c r="NV745" s="1"/>
      <c r="NW745" s="1"/>
      <c r="NX745" s="1"/>
      <c r="NY745" s="1"/>
      <c r="NZ745" s="1"/>
      <c r="OA745" s="1"/>
      <c r="OB745" s="1"/>
      <c r="OC745" s="1"/>
      <c r="OD745" s="1"/>
      <c r="OE745" s="1"/>
      <c r="OF745" s="1"/>
      <c r="OG745" s="1"/>
      <c r="OH745" s="1"/>
      <c r="OI745" s="1"/>
      <c r="OJ745" s="1"/>
      <c r="OK745" s="1"/>
      <c r="OL745" s="1"/>
      <c r="OM745" s="1"/>
      <c r="ON745" s="1"/>
      <c r="OO745" s="1"/>
      <c r="OP745" s="1"/>
      <c r="OQ745" s="1"/>
      <c r="OR745" s="1"/>
      <c r="OS745" s="1"/>
      <c r="OT745" s="1"/>
      <c r="OU745" s="1"/>
      <c r="OV745" s="1"/>
      <c r="OW745" s="1"/>
      <c r="OX745" s="1"/>
      <c r="OY745" s="1"/>
      <c r="OZ745" s="1"/>
      <c r="PA745" s="1"/>
      <c r="PB745" s="1"/>
      <c r="PC745" s="1"/>
      <c r="PD745" s="1"/>
      <c r="PE745" s="1"/>
      <c r="PF745" s="1"/>
      <c r="PG745" s="1"/>
      <c r="PH745" s="1"/>
      <c r="PI745" s="1"/>
      <c r="PJ745" s="1"/>
      <c r="PK745" s="1"/>
      <c r="PL745" s="1"/>
      <c r="PM745" s="1"/>
      <c r="PN745" s="1"/>
      <c r="PO745" s="1"/>
      <c r="PP745" s="1"/>
      <c r="PQ745" s="1"/>
      <c r="PR745" s="1"/>
      <c r="PS745" s="1"/>
      <c r="PT745" s="1"/>
      <c r="PU745" s="1"/>
      <c r="PV745" s="1"/>
      <c r="PW745" s="1"/>
      <c r="PX745" s="1"/>
      <c r="PY745" s="1"/>
      <c r="PZ745" s="1"/>
      <c r="QA745" s="1"/>
      <c r="QB745" s="1"/>
      <c r="QC745" s="1"/>
      <c r="QD745" s="1"/>
      <c r="QE745" s="1"/>
      <c r="QF745" s="1"/>
      <c r="QG745" s="1"/>
      <c r="QH745" s="1"/>
      <c r="QI745" s="1"/>
      <c r="QJ745" s="1"/>
      <c r="QK745" s="1"/>
      <c r="QL745" s="1"/>
      <c r="QM745" s="1"/>
      <c r="QN745" s="1"/>
      <c r="QO745" s="1"/>
      <c r="QP745" s="1"/>
      <c r="QQ745" s="1"/>
      <c r="QR745" s="1"/>
      <c r="QS745" s="1"/>
      <c r="QT745" s="1"/>
      <c r="QU745" s="1"/>
      <c r="QV745" s="1"/>
      <c r="QW745" s="1"/>
      <c r="QX745" s="1"/>
      <c r="QY745" s="1"/>
      <c r="QZ745" s="1"/>
      <c r="RA745" s="1"/>
      <c r="RB745" s="1"/>
      <c r="RC745" s="1"/>
      <c r="RD745" s="1"/>
      <c r="RE745" s="1"/>
      <c r="RF745" s="1"/>
      <c r="RG745" s="1"/>
      <c r="RH745" s="1"/>
      <c r="RI745" s="1"/>
      <c r="RJ745" s="1"/>
      <c r="RK745" s="1"/>
      <c r="RL745" s="1"/>
      <c r="RM745" s="1"/>
      <c r="RN745" s="1"/>
      <c r="RO745" s="1"/>
      <c r="RP745" s="1"/>
      <c r="RQ745" s="1"/>
      <c r="RR745" s="1"/>
      <c r="RS745" s="1"/>
      <c r="RT745" s="1"/>
      <c r="RU745" s="1"/>
      <c r="RV745" s="1"/>
      <c r="RW745" s="1"/>
      <c r="RX745" s="1"/>
      <c r="RY745" s="1"/>
      <c r="RZ745" s="1"/>
      <c r="SA745" s="1"/>
      <c r="SB745" s="1"/>
      <c r="SC745" s="1"/>
      <c r="SD745" s="1"/>
      <c r="SE745" s="1"/>
      <c r="SF745" s="1"/>
      <c r="SG745" s="1"/>
      <c r="SH745" s="1"/>
      <c r="SI745" s="1"/>
      <c r="SJ745" s="1"/>
      <c r="SK745" s="1"/>
      <c r="SL745" s="1"/>
      <c r="SM745" s="1"/>
      <c r="SN745" s="1"/>
      <c r="SO745" s="1"/>
      <c r="SP745" s="1"/>
      <c r="SQ745" s="1"/>
      <c r="SR745" s="1"/>
      <c r="SS745" s="1"/>
      <c r="ST745" s="1"/>
      <c r="SU745" s="1"/>
      <c r="SV745" s="1"/>
      <c r="SW745" s="1"/>
      <c r="SX745" s="1"/>
      <c r="SY745" s="1"/>
      <c r="SZ745" s="1"/>
      <c r="TA745" s="1"/>
      <c r="TB745" s="1"/>
      <c r="TC745" s="1"/>
      <c r="TD745" s="1"/>
      <c r="TE745" s="1"/>
      <c r="TF745" s="1"/>
      <c r="TG745" s="1"/>
      <c r="TH745" s="1"/>
      <c r="TI745" s="1"/>
      <c r="TJ745" s="1"/>
      <c r="TK745" s="1"/>
      <c r="TL745" s="1"/>
      <c r="TM745" s="1"/>
      <c r="TN745" s="1"/>
      <c r="TO745" s="1"/>
      <c r="TP745" s="1"/>
      <c r="TQ745" s="1"/>
      <c r="TR745" s="1"/>
      <c r="TS745" s="1"/>
      <c r="TT745" s="1"/>
      <c r="TU745" s="1"/>
      <c r="TV745" s="1"/>
      <c r="TW745" s="1"/>
      <c r="TX745" s="1"/>
      <c r="TY745" s="1"/>
      <c r="TZ745" s="1"/>
      <c r="UA745" s="1"/>
      <c r="UB745" s="1"/>
      <c r="UC745" s="1"/>
      <c r="UD745" s="1"/>
      <c r="UE745" s="1"/>
      <c r="UF745" s="1"/>
      <c r="UG745" s="1"/>
      <c r="UH745" s="1"/>
      <c r="UI745" s="1"/>
      <c r="UJ745" s="1"/>
      <c r="UK745" s="1"/>
      <c r="UL745" s="1"/>
      <c r="UM745" s="1"/>
      <c r="UN745" s="1"/>
      <c r="UO745" s="1"/>
      <c r="UP745" s="1"/>
      <c r="UQ745" s="1"/>
      <c r="UR745" s="1"/>
      <c r="US745" s="1"/>
      <c r="UT745" s="1"/>
      <c r="UU745" s="1"/>
      <c r="UV745" s="1"/>
      <c r="UW745" s="1"/>
      <c r="UX745" s="1"/>
      <c r="UY745" s="1"/>
      <c r="UZ745" s="1"/>
      <c r="VA745" s="1"/>
      <c r="VB745" s="1"/>
      <c r="VC745" s="1"/>
      <c r="VD745" s="1"/>
      <c r="VE745" s="1"/>
      <c r="VF745" s="1"/>
      <c r="VG745" s="1"/>
      <c r="VH745" s="1"/>
      <c r="VI745" s="1"/>
      <c r="VJ745" s="1"/>
      <c r="VK745" s="1"/>
      <c r="VL745" s="1"/>
      <c r="VM745" s="1"/>
      <c r="VN745" s="1"/>
      <c r="VO745" s="1"/>
      <c r="VP745" s="1"/>
      <c r="VQ745" s="1"/>
      <c r="VR745" s="1"/>
      <c r="VS745" s="1"/>
      <c r="VT745" s="1"/>
      <c r="VU745" s="1"/>
      <c r="VV745" s="1"/>
      <c r="VW745" s="1"/>
      <c r="VX745" s="1"/>
      <c r="VY745" s="1"/>
      <c r="VZ745" s="1"/>
      <c r="WA745" s="1"/>
      <c r="WB745" s="1"/>
      <c r="WC745" s="1"/>
      <c r="WD745" s="1"/>
      <c r="WE745" s="1"/>
      <c r="WF745" s="1"/>
      <c r="WG745" s="1"/>
      <c r="WH745" s="1"/>
      <c r="WI745" s="1"/>
      <c r="WJ745" s="1"/>
      <c r="WK745" s="1"/>
      <c r="WL745" s="1"/>
      <c r="WM745" s="1"/>
      <c r="WN745" s="1"/>
      <c r="WO745" s="1"/>
      <c r="WP745" s="1"/>
      <c r="WQ745" s="1"/>
      <c r="WR745" s="1"/>
      <c r="WS745" s="1"/>
      <c r="WT745" s="1"/>
      <c r="WU745" s="1"/>
      <c r="WV745" s="1"/>
      <c r="WW745" s="1"/>
      <c r="WX745" s="1"/>
      <c r="WY745" s="1"/>
      <c r="WZ745" s="1"/>
      <c r="XA745" s="1"/>
      <c r="XB745" s="1"/>
      <c r="XC745" s="1"/>
      <c r="XD745" s="1"/>
      <c r="XE745" s="1"/>
      <c r="XF745" s="1"/>
      <c r="XG745" s="1"/>
      <c r="XH745" s="1"/>
      <c r="XI745" s="1"/>
      <c r="XJ745" s="1"/>
      <c r="XK745" s="1"/>
      <c r="XL745" s="1"/>
      <c r="XM745" s="1"/>
      <c r="XN745" s="1"/>
      <c r="XO745" s="1"/>
      <c r="XP745" s="1"/>
      <c r="XQ745" s="1"/>
      <c r="XR745" s="1"/>
      <c r="XS745" s="1"/>
      <c r="XT745" s="1"/>
      <c r="XU745" s="1"/>
      <c r="XV745" s="1"/>
      <c r="XW745" s="1"/>
      <c r="XX745" s="1"/>
      <c r="XY745" s="1"/>
      <c r="XZ745" s="1"/>
      <c r="YA745" s="1"/>
      <c r="YB745" s="1"/>
      <c r="YC745" s="1"/>
      <c r="YD745" s="1"/>
      <c r="YE745" s="1"/>
      <c r="YF745" s="1"/>
      <c r="YG745" s="1"/>
      <c r="YH745" s="1"/>
      <c r="YI745" s="1"/>
      <c r="YJ745" s="1"/>
      <c r="YK745" s="1"/>
      <c r="YL745" s="1"/>
      <c r="YM745" s="1"/>
      <c r="YN745" s="1"/>
      <c r="YO745" s="1"/>
      <c r="YP745" s="1"/>
      <c r="YQ745" s="1"/>
      <c r="YR745" s="1"/>
      <c r="YS745" s="1"/>
      <c r="YT745" s="1"/>
      <c r="YU745" s="1"/>
      <c r="YV745" s="1"/>
      <c r="YW745" s="1"/>
      <c r="YX745" s="1"/>
      <c r="YY745" s="1"/>
      <c r="YZ745" s="1"/>
      <c r="ZA745" s="1"/>
      <c r="ZB745" s="1"/>
      <c r="ZC745" s="1"/>
      <c r="ZD745" s="1"/>
      <c r="ZE745" s="1"/>
      <c r="ZF745" s="1"/>
      <c r="ZG745" s="1"/>
      <c r="ZH745" s="1"/>
      <c r="ZI745" s="1"/>
      <c r="ZJ745" s="1"/>
      <c r="ZK745" s="1"/>
      <c r="ZL745" s="1"/>
      <c r="ZM745" s="1"/>
      <c r="ZN745" s="1"/>
      <c r="ZO745" s="1"/>
      <c r="ZP745" s="1"/>
      <c r="ZQ745" s="1"/>
      <c r="ZR745" s="1"/>
      <c r="ZS745" s="1"/>
      <c r="ZT745" s="1"/>
      <c r="ZU745" s="1"/>
      <c r="ZV745" s="1"/>
      <c r="ZW745" s="1"/>
      <c r="ZX745" s="1"/>
      <c r="ZY745" s="1"/>
      <c r="ZZ745" s="1"/>
      <c r="AAA745" s="1"/>
      <c r="AAB745" s="1"/>
      <c r="AAC745" s="1"/>
      <c r="AAD745" s="1"/>
      <c r="AAE745" s="1"/>
      <c r="AAF745" s="1"/>
      <c r="AAG745" s="1"/>
      <c r="AAH745" s="1"/>
      <c r="AAI745" s="1"/>
      <c r="AAJ745" s="1"/>
      <c r="AAK745" s="1"/>
      <c r="AAL745" s="1"/>
      <c r="AAM745" s="1"/>
      <c r="AAN745" s="1"/>
      <c r="AAO745" s="1"/>
      <c r="AAP745" s="1"/>
      <c r="AAQ745" s="1"/>
      <c r="AAR745" s="1"/>
      <c r="AAS745" s="1"/>
      <c r="AAT745" s="1"/>
      <c r="AAU745" s="1"/>
      <c r="AAV745" s="1"/>
      <c r="AAW745" s="1"/>
      <c r="AAX745" s="1"/>
      <c r="AAY745" s="1"/>
      <c r="AAZ745" s="1"/>
      <c r="ABA745" s="1"/>
      <c r="ABB745" s="1"/>
      <c r="ABC745" s="1"/>
      <c r="ABD745" s="1"/>
      <c r="ABE745" s="1"/>
      <c r="ABF745" s="1"/>
      <c r="ABG745" s="1"/>
      <c r="ABH745" s="1"/>
      <c r="ABI745" s="1"/>
      <c r="ABJ745" s="1"/>
      <c r="ABK745" s="1"/>
      <c r="ABL745" s="1"/>
      <c r="ABM745" s="1"/>
      <c r="ABN745" s="1"/>
      <c r="ABO745" s="1"/>
      <c r="ABP745" s="1"/>
      <c r="ABQ745" s="1"/>
      <c r="ABR745" s="1"/>
      <c r="ABS745" s="1"/>
      <c r="ABT745" s="1"/>
      <c r="ABU745" s="1"/>
      <c r="ABV745" s="1"/>
      <c r="ABW745" s="1"/>
      <c r="ABX745" s="1"/>
      <c r="ABY745" s="1"/>
      <c r="ABZ745" s="1"/>
      <c r="ACA745" s="1"/>
      <c r="ACB745" s="1"/>
      <c r="ACC745" s="1"/>
      <c r="ACD745" s="1"/>
      <c r="ACE745" s="1"/>
      <c r="ACF745" s="1"/>
      <c r="ACG745" s="1"/>
      <c r="ACH745" s="1"/>
      <c r="ACI745" s="1"/>
      <c r="ACJ745" s="1"/>
      <c r="ACK745" s="1"/>
      <c r="ACL745" s="1"/>
      <c r="ACM745" s="1"/>
      <c r="ACN745" s="1"/>
      <c r="ACO745" s="1"/>
      <c r="ACP745" s="1"/>
      <c r="ACQ745" s="1"/>
      <c r="ACR745" s="1"/>
      <c r="ACS745" s="1"/>
      <c r="ACT745" s="1"/>
      <c r="ACU745" s="1"/>
      <c r="ACV745" s="1"/>
      <c r="ACW745" s="1"/>
      <c r="ACX745" s="1"/>
      <c r="ACY745" s="1"/>
      <c r="ACZ745" s="1"/>
      <c r="ADA745" s="1"/>
      <c r="ADB745" s="1"/>
      <c r="ADC745" s="1"/>
      <c r="ADD745" s="1"/>
      <c r="ADE745" s="1"/>
      <c r="ADF745" s="1"/>
      <c r="ADG745" s="1"/>
      <c r="ADH745" s="1"/>
      <c r="ADI745" s="1"/>
      <c r="ADJ745" s="1"/>
      <c r="ADK745" s="1"/>
      <c r="ADL745" s="1"/>
      <c r="ADM745" s="1"/>
      <c r="ADN745" s="1"/>
      <c r="ADO745" s="1"/>
      <c r="ADP745" s="1"/>
      <c r="ADQ745" s="1"/>
      <c r="ADR745" s="1"/>
      <c r="ADS745" s="1"/>
      <c r="ADT745" s="1"/>
      <c r="ADU745" s="1"/>
      <c r="ADV745" s="1"/>
    </row>
    <row r="746" spans="1:802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  <c r="KC746" s="1"/>
      <c r="KD746" s="1"/>
      <c r="KE746" s="1"/>
      <c r="KF746" s="1"/>
      <c r="KG746" s="1"/>
      <c r="KH746" s="1"/>
      <c r="KI746" s="1"/>
      <c r="KJ746" s="1"/>
      <c r="KK746" s="1"/>
      <c r="KL746" s="1"/>
      <c r="KM746" s="1"/>
      <c r="KN746" s="1"/>
      <c r="KO746" s="1"/>
      <c r="KP746" s="1"/>
      <c r="KQ746" s="1"/>
      <c r="KR746" s="1"/>
      <c r="KS746" s="1"/>
      <c r="KT746" s="1"/>
      <c r="KU746" s="1"/>
      <c r="KV746" s="1"/>
      <c r="KW746" s="1"/>
      <c r="KX746" s="1"/>
      <c r="KY746" s="1"/>
      <c r="KZ746" s="1"/>
      <c r="LA746" s="1"/>
      <c r="LB746" s="1"/>
      <c r="LC746" s="1"/>
      <c r="LD746" s="1"/>
      <c r="LE746" s="1"/>
      <c r="LF746" s="1"/>
      <c r="LG746" s="1"/>
      <c r="LH746" s="1"/>
      <c r="LI746" s="1"/>
      <c r="LJ746" s="1"/>
      <c r="LK746" s="1"/>
      <c r="LL746" s="1"/>
      <c r="LM746" s="1"/>
      <c r="LN746" s="1"/>
      <c r="LO746" s="1"/>
      <c r="LP746" s="1"/>
      <c r="LQ746" s="1"/>
      <c r="LR746" s="1"/>
      <c r="LS746" s="1"/>
      <c r="LT746" s="1"/>
      <c r="LU746" s="1"/>
      <c r="LV746" s="1"/>
      <c r="LW746" s="1"/>
      <c r="LX746" s="1"/>
      <c r="LY746" s="1"/>
      <c r="LZ746" s="1"/>
      <c r="MA746" s="1"/>
      <c r="MB746" s="1"/>
      <c r="MC746" s="1"/>
      <c r="MD746" s="1"/>
      <c r="ME746" s="1"/>
      <c r="MF746" s="1"/>
      <c r="MG746" s="1"/>
      <c r="MH746" s="1"/>
      <c r="MI746" s="1"/>
      <c r="MJ746" s="1"/>
      <c r="MK746" s="1"/>
      <c r="ML746" s="1"/>
      <c r="MM746" s="1"/>
      <c r="MN746" s="1"/>
      <c r="MO746" s="1"/>
      <c r="MP746" s="1"/>
      <c r="MQ746" s="1"/>
      <c r="MR746" s="1"/>
      <c r="MS746" s="1"/>
      <c r="MT746" s="1"/>
      <c r="MU746" s="1"/>
      <c r="MV746" s="1"/>
      <c r="MW746" s="1"/>
      <c r="MX746" s="1"/>
      <c r="MY746" s="1"/>
      <c r="MZ746" s="1"/>
      <c r="NA746" s="1"/>
      <c r="NB746" s="1"/>
      <c r="NC746" s="1"/>
      <c r="ND746" s="1"/>
      <c r="NE746" s="1"/>
      <c r="NF746" s="1"/>
      <c r="NG746" s="1"/>
      <c r="NH746" s="1"/>
      <c r="NI746" s="1"/>
      <c r="NJ746" s="1"/>
      <c r="NK746" s="1"/>
      <c r="NL746" s="1"/>
      <c r="NM746" s="1"/>
      <c r="NN746" s="1"/>
      <c r="NO746" s="1"/>
      <c r="NP746" s="1"/>
      <c r="NQ746" s="1"/>
      <c r="NR746" s="1"/>
      <c r="NS746" s="1"/>
      <c r="NT746" s="1"/>
      <c r="NU746" s="1"/>
      <c r="NV746" s="1"/>
      <c r="NW746" s="1"/>
      <c r="NX746" s="1"/>
      <c r="NY746" s="1"/>
      <c r="NZ746" s="1"/>
      <c r="OA746" s="1"/>
      <c r="OB746" s="1"/>
      <c r="OC746" s="1"/>
      <c r="OD746" s="1"/>
      <c r="OE746" s="1"/>
      <c r="OF746" s="1"/>
      <c r="OG746" s="1"/>
      <c r="OH746" s="1"/>
      <c r="OI746" s="1"/>
      <c r="OJ746" s="1"/>
      <c r="OK746" s="1"/>
      <c r="OL746" s="1"/>
      <c r="OM746" s="1"/>
      <c r="ON746" s="1"/>
      <c r="OO746" s="1"/>
      <c r="OP746" s="1"/>
      <c r="OQ746" s="1"/>
      <c r="OR746" s="1"/>
      <c r="OS746" s="1"/>
      <c r="OT746" s="1"/>
      <c r="OU746" s="1"/>
      <c r="OV746" s="1"/>
      <c r="OW746" s="1"/>
      <c r="OX746" s="1"/>
      <c r="OY746" s="1"/>
      <c r="OZ746" s="1"/>
      <c r="PA746" s="1"/>
      <c r="PB746" s="1"/>
      <c r="PC746" s="1"/>
      <c r="PD746" s="1"/>
      <c r="PE746" s="1"/>
      <c r="PF746" s="1"/>
      <c r="PG746" s="1"/>
      <c r="PH746" s="1"/>
      <c r="PI746" s="1"/>
      <c r="PJ746" s="1"/>
      <c r="PK746" s="1"/>
      <c r="PL746" s="1"/>
      <c r="PM746" s="1"/>
      <c r="PN746" s="1"/>
      <c r="PO746" s="1"/>
      <c r="PP746" s="1"/>
      <c r="PQ746" s="1"/>
      <c r="PR746" s="1"/>
      <c r="PS746" s="1"/>
      <c r="PT746" s="1"/>
      <c r="PU746" s="1"/>
      <c r="PV746" s="1"/>
      <c r="PW746" s="1"/>
      <c r="PX746" s="1"/>
      <c r="PY746" s="1"/>
      <c r="PZ746" s="1"/>
      <c r="QA746" s="1"/>
      <c r="QB746" s="1"/>
      <c r="QC746" s="1"/>
      <c r="QD746" s="1"/>
      <c r="QE746" s="1"/>
      <c r="QF746" s="1"/>
      <c r="QG746" s="1"/>
      <c r="QH746" s="1"/>
      <c r="QI746" s="1"/>
      <c r="QJ746" s="1"/>
      <c r="QK746" s="1"/>
      <c r="QL746" s="1"/>
      <c r="QM746" s="1"/>
      <c r="QN746" s="1"/>
      <c r="QO746" s="1"/>
      <c r="QP746" s="1"/>
      <c r="QQ746" s="1"/>
      <c r="QR746" s="1"/>
      <c r="QS746" s="1"/>
      <c r="QT746" s="1"/>
      <c r="QU746" s="1"/>
      <c r="QV746" s="1"/>
      <c r="QW746" s="1"/>
      <c r="QX746" s="1"/>
      <c r="QY746" s="1"/>
      <c r="QZ746" s="1"/>
      <c r="RA746" s="1"/>
      <c r="RB746" s="1"/>
      <c r="RC746" s="1"/>
      <c r="RD746" s="1"/>
      <c r="RE746" s="1"/>
      <c r="RF746" s="1"/>
      <c r="RG746" s="1"/>
      <c r="RH746" s="1"/>
      <c r="RI746" s="1"/>
      <c r="RJ746" s="1"/>
      <c r="RK746" s="1"/>
      <c r="RL746" s="1"/>
      <c r="RM746" s="1"/>
      <c r="RN746" s="1"/>
      <c r="RO746" s="1"/>
      <c r="RP746" s="1"/>
      <c r="RQ746" s="1"/>
      <c r="RR746" s="1"/>
      <c r="RS746" s="1"/>
      <c r="RT746" s="1"/>
      <c r="RU746" s="1"/>
      <c r="RV746" s="1"/>
      <c r="RW746" s="1"/>
      <c r="RX746" s="1"/>
      <c r="RY746" s="1"/>
      <c r="RZ746" s="1"/>
      <c r="SA746" s="1"/>
      <c r="SB746" s="1"/>
      <c r="SC746" s="1"/>
      <c r="SD746" s="1"/>
      <c r="SE746" s="1"/>
      <c r="SF746" s="1"/>
      <c r="SG746" s="1"/>
      <c r="SH746" s="1"/>
      <c r="SI746" s="1"/>
      <c r="SJ746" s="1"/>
      <c r="SK746" s="1"/>
      <c r="SL746" s="1"/>
      <c r="SM746" s="1"/>
      <c r="SN746" s="1"/>
      <c r="SO746" s="1"/>
      <c r="SP746" s="1"/>
      <c r="SQ746" s="1"/>
      <c r="SR746" s="1"/>
      <c r="SS746" s="1"/>
      <c r="ST746" s="1"/>
      <c r="SU746" s="1"/>
      <c r="SV746" s="1"/>
      <c r="SW746" s="1"/>
      <c r="SX746" s="1"/>
      <c r="SY746" s="1"/>
      <c r="SZ746" s="1"/>
      <c r="TA746" s="1"/>
      <c r="TB746" s="1"/>
      <c r="TC746" s="1"/>
      <c r="TD746" s="1"/>
      <c r="TE746" s="1"/>
      <c r="TF746" s="1"/>
      <c r="TG746" s="1"/>
      <c r="TH746" s="1"/>
      <c r="TI746" s="1"/>
      <c r="TJ746" s="1"/>
      <c r="TK746" s="1"/>
      <c r="TL746" s="1"/>
      <c r="TM746" s="1"/>
      <c r="TN746" s="1"/>
      <c r="TO746" s="1"/>
      <c r="TP746" s="1"/>
      <c r="TQ746" s="1"/>
      <c r="TR746" s="1"/>
      <c r="TS746" s="1"/>
      <c r="TT746" s="1"/>
      <c r="TU746" s="1"/>
      <c r="TV746" s="1"/>
      <c r="TW746" s="1"/>
      <c r="TX746" s="1"/>
      <c r="TY746" s="1"/>
      <c r="TZ746" s="1"/>
      <c r="UA746" s="1"/>
      <c r="UB746" s="1"/>
      <c r="UC746" s="1"/>
      <c r="UD746" s="1"/>
      <c r="UE746" s="1"/>
      <c r="UF746" s="1"/>
      <c r="UG746" s="1"/>
      <c r="UH746" s="1"/>
      <c r="UI746" s="1"/>
      <c r="UJ746" s="1"/>
      <c r="UK746" s="1"/>
      <c r="UL746" s="1"/>
      <c r="UM746" s="1"/>
      <c r="UN746" s="1"/>
      <c r="UO746" s="1"/>
      <c r="UP746" s="1"/>
      <c r="UQ746" s="1"/>
      <c r="UR746" s="1"/>
      <c r="US746" s="1"/>
      <c r="UT746" s="1"/>
      <c r="UU746" s="1"/>
      <c r="UV746" s="1"/>
      <c r="UW746" s="1"/>
      <c r="UX746" s="1"/>
      <c r="UY746" s="1"/>
      <c r="UZ746" s="1"/>
      <c r="VA746" s="1"/>
      <c r="VB746" s="1"/>
      <c r="VC746" s="1"/>
      <c r="VD746" s="1"/>
      <c r="VE746" s="1"/>
      <c r="VF746" s="1"/>
      <c r="VG746" s="1"/>
      <c r="VH746" s="1"/>
      <c r="VI746" s="1"/>
      <c r="VJ746" s="1"/>
      <c r="VK746" s="1"/>
      <c r="VL746" s="1"/>
      <c r="VM746" s="1"/>
      <c r="VN746" s="1"/>
      <c r="VO746" s="1"/>
      <c r="VP746" s="1"/>
      <c r="VQ746" s="1"/>
      <c r="VR746" s="1"/>
      <c r="VS746" s="1"/>
      <c r="VT746" s="1"/>
      <c r="VU746" s="1"/>
      <c r="VV746" s="1"/>
      <c r="VW746" s="1"/>
      <c r="VX746" s="1"/>
      <c r="VY746" s="1"/>
      <c r="VZ746" s="1"/>
      <c r="WA746" s="1"/>
      <c r="WB746" s="1"/>
      <c r="WC746" s="1"/>
      <c r="WD746" s="1"/>
      <c r="WE746" s="1"/>
      <c r="WF746" s="1"/>
      <c r="WG746" s="1"/>
      <c r="WH746" s="1"/>
      <c r="WI746" s="1"/>
      <c r="WJ746" s="1"/>
      <c r="WK746" s="1"/>
      <c r="WL746" s="1"/>
      <c r="WM746" s="1"/>
      <c r="WN746" s="1"/>
      <c r="WO746" s="1"/>
      <c r="WP746" s="1"/>
      <c r="WQ746" s="1"/>
      <c r="WR746" s="1"/>
      <c r="WS746" s="1"/>
      <c r="WT746" s="1"/>
      <c r="WU746" s="1"/>
      <c r="WV746" s="1"/>
      <c r="WW746" s="1"/>
      <c r="WX746" s="1"/>
      <c r="WY746" s="1"/>
      <c r="WZ746" s="1"/>
      <c r="XA746" s="1"/>
      <c r="XB746" s="1"/>
      <c r="XC746" s="1"/>
      <c r="XD746" s="1"/>
      <c r="XE746" s="1"/>
      <c r="XF746" s="1"/>
      <c r="XG746" s="1"/>
      <c r="XH746" s="1"/>
      <c r="XI746" s="1"/>
      <c r="XJ746" s="1"/>
      <c r="XK746" s="1"/>
      <c r="XL746" s="1"/>
      <c r="XM746" s="1"/>
      <c r="XN746" s="1"/>
      <c r="XO746" s="1"/>
      <c r="XP746" s="1"/>
      <c r="XQ746" s="1"/>
      <c r="XR746" s="1"/>
      <c r="XS746" s="1"/>
      <c r="XT746" s="1"/>
      <c r="XU746" s="1"/>
      <c r="XV746" s="1"/>
      <c r="XW746" s="1"/>
      <c r="XX746" s="1"/>
      <c r="XY746" s="1"/>
      <c r="XZ746" s="1"/>
      <c r="YA746" s="1"/>
      <c r="YB746" s="1"/>
      <c r="YC746" s="1"/>
      <c r="YD746" s="1"/>
      <c r="YE746" s="1"/>
      <c r="YF746" s="1"/>
      <c r="YG746" s="1"/>
      <c r="YH746" s="1"/>
      <c r="YI746" s="1"/>
      <c r="YJ746" s="1"/>
      <c r="YK746" s="1"/>
      <c r="YL746" s="1"/>
      <c r="YM746" s="1"/>
      <c r="YN746" s="1"/>
      <c r="YO746" s="1"/>
      <c r="YP746" s="1"/>
      <c r="YQ746" s="1"/>
      <c r="YR746" s="1"/>
      <c r="YS746" s="1"/>
      <c r="YT746" s="1"/>
      <c r="YU746" s="1"/>
      <c r="YV746" s="1"/>
      <c r="YW746" s="1"/>
      <c r="YX746" s="1"/>
      <c r="YY746" s="1"/>
      <c r="YZ746" s="1"/>
      <c r="ZA746" s="1"/>
      <c r="ZB746" s="1"/>
      <c r="ZC746" s="1"/>
      <c r="ZD746" s="1"/>
      <c r="ZE746" s="1"/>
      <c r="ZF746" s="1"/>
      <c r="ZG746" s="1"/>
      <c r="ZH746" s="1"/>
      <c r="ZI746" s="1"/>
      <c r="ZJ746" s="1"/>
      <c r="ZK746" s="1"/>
      <c r="ZL746" s="1"/>
      <c r="ZM746" s="1"/>
      <c r="ZN746" s="1"/>
      <c r="ZO746" s="1"/>
      <c r="ZP746" s="1"/>
      <c r="ZQ746" s="1"/>
      <c r="ZR746" s="1"/>
      <c r="ZS746" s="1"/>
      <c r="ZT746" s="1"/>
      <c r="ZU746" s="1"/>
      <c r="ZV746" s="1"/>
      <c r="ZW746" s="1"/>
      <c r="ZX746" s="1"/>
      <c r="ZY746" s="1"/>
      <c r="ZZ746" s="1"/>
      <c r="AAA746" s="1"/>
      <c r="AAB746" s="1"/>
      <c r="AAC746" s="1"/>
      <c r="AAD746" s="1"/>
      <c r="AAE746" s="1"/>
      <c r="AAF746" s="1"/>
      <c r="AAG746" s="1"/>
      <c r="AAH746" s="1"/>
      <c r="AAI746" s="1"/>
      <c r="AAJ746" s="1"/>
      <c r="AAK746" s="1"/>
      <c r="AAL746" s="1"/>
      <c r="AAM746" s="1"/>
      <c r="AAN746" s="1"/>
      <c r="AAO746" s="1"/>
      <c r="AAP746" s="1"/>
      <c r="AAQ746" s="1"/>
      <c r="AAR746" s="1"/>
      <c r="AAS746" s="1"/>
      <c r="AAT746" s="1"/>
      <c r="AAU746" s="1"/>
      <c r="AAV746" s="1"/>
      <c r="AAW746" s="1"/>
      <c r="AAX746" s="1"/>
      <c r="AAY746" s="1"/>
      <c r="AAZ746" s="1"/>
      <c r="ABA746" s="1"/>
      <c r="ABB746" s="1"/>
      <c r="ABC746" s="1"/>
      <c r="ABD746" s="1"/>
      <c r="ABE746" s="1"/>
      <c r="ABF746" s="1"/>
      <c r="ABG746" s="1"/>
      <c r="ABH746" s="1"/>
      <c r="ABI746" s="1"/>
      <c r="ABJ746" s="1"/>
      <c r="ABK746" s="1"/>
      <c r="ABL746" s="1"/>
      <c r="ABM746" s="1"/>
      <c r="ABN746" s="1"/>
      <c r="ABO746" s="1"/>
      <c r="ABP746" s="1"/>
      <c r="ABQ746" s="1"/>
      <c r="ABR746" s="1"/>
      <c r="ABS746" s="1"/>
      <c r="ABT746" s="1"/>
      <c r="ABU746" s="1"/>
      <c r="ABV746" s="1"/>
      <c r="ABW746" s="1"/>
      <c r="ABX746" s="1"/>
      <c r="ABY746" s="1"/>
      <c r="ABZ746" s="1"/>
      <c r="ACA746" s="1"/>
      <c r="ACB746" s="1"/>
      <c r="ACC746" s="1"/>
      <c r="ACD746" s="1"/>
      <c r="ACE746" s="1"/>
      <c r="ACF746" s="1"/>
      <c r="ACG746" s="1"/>
      <c r="ACH746" s="1"/>
      <c r="ACI746" s="1"/>
      <c r="ACJ746" s="1"/>
      <c r="ACK746" s="1"/>
      <c r="ACL746" s="1"/>
      <c r="ACM746" s="1"/>
      <c r="ACN746" s="1"/>
      <c r="ACO746" s="1"/>
      <c r="ACP746" s="1"/>
      <c r="ACQ746" s="1"/>
      <c r="ACR746" s="1"/>
      <c r="ACS746" s="1"/>
      <c r="ACT746" s="1"/>
      <c r="ACU746" s="1"/>
      <c r="ACV746" s="1"/>
      <c r="ACW746" s="1"/>
      <c r="ACX746" s="1"/>
      <c r="ACY746" s="1"/>
      <c r="ACZ746" s="1"/>
      <c r="ADA746" s="1"/>
      <c r="ADB746" s="1"/>
      <c r="ADC746" s="1"/>
      <c r="ADD746" s="1"/>
      <c r="ADE746" s="1"/>
      <c r="ADF746" s="1"/>
      <c r="ADG746" s="1"/>
      <c r="ADH746" s="1"/>
      <c r="ADI746" s="1"/>
      <c r="ADJ746" s="1"/>
      <c r="ADK746" s="1"/>
      <c r="ADL746" s="1"/>
      <c r="ADM746" s="1"/>
      <c r="ADN746" s="1"/>
      <c r="ADO746" s="1"/>
      <c r="ADP746" s="1"/>
      <c r="ADQ746" s="1"/>
      <c r="ADR746" s="1"/>
      <c r="ADS746" s="1"/>
      <c r="ADT746" s="1"/>
      <c r="ADU746" s="1"/>
      <c r="ADV746" s="1"/>
    </row>
    <row r="747" spans="1:802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  <c r="KC747" s="1"/>
      <c r="KD747" s="1"/>
      <c r="KE747" s="1"/>
      <c r="KF747" s="1"/>
      <c r="KG747" s="1"/>
      <c r="KH747" s="1"/>
      <c r="KI747" s="1"/>
      <c r="KJ747" s="1"/>
      <c r="KK747" s="1"/>
      <c r="KL747" s="1"/>
      <c r="KM747" s="1"/>
      <c r="KN747" s="1"/>
      <c r="KO747" s="1"/>
      <c r="KP747" s="1"/>
      <c r="KQ747" s="1"/>
      <c r="KR747" s="1"/>
      <c r="KS747" s="1"/>
      <c r="KT747" s="1"/>
      <c r="KU747" s="1"/>
      <c r="KV747" s="1"/>
      <c r="KW747" s="1"/>
      <c r="KX747" s="1"/>
      <c r="KY747" s="1"/>
      <c r="KZ747" s="1"/>
      <c r="LA747" s="1"/>
      <c r="LB747" s="1"/>
      <c r="LC747" s="1"/>
      <c r="LD747" s="1"/>
      <c r="LE747" s="1"/>
      <c r="LF747" s="1"/>
      <c r="LG747" s="1"/>
      <c r="LH747" s="1"/>
      <c r="LI747" s="1"/>
      <c r="LJ747" s="1"/>
      <c r="LK747" s="1"/>
      <c r="LL747" s="1"/>
      <c r="LM747" s="1"/>
      <c r="LN747" s="1"/>
      <c r="LO747" s="1"/>
      <c r="LP747" s="1"/>
      <c r="LQ747" s="1"/>
      <c r="LR747" s="1"/>
      <c r="LS747" s="1"/>
      <c r="LT747" s="1"/>
      <c r="LU747" s="1"/>
      <c r="LV747" s="1"/>
      <c r="LW747" s="1"/>
      <c r="LX747" s="1"/>
      <c r="LY747" s="1"/>
      <c r="LZ747" s="1"/>
      <c r="MA747" s="1"/>
      <c r="MB747" s="1"/>
      <c r="MC747" s="1"/>
      <c r="MD747" s="1"/>
      <c r="ME747" s="1"/>
      <c r="MF747" s="1"/>
      <c r="MG747" s="1"/>
      <c r="MH747" s="1"/>
      <c r="MI747" s="1"/>
      <c r="MJ747" s="1"/>
      <c r="MK747" s="1"/>
      <c r="ML747" s="1"/>
      <c r="MM747" s="1"/>
      <c r="MN747" s="1"/>
      <c r="MO747" s="1"/>
      <c r="MP747" s="1"/>
      <c r="MQ747" s="1"/>
      <c r="MR747" s="1"/>
      <c r="MS747" s="1"/>
      <c r="MT747" s="1"/>
      <c r="MU747" s="1"/>
      <c r="MV747" s="1"/>
      <c r="MW747" s="1"/>
      <c r="MX747" s="1"/>
      <c r="MY747" s="1"/>
      <c r="MZ747" s="1"/>
      <c r="NA747" s="1"/>
      <c r="NB747" s="1"/>
      <c r="NC747" s="1"/>
      <c r="ND747" s="1"/>
      <c r="NE747" s="1"/>
      <c r="NF747" s="1"/>
      <c r="NG747" s="1"/>
      <c r="NH747" s="1"/>
      <c r="NI747" s="1"/>
      <c r="NJ747" s="1"/>
      <c r="NK747" s="1"/>
      <c r="NL747" s="1"/>
      <c r="NM747" s="1"/>
      <c r="NN747" s="1"/>
      <c r="NO747" s="1"/>
      <c r="NP747" s="1"/>
      <c r="NQ747" s="1"/>
      <c r="NR747" s="1"/>
      <c r="NS747" s="1"/>
      <c r="NT747" s="1"/>
      <c r="NU747" s="1"/>
      <c r="NV747" s="1"/>
      <c r="NW747" s="1"/>
      <c r="NX747" s="1"/>
      <c r="NY747" s="1"/>
      <c r="NZ747" s="1"/>
      <c r="OA747" s="1"/>
      <c r="OB747" s="1"/>
      <c r="OC747" s="1"/>
      <c r="OD747" s="1"/>
      <c r="OE747" s="1"/>
      <c r="OF747" s="1"/>
      <c r="OG747" s="1"/>
      <c r="OH747" s="1"/>
      <c r="OI747" s="1"/>
      <c r="OJ747" s="1"/>
      <c r="OK747" s="1"/>
      <c r="OL747" s="1"/>
      <c r="OM747" s="1"/>
      <c r="ON747" s="1"/>
      <c r="OO747" s="1"/>
      <c r="OP747" s="1"/>
      <c r="OQ747" s="1"/>
      <c r="OR747" s="1"/>
      <c r="OS747" s="1"/>
      <c r="OT747" s="1"/>
      <c r="OU747" s="1"/>
      <c r="OV747" s="1"/>
      <c r="OW747" s="1"/>
      <c r="OX747" s="1"/>
      <c r="OY747" s="1"/>
      <c r="OZ747" s="1"/>
      <c r="PA747" s="1"/>
      <c r="PB747" s="1"/>
      <c r="PC747" s="1"/>
      <c r="PD747" s="1"/>
      <c r="PE747" s="1"/>
      <c r="PF747" s="1"/>
      <c r="PG747" s="1"/>
      <c r="PH747" s="1"/>
      <c r="PI747" s="1"/>
      <c r="PJ747" s="1"/>
      <c r="PK747" s="1"/>
      <c r="PL747" s="1"/>
      <c r="PM747" s="1"/>
      <c r="PN747" s="1"/>
      <c r="PO747" s="1"/>
      <c r="PP747" s="1"/>
      <c r="PQ747" s="1"/>
      <c r="PR747" s="1"/>
      <c r="PS747" s="1"/>
      <c r="PT747" s="1"/>
      <c r="PU747" s="1"/>
      <c r="PV747" s="1"/>
      <c r="PW747" s="1"/>
      <c r="PX747" s="1"/>
      <c r="PY747" s="1"/>
      <c r="PZ747" s="1"/>
      <c r="QA747" s="1"/>
      <c r="QB747" s="1"/>
      <c r="QC747" s="1"/>
      <c r="QD747" s="1"/>
      <c r="QE747" s="1"/>
      <c r="QF747" s="1"/>
      <c r="QG747" s="1"/>
      <c r="QH747" s="1"/>
      <c r="QI747" s="1"/>
      <c r="QJ747" s="1"/>
      <c r="QK747" s="1"/>
      <c r="QL747" s="1"/>
      <c r="QM747" s="1"/>
      <c r="QN747" s="1"/>
      <c r="QO747" s="1"/>
      <c r="QP747" s="1"/>
      <c r="QQ747" s="1"/>
      <c r="QR747" s="1"/>
      <c r="QS747" s="1"/>
      <c r="QT747" s="1"/>
      <c r="QU747" s="1"/>
      <c r="QV747" s="1"/>
      <c r="QW747" s="1"/>
      <c r="QX747" s="1"/>
      <c r="QY747" s="1"/>
      <c r="QZ747" s="1"/>
      <c r="RA747" s="1"/>
      <c r="RB747" s="1"/>
      <c r="RC747" s="1"/>
      <c r="RD747" s="1"/>
      <c r="RE747" s="1"/>
      <c r="RF747" s="1"/>
      <c r="RG747" s="1"/>
      <c r="RH747" s="1"/>
      <c r="RI747" s="1"/>
      <c r="RJ747" s="1"/>
      <c r="RK747" s="1"/>
      <c r="RL747" s="1"/>
      <c r="RM747" s="1"/>
      <c r="RN747" s="1"/>
      <c r="RO747" s="1"/>
      <c r="RP747" s="1"/>
      <c r="RQ747" s="1"/>
      <c r="RR747" s="1"/>
      <c r="RS747" s="1"/>
      <c r="RT747" s="1"/>
      <c r="RU747" s="1"/>
      <c r="RV747" s="1"/>
      <c r="RW747" s="1"/>
      <c r="RX747" s="1"/>
      <c r="RY747" s="1"/>
      <c r="RZ747" s="1"/>
      <c r="SA747" s="1"/>
      <c r="SB747" s="1"/>
      <c r="SC747" s="1"/>
      <c r="SD747" s="1"/>
      <c r="SE747" s="1"/>
      <c r="SF747" s="1"/>
      <c r="SG747" s="1"/>
      <c r="SH747" s="1"/>
      <c r="SI747" s="1"/>
      <c r="SJ747" s="1"/>
      <c r="SK747" s="1"/>
      <c r="SL747" s="1"/>
      <c r="SM747" s="1"/>
      <c r="SN747" s="1"/>
      <c r="SO747" s="1"/>
      <c r="SP747" s="1"/>
      <c r="SQ747" s="1"/>
      <c r="SR747" s="1"/>
      <c r="SS747" s="1"/>
      <c r="ST747" s="1"/>
      <c r="SU747" s="1"/>
      <c r="SV747" s="1"/>
      <c r="SW747" s="1"/>
      <c r="SX747" s="1"/>
      <c r="SY747" s="1"/>
      <c r="SZ747" s="1"/>
      <c r="TA747" s="1"/>
      <c r="TB747" s="1"/>
      <c r="TC747" s="1"/>
      <c r="TD747" s="1"/>
      <c r="TE747" s="1"/>
      <c r="TF747" s="1"/>
      <c r="TG747" s="1"/>
      <c r="TH747" s="1"/>
      <c r="TI747" s="1"/>
      <c r="TJ747" s="1"/>
      <c r="TK747" s="1"/>
      <c r="TL747" s="1"/>
      <c r="TM747" s="1"/>
      <c r="TN747" s="1"/>
      <c r="TO747" s="1"/>
      <c r="TP747" s="1"/>
      <c r="TQ747" s="1"/>
      <c r="TR747" s="1"/>
      <c r="TS747" s="1"/>
      <c r="TT747" s="1"/>
      <c r="TU747" s="1"/>
      <c r="TV747" s="1"/>
      <c r="TW747" s="1"/>
      <c r="TX747" s="1"/>
      <c r="TY747" s="1"/>
      <c r="TZ747" s="1"/>
      <c r="UA747" s="1"/>
      <c r="UB747" s="1"/>
      <c r="UC747" s="1"/>
      <c r="UD747" s="1"/>
      <c r="UE747" s="1"/>
      <c r="UF747" s="1"/>
      <c r="UG747" s="1"/>
      <c r="UH747" s="1"/>
      <c r="UI747" s="1"/>
      <c r="UJ747" s="1"/>
      <c r="UK747" s="1"/>
      <c r="UL747" s="1"/>
      <c r="UM747" s="1"/>
      <c r="UN747" s="1"/>
      <c r="UO747" s="1"/>
      <c r="UP747" s="1"/>
      <c r="UQ747" s="1"/>
      <c r="UR747" s="1"/>
      <c r="US747" s="1"/>
      <c r="UT747" s="1"/>
      <c r="UU747" s="1"/>
      <c r="UV747" s="1"/>
      <c r="UW747" s="1"/>
      <c r="UX747" s="1"/>
      <c r="UY747" s="1"/>
      <c r="UZ747" s="1"/>
      <c r="VA747" s="1"/>
      <c r="VB747" s="1"/>
      <c r="VC747" s="1"/>
      <c r="VD747" s="1"/>
      <c r="VE747" s="1"/>
      <c r="VF747" s="1"/>
      <c r="VG747" s="1"/>
      <c r="VH747" s="1"/>
      <c r="VI747" s="1"/>
      <c r="VJ747" s="1"/>
      <c r="VK747" s="1"/>
      <c r="VL747" s="1"/>
      <c r="VM747" s="1"/>
      <c r="VN747" s="1"/>
      <c r="VO747" s="1"/>
      <c r="VP747" s="1"/>
      <c r="VQ747" s="1"/>
      <c r="VR747" s="1"/>
      <c r="VS747" s="1"/>
      <c r="VT747" s="1"/>
      <c r="VU747" s="1"/>
      <c r="VV747" s="1"/>
      <c r="VW747" s="1"/>
      <c r="VX747" s="1"/>
      <c r="VY747" s="1"/>
      <c r="VZ747" s="1"/>
      <c r="WA747" s="1"/>
      <c r="WB747" s="1"/>
      <c r="WC747" s="1"/>
      <c r="WD747" s="1"/>
      <c r="WE747" s="1"/>
      <c r="WF747" s="1"/>
      <c r="WG747" s="1"/>
      <c r="WH747" s="1"/>
      <c r="WI747" s="1"/>
      <c r="WJ747" s="1"/>
      <c r="WK747" s="1"/>
      <c r="WL747" s="1"/>
      <c r="WM747" s="1"/>
      <c r="WN747" s="1"/>
      <c r="WO747" s="1"/>
      <c r="WP747" s="1"/>
      <c r="WQ747" s="1"/>
      <c r="WR747" s="1"/>
      <c r="WS747" s="1"/>
      <c r="WT747" s="1"/>
      <c r="WU747" s="1"/>
      <c r="WV747" s="1"/>
      <c r="WW747" s="1"/>
      <c r="WX747" s="1"/>
      <c r="WY747" s="1"/>
      <c r="WZ747" s="1"/>
      <c r="XA747" s="1"/>
      <c r="XB747" s="1"/>
      <c r="XC747" s="1"/>
      <c r="XD747" s="1"/>
      <c r="XE747" s="1"/>
      <c r="XF747" s="1"/>
      <c r="XG747" s="1"/>
      <c r="XH747" s="1"/>
      <c r="XI747" s="1"/>
      <c r="XJ747" s="1"/>
      <c r="XK747" s="1"/>
      <c r="XL747" s="1"/>
      <c r="XM747" s="1"/>
      <c r="XN747" s="1"/>
      <c r="XO747" s="1"/>
      <c r="XP747" s="1"/>
      <c r="XQ747" s="1"/>
      <c r="XR747" s="1"/>
      <c r="XS747" s="1"/>
      <c r="XT747" s="1"/>
      <c r="XU747" s="1"/>
      <c r="XV747" s="1"/>
      <c r="XW747" s="1"/>
      <c r="XX747" s="1"/>
      <c r="XY747" s="1"/>
      <c r="XZ747" s="1"/>
      <c r="YA747" s="1"/>
      <c r="YB747" s="1"/>
      <c r="YC747" s="1"/>
      <c r="YD747" s="1"/>
      <c r="YE747" s="1"/>
      <c r="YF747" s="1"/>
      <c r="YG747" s="1"/>
      <c r="YH747" s="1"/>
      <c r="YI747" s="1"/>
      <c r="YJ747" s="1"/>
      <c r="YK747" s="1"/>
      <c r="YL747" s="1"/>
      <c r="YM747" s="1"/>
      <c r="YN747" s="1"/>
      <c r="YO747" s="1"/>
      <c r="YP747" s="1"/>
      <c r="YQ747" s="1"/>
      <c r="YR747" s="1"/>
      <c r="YS747" s="1"/>
      <c r="YT747" s="1"/>
      <c r="YU747" s="1"/>
      <c r="YV747" s="1"/>
      <c r="YW747" s="1"/>
      <c r="YX747" s="1"/>
      <c r="YY747" s="1"/>
      <c r="YZ747" s="1"/>
      <c r="ZA747" s="1"/>
      <c r="ZB747" s="1"/>
      <c r="ZC747" s="1"/>
      <c r="ZD747" s="1"/>
      <c r="ZE747" s="1"/>
      <c r="ZF747" s="1"/>
      <c r="ZG747" s="1"/>
      <c r="ZH747" s="1"/>
      <c r="ZI747" s="1"/>
      <c r="ZJ747" s="1"/>
      <c r="ZK747" s="1"/>
      <c r="ZL747" s="1"/>
      <c r="ZM747" s="1"/>
      <c r="ZN747" s="1"/>
      <c r="ZO747" s="1"/>
      <c r="ZP747" s="1"/>
      <c r="ZQ747" s="1"/>
      <c r="ZR747" s="1"/>
      <c r="ZS747" s="1"/>
      <c r="ZT747" s="1"/>
      <c r="ZU747" s="1"/>
      <c r="ZV747" s="1"/>
      <c r="ZW747" s="1"/>
      <c r="ZX747" s="1"/>
      <c r="ZY747" s="1"/>
      <c r="ZZ747" s="1"/>
      <c r="AAA747" s="1"/>
      <c r="AAB747" s="1"/>
      <c r="AAC747" s="1"/>
      <c r="AAD747" s="1"/>
      <c r="AAE747" s="1"/>
      <c r="AAF747" s="1"/>
      <c r="AAG747" s="1"/>
      <c r="AAH747" s="1"/>
      <c r="AAI747" s="1"/>
      <c r="AAJ747" s="1"/>
      <c r="AAK747" s="1"/>
      <c r="AAL747" s="1"/>
      <c r="AAM747" s="1"/>
      <c r="AAN747" s="1"/>
      <c r="AAO747" s="1"/>
      <c r="AAP747" s="1"/>
      <c r="AAQ747" s="1"/>
      <c r="AAR747" s="1"/>
      <c r="AAS747" s="1"/>
      <c r="AAT747" s="1"/>
      <c r="AAU747" s="1"/>
      <c r="AAV747" s="1"/>
      <c r="AAW747" s="1"/>
      <c r="AAX747" s="1"/>
      <c r="AAY747" s="1"/>
      <c r="AAZ747" s="1"/>
      <c r="ABA747" s="1"/>
      <c r="ABB747" s="1"/>
      <c r="ABC747" s="1"/>
      <c r="ABD747" s="1"/>
      <c r="ABE747" s="1"/>
      <c r="ABF747" s="1"/>
      <c r="ABG747" s="1"/>
      <c r="ABH747" s="1"/>
      <c r="ABI747" s="1"/>
      <c r="ABJ747" s="1"/>
      <c r="ABK747" s="1"/>
      <c r="ABL747" s="1"/>
      <c r="ABM747" s="1"/>
      <c r="ABN747" s="1"/>
      <c r="ABO747" s="1"/>
      <c r="ABP747" s="1"/>
      <c r="ABQ747" s="1"/>
      <c r="ABR747" s="1"/>
      <c r="ABS747" s="1"/>
      <c r="ABT747" s="1"/>
      <c r="ABU747" s="1"/>
      <c r="ABV747" s="1"/>
      <c r="ABW747" s="1"/>
      <c r="ABX747" s="1"/>
      <c r="ABY747" s="1"/>
      <c r="ABZ747" s="1"/>
      <c r="ACA747" s="1"/>
      <c r="ACB747" s="1"/>
      <c r="ACC747" s="1"/>
      <c r="ACD747" s="1"/>
      <c r="ACE747" s="1"/>
      <c r="ACF747" s="1"/>
      <c r="ACG747" s="1"/>
      <c r="ACH747" s="1"/>
      <c r="ACI747" s="1"/>
      <c r="ACJ747" s="1"/>
      <c r="ACK747" s="1"/>
      <c r="ACL747" s="1"/>
      <c r="ACM747" s="1"/>
      <c r="ACN747" s="1"/>
      <c r="ACO747" s="1"/>
      <c r="ACP747" s="1"/>
      <c r="ACQ747" s="1"/>
      <c r="ACR747" s="1"/>
      <c r="ACS747" s="1"/>
      <c r="ACT747" s="1"/>
      <c r="ACU747" s="1"/>
      <c r="ACV747" s="1"/>
      <c r="ACW747" s="1"/>
      <c r="ACX747" s="1"/>
      <c r="ACY747" s="1"/>
      <c r="ACZ747" s="1"/>
      <c r="ADA747" s="1"/>
      <c r="ADB747" s="1"/>
      <c r="ADC747" s="1"/>
      <c r="ADD747" s="1"/>
      <c r="ADE747" s="1"/>
      <c r="ADF747" s="1"/>
      <c r="ADG747" s="1"/>
      <c r="ADH747" s="1"/>
      <c r="ADI747" s="1"/>
      <c r="ADJ747" s="1"/>
      <c r="ADK747" s="1"/>
      <c r="ADL747" s="1"/>
      <c r="ADM747" s="1"/>
      <c r="ADN747" s="1"/>
      <c r="ADO747" s="1"/>
      <c r="ADP747" s="1"/>
      <c r="ADQ747" s="1"/>
      <c r="ADR747" s="1"/>
      <c r="ADS747" s="1"/>
      <c r="ADT747" s="1"/>
      <c r="ADU747" s="1"/>
      <c r="ADV747" s="1"/>
    </row>
    <row r="748" spans="1:802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  <c r="KI748" s="1"/>
      <c r="KJ748" s="1"/>
      <c r="KK748" s="1"/>
      <c r="KL748" s="1"/>
      <c r="KM748" s="1"/>
      <c r="KN748" s="1"/>
      <c r="KO748" s="1"/>
      <c r="KP748" s="1"/>
      <c r="KQ748" s="1"/>
      <c r="KR748" s="1"/>
      <c r="KS748" s="1"/>
      <c r="KT748" s="1"/>
      <c r="KU748" s="1"/>
      <c r="KV748" s="1"/>
      <c r="KW748" s="1"/>
      <c r="KX748" s="1"/>
      <c r="KY748" s="1"/>
      <c r="KZ748" s="1"/>
      <c r="LA748" s="1"/>
      <c r="LB748" s="1"/>
      <c r="LC748" s="1"/>
      <c r="LD748" s="1"/>
      <c r="LE748" s="1"/>
      <c r="LF748" s="1"/>
      <c r="LG748" s="1"/>
      <c r="LH748" s="1"/>
      <c r="LI748" s="1"/>
      <c r="LJ748" s="1"/>
      <c r="LK748" s="1"/>
      <c r="LL748" s="1"/>
      <c r="LM748" s="1"/>
      <c r="LN748" s="1"/>
      <c r="LO748" s="1"/>
      <c r="LP748" s="1"/>
      <c r="LQ748" s="1"/>
      <c r="LR748" s="1"/>
      <c r="LS748" s="1"/>
      <c r="LT748" s="1"/>
      <c r="LU748" s="1"/>
      <c r="LV748" s="1"/>
      <c r="LW748" s="1"/>
      <c r="LX748" s="1"/>
      <c r="LY748" s="1"/>
      <c r="LZ748" s="1"/>
      <c r="MA748" s="1"/>
      <c r="MB748" s="1"/>
      <c r="MC748" s="1"/>
      <c r="MD748" s="1"/>
      <c r="ME748" s="1"/>
      <c r="MF748" s="1"/>
      <c r="MG748" s="1"/>
      <c r="MH748" s="1"/>
      <c r="MI748" s="1"/>
      <c r="MJ748" s="1"/>
      <c r="MK748" s="1"/>
      <c r="ML748" s="1"/>
      <c r="MM748" s="1"/>
      <c r="MN748" s="1"/>
      <c r="MO748" s="1"/>
      <c r="MP748" s="1"/>
      <c r="MQ748" s="1"/>
      <c r="MR748" s="1"/>
      <c r="MS748" s="1"/>
      <c r="MT748" s="1"/>
      <c r="MU748" s="1"/>
      <c r="MV748" s="1"/>
      <c r="MW748" s="1"/>
      <c r="MX748" s="1"/>
      <c r="MY748" s="1"/>
      <c r="MZ748" s="1"/>
      <c r="NA748" s="1"/>
      <c r="NB748" s="1"/>
      <c r="NC748" s="1"/>
      <c r="ND748" s="1"/>
      <c r="NE748" s="1"/>
      <c r="NF748" s="1"/>
      <c r="NG748" s="1"/>
      <c r="NH748" s="1"/>
      <c r="NI748" s="1"/>
      <c r="NJ748" s="1"/>
      <c r="NK748" s="1"/>
      <c r="NL748" s="1"/>
      <c r="NM748" s="1"/>
      <c r="NN748" s="1"/>
      <c r="NO748" s="1"/>
      <c r="NP748" s="1"/>
      <c r="NQ748" s="1"/>
      <c r="NR748" s="1"/>
      <c r="NS748" s="1"/>
      <c r="NT748" s="1"/>
      <c r="NU748" s="1"/>
      <c r="NV748" s="1"/>
      <c r="NW748" s="1"/>
      <c r="NX748" s="1"/>
      <c r="NY748" s="1"/>
      <c r="NZ748" s="1"/>
      <c r="OA748" s="1"/>
      <c r="OB748" s="1"/>
      <c r="OC748" s="1"/>
      <c r="OD748" s="1"/>
      <c r="OE748" s="1"/>
      <c r="OF748" s="1"/>
      <c r="OG748" s="1"/>
      <c r="OH748" s="1"/>
      <c r="OI748" s="1"/>
      <c r="OJ748" s="1"/>
      <c r="OK748" s="1"/>
      <c r="OL748" s="1"/>
      <c r="OM748" s="1"/>
      <c r="ON748" s="1"/>
      <c r="OO748" s="1"/>
      <c r="OP748" s="1"/>
      <c r="OQ748" s="1"/>
      <c r="OR748" s="1"/>
      <c r="OS748" s="1"/>
      <c r="OT748" s="1"/>
      <c r="OU748" s="1"/>
      <c r="OV748" s="1"/>
      <c r="OW748" s="1"/>
      <c r="OX748" s="1"/>
      <c r="OY748" s="1"/>
      <c r="OZ748" s="1"/>
      <c r="PA748" s="1"/>
      <c r="PB748" s="1"/>
      <c r="PC748" s="1"/>
      <c r="PD748" s="1"/>
      <c r="PE748" s="1"/>
      <c r="PF748" s="1"/>
      <c r="PG748" s="1"/>
      <c r="PH748" s="1"/>
      <c r="PI748" s="1"/>
      <c r="PJ748" s="1"/>
      <c r="PK748" s="1"/>
      <c r="PL748" s="1"/>
      <c r="PM748" s="1"/>
      <c r="PN748" s="1"/>
      <c r="PO748" s="1"/>
      <c r="PP748" s="1"/>
      <c r="PQ748" s="1"/>
      <c r="PR748" s="1"/>
      <c r="PS748" s="1"/>
      <c r="PT748" s="1"/>
      <c r="PU748" s="1"/>
      <c r="PV748" s="1"/>
      <c r="PW748" s="1"/>
      <c r="PX748" s="1"/>
      <c r="PY748" s="1"/>
      <c r="PZ748" s="1"/>
      <c r="QA748" s="1"/>
      <c r="QB748" s="1"/>
      <c r="QC748" s="1"/>
      <c r="QD748" s="1"/>
      <c r="QE748" s="1"/>
      <c r="QF748" s="1"/>
      <c r="QG748" s="1"/>
      <c r="QH748" s="1"/>
      <c r="QI748" s="1"/>
      <c r="QJ748" s="1"/>
      <c r="QK748" s="1"/>
      <c r="QL748" s="1"/>
      <c r="QM748" s="1"/>
      <c r="QN748" s="1"/>
      <c r="QO748" s="1"/>
      <c r="QP748" s="1"/>
      <c r="QQ748" s="1"/>
      <c r="QR748" s="1"/>
      <c r="QS748" s="1"/>
      <c r="QT748" s="1"/>
      <c r="QU748" s="1"/>
      <c r="QV748" s="1"/>
      <c r="QW748" s="1"/>
      <c r="QX748" s="1"/>
      <c r="QY748" s="1"/>
      <c r="QZ748" s="1"/>
      <c r="RA748" s="1"/>
      <c r="RB748" s="1"/>
      <c r="RC748" s="1"/>
      <c r="RD748" s="1"/>
      <c r="RE748" s="1"/>
      <c r="RF748" s="1"/>
      <c r="RG748" s="1"/>
      <c r="RH748" s="1"/>
      <c r="RI748" s="1"/>
      <c r="RJ748" s="1"/>
      <c r="RK748" s="1"/>
      <c r="RL748" s="1"/>
      <c r="RM748" s="1"/>
      <c r="RN748" s="1"/>
      <c r="RO748" s="1"/>
      <c r="RP748" s="1"/>
      <c r="RQ748" s="1"/>
      <c r="RR748" s="1"/>
      <c r="RS748" s="1"/>
      <c r="RT748" s="1"/>
      <c r="RU748" s="1"/>
      <c r="RV748" s="1"/>
      <c r="RW748" s="1"/>
      <c r="RX748" s="1"/>
      <c r="RY748" s="1"/>
      <c r="RZ748" s="1"/>
      <c r="SA748" s="1"/>
      <c r="SB748" s="1"/>
      <c r="SC748" s="1"/>
      <c r="SD748" s="1"/>
      <c r="SE748" s="1"/>
      <c r="SF748" s="1"/>
      <c r="SG748" s="1"/>
      <c r="SH748" s="1"/>
      <c r="SI748" s="1"/>
      <c r="SJ748" s="1"/>
      <c r="SK748" s="1"/>
      <c r="SL748" s="1"/>
      <c r="SM748" s="1"/>
      <c r="SN748" s="1"/>
      <c r="SO748" s="1"/>
      <c r="SP748" s="1"/>
      <c r="SQ748" s="1"/>
      <c r="SR748" s="1"/>
      <c r="SS748" s="1"/>
      <c r="ST748" s="1"/>
      <c r="SU748" s="1"/>
      <c r="SV748" s="1"/>
      <c r="SW748" s="1"/>
      <c r="SX748" s="1"/>
      <c r="SY748" s="1"/>
      <c r="SZ748" s="1"/>
      <c r="TA748" s="1"/>
      <c r="TB748" s="1"/>
      <c r="TC748" s="1"/>
      <c r="TD748" s="1"/>
      <c r="TE748" s="1"/>
      <c r="TF748" s="1"/>
      <c r="TG748" s="1"/>
      <c r="TH748" s="1"/>
      <c r="TI748" s="1"/>
      <c r="TJ748" s="1"/>
      <c r="TK748" s="1"/>
      <c r="TL748" s="1"/>
      <c r="TM748" s="1"/>
      <c r="TN748" s="1"/>
      <c r="TO748" s="1"/>
      <c r="TP748" s="1"/>
      <c r="TQ748" s="1"/>
      <c r="TR748" s="1"/>
      <c r="TS748" s="1"/>
      <c r="TT748" s="1"/>
      <c r="TU748" s="1"/>
      <c r="TV748" s="1"/>
      <c r="TW748" s="1"/>
      <c r="TX748" s="1"/>
      <c r="TY748" s="1"/>
      <c r="TZ748" s="1"/>
      <c r="UA748" s="1"/>
      <c r="UB748" s="1"/>
      <c r="UC748" s="1"/>
      <c r="UD748" s="1"/>
      <c r="UE748" s="1"/>
      <c r="UF748" s="1"/>
      <c r="UG748" s="1"/>
      <c r="UH748" s="1"/>
      <c r="UI748" s="1"/>
      <c r="UJ748" s="1"/>
      <c r="UK748" s="1"/>
      <c r="UL748" s="1"/>
      <c r="UM748" s="1"/>
      <c r="UN748" s="1"/>
      <c r="UO748" s="1"/>
      <c r="UP748" s="1"/>
      <c r="UQ748" s="1"/>
      <c r="UR748" s="1"/>
      <c r="US748" s="1"/>
      <c r="UT748" s="1"/>
      <c r="UU748" s="1"/>
      <c r="UV748" s="1"/>
      <c r="UW748" s="1"/>
      <c r="UX748" s="1"/>
      <c r="UY748" s="1"/>
      <c r="UZ748" s="1"/>
      <c r="VA748" s="1"/>
      <c r="VB748" s="1"/>
      <c r="VC748" s="1"/>
      <c r="VD748" s="1"/>
      <c r="VE748" s="1"/>
      <c r="VF748" s="1"/>
      <c r="VG748" s="1"/>
      <c r="VH748" s="1"/>
      <c r="VI748" s="1"/>
      <c r="VJ748" s="1"/>
      <c r="VK748" s="1"/>
      <c r="VL748" s="1"/>
      <c r="VM748" s="1"/>
      <c r="VN748" s="1"/>
      <c r="VO748" s="1"/>
      <c r="VP748" s="1"/>
      <c r="VQ748" s="1"/>
      <c r="VR748" s="1"/>
      <c r="VS748" s="1"/>
      <c r="VT748" s="1"/>
      <c r="VU748" s="1"/>
      <c r="VV748" s="1"/>
      <c r="VW748" s="1"/>
      <c r="VX748" s="1"/>
      <c r="VY748" s="1"/>
      <c r="VZ748" s="1"/>
      <c r="WA748" s="1"/>
      <c r="WB748" s="1"/>
      <c r="WC748" s="1"/>
      <c r="WD748" s="1"/>
      <c r="WE748" s="1"/>
      <c r="WF748" s="1"/>
      <c r="WG748" s="1"/>
      <c r="WH748" s="1"/>
      <c r="WI748" s="1"/>
      <c r="WJ748" s="1"/>
      <c r="WK748" s="1"/>
      <c r="WL748" s="1"/>
      <c r="WM748" s="1"/>
      <c r="WN748" s="1"/>
      <c r="WO748" s="1"/>
      <c r="WP748" s="1"/>
      <c r="WQ748" s="1"/>
      <c r="WR748" s="1"/>
      <c r="WS748" s="1"/>
      <c r="WT748" s="1"/>
      <c r="WU748" s="1"/>
      <c r="WV748" s="1"/>
      <c r="WW748" s="1"/>
      <c r="WX748" s="1"/>
      <c r="WY748" s="1"/>
      <c r="WZ748" s="1"/>
      <c r="XA748" s="1"/>
      <c r="XB748" s="1"/>
      <c r="XC748" s="1"/>
      <c r="XD748" s="1"/>
      <c r="XE748" s="1"/>
      <c r="XF748" s="1"/>
      <c r="XG748" s="1"/>
      <c r="XH748" s="1"/>
      <c r="XI748" s="1"/>
      <c r="XJ748" s="1"/>
      <c r="XK748" s="1"/>
      <c r="XL748" s="1"/>
      <c r="XM748" s="1"/>
      <c r="XN748" s="1"/>
      <c r="XO748" s="1"/>
      <c r="XP748" s="1"/>
      <c r="XQ748" s="1"/>
      <c r="XR748" s="1"/>
      <c r="XS748" s="1"/>
      <c r="XT748" s="1"/>
      <c r="XU748" s="1"/>
      <c r="XV748" s="1"/>
      <c r="XW748" s="1"/>
      <c r="XX748" s="1"/>
      <c r="XY748" s="1"/>
      <c r="XZ748" s="1"/>
      <c r="YA748" s="1"/>
      <c r="YB748" s="1"/>
      <c r="YC748" s="1"/>
      <c r="YD748" s="1"/>
      <c r="YE748" s="1"/>
      <c r="YF748" s="1"/>
      <c r="YG748" s="1"/>
      <c r="YH748" s="1"/>
      <c r="YI748" s="1"/>
      <c r="YJ748" s="1"/>
      <c r="YK748" s="1"/>
      <c r="YL748" s="1"/>
      <c r="YM748" s="1"/>
      <c r="YN748" s="1"/>
      <c r="YO748" s="1"/>
      <c r="YP748" s="1"/>
      <c r="YQ748" s="1"/>
      <c r="YR748" s="1"/>
      <c r="YS748" s="1"/>
      <c r="YT748" s="1"/>
      <c r="YU748" s="1"/>
      <c r="YV748" s="1"/>
      <c r="YW748" s="1"/>
      <c r="YX748" s="1"/>
      <c r="YY748" s="1"/>
      <c r="YZ748" s="1"/>
      <c r="ZA748" s="1"/>
      <c r="ZB748" s="1"/>
      <c r="ZC748" s="1"/>
      <c r="ZD748" s="1"/>
      <c r="ZE748" s="1"/>
      <c r="ZF748" s="1"/>
      <c r="ZG748" s="1"/>
      <c r="ZH748" s="1"/>
      <c r="ZI748" s="1"/>
      <c r="ZJ748" s="1"/>
      <c r="ZK748" s="1"/>
      <c r="ZL748" s="1"/>
      <c r="ZM748" s="1"/>
      <c r="ZN748" s="1"/>
      <c r="ZO748" s="1"/>
      <c r="ZP748" s="1"/>
      <c r="ZQ748" s="1"/>
      <c r="ZR748" s="1"/>
      <c r="ZS748" s="1"/>
      <c r="ZT748" s="1"/>
      <c r="ZU748" s="1"/>
      <c r="ZV748" s="1"/>
      <c r="ZW748" s="1"/>
      <c r="ZX748" s="1"/>
      <c r="ZY748" s="1"/>
      <c r="ZZ748" s="1"/>
      <c r="AAA748" s="1"/>
      <c r="AAB748" s="1"/>
      <c r="AAC748" s="1"/>
      <c r="AAD748" s="1"/>
      <c r="AAE748" s="1"/>
      <c r="AAF748" s="1"/>
      <c r="AAG748" s="1"/>
      <c r="AAH748" s="1"/>
      <c r="AAI748" s="1"/>
      <c r="AAJ748" s="1"/>
      <c r="AAK748" s="1"/>
      <c r="AAL748" s="1"/>
      <c r="AAM748" s="1"/>
      <c r="AAN748" s="1"/>
      <c r="AAO748" s="1"/>
      <c r="AAP748" s="1"/>
      <c r="AAQ748" s="1"/>
      <c r="AAR748" s="1"/>
      <c r="AAS748" s="1"/>
      <c r="AAT748" s="1"/>
      <c r="AAU748" s="1"/>
      <c r="AAV748" s="1"/>
      <c r="AAW748" s="1"/>
      <c r="AAX748" s="1"/>
      <c r="AAY748" s="1"/>
      <c r="AAZ748" s="1"/>
      <c r="ABA748" s="1"/>
      <c r="ABB748" s="1"/>
      <c r="ABC748" s="1"/>
      <c r="ABD748" s="1"/>
      <c r="ABE748" s="1"/>
      <c r="ABF748" s="1"/>
      <c r="ABG748" s="1"/>
      <c r="ABH748" s="1"/>
      <c r="ABI748" s="1"/>
      <c r="ABJ748" s="1"/>
      <c r="ABK748" s="1"/>
      <c r="ABL748" s="1"/>
      <c r="ABM748" s="1"/>
      <c r="ABN748" s="1"/>
      <c r="ABO748" s="1"/>
      <c r="ABP748" s="1"/>
      <c r="ABQ748" s="1"/>
      <c r="ABR748" s="1"/>
      <c r="ABS748" s="1"/>
      <c r="ABT748" s="1"/>
      <c r="ABU748" s="1"/>
      <c r="ABV748" s="1"/>
      <c r="ABW748" s="1"/>
      <c r="ABX748" s="1"/>
      <c r="ABY748" s="1"/>
      <c r="ABZ748" s="1"/>
      <c r="ACA748" s="1"/>
      <c r="ACB748" s="1"/>
      <c r="ACC748" s="1"/>
      <c r="ACD748" s="1"/>
      <c r="ACE748" s="1"/>
      <c r="ACF748" s="1"/>
      <c r="ACG748" s="1"/>
      <c r="ACH748" s="1"/>
      <c r="ACI748" s="1"/>
      <c r="ACJ748" s="1"/>
      <c r="ACK748" s="1"/>
      <c r="ACL748" s="1"/>
      <c r="ACM748" s="1"/>
      <c r="ACN748" s="1"/>
      <c r="ACO748" s="1"/>
      <c r="ACP748" s="1"/>
      <c r="ACQ748" s="1"/>
      <c r="ACR748" s="1"/>
      <c r="ACS748" s="1"/>
      <c r="ACT748" s="1"/>
      <c r="ACU748" s="1"/>
      <c r="ACV748" s="1"/>
      <c r="ACW748" s="1"/>
      <c r="ACX748" s="1"/>
      <c r="ACY748" s="1"/>
      <c r="ACZ748" s="1"/>
      <c r="ADA748" s="1"/>
      <c r="ADB748" s="1"/>
      <c r="ADC748" s="1"/>
      <c r="ADD748" s="1"/>
      <c r="ADE748" s="1"/>
      <c r="ADF748" s="1"/>
      <c r="ADG748" s="1"/>
      <c r="ADH748" s="1"/>
      <c r="ADI748" s="1"/>
      <c r="ADJ748" s="1"/>
      <c r="ADK748" s="1"/>
      <c r="ADL748" s="1"/>
      <c r="ADM748" s="1"/>
      <c r="ADN748" s="1"/>
      <c r="ADO748" s="1"/>
      <c r="ADP748" s="1"/>
      <c r="ADQ748" s="1"/>
      <c r="ADR748" s="1"/>
      <c r="ADS748" s="1"/>
      <c r="ADT748" s="1"/>
      <c r="ADU748" s="1"/>
      <c r="ADV748" s="1"/>
    </row>
    <row r="749" spans="1:802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  <c r="KC749" s="1"/>
      <c r="KD749" s="1"/>
      <c r="KE749" s="1"/>
      <c r="KF749" s="1"/>
      <c r="KG749" s="1"/>
      <c r="KH749" s="1"/>
      <c r="KI749" s="1"/>
      <c r="KJ749" s="1"/>
      <c r="KK749" s="1"/>
      <c r="KL749" s="1"/>
      <c r="KM749" s="1"/>
      <c r="KN749" s="1"/>
      <c r="KO749" s="1"/>
      <c r="KP749" s="1"/>
      <c r="KQ749" s="1"/>
      <c r="KR749" s="1"/>
      <c r="KS749" s="1"/>
      <c r="KT749" s="1"/>
      <c r="KU749" s="1"/>
      <c r="KV749" s="1"/>
      <c r="KW749" s="1"/>
      <c r="KX749" s="1"/>
      <c r="KY749" s="1"/>
      <c r="KZ749" s="1"/>
      <c r="LA749" s="1"/>
      <c r="LB749" s="1"/>
      <c r="LC749" s="1"/>
      <c r="LD749" s="1"/>
      <c r="LE749" s="1"/>
      <c r="LF749" s="1"/>
      <c r="LG749" s="1"/>
      <c r="LH749" s="1"/>
      <c r="LI749" s="1"/>
      <c r="LJ749" s="1"/>
      <c r="LK749" s="1"/>
      <c r="LL749" s="1"/>
      <c r="LM749" s="1"/>
      <c r="LN749" s="1"/>
      <c r="LO749" s="1"/>
      <c r="LP749" s="1"/>
      <c r="LQ749" s="1"/>
      <c r="LR749" s="1"/>
      <c r="LS749" s="1"/>
      <c r="LT749" s="1"/>
      <c r="LU749" s="1"/>
      <c r="LV749" s="1"/>
      <c r="LW749" s="1"/>
      <c r="LX749" s="1"/>
      <c r="LY749" s="1"/>
      <c r="LZ749" s="1"/>
      <c r="MA749" s="1"/>
      <c r="MB749" s="1"/>
      <c r="MC749" s="1"/>
      <c r="MD749" s="1"/>
      <c r="ME749" s="1"/>
      <c r="MF749" s="1"/>
      <c r="MG749" s="1"/>
      <c r="MH749" s="1"/>
      <c r="MI749" s="1"/>
      <c r="MJ749" s="1"/>
      <c r="MK749" s="1"/>
      <c r="ML749" s="1"/>
      <c r="MM749" s="1"/>
      <c r="MN749" s="1"/>
      <c r="MO749" s="1"/>
      <c r="MP749" s="1"/>
      <c r="MQ749" s="1"/>
      <c r="MR749" s="1"/>
      <c r="MS749" s="1"/>
      <c r="MT749" s="1"/>
      <c r="MU749" s="1"/>
      <c r="MV749" s="1"/>
      <c r="MW749" s="1"/>
      <c r="MX749" s="1"/>
      <c r="MY749" s="1"/>
      <c r="MZ749" s="1"/>
      <c r="NA749" s="1"/>
      <c r="NB749" s="1"/>
      <c r="NC749" s="1"/>
      <c r="ND749" s="1"/>
      <c r="NE749" s="1"/>
      <c r="NF749" s="1"/>
      <c r="NG749" s="1"/>
      <c r="NH749" s="1"/>
      <c r="NI749" s="1"/>
      <c r="NJ749" s="1"/>
      <c r="NK749" s="1"/>
      <c r="NL749" s="1"/>
      <c r="NM749" s="1"/>
      <c r="NN749" s="1"/>
      <c r="NO749" s="1"/>
      <c r="NP749" s="1"/>
      <c r="NQ749" s="1"/>
      <c r="NR749" s="1"/>
      <c r="NS749" s="1"/>
      <c r="NT749" s="1"/>
      <c r="NU749" s="1"/>
      <c r="NV749" s="1"/>
      <c r="NW749" s="1"/>
      <c r="NX749" s="1"/>
      <c r="NY749" s="1"/>
      <c r="NZ749" s="1"/>
      <c r="OA749" s="1"/>
      <c r="OB749" s="1"/>
      <c r="OC749" s="1"/>
      <c r="OD749" s="1"/>
      <c r="OE749" s="1"/>
      <c r="OF749" s="1"/>
      <c r="OG749" s="1"/>
      <c r="OH749" s="1"/>
      <c r="OI749" s="1"/>
      <c r="OJ749" s="1"/>
      <c r="OK749" s="1"/>
      <c r="OL749" s="1"/>
      <c r="OM749" s="1"/>
      <c r="ON749" s="1"/>
      <c r="OO749" s="1"/>
      <c r="OP749" s="1"/>
      <c r="OQ749" s="1"/>
      <c r="OR749" s="1"/>
      <c r="OS749" s="1"/>
      <c r="OT749" s="1"/>
      <c r="OU749" s="1"/>
      <c r="OV749" s="1"/>
      <c r="OW749" s="1"/>
      <c r="OX749" s="1"/>
      <c r="OY749" s="1"/>
      <c r="OZ749" s="1"/>
      <c r="PA749" s="1"/>
      <c r="PB749" s="1"/>
      <c r="PC749" s="1"/>
      <c r="PD749" s="1"/>
      <c r="PE749" s="1"/>
      <c r="PF749" s="1"/>
      <c r="PG749" s="1"/>
      <c r="PH749" s="1"/>
      <c r="PI749" s="1"/>
      <c r="PJ749" s="1"/>
      <c r="PK749" s="1"/>
      <c r="PL749" s="1"/>
      <c r="PM749" s="1"/>
      <c r="PN749" s="1"/>
      <c r="PO749" s="1"/>
      <c r="PP749" s="1"/>
      <c r="PQ749" s="1"/>
      <c r="PR749" s="1"/>
      <c r="PS749" s="1"/>
      <c r="PT749" s="1"/>
      <c r="PU749" s="1"/>
      <c r="PV749" s="1"/>
      <c r="PW749" s="1"/>
      <c r="PX749" s="1"/>
      <c r="PY749" s="1"/>
      <c r="PZ749" s="1"/>
      <c r="QA749" s="1"/>
      <c r="QB749" s="1"/>
      <c r="QC749" s="1"/>
      <c r="QD749" s="1"/>
      <c r="QE749" s="1"/>
      <c r="QF749" s="1"/>
      <c r="QG749" s="1"/>
      <c r="QH749" s="1"/>
      <c r="QI749" s="1"/>
      <c r="QJ749" s="1"/>
      <c r="QK749" s="1"/>
      <c r="QL749" s="1"/>
      <c r="QM749" s="1"/>
      <c r="QN749" s="1"/>
      <c r="QO749" s="1"/>
      <c r="QP749" s="1"/>
      <c r="QQ749" s="1"/>
      <c r="QR749" s="1"/>
      <c r="QS749" s="1"/>
      <c r="QT749" s="1"/>
      <c r="QU749" s="1"/>
      <c r="QV749" s="1"/>
      <c r="QW749" s="1"/>
      <c r="QX749" s="1"/>
      <c r="QY749" s="1"/>
      <c r="QZ749" s="1"/>
      <c r="RA749" s="1"/>
      <c r="RB749" s="1"/>
      <c r="RC749" s="1"/>
      <c r="RD749" s="1"/>
      <c r="RE749" s="1"/>
      <c r="RF749" s="1"/>
      <c r="RG749" s="1"/>
      <c r="RH749" s="1"/>
      <c r="RI749" s="1"/>
      <c r="RJ749" s="1"/>
      <c r="RK749" s="1"/>
      <c r="RL749" s="1"/>
      <c r="RM749" s="1"/>
      <c r="RN749" s="1"/>
      <c r="RO749" s="1"/>
      <c r="RP749" s="1"/>
      <c r="RQ749" s="1"/>
      <c r="RR749" s="1"/>
      <c r="RS749" s="1"/>
      <c r="RT749" s="1"/>
      <c r="RU749" s="1"/>
      <c r="RV749" s="1"/>
      <c r="RW749" s="1"/>
      <c r="RX749" s="1"/>
      <c r="RY749" s="1"/>
      <c r="RZ749" s="1"/>
      <c r="SA749" s="1"/>
      <c r="SB749" s="1"/>
      <c r="SC749" s="1"/>
      <c r="SD749" s="1"/>
      <c r="SE749" s="1"/>
      <c r="SF749" s="1"/>
      <c r="SG749" s="1"/>
      <c r="SH749" s="1"/>
      <c r="SI749" s="1"/>
      <c r="SJ749" s="1"/>
      <c r="SK749" s="1"/>
      <c r="SL749" s="1"/>
      <c r="SM749" s="1"/>
      <c r="SN749" s="1"/>
      <c r="SO749" s="1"/>
      <c r="SP749" s="1"/>
      <c r="SQ749" s="1"/>
      <c r="SR749" s="1"/>
      <c r="SS749" s="1"/>
      <c r="ST749" s="1"/>
      <c r="SU749" s="1"/>
      <c r="SV749" s="1"/>
      <c r="SW749" s="1"/>
      <c r="SX749" s="1"/>
      <c r="SY749" s="1"/>
      <c r="SZ749" s="1"/>
      <c r="TA749" s="1"/>
      <c r="TB749" s="1"/>
      <c r="TC749" s="1"/>
      <c r="TD749" s="1"/>
      <c r="TE749" s="1"/>
      <c r="TF749" s="1"/>
      <c r="TG749" s="1"/>
      <c r="TH749" s="1"/>
      <c r="TI749" s="1"/>
      <c r="TJ749" s="1"/>
      <c r="TK749" s="1"/>
      <c r="TL749" s="1"/>
      <c r="TM749" s="1"/>
      <c r="TN749" s="1"/>
      <c r="TO749" s="1"/>
      <c r="TP749" s="1"/>
      <c r="TQ749" s="1"/>
      <c r="TR749" s="1"/>
      <c r="TS749" s="1"/>
      <c r="TT749" s="1"/>
      <c r="TU749" s="1"/>
      <c r="TV749" s="1"/>
      <c r="TW749" s="1"/>
      <c r="TX749" s="1"/>
      <c r="TY749" s="1"/>
      <c r="TZ749" s="1"/>
      <c r="UA749" s="1"/>
      <c r="UB749" s="1"/>
      <c r="UC749" s="1"/>
      <c r="UD749" s="1"/>
      <c r="UE749" s="1"/>
      <c r="UF749" s="1"/>
      <c r="UG749" s="1"/>
      <c r="UH749" s="1"/>
      <c r="UI749" s="1"/>
      <c r="UJ749" s="1"/>
      <c r="UK749" s="1"/>
      <c r="UL749" s="1"/>
      <c r="UM749" s="1"/>
      <c r="UN749" s="1"/>
      <c r="UO749" s="1"/>
      <c r="UP749" s="1"/>
      <c r="UQ749" s="1"/>
      <c r="UR749" s="1"/>
      <c r="US749" s="1"/>
      <c r="UT749" s="1"/>
      <c r="UU749" s="1"/>
      <c r="UV749" s="1"/>
      <c r="UW749" s="1"/>
      <c r="UX749" s="1"/>
      <c r="UY749" s="1"/>
      <c r="UZ749" s="1"/>
      <c r="VA749" s="1"/>
      <c r="VB749" s="1"/>
      <c r="VC749" s="1"/>
      <c r="VD749" s="1"/>
      <c r="VE749" s="1"/>
      <c r="VF749" s="1"/>
      <c r="VG749" s="1"/>
      <c r="VH749" s="1"/>
      <c r="VI749" s="1"/>
      <c r="VJ749" s="1"/>
      <c r="VK749" s="1"/>
      <c r="VL749" s="1"/>
      <c r="VM749" s="1"/>
      <c r="VN749" s="1"/>
      <c r="VO749" s="1"/>
      <c r="VP749" s="1"/>
      <c r="VQ749" s="1"/>
      <c r="VR749" s="1"/>
      <c r="VS749" s="1"/>
      <c r="VT749" s="1"/>
      <c r="VU749" s="1"/>
      <c r="VV749" s="1"/>
      <c r="VW749" s="1"/>
      <c r="VX749" s="1"/>
      <c r="VY749" s="1"/>
      <c r="VZ749" s="1"/>
      <c r="WA749" s="1"/>
      <c r="WB749" s="1"/>
      <c r="WC749" s="1"/>
      <c r="WD749" s="1"/>
      <c r="WE749" s="1"/>
      <c r="WF749" s="1"/>
      <c r="WG749" s="1"/>
      <c r="WH749" s="1"/>
      <c r="WI749" s="1"/>
      <c r="WJ749" s="1"/>
      <c r="WK749" s="1"/>
      <c r="WL749" s="1"/>
      <c r="WM749" s="1"/>
      <c r="WN749" s="1"/>
      <c r="WO749" s="1"/>
      <c r="WP749" s="1"/>
      <c r="WQ749" s="1"/>
      <c r="WR749" s="1"/>
      <c r="WS749" s="1"/>
      <c r="WT749" s="1"/>
      <c r="WU749" s="1"/>
      <c r="WV749" s="1"/>
      <c r="WW749" s="1"/>
      <c r="WX749" s="1"/>
      <c r="WY749" s="1"/>
      <c r="WZ749" s="1"/>
      <c r="XA749" s="1"/>
      <c r="XB749" s="1"/>
      <c r="XC749" s="1"/>
      <c r="XD749" s="1"/>
      <c r="XE749" s="1"/>
      <c r="XF749" s="1"/>
      <c r="XG749" s="1"/>
      <c r="XH749" s="1"/>
      <c r="XI749" s="1"/>
      <c r="XJ749" s="1"/>
      <c r="XK749" s="1"/>
      <c r="XL749" s="1"/>
      <c r="XM749" s="1"/>
      <c r="XN749" s="1"/>
      <c r="XO749" s="1"/>
      <c r="XP749" s="1"/>
      <c r="XQ749" s="1"/>
      <c r="XR749" s="1"/>
      <c r="XS749" s="1"/>
      <c r="XT749" s="1"/>
      <c r="XU749" s="1"/>
      <c r="XV749" s="1"/>
      <c r="XW749" s="1"/>
      <c r="XX749" s="1"/>
      <c r="XY749" s="1"/>
      <c r="XZ749" s="1"/>
      <c r="YA749" s="1"/>
      <c r="YB749" s="1"/>
      <c r="YC749" s="1"/>
      <c r="YD749" s="1"/>
      <c r="YE749" s="1"/>
      <c r="YF749" s="1"/>
      <c r="YG749" s="1"/>
      <c r="YH749" s="1"/>
      <c r="YI749" s="1"/>
      <c r="YJ749" s="1"/>
      <c r="YK749" s="1"/>
      <c r="YL749" s="1"/>
      <c r="YM749" s="1"/>
      <c r="YN749" s="1"/>
      <c r="YO749" s="1"/>
      <c r="YP749" s="1"/>
      <c r="YQ749" s="1"/>
      <c r="YR749" s="1"/>
      <c r="YS749" s="1"/>
      <c r="YT749" s="1"/>
      <c r="YU749" s="1"/>
      <c r="YV749" s="1"/>
      <c r="YW749" s="1"/>
      <c r="YX749" s="1"/>
      <c r="YY749" s="1"/>
      <c r="YZ749" s="1"/>
      <c r="ZA749" s="1"/>
      <c r="ZB749" s="1"/>
      <c r="ZC749" s="1"/>
      <c r="ZD749" s="1"/>
      <c r="ZE749" s="1"/>
      <c r="ZF749" s="1"/>
      <c r="ZG749" s="1"/>
      <c r="ZH749" s="1"/>
      <c r="ZI749" s="1"/>
      <c r="ZJ749" s="1"/>
      <c r="ZK749" s="1"/>
      <c r="ZL749" s="1"/>
      <c r="ZM749" s="1"/>
      <c r="ZN749" s="1"/>
      <c r="ZO749" s="1"/>
      <c r="ZP749" s="1"/>
      <c r="ZQ749" s="1"/>
      <c r="ZR749" s="1"/>
      <c r="ZS749" s="1"/>
      <c r="ZT749" s="1"/>
      <c r="ZU749" s="1"/>
      <c r="ZV749" s="1"/>
      <c r="ZW749" s="1"/>
      <c r="ZX749" s="1"/>
      <c r="ZY749" s="1"/>
      <c r="ZZ749" s="1"/>
      <c r="AAA749" s="1"/>
      <c r="AAB749" s="1"/>
      <c r="AAC749" s="1"/>
      <c r="AAD749" s="1"/>
      <c r="AAE749" s="1"/>
      <c r="AAF749" s="1"/>
      <c r="AAG749" s="1"/>
      <c r="AAH749" s="1"/>
      <c r="AAI749" s="1"/>
      <c r="AAJ749" s="1"/>
      <c r="AAK749" s="1"/>
      <c r="AAL749" s="1"/>
      <c r="AAM749" s="1"/>
      <c r="AAN749" s="1"/>
      <c r="AAO749" s="1"/>
      <c r="AAP749" s="1"/>
      <c r="AAQ749" s="1"/>
      <c r="AAR749" s="1"/>
      <c r="AAS749" s="1"/>
      <c r="AAT749" s="1"/>
      <c r="AAU749" s="1"/>
      <c r="AAV749" s="1"/>
      <c r="AAW749" s="1"/>
      <c r="AAX749" s="1"/>
      <c r="AAY749" s="1"/>
      <c r="AAZ749" s="1"/>
      <c r="ABA749" s="1"/>
      <c r="ABB749" s="1"/>
      <c r="ABC749" s="1"/>
      <c r="ABD749" s="1"/>
      <c r="ABE749" s="1"/>
      <c r="ABF749" s="1"/>
      <c r="ABG749" s="1"/>
      <c r="ABH749" s="1"/>
      <c r="ABI749" s="1"/>
      <c r="ABJ749" s="1"/>
      <c r="ABK749" s="1"/>
      <c r="ABL749" s="1"/>
      <c r="ABM749" s="1"/>
      <c r="ABN749" s="1"/>
      <c r="ABO749" s="1"/>
      <c r="ABP749" s="1"/>
      <c r="ABQ749" s="1"/>
      <c r="ABR749" s="1"/>
      <c r="ABS749" s="1"/>
      <c r="ABT749" s="1"/>
      <c r="ABU749" s="1"/>
      <c r="ABV749" s="1"/>
      <c r="ABW749" s="1"/>
      <c r="ABX749" s="1"/>
      <c r="ABY749" s="1"/>
      <c r="ABZ749" s="1"/>
      <c r="ACA749" s="1"/>
      <c r="ACB749" s="1"/>
      <c r="ACC749" s="1"/>
      <c r="ACD749" s="1"/>
      <c r="ACE749" s="1"/>
      <c r="ACF749" s="1"/>
      <c r="ACG749" s="1"/>
      <c r="ACH749" s="1"/>
      <c r="ACI749" s="1"/>
      <c r="ACJ749" s="1"/>
      <c r="ACK749" s="1"/>
      <c r="ACL749" s="1"/>
      <c r="ACM749" s="1"/>
      <c r="ACN749" s="1"/>
      <c r="ACO749" s="1"/>
      <c r="ACP749" s="1"/>
      <c r="ACQ749" s="1"/>
      <c r="ACR749" s="1"/>
      <c r="ACS749" s="1"/>
      <c r="ACT749" s="1"/>
      <c r="ACU749" s="1"/>
      <c r="ACV749" s="1"/>
      <c r="ACW749" s="1"/>
      <c r="ACX749" s="1"/>
      <c r="ACY749" s="1"/>
      <c r="ACZ749" s="1"/>
      <c r="ADA749" s="1"/>
      <c r="ADB749" s="1"/>
      <c r="ADC749" s="1"/>
      <c r="ADD749" s="1"/>
      <c r="ADE749" s="1"/>
      <c r="ADF749" s="1"/>
      <c r="ADG749" s="1"/>
      <c r="ADH749" s="1"/>
      <c r="ADI749" s="1"/>
      <c r="ADJ749" s="1"/>
      <c r="ADK749" s="1"/>
      <c r="ADL749" s="1"/>
      <c r="ADM749" s="1"/>
      <c r="ADN749" s="1"/>
      <c r="ADO749" s="1"/>
      <c r="ADP749" s="1"/>
      <c r="ADQ749" s="1"/>
      <c r="ADR749" s="1"/>
      <c r="ADS749" s="1"/>
      <c r="ADT749" s="1"/>
      <c r="ADU749" s="1"/>
      <c r="ADV749" s="1"/>
    </row>
    <row r="750" spans="1:802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  <c r="KC750" s="1"/>
      <c r="KD750" s="1"/>
      <c r="KE750" s="1"/>
      <c r="KF750" s="1"/>
      <c r="KG750" s="1"/>
      <c r="KH750" s="1"/>
      <c r="KI750" s="1"/>
      <c r="KJ750" s="1"/>
      <c r="KK750" s="1"/>
      <c r="KL750" s="1"/>
      <c r="KM750" s="1"/>
      <c r="KN750" s="1"/>
      <c r="KO750" s="1"/>
      <c r="KP750" s="1"/>
      <c r="KQ750" s="1"/>
      <c r="KR750" s="1"/>
      <c r="KS750" s="1"/>
      <c r="KT750" s="1"/>
      <c r="KU750" s="1"/>
      <c r="KV750" s="1"/>
      <c r="KW750" s="1"/>
      <c r="KX750" s="1"/>
      <c r="KY750" s="1"/>
      <c r="KZ750" s="1"/>
      <c r="LA750" s="1"/>
      <c r="LB750" s="1"/>
      <c r="LC750" s="1"/>
      <c r="LD750" s="1"/>
      <c r="LE750" s="1"/>
      <c r="LF750" s="1"/>
      <c r="LG750" s="1"/>
      <c r="LH750" s="1"/>
      <c r="LI750" s="1"/>
      <c r="LJ750" s="1"/>
      <c r="LK750" s="1"/>
      <c r="LL750" s="1"/>
      <c r="LM750" s="1"/>
      <c r="LN750" s="1"/>
      <c r="LO750" s="1"/>
      <c r="LP750" s="1"/>
      <c r="LQ750" s="1"/>
      <c r="LR750" s="1"/>
      <c r="LS750" s="1"/>
      <c r="LT750" s="1"/>
      <c r="LU750" s="1"/>
      <c r="LV750" s="1"/>
      <c r="LW750" s="1"/>
      <c r="LX750" s="1"/>
      <c r="LY750" s="1"/>
      <c r="LZ750" s="1"/>
      <c r="MA750" s="1"/>
      <c r="MB750" s="1"/>
      <c r="MC750" s="1"/>
      <c r="MD750" s="1"/>
      <c r="ME750" s="1"/>
      <c r="MF750" s="1"/>
      <c r="MG750" s="1"/>
      <c r="MH750" s="1"/>
      <c r="MI750" s="1"/>
      <c r="MJ750" s="1"/>
      <c r="MK750" s="1"/>
      <c r="ML750" s="1"/>
      <c r="MM750" s="1"/>
      <c r="MN750" s="1"/>
      <c r="MO750" s="1"/>
      <c r="MP750" s="1"/>
      <c r="MQ750" s="1"/>
      <c r="MR750" s="1"/>
      <c r="MS750" s="1"/>
      <c r="MT750" s="1"/>
      <c r="MU750" s="1"/>
      <c r="MV750" s="1"/>
      <c r="MW750" s="1"/>
      <c r="MX750" s="1"/>
      <c r="MY750" s="1"/>
      <c r="MZ750" s="1"/>
      <c r="NA750" s="1"/>
      <c r="NB750" s="1"/>
      <c r="NC750" s="1"/>
      <c r="ND750" s="1"/>
      <c r="NE750" s="1"/>
      <c r="NF750" s="1"/>
      <c r="NG750" s="1"/>
      <c r="NH750" s="1"/>
      <c r="NI750" s="1"/>
      <c r="NJ750" s="1"/>
      <c r="NK750" s="1"/>
      <c r="NL750" s="1"/>
      <c r="NM750" s="1"/>
      <c r="NN750" s="1"/>
      <c r="NO750" s="1"/>
      <c r="NP750" s="1"/>
      <c r="NQ750" s="1"/>
      <c r="NR750" s="1"/>
      <c r="NS750" s="1"/>
      <c r="NT750" s="1"/>
      <c r="NU750" s="1"/>
      <c r="NV750" s="1"/>
      <c r="NW750" s="1"/>
      <c r="NX750" s="1"/>
      <c r="NY750" s="1"/>
      <c r="NZ750" s="1"/>
      <c r="OA750" s="1"/>
      <c r="OB750" s="1"/>
      <c r="OC750" s="1"/>
      <c r="OD750" s="1"/>
      <c r="OE750" s="1"/>
      <c r="OF750" s="1"/>
      <c r="OG750" s="1"/>
      <c r="OH750" s="1"/>
      <c r="OI750" s="1"/>
      <c r="OJ750" s="1"/>
      <c r="OK750" s="1"/>
      <c r="OL750" s="1"/>
      <c r="OM750" s="1"/>
      <c r="ON750" s="1"/>
      <c r="OO750" s="1"/>
      <c r="OP750" s="1"/>
      <c r="OQ750" s="1"/>
      <c r="OR750" s="1"/>
      <c r="OS750" s="1"/>
      <c r="OT750" s="1"/>
      <c r="OU750" s="1"/>
      <c r="OV750" s="1"/>
      <c r="OW750" s="1"/>
      <c r="OX750" s="1"/>
      <c r="OY750" s="1"/>
      <c r="OZ750" s="1"/>
      <c r="PA750" s="1"/>
      <c r="PB750" s="1"/>
      <c r="PC750" s="1"/>
      <c r="PD750" s="1"/>
      <c r="PE750" s="1"/>
      <c r="PF750" s="1"/>
      <c r="PG750" s="1"/>
      <c r="PH750" s="1"/>
      <c r="PI750" s="1"/>
      <c r="PJ750" s="1"/>
      <c r="PK750" s="1"/>
      <c r="PL750" s="1"/>
      <c r="PM750" s="1"/>
      <c r="PN750" s="1"/>
      <c r="PO750" s="1"/>
      <c r="PP750" s="1"/>
      <c r="PQ750" s="1"/>
      <c r="PR750" s="1"/>
      <c r="PS750" s="1"/>
      <c r="PT750" s="1"/>
      <c r="PU750" s="1"/>
      <c r="PV750" s="1"/>
      <c r="PW750" s="1"/>
      <c r="PX750" s="1"/>
      <c r="PY750" s="1"/>
      <c r="PZ750" s="1"/>
      <c r="QA750" s="1"/>
      <c r="QB750" s="1"/>
      <c r="QC750" s="1"/>
      <c r="QD750" s="1"/>
      <c r="QE750" s="1"/>
      <c r="QF750" s="1"/>
      <c r="QG750" s="1"/>
      <c r="QH750" s="1"/>
      <c r="QI750" s="1"/>
      <c r="QJ750" s="1"/>
      <c r="QK750" s="1"/>
      <c r="QL750" s="1"/>
      <c r="QM750" s="1"/>
      <c r="QN750" s="1"/>
      <c r="QO750" s="1"/>
      <c r="QP750" s="1"/>
      <c r="QQ750" s="1"/>
      <c r="QR750" s="1"/>
      <c r="QS750" s="1"/>
      <c r="QT750" s="1"/>
      <c r="QU750" s="1"/>
      <c r="QV750" s="1"/>
      <c r="QW750" s="1"/>
      <c r="QX750" s="1"/>
      <c r="QY750" s="1"/>
      <c r="QZ750" s="1"/>
      <c r="RA750" s="1"/>
      <c r="RB750" s="1"/>
      <c r="RC750" s="1"/>
      <c r="RD750" s="1"/>
      <c r="RE750" s="1"/>
      <c r="RF750" s="1"/>
      <c r="RG750" s="1"/>
      <c r="RH750" s="1"/>
      <c r="RI750" s="1"/>
      <c r="RJ750" s="1"/>
      <c r="RK750" s="1"/>
      <c r="RL750" s="1"/>
      <c r="RM750" s="1"/>
      <c r="RN750" s="1"/>
      <c r="RO750" s="1"/>
      <c r="RP750" s="1"/>
      <c r="RQ750" s="1"/>
      <c r="RR750" s="1"/>
      <c r="RS750" s="1"/>
      <c r="RT750" s="1"/>
      <c r="RU750" s="1"/>
      <c r="RV750" s="1"/>
      <c r="RW750" s="1"/>
      <c r="RX750" s="1"/>
      <c r="RY750" s="1"/>
      <c r="RZ750" s="1"/>
      <c r="SA750" s="1"/>
      <c r="SB750" s="1"/>
      <c r="SC750" s="1"/>
      <c r="SD750" s="1"/>
      <c r="SE750" s="1"/>
      <c r="SF750" s="1"/>
      <c r="SG750" s="1"/>
      <c r="SH750" s="1"/>
      <c r="SI750" s="1"/>
      <c r="SJ750" s="1"/>
      <c r="SK750" s="1"/>
      <c r="SL750" s="1"/>
      <c r="SM750" s="1"/>
      <c r="SN750" s="1"/>
      <c r="SO750" s="1"/>
      <c r="SP750" s="1"/>
      <c r="SQ750" s="1"/>
      <c r="SR750" s="1"/>
      <c r="SS750" s="1"/>
      <c r="ST750" s="1"/>
      <c r="SU750" s="1"/>
      <c r="SV750" s="1"/>
      <c r="SW750" s="1"/>
      <c r="SX750" s="1"/>
      <c r="SY750" s="1"/>
      <c r="SZ750" s="1"/>
      <c r="TA750" s="1"/>
      <c r="TB750" s="1"/>
      <c r="TC750" s="1"/>
      <c r="TD750" s="1"/>
      <c r="TE750" s="1"/>
      <c r="TF750" s="1"/>
      <c r="TG750" s="1"/>
      <c r="TH750" s="1"/>
      <c r="TI750" s="1"/>
      <c r="TJ750" s="1"/>
      <c r="TK750" s="1"/>
      <c r="TL750" s="1"/>
      <c r="TM750" s="1"/>
      <c r="TN750" s="1"/>
      <c r="TO750" s="1"/>
      <c r="TP750" s="1"/>
      <c r="TQ750" s="1"/>
      <c r="TR750" s="1"/>
      <c r="TS750" s="1"/>
      <c r="TT750" s="1"/>
      <c r="TU750" s="1"/>
      <c r="TV750" s="1"/>
      <c r="TW750" s="1"/>
      <c r="TX750" s="1"/>
      <c r="TY750" s="1"/>
      <c r="TZ750" s="1"/>
      <c r="UA750" s="1"/>
      <c r="UB750" s="1"/>
      <c r="UC750" s="1"/>
      <c r="UD750" s="1"/>
      <c r="UE750" s="1"/>
      <c r="UF750" s="1"/>
      <c r="UG750" s="1"/>
      <c r="UH750" s="1"/>
      <c r="UI750" s="1"/>
      <c r="UJ750" s="1"/>
      <c r="UK750" s="1"/>
      <c r="UL750" s="1"/>
      <c r="UM750" s="1"/>
      <c r="UN750" s="1"/>
      <c r="UO750" s="1"/>
      <c r="UP750" s="1"/>
      <c r="UQ750" s="1"/>
      <c r="UR750" s="1"/>
      <c r="US750" s="1"/>
      <c r="UT750" s="1"/>
      <c r="UU750" s="1"/>
      <c r="UV750" s="1"/>
      <c r="UW750" s="1"/>
      <c r="UX750" s="1"/>
      <c r="UY750" s="1"/>
      <c r="UZ750" s="1"/>
      <c r="VA750" s="1"/>
      <c r="VB750" s="1"/>
      <c r="VC750" s="1"/>
      <c r="VD750" s="1"/>
      <c r="VE750" s="1"/>
      <c r="VF750" s="1"/>
      <c r="VG750" s="1"/>
      <c r="VH750" s="1"/>
      <c r="VI750" s="1"/>
      <c r="VJ750" s="1"/>
      <c r="VK750" s="1"/>
      <c r="VL750" s="1"/>
      <c r="VM750" s="1"/>
      <c r="VN750" s="1"/>
      <c r="VO750" s="1"/>
      <c r="VP750" s="1"/>
      <c r="VQ750" s="1"/>
      <c r="VR750" s="1"/>
      <c r="VS750" s="1"/>
      <c r="VT750" s="1"/>
      <c r="VU750" s="1"/>
      <c r="VV750" s="1"/>
      <c r="VW750" s="1"/>
      <c r="VX750" s="1"/>
      <c r="VY750" s="1"/>
      <c r="VZ750" s="1"/>
      <c r="WA750" s="1"/>
      <c r="WB750" s="1"/>
      <c r="WC750" s="1"/>
      <c r="WD750" s="1"/>
      <c r="WE750" s="1"/>
      <c r="WF750" s="1"/>
      <c r="WG750" s="1"/>
      <c r="WH750" s="1"/>
      <c r="WI750" s="1"/>
      <c r="WJ750" s="1"/>
      <c r="WK750" s="1"/>
      <c r="WL750" s="1"/>
      <c r="WM750" s="1"/>
      <c r="WN750" s="1"/>
      <c r="WO750" s="1"/>
      <c r="WP750" s="1"/>
      <c r="WQ750" s="1"/>
      <c r="WR750" s="1"/>
      <c r="WS750" s="1"/>
      <c r="WT750" s="1"/>
      <c r="WU750" s="1"/>
      <c r="WV750" s="1"/>
      <c r="WW750" s="1"/>
      <c r="WX750" s="1"/>
      <c r="WY750" s="1"/>
      <c r="WZ750" s="1"/>
      <c r="XA750" s="1"/>
      <c r="XB750" s="1"/>
      <c r="XC750" s="1"/>
      <c r="XD750" s="1"/>
      <c r="XE750" s="1"/>
      <c r="XF750" s="1"/>
      <c r="XG750" s="1"/>
      <c r="XH750" s="1"/>
      <c r="XI750" s="1"/>
      <c r="XJ750" s="1"/>
      <c r="XK750" s="1"/>
      <c r="XL750" s="1"/>
      <c r="XM750" s="1"/>
      <c r="XN750" s="1"/>
      <c r="XO750" s="1"/>
      <c r="XP750" s="1"/>
      <c r="XQ750" s="1"/>
      <c r="XR750" s="1"/>
      <c r="XS750" s="1"/>
      <c r="XT750" s="1"/>
      <c r="XU750" s="1"/>
      <c r="XV750" s="1"/>
      <c r="XW750" s="1"/>
      <c r="XX750" s="1"/>
      <c r="XY750" s="1"/>
      <c r="XZ750" s="1"/>
      <c r="YA750" s="1"/>
      <c r="YB750" s="1"/>
      <c r="YC750" s="1"/>
      <c r="YD750" s="1"/>
      <c r="YE750" s="1"/>
      <c r="YF750" s="1"/>
      <c r="YG750" s="1"/>
      <c r="YH750" s="1"/>
      <c r="YI750" s="1"/>
      <c r="YJ750" s="1"/>
      <c r="YK750" s="1"/>
      <c r="YL750" s="1"/>
      <c r="YM750" s="1"/>
      <c r="YN750" s="1"/>
      <c r="YO750" s="1"/>
      <c r="YP750" s="1"/>
      <c r="YQ750" s="1"/>
      <c r="YR750" s="1"/>
      <c r="YS750" s="1"/>
      <c r="YT750" s="1"/>
      <c r="YU750" s="1"/>
      <c r="YV750" s="1"/>
      <c r="YW750" s="1"/>
      <c r="YX750" s="1"/>
      <c r="YY750" s="1"/>
      <c r="YZ750" s="1"/>
      <c r="ZA750" s="1"/>
      <c r="ZB750" s="1"/>
      <c r="ZC750" s="1"/>
      <c r="ZD750" s="1"/>
      <c r="ZE750" s="1"/>
      <c r="ZF750" s="1"/>
      <c r="ZG750" s="1"/>
      <c r="ZH750" s="1"/>
      <c r="ZI750" s="1"/>
      <c r="ZJ750" s="1"/>
      <c r="ZK750" s="1"/>
      <c r="ZL750" s="1"/>
      <c r="ZM750" s="1"/>
      <c r="ZN750" s="1"/>
      <c r="ZO750" s="1"/>
      <c r="ZP750" s="1"/>
      <c r="ZQ750" s="1"/>
      <c r="ZR750" s="1"/>
      <c r="ZS750" s="1"/>
      <c r="ZT750" s="1"/>
      <c r="ZU750" s="1"/>
      <c r="ZV750" s="1"/>
      <c r="ZW750" s="1"/>
      <c r="ZX750" s="1"/>
      <c r="ZY750" s="1"/>
      <c r="ZZ750" s="1"/>
      <c r="AAA750" s="1"/>
      <c r="AAB750" s="1"/>
      <c r="AAC750" s="1"/>
      <c r="AAD750" s="1"/>
      <c r="AAE750" s="1"/>
      <c r="AAF750" s="1"/>
      <c r="AAG750" s="1"/>
      <c r="AAH750" s="1"/>
      <c r="AAI750" s="1"/>
      <c r="AAJ750" s="1"/>
      <c r="AAK750" s="1"/>
      <c r="AAL750" s="1"/>
      <c r="AAM750" s="1"/>
      <c r="AAN750" s="1"/>
      <c r="AAO750" s="1"/>
      <c r="AAP750" s="1"/>
      <c r="AAQ750" s="1"/>
      <c r="AAR750" s="1"/>
      <c r="AAS750" s="1"/>
      <c r="AAT750" s="1"/>
      <c r="AAU750" s="1"/>
      <c r="AAV750" s="1"/>
      <c r="AAW750" s="1"/>
      <c r="AAX750" s="1"/>
      <c r="AAY750" s="1"/>
      <c r="AAZ750" s="1"/>
      <c r="ABA750" s="1"/>
      <c r="ABB750" s="1"/>
      <c r="ABC750" s="1"/>
      <c r="ABD750" s="1"/>
      <c r="ABE750" s="1"/>
      <c r="ABF750" s="1"/>
      <c r="ABG750" s="1"/>
      <c r="ABH750" s="1"/>
      <c r="ABI750" s="1"/>
      <c r="ABJ750" s="1"/>
      <c r="ABK750" s="1"/>
      <c r="ABL750" s="1"/>
      <c r="ABM750" s="1"/>
      <c r="ABN750" s="1"/>
      <c r="ABO750" s="1"/>
      <c r="ABP750" s="1"/>
      <c r="ABQ750" s="1"/>
      <c r="ABR750" s="1"/>
      <c r="ABS750" s="1"/>
      <c r="ABT750" s="1"/>
      <c r="ABU750" s="1"/>
      <c r="ABV750" s="1"/>
      <c r="ABW750" s="1"/>
      <c r="ABX750" s="1"/>
      <c r="ABY750" s="1"/>
      <c r="ABZ750" s="1"/>
      <c r="ACA750" s="1"/>
      <c r="ACB750" s="1"/>
      <c r="ACC750" s="1"/>
      <c r="ACD750" s="1"/>
      <c r="ACE750" s="1"/>
      <c r="ACF750" s="1"/>
      <c r="ACG750" s="1"/>
      <c r="ACH750" s="1"/>
      <c r="ACI750" s="1"/>
      <c r="ACJ750" s="1"/>
      <c r="ACK750" s="1"/>
      <c r="ACL750" s="1"/>
      <c r="ACM750" s="1"/>
      <c r="ACN750" s="1"/>
      <c r="ACO750" s="1"/>
      <c r="ACP750" s="1"/>
      <c r="ACQ750" s="1"/>
      <c r="ACR750" s="1"/>
      <c r="ACS750" s="1"/>
      <c r="ACT750" s="1"/>
      <c r="ACU750" s="1"/>
      <c r="ACV750" s="1"/>
      <c r="ACW750" s="1"/>
      <c r="ACX750" s="1"/>
      <c r="ACY750" s="1"/>
      <c r="ACZ750" s="1"/>
      <c r="ADA750" s="1"/>
      <c r="ADB750" s="1"/>
      <c r="ADC750" s="1"/>
      <c r="ADD750" s="1"/>
      <c r="ADE750" s="1"/>
      <c r="ADF750" s="1"/>
      <c r="ADG750" s="1"/>
      <c r="ADH750" s="1"/>
      <c r="ADI750" s="1"/>
      <c r="ADJ750" s="1"/>
      <c r="ADK750" s="1"/>
      <c r="ADL750" s="1"/>
      <c r="ADM750" s="1"/>
      <c r="ADN750" s="1"/>
      <c r="ADO750" s="1"/>
      <c r="ADP750" s="1"/>
      <c r="ADQ750" s="1"/>
      <c r="ADR750" s="1"/>
      <c r="ADS750" s="1"/>
      <c r="ADT750" s="1"/>
      <c r="ADU750" s="1"/>
      <c r="ADV750" s="1"/>
    </row>
    <row r="751" spans="1:802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  <c r="KC751" s="1"/>
      <c r="KD751" s="1"/>
      <c r="KE751" s="1"/>
      <c r="KF751" s="1"/>
      <c r="KG751" s="1"/>
      <c r="KH751" s="1"/>
      <c r="KI751" s="1"/>
      <c r="KJ751" s="1"/>
      <c r="KK751" s="1"/>
      <c r="KL751" s="1"/>
      <c r="KM751" s="1"/>
      <c r="KN751" s="1"/>
      <c r="KO751" s="1"/>
      <c r="KP751" s="1"/>
      <c r="KQ751" s="1"/>
      <c r="KR751" s="1"/>
      <c r="KS751" s="1"/>
      <c r="KT751" s="1"/>
      <c r="KU751" s="1"/>
      <c r="KV751" s="1"/>
      <c r="KW751" s="1"/>
      <c r="KX751" s="1"/>
      <c r="KY751" s="1"/>
      <c r="KZ751" s="1"/>
      <c r="LA751" s="1"/>
      <c r="LB751" s="1"/>
      <c r="LC751" s="1"/>
      <c r="LD751" s="1"/>
      <c r="LE751" s="1"/>
      <c r="LF751" s="1"/>
      <c r="LG751" s="1"/>
      <c r="LH751" s="1"/>
      <c r="LI751" s="1"/>
      <c r="LJ751" s="1"/>
      <c r="LK751" s="1"/>
      <c r="LL751" s="1"/>
      <c r="LM751" s="1"/>
      <c r="LN751" s="1"/>
      <c r="LO751" s="1"/>
      <c r="LP751" s="1"/>
      <c r="LQ751" s="1"/>
      <c r="LR751" s="1"/>
      <c r="LS751" s="1"/>
      <c r="LT751" s="1"/>
      <c r="LU751" s="1"/>
      <c r="LV751" s="1"/>
      <c r="LW751" s="1"/>
      <c r="LX751" s="1"/>
      <c r="LY751" s="1"/>
      <c r="LZ751" s="1"/>
      <c r="MA751" s="1"/>
      <c r="MB751" s="1"/>
      <c r="MC751" s="1"/>
      <c r="MD751" s="1"/>
      <c r="ME751" s="1"/>
      <c r="MF751" s="1"/>
      <c r="MG751" s="1"/>
      <c r="MH751" s="1"/>
      <c r="MI751" s="1"/>
      <c r="MJ751" s="1"/>
      <c r="MK751" s="1"/>
      <c r="ML751" s="1"/>
      <c r="MM751" s="1"/>
      <c r="MN751" s="1"/>
      <c r="MO751" s="1"/>
      <c r="MP751" s="1"/>
      <c r="MQ751" s="1"/>
      <c r="MR751" s="1"/>
      <c r="MS751" s="1"/>
      <c r="MT751" s="1"/>
      <c r="MU751" s="1"/>
      <c r="MV751" s="1"/>
      <c r="MW751" s="1"/>
      <c r="MX751" s="1"/>
      <c r="MY751" s="1"/>
      <c r="MZ751" s="1"/>
      <c r="NA751" s="1"/>
      <c r="NB751" s="1"/>
      <c r="NC751" s="1"/>
      <c r="ND751" s="1"/>
      <c r="NE751" s="1"/>
      <c r="NF751" s="1"/>
      <c r="NG751" s="1"/>
      <c r="NH751" s="1"/>
      <c r="NI751" s="1"/>
      <c r="NJ751" s="1"/>
      <c r="NK751" s="1"/>
      <c r="NL751" s="1"/>
      <c r="NM751" s="1"/>
      <c r="NN751" s="1"/>
      <c r="NO751" s="1"/>
      <c r="NP751" s="1"/>
      <c r="NQ751" s="1"/>
      <c r="NR751" s="1"/>
      <c r="NS751" s="1"/>
      <c r="NT751" s="1"/>
      <c r="NU751" s="1"/>
      <c r="NV751" s="1"/>
      <c r="NW751" s="1"/>
      <c r="NX751" s="1"/>
      <c r="NY751" s="1"/>
      <c r="NZ751" s="1"/>
      <c r="OA751" s="1"/>
      <c r="OB751" s="1"/>
      <c r="OC751" s="1"/>
      <c r="OD751" s="1"/>
      <c r="OE751" s="1"/>
      <c r="OF751" s="1"/>
      <c r="OG751" s="1"/>
      <c r="OH751" s="1"/>
      <c r="OI751" s="1"/>
      <c r="OJ751" s="1"/>
      <c r="OK751" s="1"/>
      <c r="OL751" s="1"/>
      <c r="OM751" s="1"/>
      <c r="ON751" s="1"/>
      <c r="OO751" s="1"/>
      <c r="OP751" s="1"/>
      <c r="OQ751" s="1"/>
      <c r="OR751" s="1"/>
      <c r="OS751" s="1"/>
      <c r="OT751" s="1"/>
      <c r="OU751" s="1"/>
      <c r="OV751" s="1"/>
      <c r="OW751" s="1"/>
      <c r="OX751" s="1"/>
      <c r="OY751" s="1"/>
      <c r="OZ751" s="1"/>
      <c r="PA751" s="1"/>
      <c r="PB751" s="1"/>
      <c r="PC751" s="1"/>
      <c r="PD751" s="1"/>
      <c r="PE751" s="1"/>
      <c r="PF751" s="1"/>
      <c r="PG751" s="1"/>
      <c r="PH751" s="1"/>
      <c r="PI751" s="1"/>
      <c r="PJ751" s="1"/>
      <c r="PK751" s="1"/>
      <c r="PL751" s="1"/>
      <c r="PM751" s="1"/>
      <c r="PN751" s="1"/>
      <c r="PO751" s="1"/>
      <c r="PP751" s="1"/>
      <c r="PQ751" s="1"/>
      <c r="PR751" s="1"/>
      <c r="PS751" s="1"/>
      <c r="PT751" s="1"/>
      <c r="PU751" s="1"/>
      <c r="PV751" s="1"/>
      <c r="PW751" s="1"/>
      <c r="PX751" s="1"/>
      <c r="PY751" s="1"/>
      <c r="PZ751" s="1"/>
      <c r="QA751" s="1"/>
      <c r="QB751" s="1"/>
      <c r="QC751" s="1"/>
      <c r="QD751" s="1"/>
      <c r="QE751" s="1"/>
      <c r="QF751" s="1"/>
      <c r="QG751" s="1"/>
      <c r="QH751" s="1"/>
      <c r="QI751" s="1"/>
      <c r="QJ751" s="1"/>
      <c r="QK751" s="1"/>
      <c r="QL751" s="1"/>
      <c r="QM751" s="1"/>
      <c r="QN751" s="1"/>
      <c r="QO751" s="1"/>
      <c r="QP751" s="1"/>
      <c r="QQ751" s="1"/>
      <c r="QR751" s="1"/>
      <c r="QS751" s="1"/>
      <c r="QT751" s="1"/>
      <c r="QU751" s="1"/>
      <c r="QV751" s="1"/>
      <c r="QW751" s="1"/>
      <c r="QX751" s="1"/>
      <c r="QY751" s="1"/>
      <c r="QZ751" s="1"/>
      <c r="RA751" s="1"/>
      <c r="RB751" s="1"/>
      <c r="RC751" s="1"/>
      <c r="RD751" s="1"/>
      <c r="RE751" s="1"/>
      <c r="RF751" s="1"/>
      <c r="RG751" s="1"/>
      <c r="RH751" s="1"/>
      <c r="RI751" s="1"/>
      <c r="RJ751" s="1"/>
      <c r="RK751" s="1"/>
      <c r="RL751" s="1"/>
      <c r="RM751" s="1"/>
      <c r="RN751" s="1"/>
      <c r="RO751" s="1"/>
      <c r="RP751" s="1"/>
      <c r="RQ751" s="1"/>
      <c r="RR751" s="1"/>
      <c r="RS751" s="1"/>
      <c r="RT751" s="1"/>
      <c r="RU751" s="1"/>
      <c r="RV751" s="1"/>
      <c r="RW751" s="1"/>
      <c r="RX751" s="1"/>
      <c r="RY751" s="1"/>
      <c r="RZ751" s="1"/>
      <c r="SA751" s="1"/>
      <c r="SB751" s="1"/>
      <c r="SC751" s="1"/>
      <c r="SD751" s="1"/>
      <c r="SE751" s="1"/>
      <c r="SF751" s="1"/>
      <c r="SG751" s="1"/>
      <c r="SH751" s="1"/>
      <c r="SI751" s="1"/>
      <c r="SJ751" s="1"/>
      <c r="SK751" s="1"/>
      <c r="SL751" s="1"/>
      <c r="SM751" s="1"/>
      <c r="SN751" s="1"/>
      <c r="SO751" s="1"/>
      <c r="SP751" s="1"/>
      <c r="SQ751" s="1"/>
      <c r="SR751" s="1"/>
      <c r="SS751" s="1"/>
      <c r="ST751" s="1"/>
      <c r="SU751" s="1"/>
      <c r="SV751" s="1"/>
      <c r="SW751" s="1"/>
      <c r="SX751" s="1"/>
      <c r="SY751" s="1"/>
      <c r="SZ751" s="1"/>
      <c r="TA751" s="1"/>
      <c r="TB751" s="1"/>
      <c r="TC751" s="1"/>
      <c r="TD751" s="1"/>
      <c r="TE751" s="1"/>
      <c r="TF751" s="1"/>
      <c r="TG751" s="1"/>
      <c r="TH751" s="1"/>
      <c r="TI751" s="1"/>
      <c r="TJ751" s="1"/>
      <c r="TK751" s="1"/>
      <c r="TL751" s="1"/>
      <c r="TM751" s="1"/>
      <c r="TN751" s="1"/>
      <c r="TO751" s="1"/>
      <c r="TP751" s="1"/>
      <c r="TQ751" s="1"/>
      <c r="TR751" s="1"/>
      <c r="TS751" s="1"/>
      <c r="TT751" s="1"/>
      <c r="TU751" s="1"/>
      <c r="TV751" s="1"/>
      <c r="TW751" s="1"/>
      <c r="TX751" s="1"/>
      <c r="TY751" s="1"/>
      <c r="TZ751" s="1"/>
      <c r="UA751" s="1"/>
      <c r="UB751" s="1"/>
      <c r="UC751" s="1"/>
      <c r="UD751" s="1"/>
      <c r="UE751" s="1"/>
      <c r="UF751" s="1"/>
      <c r="UG751" s="1"/>
      <c r="UH751" s="1"/>
      <c r="UI751" s="1"/>
      <c r="UJ751" s="1"/>
      <c r="UK751" s="1"/>
      <c r="UL751" s="1"/>
      <c r="UM751" s="1"/>
      <c r="UN751" s="1"/>
      <c r="UO751" s="1"/>
      <c r="UP751" s="1"/>
      <c r="UQ751" s="1"/>
      <c r="UR751" s="1"/>
      <c r="US751" s="1"/>
      <c r="UT751" s="1"/>
      <c r="UU751" s="1"/>
      <c r="UV751" s="1"/>
      <c r="UW751" s="1"/>
      <c r="UX751" s="1"/>
      <c r="UY751" s="1"/>
      <c r="UZ751" s="1"/>
      <c r="VA751" s="1"/>
      <c r="VB751" s="1"/>
      <c r="VC751" s="1"/>
      <c r="VD751" s="1"/>
      <c r="VE751" s="1"/>
      <c r="VF751" s="1"/>
      <c r="VG751" s="1"/>
      <c r="VH751" s="1"/>
      <c r="VI751" s="1"/>
      <c r="VJ751" s="1"/>
      <c r="VK751" s="1"/>
      <c r="VL751" s="1"/>
      <c r="VM751" s="1"/>
      <c r="VN751" s="1"/>
      <c r="VO751" s="1"/>
      <c r="VP751" s="1"/>
      <c r="VQ751" s="1"/>
      <c r="VR751" s="1"/>
      <c r="VS751" s="1"/>
      <c r="VT751" s="1"/>
      <c r="VU751" s="1"/>
      <c r="VV751" s="1"/>
      <c r="VW751" s="1"/>
      <c r="VX751" s="1"/>
      <c r="VY751" s="1"/>
      <c r="VZ751" s="1"/>
      <c r="WA751" s="1"/>
      <c r="WB751" s="1"/>
      <c r="WC751" s="1"/>
      <c r="WD751" s="1"/>
      <c r="WE751" s="1"/>
      <c r="WF751" s="1"/>
      <c r="WG751" s="1"/>
      <c r="WH751" s="1"/>
      <c r="WI751" s="1"/>
      <c r="WJ751" s="1"/>
      <c r="WK751" s="1"/>
      <c r="WL751" s="1"/>
      <c r="WM751" s="1"/>
      <c r="WN751" s="1"/>
      <c r="WO751" s="1"/>
      <c r="WP751" s="1"/>
      <c r="WQ751" s="1"/>
      <c r="WR751" s="1"/>
      <c r="WS751" s="1"/>
      <c r="WT751" s="1"/>
      <c r="WU751" s="1"/>
      <c r="WV751" s="1"/>
      <c r="WW751" s="1"/>
      <c r="WX751" s="1"/>
      <c r="WY751" s="1"/>
      <c r="WZ751" s="1"/>
      <c r="XA751" s="1"/>
      <c r="XB751" s="1"/>
      <c r="XC751" s="1"/>
      <c r="XD751" s="1"/>
      <c r="XE751" s="1"/>
      <c r="XF751" s="1"/>
      <c r="XG751" s="1"/>
      <c r="XH751" s="1"/>
      <c r="XI751" s="1"/>
      <c r="XJ751" s="1"/>
      <c r="XK751" s="1"/>
      <c r="XL751" s="1"/>
      <c r="XM751" s="1"/>
      <c r="XN751" s="1"/>
      <c r="XO751" s="1"/>
      <c r="XP751" s="1"/>
      <c r="XQ751" s="1"/>
      <c r="XR751" s="1"/>
      <c r="XS751" s="1"/>
      <c r="XT751" s="1"/>
      <c r="XU751" s="1"/>
      <c r="XV751" s="1"/>
      <c r="XW751" s="1"/>
      <c r="XX751" s="1"/>
      <c r="XY751" s="1"/>
      <c r="XZ751" s="1"/>
      <c r="YA751" s="1"/>
      <c r="YB751" s="1"/>
      <c r="YC751" s="1"/>
      <c r="YD751" s="1"/>
      <c r="YE751" s="1"/>
      <c r="YF751" s="1"/>
      <c r="YG751" s="1"/>
      <c r="YH751" s="1"/>
      <c r="YI751" s="1"/>
      <c r="YJ751" s="1"/>
      <c r="YK751" s="1"/>
      <c r="YL751" s="1"/>
      <c r="YM751" s="1"/>
      <c r="YN751" s="1"/>
      <c r="YO751" s="1"/>
      <c r="YP751" s="1"/>
      <c r="YQ751" s="1"/>
      <c r="YR751" s="1"/>
      <c r="YS751" s="1"/>
      <c r="YT751" s="1"/>
      <c r="YU751" s="1"/>
      <c r="YV751" s="1"/>
      <c r="YW751" s="1"/>
      <c r="YX751" s="1"/>
      <c r="YY751" s="1"/>
      <c r="YZ751" s="1"/>
      <c r="ZA751" s="1"/>
      <c r="ZB751" s="1"/>
      <c r="ZC751" s="1"/>
      <c r="ZD751" s="1"/>
      <c r="ZE751" s="1"/>
      <c r="ZF751" s="1"/>
      <c r="ZG751" s="1"/>
      <c r="ZH751" s="1"/>
      <c r="ZI751" s="1"/>
      <c r="ZJ751" s="1"/>
      <c r="ZK751" s="1"/>
      <c r="ZL751" s="1"/>
      <c r="ZM751" s="1"/>
      <c r="ZN751" s="1"/>
      <c r="ZO751" s="1"/>
      <c r="ZP751" s="1"/>
      <c r="ZQ751" s="1"/>
      <c r="ZR751" s="1"/>
      <c r="ZS751" s="1"/>
      <c r="ZT751" s="1"/>
      <c r="ZU751" s="1"/>
      <c r="ZV751" s="1"/>
      <c r="ZW751" s="1"/>
      <c r="ZX751" s="1"/>
      <c r="ZY751" s="1"/>
      <c r="ZZ751" s="1"/>
      <c r="AAA751" s="1"/>
      <c r="AAB751" s="1"/>
      <c r="AAC751" s="1"/>
      <c r="AAD751" s="1"/>
      <c r="AAE751" s="1"/>
      <c r="AAF751" s="1"/>
      <c r="AAG751" s="1"/>
      <c r="AAH751" s="1"/>
      <c r="AAI751" s="1"/>
      <c r="AAJ751" s="1"/>
      <c r="AAK751" s="1"/>
      <c r="AAL751" s="1"/>
      <c r="AAM751" s="1"/>
      <c r="AAN751" s="1"/>
      <c r="AAO751" s="1"/>
      <c r="AAP751" s="1"/>
      <c r="AAQ751" s="1"/>
      <c r="AAR751" s="1"/>
      <c r="AAS751" s="1"/>
      <c r="AAT751" s="1"/>
      <c r="AAU751" s="1"/>
      <c r="AAV751" s="1"/>
      <c r="AAW751" s="1"/>
      <c r="AAX751" s="1"/>
      <c r="AAY751" s="1"/>
      <c r="AAZ751" s="1"/>
      <c r="ABA751" s="1"/>
      <c r="ABB751" s="1"/>
      <c r="ABC751" s="1"/>
      <c r="ABD751" s="1"/>
      <c r="ABE751" s="1"/>
      <c r="ABF751" s="1"/>
      <c r="ABG751" s="1"/>
      <c r="ABH751" s="1"/>
      <c r="ABI751" s="1"/>
      <c r="ABJ751" s="1"/>
      <c r="ABK751" s="1"/>
      <c r="ABL751" s="1"/>
      <c r="ABM751" s="1"/>
      <c r="ABN751" s="1"/>
      <c r="ABO751" s="1"/>
      <c r="ABP751" s="1"/>
      <c r="ABQ751" s="1"/>
      <c r="ABR751" s="1"/>
      <c r="ABS751" s="1"/>
      <c r="ABT751" s="1"/>
      <c r="ABU751" s="1"/>
      <c r="ABV751" s="1"/>
      <c r="ABW751" s="1"/>
      <c r="ABX751" s="1"/>
      <c r="ABY751" s="1"/>
      <c r="ABZ751" s="1"/>
      <c r="ACA751" s="1"/>
      <c r="ACB751" s="1"/>
      <c r="ACC751" s="1"/>
      <c r="ACD751" s="1"/>
      <c r="ACE751" s="1"/>
      <c r="ACF751" s="1"/>
      <c r="ACG751" s="1"/>
      <c r="ACH751" s="1"/>
      <c r="ACI751" s="1"/>
      <c r="ACJ751" s="1"/>
      <c r="ACK751" s="1"/>
      <c r="ACL751" s="1"/>
      <c r="ACM751" s="1"/>
      <c r="ACN751" s="1"/>
      <c r="ACO751" s="1"/>
      <c r="ACP751" s="1"/>
      <c r="ACQ751" s="1"/>
      <c r="ACR751" s="1"/>
      <c r="ACS751" s="1"/>
      <c r="ACT751" s="1"/>
      <c r="ACU751" s="1"/>
      <c r="ACV751" s="1"/>
      <c r="ACW751" s="1"/>
      <c r="ACX751" s="1"/>
      <c r="ACY751" s="1"/>
      <c r="ACZ751" s="1"/>
      <c r="ADA751" s="1"/>
      <c r="ADB751" s="1"/>
      <c r="ADC751" s="1"/>
      <c r="ADD751" s="1"/>
      <c r="ADE751" s="1"/>
      <c r="ADF751" s="1"/>
      <c r="ADG751" s="1"/>
      <c r="ADH751" s="1"/>
      <c r="ADI751" s="1"/>
      <c r="ADJ751" s="1"/>
      <c r="ADK751" s="1"/>
      <c r="ADL751" s="1"/>
      <c r="ADM751" s="1"/>
      <c r="ADN751" s="1"/>
      <c r="ADO751" s="1"/>
      <c r="ADP751" s="1"/>
      <c r="ADQ751" s="1"/>
      <c r="ADR751" s="1"/>
      <c r="ADS751" s="1"/>
      <c r="ADT751" s="1"/>
      <c r="ADU751" s="1"/>
      <c r="ADV751" s="1"/>
    </row>
    <row r="752" spans="1:802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  <c r="KC752" s="1"/>
      <c r="KD752" s="1"/>
      <c r="KE752" s="1"/>
      <c r="KF752" s="1"/>
      <c r="KG752" s="1"/>
      <c r="KH752" s="1"/>
      <c r="KI752" s="1"/>
      <c r="KJ752" s="1"/>
      <c r="KK752" s="1"/>
      <c r="KL752" s="1"/>
      <c r="KM752" s="1"/>
      <c r="KN752" s="1"/>
      <c r="KO752" s="1"/>
      <c r="KP752" s="1"/>
      <c r="KQ752" s="1"/>
      <c r="KR752" s="1"/>
      <c r="KS752" s="1"/>
      <c r="KT752" s="1"/>
      <c r="KU752" s="1"/>
      <c r="KV752" s="1"/>
      <c r="KW752" s="1"/>
      <c r="KX752" s="1"/>
      <c r="KY752" s="1"/>
      <c r="KZ752" s="1"/>
      <c r="LA752" s="1"/>
      <c r="LB752" s="1"/>
      <c r="LC752" s="1"/>
      <c r="LD752" s="1"/>
      <c r="LE752" s="1"/>
      <c r="LF752" s="1"/>
      <c r="LG752" s="1"/>
      <c r="LH752" s="1"/>
      <c r="LI752" s="1"/>
      <c r="LJ752" s="1"/>
      <c r="LK752" s="1"/>
      <c r="LL752" s="1"/>
      <c r="LM752" s="1"/>
      <c r="LN752" s="1"/>
      <c r="LO752" s="1"/>
      <c r="LP752" s="1"/>
      <c r="LQ752" s="1"/>
      <c r="LR752" s="1"/>
      <c r="LS752" s="1"/>
      <c r="LT752" s="1"/>
      <c r="LU752" s="1"/>
      <c r="LV752" s="1"/>
      <c r="LW752" s="1"/>
      <c r="LX752" s="1"/>
      <c r="LY752" s="1"/>
      <c r="LZ752" s="1"/>
      <c r="MA752" s="1"/>
      <c r="MB752" s="1"/>
      <c r="MC752" s="1"/>
      <c r="MD752" s="1"/>
      <c r="ME752" s="1"/>
      <c r="MF752" s="1"/>
      <c r="MG752" s="1"/>
      <c r="MH752" s="1"/>
      <c r="MI752" s="1"/>
      <c r="MJ752" s="1"/>
      <c r="MK752" s="1"/>
      <c r="ML752" s="1"/>
      <c r="MM752" s="1"/>
      <c r="MN752" s="1"/>
      <c r="MO752" s="1"/>
      <c r="MP752" s="1"/>
      <c r="MQ752" s="1"/>
      <c r="MR752" s="1"/>
      <c r="MS752" s="1"/>
      <c r="MT752" s="1"/>
      <c r="MU752" s="1"/>
      <c r="MV752" s="1"/>
      <c r="MW752" s="1"/>
      <c r="MX752" s="1"/>
      <c r="MY752" s="1"/>
      <c r="MZ752" s="1"/>
      <c r="NA752" s="1"/>
      <c r="NB752" s="1"/>
      <c r="NC752" s="1"/>
      <c r="ND752" s="1"/>
      <c r="NE752" s="1"/>
      <c r="NF752" s="1"/>
      <c r="NG752" s="1"/>
      <c r="NH752" s="1"/>
      <c r="NI752" s="1"/>
      <c r="NJ752" s="1"/>
      <c r="NK752" s="1"/>
      <c r="NL752" s="1"/>
      <c r="NM752" s="1"/>
      <c r="NN752" s="1"/>
      <c r="NO752" s="1"/>
      <c r="NP752" s="1"/>
      <c r="NQ752" s="1"/>
      <c r="NR752" s="1"/>
      <c r="NS752" s="1"/>
      <c r="NT752" s="1"/>
      <c r="NU752" s="1"/>
      <c r="NV752" s="1"/>
      <c r="NW752" s="1"/>
      <c r="NX752" s="1"/>
      <c r="NY752" s="1"/>
      <c r="NZ752" s="1"/>
      <c r="OA752" s="1"/>
      <c r="OB752" s="1"/>
      <c r="OC752" s="1"/>
      <c r="OD752" s="1"/>
      <c r="OE752" s="1"/>
      <c r="OF752" s="1"/>
      <c r="OG752" s="1"/>
      <c r="OH752" s="1"/>
      <c r="OI752" s="1"/>
      <c r="OJ752" s="1"/>
      <c r="OK752" s="1"/>
      <c r="OL752" s="1"/>
      <c r="OM752" s="1"/>
      <c r="ON752" s="1"/>
      <c r="OO752" s="1"/>
      <c r="OP752" s="1"/>
      <c r="OQ752" s="1"/>
      <c r="OR752" s="1"/>
      <c r="OS752" s="1"/>
      <c r="OT752" s="1"/>
      <c r="OU752" s="1"/>
      <c r="OV752" s="1"/>
      <c r="OW752" s="1"/>
      <c r="OX752" s="1"/>
      <c r="OY752" s="1"/>
      <c r="OZ752" s="1"/>
      <c r="PA752" s="1"/>
      <c r="PB752" s="1"/>
      <c r="PC752" s="1"/>
      <c r="PD752" s="1"/>
      <c r="PE752" s="1"/>
      <c r="PF752" s="1"/>
      <c r="PG752" s="1"/>
      <c r="PH752" s="1"/>
      <c r="PI752" s="1"/>
      <c r="PJ752" s="1"/>
      <c r="PK752" s="1"/>
      <c r="PL752" s="1"/>
      <c r="PM752" s="1"/>
      <c r="PN752" s="1"/>
      <c r="PO752" s="1"/>
      <c r="PP752" s="1"/>
      <c r="PQ752" s="1"/>
      <c r="PR752" s="1"/>
      <c r="PS752" s="1"/>
      <c r="PT752" s="1"/>
      <c r="PU752" s="1"/>
      <c r="PV752" s="1"/>
      <c r="PW752" s="1"/>
      <c r="PX752" s="1"/>
      <c r="PY752" s="1"/>
      <c r="PZ752" s="1"/>
      <c r="QA752" s="1"/>
      <c r="QB752" s="1"/>
      <c r="QC752" s="1"/>
      <c r="QD752" s="1"/>
      <c r="QE752" s="1"/>
      <c r="QF752" s="1"/>
      <c r="QG752" s="1"/>
      <c r="QH752" s="1"/>
      <c r="QI752" s="1"/>
      <c r="QJ752" s="1"/>
      <c r="QK752" s="1"/>
      <c r="QL752" s="1"/>
      <c r="QM752" s="1"/>
      <c r="QN752" s="1"/>
      <c r="QO752" s="1"/>
      <c r="QP752" s="1"/>
      <c r="QQ752" s="1"/>
      <c r="QR752" s="1"/>
      <c r="QS752" s="1"/>
      <c r="QT752" s="1"/>
      <c r="QU752" s="1"/>
      <c r="QV752" s="1"/>
      <c r="QW752" s="1"/>
      <c r="QX752" s="1"/>
      <c r="QY752" s="1"/>
      <c r="QZ752" s="1"/>
      <c r="RA752" s="1"/>
      <c r="RB752" s="1"/>
      <c r="RC752" s="1"/>
      <c r="RD752" s="1"/>
      <c r="RE752" s="1"/>
      <c r="RF752" s="1"/>
      <c r="RG752" s="1"/>
      <c r="RH752" s="1"/>
      <c r="RI752" s="1"/>
      <c r="RJ752" s="1"/>
      <c r="RK752" s="1"/>
      <c r="RL752" s="1"/>
      <c r="RM752" s="1"/>
      <c r="RN752" s="1"/>
      <c r="RO752" s="1"/>
      <c r="RP752" s="1"/>
      <c r="RQ752" s="1"/>
      <c r="RR752" s="1"/>
      <c r="RS752" s="1"/>
      <c r="RT752" s="1"/>
      <c r="RU752" s="1"/>
      <c r="RV752" s="1"/>
      <c r="RW752" s="1"/>
      <c r="RX752" s="1"/>
      <c r="RY752" s="1"/>
      <c r="RZ752" s="1"/>
      <c r="SA752" s="1"/>
      <c r="SB752" s="1"/>
      <c r="SC752" s="1"/>
      <c r="SD752" s="1"/>
      <c r="SE752" s="1"/>
      <c r="SF752" s="1"/>
      <c r="SG752" s="1"/>
      <c r="SH752" s="1"/>
      <c r="SI752" s="1"/>
      <c r="SJ752" s="1"/>
      <c r="SK752" s="1"/>
      <c r="SL752" s="1"/>
      <c r="SM752" s="1"/>
      <c r="SN752" s="1"/>
      <c r="SO752" s="1"/>
      <c r="SP752" s="1"/>
      <c r="SQ752" s="1"/>
      <c r="SR752" s="1"/>
      <c r="SS752" s="1"/>
      <c r="ST752" s="1"/>
      <c r="SU752" s="1"/>
      <c r="SV752" s="1"/>
      <c r="SW752" s="1"/>
      <c r="SX752" s="1"/>
      <c r="SY752" s="1"/>
      <c r="SZ752" s="1"/>
      <c r="TA752" s="1"/>
      <c r="TB752" s="1"/>
      <c r="TC752" s="1"/>
      <c r="TD752" s="1"/>
      <c r="TE752" s="1"/>
      <c r="TF752" s="1"/>
      <c r="TG752" s="1"/>
      <c r="TH752" s="1"/>
      <c r="TI752" s="1"/>
      <c r="TJ752" s="1"/>
      <c r="TK752" s="1"/>
      <c r="TL752" s="1"/>
      <c r="TM752" s="1"/>
      <c r="TN752" s="1"/>
      <c r="TO752" s="1"/>
      <c r="TP752" s="1"/>
      <c r="TQ752" s="1"/>
      <c r="TR752" s="1"/>
      <c r="TS752" s="1"/>
      <c r="TT752" s="1"/>
      <c r="TU752" s="1"/>
      <c r="TV752" s="1"/>
      <c r="TW752" s="1"/>
      <c r="TX752" s="1"/>
      <c r="TY752" s="1"/>
      <c r="TZ752" s="1"/>
      <c r="UA752" s="1"/>
      <c r="UB752" s="1"/>
      <c r="UC752" s="1"/>
      <c r="UD752" s="1"/>
      <c r="UE752" s="1"/>
      <c r="UF752" s="1"/>
      <c r="UG752" s="1"/>
      <c r="UH752" s="1"/>
      <c r="UI752" s="1"/>
      <c r="UJ752" s="1"/>
      <c r="UK752" s="1"/>
      <c r="UL752" s="1"/>
      <c r="UM752" s="1"/>
      <c r="UN752" s="1"/>
      <c r="UO752" s="1"/>
      <c r="UP752" s="1"/>
      <c r="UQ752" s="1"/>
      <c r="UR752" s="1"/>
      <c r="US752" s="1"/>
      <c r="UT752" s="1"/>
      <c r="UU752" s="1"/>
      <c r="UV752" s="1"/>
      <c r="UW752" s="1"/>
      <c r="UX752" s="1"/>
      <c r="UY752" s="1"/>
      <c r="UZ752" s="1"/>
      <c r="VA752" s="1"/>
      <c r="VB752" s="1"/>
      <c r="VC752" s="1"/>
      <c r="VD752" s="1"/>
      <c r="VE752" s="1"/>
      <c r="VF752" s="1"/>
      <c r="VG752" s="1"/>
      <c r="VH752" s="1"/>
      <c r="VI752" s="1"/>
      <c r="VJ752" s="1"/>
      <c r="VK752" s="1"/>
      <c r="VL752" s="1"/>
      <c r="VM752" s="1"/>
      <c r="VN752" s="1"/>
      <c r="VO752" s="1"/>
      <c r="VP752" s="1"/>
      <c r="VQ752" s="1"/>
      <c r="VR752" s="1"/>
      <c r="VS752" s="1"/>
      <c r="VT752" s="1"/>
      <c r="VU752" s="1"/>
      <c r="VV752" s="1"/>
      <c r="VW752" s="1"/>
      <c r="VX752" s="1"/>
      <c r="VY752" s="1"/>
      <c r="VZ752" s="1"/>
      <c r="WA752" s="1"/>
      <c r="WB752" s="1"/>
      <c r="WC752" s="1"/>
      <c r="WD752" s="1"/>
      <c r="WE752" s="1"/>
      <c r="WF752" s="1"/>
      <c r="WG752" s="1"/>
      <c r="WH752" s="1"/>
      <c r="WI752" s="1"/>
      <c r="WJ752" s="1"/>
      <c r="WK752" s="1"/>
      <c r="WL752" s="1"/>
      <c r="WM752" s="1"/>
      <c r="WN752" s="1"/>
      <c r="WO752" s="1"/>
      <c r="WP752" s="1"/>
      <c r="WQ752" s="1"/>
      <c r="WR752" s="1"/>
      <c r="WS752" s="1"/>
      <c r="WT752" s="1"/>
      <c r="WU752" s="1"/>
      <c r="WV752" s="1"/>
      <c r="WW752" s="1"/>
      <c r="WX752" s="1"/>
      <c r="WY752" s="1"/>
      <c r="WZ752" s="1"/>
      <c r="XA752" s="1"/>
      <c r="XB752" s="1"/>
      <c r="XC752" s="1"/>
      <c r="XD752" s="1"/>
      <c r="XE752" s="1"/>
      <c r="XF752" s="1"/>
      <c r="XG752" s="1"/>
      <c r="XH752" s="1"/>
      <c r="XI752" s="1"/>
      <c r="XJ752" s="1"/>
      <c r="XK752" s="1"/>
      <c r="XL752" s="1"/>
      <c r="XM752" s="1"/>
      <c r="XN752" s="1"/>
      <c r="XO752" s="1"/>
      <c r="XP752" s="1"/>
      <c r="XQ752" s="1"/>
      <c r="XR752" s="1"/>
      <c r="XS752" s="1"/>
      <c r="XT752" s="1"/>
      <c r="XU752" s="1"/>
      <c r="XV752" s="1"/>
      <c r="XW752" s="1"/>
      <c r="XX752" s="1"/>
      <c r="XY752" s="1"/>
      <c r="XZ752" s="1"/>
      <c r="YA752" s="1"/>
      <c r="YB752" s="1"/>
      <c r="YC752" s="1"/>
      <c r="YD752" s="1"/>
      <c r="YE752" s="1"/>
      <c r="YF752" s="1"/>
      <c r="YG752" s="1"/>
      <c r="YH752" s="1"/>
      <c r="YI752" s="1"/>
      <c r="YJ752" s="1"/>
      <c r="YK752" s="1"/>
      <c r="YL752" s="1"/>
      <c r="YM752" s="1"/>
      <c r="YN752" s="1"/>
      <c r="YO752" s="1"/>
      <c r="YP752" s="1"/>
      <c r="YQ752" s="1"/>
      <c r="YR752" s="1"/>
      <c r="YS752" s="1"/>
      <c r="YT752" s="1"/>
      <c r="YU752" s="1"/>
      <c r="YV752" s="1"/>
      <c r="YW752" s="1"/>
      <c r="YX752" s="1"/>
      <c r="YY752" s="1"/>
      <c r="YZ752" s="1"/>
      <c r="ZA752" s="1"/>
      <c r="ZB752" s="1"/>
      <c r="ZC752" s="1"/>
      <c r="ZD752" s="1"/>
      <c r="ZE752" s="1"/>
      <c r="ZF752" s="1"/>
      <c r="ZG752" s="1"/>
      <c r="ZH752" s="1"/>
      <c r="ZI752" s="1"/>
      <c r="ZJ752" s="1"/>
      <c r="ZK752" s="1"/>
      <c r="ZL752" s="1"/>
      <c r="ZM752" s="1"/>
      <c r="ZN752" s="1"/>
      <c r="ZO752" s="1"/>
      <c r="ZP752" s="1"/>
      <c r="ZQ752" s="1"/>
      <c r="ZR752" s="1"/>
      <c r="ZS752" s="1"/>
      <c r="ZT752" s="1"/>
      <c r="ZU752" s="1"/>
      <c r="ZV752" s="1"/>
      <c r="ZW752" s="1"/>
      <c r="ZX752" s="1"/>
      <c r="ZY752" s="1"/>
      <c r="ZZ752" s="1"/>
      <c r="AAA752" s="1"/>
      <c r="AAB752" s="1"/>
      <c r="AAC752" s="1"/>
      <c r="AAD752" s="1"/>
      <c r="AAE752" s="1"/>
      <c r="AAF752" s="1"/>
      <c r="AAG752" s="1"/>
      <c r="AAH752" s="1"/>
      <c r="AAI752" s="1"/>
      <c r="AAJ752" s="1"/>
      <c r="AAK752" s="1"/>
      <c r="AAL752" s="1"/>
      <c r="AAM752" s="1"/>
      <c r="AAN752" s="1"/>
      <c r="AAO752" s="1"/>
      <c r="AAP752" s="1"/>
      <c r="AAQ752" s="1"/>
      <c r="AAR752" s="1"/>
      <c r="AAS752" s="1"/>
      <c r="AAT752" s="1"/>
      <c r="AAU752" s="1"/>
      <c r="AAV752" s="1"/>
      <c r="AAW752" s="1"/>
      <c r="AAX752" s="1"/>
      <c r="AAY752" s="1"/>
      <c r="AAZ752" s="1"/>
      <c r="ABA752" s="1"/>
      <c r="ABB752" s="1"/>
      <c r="ABC752" s="1"/>
      <c r="ABD752" s="1"/>
      <c r="ABE752" s="1"/>
      <c r="ABF752" s="1"/>
      <c r="ABG752" s="1"/>
      <c r="ABH752" s="1"/>
      <c r="ABI752" s="1"/>
      <c r="ABJ752" s="1"/>
      <c r="ABK752" s="1"/>
      <c r="ABL752" s="1"/>
      <c r="ABM752" s="1"/>
      <c r="ABN752" s="1"/>
      <c r="ABO752" s="1"/>
      <c r="ABP752" s="1"/>
      <c r="ABQ752" s="1"/>
      <c r="ABR752" s="1"/>
      <c r="ABS752" s="1"/>
      <c r="ABT752" s="1"/>
      <c r="ABU752" s="1"/>
      <c r="ABV752" s="1"/>
      <c r="ABW752" s="1"/>
      <c r="ABX752" s="1"/>
      <c r="ABY752" s="1"/>
      <c r="ABZ752" s="1"/>
      <c r="ACA752" s="1"/>
      <c r="ACB752" s="1"/>
      <c r="ACC752" s="1"/>
      <c r="ACD752" s="1"/>
      <c r="ACE752" s="1"/>
      <c r="ACF752" s="1"/>
      <c r="ACG752" s="1"/>
      <c r="ACH752" s="1"/>
      <c r="ACI752" s="1"/>
      <c r="ACJ752" s="1"/>
      <c r="ACK752" s="1"/>
      <c r="ACL752" s="1"/>
      <c r="ACM752" s="1"/>
      <c r="ACN752" s="1"/>
      <c r="ACO752" s="1"/>
      <c r="ACP752" s="1"/>
      <c r="ACQ752" s="1"/>
      <c r="ACR752" s="1"/>
      <c r="ACS752" s="1"/>
      <c r="ACT752" s="1"/>
      <c r="ACU752" s="1"/>
      <c r="ACV752" s="1"/>
      <c r="ACW752" s="1"/>
      <c r="ACX752" s="1"/>
      <c r="ACY752" s="1"/>
      <c r="ACZ752" s="1"/>
      <c r="ADA752" s="1"/>
      <c r="ADB752" s="1"/>
      <c r="ADC752" s="1"/>
      <c r="ADD752" s="1"/>
      <c r="ADE752" s="1"/>
      <c r="ADF752" s="1"/>
      <c r="ADG752" s="1"/>
      <c r="ADH752" s="1"/>
      <c r="ADI752" s="1"/>
      <c r="ADJ752" s="1"/>
      <c r="ADK752" s="1"/>
      <c r="ADL752" s="1"/>
      <c r="ADM752" s="1"/>
      <c r="ADN752" s="1"/>
      <c r="ADO752" s="1"/>
      <c r="ADP752" s="1"/>
      <c r="ADQ752" s="1"/>
      <c r="ADR752" s="1"/>
      <c r="ADS752" s="1"/>
      <c r="ADT752" s="1"/>
      <c r="ADU752" s="1"/>
      <c r="ADV752" s="1"/>
    </row>
    <row r="753" spans="1:802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  <c r="KO753" s="1"/>
      <c r="KP753" s="1"/>
      <c r="KQ753" s="1"/>
      <c r="KR753" s="1"/>
      <c r="KS753" s="1"/>
      <c r="KT753" s="1"/>
      <c r="KU753" s="1"/>
      <c r="KV753" s="1"/>
      <c r="KW753" s="1"/>
      <c r="KX753" s="1"/>
      <c r="KY753" s="1"/>
      <c r="KZ753" s="1"/>
      <c r="LA753" s="1"/>
      <c r="LB753" s="1"/>
      <c r="LC753" s="1"/>
      <c r="LD753" s="1"/>
      <c r="LE753" s="1"/>
      <c r="LF753" s="1"/>
      <c r="LG753" s="1"/>
      <c r="LH753" s="1"/>
      <c r="LI753" s="1"/>
      <c r="LJ753" s="1"/>
      <c r="LK753" s="1"/>
      <c r="LL753" s="1"/>
      <c r="LM753" s="1"/>
      <c r="LN753" s="1"/>
      <c r="LO753" s="1"/>
      <c r="LP753" s="1"/>
      <c r="LQ753" s="1"/>
      <c r="LR753" s="1"/>
      <c r="LS753" s="1"/>
      <c r="LT753" s="1"/>
      <c r="LU753" s="1"/>
      <c r="LV753" s="1"/>
      <c r="LW753" s="1"/>
      <c r="LX753" s="1"/>
      <c r="LY753" s="1"/>
      <c r="LZ753" s="1"/>
      <c r="MA753" s="1"/>
      <c r="MB753" s="1"/>
      <c r="MC753" s="1"/>
      <c r="MD753" s="1"/>
      <c r="ME753" s="1"/>
      <c r="MF753" s="1"/>
      <c r="MG753" s="1"/>
      <c r="MH753" s="1"/>
      <c r="MI753" s="1"/>
      <c r="MJ753" s="1"/>
      <c r="MK753" s="1"/>
      <c r="ML753" s="1"/>
      <c r="MM753" s="1"/>
      <c r="MN753" s="1"/>
      <c r="MO753" s="1"/>
      <c r="MP753" s="1"/>
      <c r="MQ753" s="1"/>
      <c r="MR753" s="1"/>
      <c r="MS753" s="1"/>
      <c r="MT753" s="1"/>
      <c r="MU753" s="1"/>
      <c r="MV753" s="1"/>
      <c r="MW753" s="1"/>
      <c r="MX753" s="1"/>
      <c r="MY753" s="1"/>
      <c r="MZ753" s="1"/>
      <c r="NA753" s="1"/>
      <c r="NB753" s="1"/>
      <c r="NC753" s="1"/>
      <c r="ND753" s="1"/>
      <c r="NE753" s="1"/>
      <c r="NF753" s="1"/>
      <c r="NG753" s="1"/>
      <c r="NH753" s="1"/>
      <c r="NI753" s="1"/>
      <c r="NJ753" s="1"/>
      <c r="NK753" s="1"/>
      <c r="NL753" s="1"/>
      <c r="NM753" s="1"/>
      <c r="NN753" s="1"/>
      <c r="NO753" s="1"/>
      <c r="NP753" s="1"/>
      <c r="NQ753" s="1"/>
      <c r="NR753" s="1"/>
      <c r="NS753" s="1"/>
      <c r="NT753" s="1"/>
      <c r="NU753" s="1"/>
      <c r="NV753" s="1"/>
      <c r="NW753" s="1"/>
      <c r="NX753" s="1"/>
      <c r="NY753" s="1"/>
      <c r="NZ753" s="1"/>
      <c r="OA753" s="1"/>
      <c r="OB753" s="1"/>
      <c r="OC753" s="1"/>
      <c r="OD753" s="1"/>
      <c r="OE753" s="1"/>
      <c r="OF753" s="1"/>
      <c r="OG753" s="1"/>
      <c r="OH753" s="1"/>
      <c r="OI753" s="1"/>
      <c r="OJ753" s="1"/>
      <c r="OK753" s="1"/>
      <c r="OL753" s="1"/>
      <c r="OM753" s="1"/>
      <c r="ON753" s="1"/>
      <c r="OO753" s="1"/>
      <c r="OP753" s="1"/>
      <c r="OQ753" s="1"/>
      <c r="OR753" s="1"/>
      <c r="OS753" s="1"/>
      <c r="OT753" s="1"/>
      <c r="OU753" s="1"/>
      <c r="OV753" s="1"/>
      <c r="OW753" s="1"/>
      <c r="OX753" s="1"/>
      <c r="OY753" s="1"/>
      <c r="OZ753" s="1"/>
      <c r="PA753" s="1"/>
      <c r="PB753" s="1"/>
      <c r="PC753" s="1"/>
      <c r="PD753" s="1"/>
      <c r="PE753" s="1"/>
      <c r="PF753" s="1"/>
      <c r="PG753" s="1"/>
      <c r="PH753" s="1"/>
      <c r="PI753" s="1"/>
      <c r="PJ753" s="1"/>
      <c r="PK753" s="1"/>
      <c r="PL753" s="1"/>
      <c r="PM753" s="1"/>
      <c r="PN753" s="1"/>
      <c r="PO753" s="1"/>
      <c r="PP753" s="1"/>
      <c r="PQ753" s="1"/>
      <c r="PR753" s="1"/>
      <c r="PS753" s="1"/>
      <c r="PT753" s="1"/>
      <c r="PU753" s="1"/>
      <c r="PV753" s="1"/>
      <c r="PW753" s="1"/>
      <c r="PX753" s="1"/>
      <c r="PY753" s="1"/>
      <c r="PZ753" s="1"/>
      <c r="QA753" s="1"/>
      <c r="QB753" s="1"/>
      <c r="QC753" s="1"/>
      <c r="QD753" s="1"/>
      <c r="QE753" s="1"/>
      <c r="QF753" s="1"/>
      <c r="QG753" s="1"/>
      <c r="QH753" s="1"/>
      <c r="QI753" s="1"/>
      <c r="QJ753" s="1"/>
      <c r="QK753" s="1"/>
      <c r="QL753" s="1"/>
      <c r="QM753" s="1"/>
      <c r="QN753" s="1"/>
      <c r="QO753" s="1"/>
      <c r="QP753" s="1"/>
      <c r="QQ753" s="1"/>
      <c r="QR753" s="1"/>
      <c r="QS753" s="1"/>
      <c r="QT753" s="1"/>
      <c r="QU753" s="1"/>
      <c r="QV753" s="1"/>
      <c r="QW753" s="1"/>
      <c r="QX753" s="1"/>
      <c r="QY753" s="1"/>
      <c r="QZ753" s="1"/>
      <c r="RA753" s="1"/>
      <c r="RB753" s="1"/>
      <c r="RC753" s="1"/>
      <c r="RD753" s="1"/>
      <c r="RE753" s="1"/>
      <c r="RF753" s="1"/>
      <c r="RG753" s="1"/>
      <c r="RH753" s="1"/>
      <c r="RI753" s="1"/>
      <c r="RJ753" s="1"/>
      <c r="RK753" s="1"/>
      <c r="RL753" s="1"/>
      <c r="RM753" s="1"/>
      <c r="RN753" s="1"/>
      <c r="RO753" s="1"/>
      <c r="RP753" s="1"/>
      <c r="RQ753" s="1"/>
      <c r="RR753" s="1"/>
      <c r="RS753" s="1"/>
      <c r="RT753" s="1"/>
      <c r="RU753" s="1"/>
      <c r="RV753" s="1"/>
      <c r="RW753" s="1"/>
      <c r="RX753" s="1"/>
      <c r="RY753" s="1"/>
      <c r="RZ753" s="1"/>
      <c r="SA753" s="1"/>
      <c r="SB753" s="1"/>
      <c r="SC753" s="1"/>
      <c r="SD753" s="1"/>
      <c r="SE753" s="1"/>
      <c r="SF753" s="1"/>
      <c r="SG753" s="1"/>
      <c r="SH753" s="1"/>
      <c r="SI753" s="1"/>
      <c r="SJ753" s="1"/>
      <c r="SK753" s="1"/>
      <c r="SL753" s="1"/>
      <c r="SM753" s="1"/>
      <c r="SN753" s="1"/>
      <c r="SO753" s="1"/>
      <c r="SP753" s="1"/>
      <c r="SQ753" s="1"/>
      <c r="SR753" s="1"/>
      <c r="SS753" s="1"/>
      <c r="ST753" s="1"/>
      <c r="SU753" s="1"/>
      <c r="SV753" s="1"/>
      <c r="SW753" s="1"/>
      <c r="SX753" s="1"/>
      <c r="SY753" s="1"/>
      <c r="SZ753" s="1"/>
      <c r="TA753" s="1"/>
      <c r="TB753" s="1"/>
      <c r="TC753" s="1"/>
      <c r="TD753" s="1"/>
      <c r="TE753" s="1"/>
      <c r="TF753" s="1"/>
      <c r="TG753" s="1"/>
      <c r="TH753" s="1"/>
      <c r="TI753" s="1"/>
      <c r="TJ753" s="1"/>
      <c r="TK753" s="1"/>
      <c r="TL753" s="1"/>
      <c r="TM753" s="1"/>
      <c r="TN753" s="1"/>
      <c r="TO753" s="1"/>
      <c r="TP753" s="1"/>
      <c r="TQ753" s="1"/>
      <c r="TR753" s="1"/>
      <c r="TS753" s="1"/>
      <c r="TT753" s="1"/>
      <c r="TU753" s="1"/>
      <c r="TV753" s="1"/>
      <c r="TW753" s="1"/>
      <c r="TX753" s="1"/>
      <c r="TY753" s="1"/>
      <c r="TZ753" s="1"/>
      <c r="UA753" s="1"/>
      <c r="UB753" s="1"/>
      <c r="UC753" s="1"/>
      <c r="UD753" s="1"/>
      <c r="UE753" s="1"/>
      <c r="UF753" s="1"/>
      <c r="UG753" s="1"/>
      <c r="UH753" s="1"/>
      <c r="UI753" s="1"/>
      <c r="UJ753" s="1"/>
      <c r="UK753" s="1"/>
      <c r="UL753" s="1"/>
      <c r="UM753" s="1"/>
      <c r="UN753" s="1"/>
      <c r="UO753" s="1"/>
      <c r="UP753" s="1"/>
      <c r="UQ753" s="1"/>
      <c r="UR753" s="1"/>
      <c r="US753" s="1"/>
      <c r="UT753" s="1"/>
      <c r="UU753" s="1"/>
      <c r="UV753" s="1"/>
      <c r="UW753" s="1"/>
      <c r="UX753" s="1"/>
      <c r="UY753" s="1"/>
      <c r="UZ753" s="1"/>
      <c r="VA753" s="1"/>
      <c r="VB753" s="1"/>
      <c r="VC753" s="1"/>
      <c r="VD753" s="1"/>
      <c r="VE753" s="1"/>
      <c r="VF753" s="1"/>
      <c r="VG753" s="1"/>
      <c r="VH753" s="1"/>
      <c r="VI753" s="1"/>
      <c r="VJ753" s="1"/>
      <c r="VK753" s="1"/>
      <c r="VL753" s="1"/>
      <c r="VM753" s="1"/>
      <c r="VN753" s="1"/>
      <c r="VO753" s="1"/>
      <c r="VP753" s="1"/>
      <c r="VQ753" s="1"/>
      <c r="VR753" s="1"/>
      <c r="VS753" s="1"/>
      <c r="VT753" s="1"/>
      <c r="VU753" s="1"/>
      <c r="VV753" s="1"/>
      <c r="VW753" s="1"/>
      <c r="VX753" s="1"/>
      <c r="VY753" s="1"/>
      <c r="VZ753" s="1"/>
      <c r="WA753" s="1"/>
      <c r="WB753" s="1"/>
      <c r="WC753" s="1"/>
      <c r="WD753" s="1"/>
      <c r="WE753" s="1"/>
      <c r="WF753" s="1"/>
      <c r="WG753" s="1"/>
      <c r="WH753" s="1"/>
      <c r="WI753" s="1"/>
      <c r="WJ753" s="1"/>
      <c r="WK753" s="1"/>
      <c r="WL753" s="1"/>
      <c r="WM753" s="1"/>
      <c r="WN753" s="1"/>
      <c r="WO753" s="1"/>
      <c r="WP753" s="1"/>
      <c r="WQ753" s="1"/>
      <c r="WR753" s="1"/>
      <c r="WS753" s="1"/>
      <c r="WT753" s="1"/>
      <c r="WU753" s="1"/>
      <c r="WV753" s="1"/>
      <c r="WW753" s="1"/>
      <c r="WX753" s="1"/>
      <c r="WY753" s="1"/>
      <c r="WZ753" s="1"/>
      <c r="XA753" s="1"/>
      <c r="XB753" s="1"/>
      <c r="XC753" s="1"/>
      <c r="XD753" s="1"/>
      <c r="XE753" s="1"/>
      <c r="XF753" s="1"/>
      <c r="XG753" s="1"/>
      <c r="XH753" s="1"/>
      <c r="XI753" s="1"/>
      <c r="XJ753" s="1"/>
      <c r="XK753" s="1"/>
      <c r="XL753" s="1"/>
      <c r="XM753" s="1"/>
      <c r="XN753" s="1"/>
      <c r="XO753" s="1"/>
      <c r="XP753" s="1"/>
      <c r="XQ753" s="1"/>
      <c r="XR753" s="1"/>
      <c r="XS753" s="1"/>
      <c r="XT753" s="1"/>
      <c r="XU753" s="1"/>
      <c r="XV753" s="1"/>
      <c r="XW753" s="1"/>
      <c r="XX753" s="1"/>
      <c r="XY753" s="1"/>
      <c r="XZ753" s="1"/>
      <c r="YA753" s="1"/>
      <c r="YB753" s="1"/>
      <c r="YC753" s="1"/>
      <c r="YD753" s="1"/>
      <c r="YE753" s="1"/>
      <c r="YF753" s="1"/>
      <c r="YG753" s="1"/>
      <c r="YH753" s="1"/>
      <c r="YI753" s="1"/>
      <c r="YJ753" s="1"/>
      <c r="YK753" s="1"/>
      <c r="YL753" s="1"/>
      <c r="YM753" s="1"/>
      <c r="YN753" s="1"/>
      <c r="YO753" s="1"/>
      <c r="YP753" s="1"/>
      <c r="YQ753" s="1"/>
      <c r="YR753" s="1"/>
      <c r="YS753" s="1"/>
      <c r="YT753" s="1"/>
      <c r="YU753" s="1"/>
      <c r="YV753" s="1"/>
      <c r="YW753" s="1"/>
      <c r="YX753" s="1"/>
      <c r="YY753" s="1"/>
      <c r="YZ753" s="1"/>
      <c r="ZA753" s="1"/>
      <c r="ZB753" s="1"/>
      <c r="ZC753" s="1"/>
      <c r="ZD753" s="1"/>
      <c r="ZE753" s="1"/>
      <c r="ZF753" s="1"/>
      <c r="ZG753" s="1"/>
      <c r="ZH753" s="1"/>
      <c r="ZI753" s="1"/>
      <c r="ZJ753" s="1"/>
      <c r="ZK753" s="1"/>
      <c r="ZL753" s="1"/>
      <c r="ZM753" s="1"/>
      <c r="ZN753" s="1"/>
      <c r="ZO753" s="1"/>
      <c r="ZP753" s="1"/>
      <c r="ZQ753" s="1"/>
      <c r="ZR753" s="1"/>
      <c r="ZS753" s="1"/>
      <c r="ZT753" s="1"/>
      <c r="ZU753" s="1"/>
      <c r="ZV753" s="1"/>
      <c r="ZW753" s="1"/>
      <c r="ZX753" s="1"/>
      <c r="ZY753" s="1"/>
      <c r="ZZ753" s="1"/>
      <c r="AAA753" s="1"/>
      <c r="AAB753" s="1"/>
      <c r="AAC753" s="1"/>
      <c r="AAD753" s="1"/>
      <c r="AAE753" s="1"/>
      <c r="AAF753" s="1"/>
      <c r="AAG753" s="1"/>
      <c r="AAH753" s="1"/>
      <c r="AAI753" s="1"/>
      <c r="AAJ753" s="1"/>
      <c r="AAK753" s="1"/>
      <c r="AAL753" s="1"/>
      <c r="AAM753" s="1"/>
      <c r="AAN753" s="1"/>
      <c r="AAO753" s="1"/>
      <c r="AAP753" s="1"/>
      <c r="AAQ753" s="1"/>
      <c r="AAR753" s="1"/>
      <c r="AAS753" s="1"/>
      <c r="AAT753" s="1"/>
      <c r="AAU753" s="1"/>
      <c r="AAV753" s="1"/>
      <c r="AAW753" s="1"/>
      <c r="AAX753" s="1"/>
      <c r="AAY753" s="1"/>
      <c r="AAZ753" s="1"/>
      <c r="ABA753" s="1"/>
      <c r="ABB753" s="1"/>
      <c r="ABC753" s="1"/>
      <c r="ABD753" s="1"/>
      <c r="ABE753" s="1"/>
      <c r="ABF753" s="1"/>
      <c r="ABG753" s="1"/>
      <c r="ABH753" s="1"/>
      <c r="ABI753" s="1"/>
      <c r="ABJ753" s="1"/>
      <c r="ABK753" s="1"/>
      <c r="ABL753" s="1"/>
      <c r="ABM753" s="1"/>
      <c r="ABN753" s="1"/>
      <c r="ABO753" s="1"/>
      <c r="ABP753" s="1"/>
      <c r="ABQ753" s="1"/>
      <c r="ABR753" s="1"/>
      <c r="ABS753" s="1"/>
      <c r="ABT753" s="1"/>
      <c r="ABU753" s="1"/>
      <c r="ABV753" s="1"/>
      <c r="ABW753" s="1"/>
      <c r="ABX753" s="1"/>
      <c r="ABY753" s="1"/>
      <c r="ABZ753" s="1"/>
      <c r="ACA753" s="1"/>
      <c r="ACB753" s="1"/>
      <c r="ACC753" s="1"/>
      <c r="ACD753" s="1"/>
      <c r="ACE753" s="1"/>
      <c r="ACF753" s="1"/>
      <c r="ACG753" s="1"/>
      <c r="ACH753" s="1"/>
      <c r="ACI753" s="1"/>
      <c r="ACJ753" s="1"/>
      <c r="ACK753" s="1"/>
      <c r="ACL753" s="1"/>
      <c r="ACM753" s="1"/>
      <c r="ACN753" s="1"/>
      <c r="ACO753" s="1"/>
      <c r="ACP753" s="1"/>
      <c r="ACQ753" s="1"/>
      <c r="ACR753" s="1"/>
      <c r="ACS753" s="1"/>
      <c r="ACT753" s="1"/>
      <c r="ACU753" s="1"/>
      <c r="ACV753" s="1"/>
      <c r="ACW753" s="1"/>
      <c r="ACX753" s="1"/>
      <c r="ACY753" s="1"/>
      <c r="ACZ753" s="1"/>
      <c r="ADA753" s="1"/>
      <c r="ADB753" s="1"/>
      <c r="ADC753" s="1"/>
      <c r="ADD753" s="1"/>
      <c r="ADE753" s="1"/>
      <c r="ADF753" s="1"/>
      <c r="ADG753" s="1"/>
      <c r="ADH753" s="1"/>
      <c r="ADI753" s="1"/>
      <c r="ADJ753" s="1"/>
      <c r="ADK753" s="1"/>
      <c r="ADL753" s="1"/>
      <c r="ADM753" s="1"/>
      <c r="ADN753" s="1"/>
      <c r="ADO753" s="1"/>
      <c r="ADP753" s="1"/>
      <c r="ADQ753" s="1"/>
      <c r="ADR753" s="1"/>
      <c r="ADS753" s="1"/>
      <c r="ADT753" s="1"/>
      <c r="ADU753" s="1"/>
      <c r="ADV753" s="1"/>
    </row>
    <row r="754" spans="1:802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/>
      <c r="KO754" s="1"/>
      <c r="KP754" s="1"/>
      <c r="KQ754" s="1"/>
      <c r="KR754" s="1"/>
      <c r="KS754" s="1"/>
      <c r="KT754" s="1"/>
      <c r="KU754" s="1"/>
      <c r="KV754" s="1"/>
      <c r="KW754" s="1"/>
      <c r="KX754" s="1"/>
      <c r="KY754" s="1"/>
      <c r="KZ754" s="1"/>
      <c r="LA754" s="1"/>
      <c r="LB754" s="1"/>
      <c r="LC754" s="1"/>
      <c r="LD754" s="1"/>
      <c r="LE754" s="1"/>
      <c r="LF754" s="1"/>
      <c r="LG754" s="1"/>
      <c r="LH754" s="1"/>
      <c r="LI754" s="1"/>
      <c r="LJ754" s="1"/>
      <c r="LK754" s="1"/>
      <c r="LL754" s="1"/>
      <c r="LM754" s="1"/>
      <c r="LN754" s="1"/>
      <c r="LO754" s="1"/>
      <c r="LP754" s="1"/>
      <c r="LQ754" s="1"/>
      <c r="LR754" s="1"/>
      <c r="LS754" s="1"/>
      <c r="LT754" s="1"/>
      <c r="LU754" s="1"/>
      <c r="LV754" s="1"/>
      <c r="LW754" s="1"/>
      <c r="LX754" s="1"/>
      <c r="LY754" s="1"/>
      <c r="LZ754" s="1"/>
      <c r="MA754" s="1"/>
      <c r="MB754" s="1"/>
      <c r="MC754" s="1"/>
      <c r="MD754" s="1"/>
      <c r="ME754" s="1"/>
      <c r="MF754" s="1"/>
      <c r="MG754" s="1"/>
      <c r="MH754" s="1"/>
      <c r="MI754" s="1"/>
      <c r="MJ754" s="1"/>
      <c r="MK754" s="1"/>
      <c r="ML754" s="1"/>
      <c r="MM754" s="1"/>
      <c r="MN754" s="1"/>
      <c r="MO754" s="1"/>
      <c r="MP754" s="1"/>
      <c r="MQ754" s="1"/>
      <c r="MR754" s="1"/>
      <c r="MS754" s="1"/>
      <c r="MT754" s="1"/>
      <c r="MU754" s="1"/>
      <c r="MV754" s="1"/>
      <c r="MW754" s="1"/>
      <c r="MX754" s="1"/>
      <c r="MY754" s="1"/>
      <c r="MZ754" s="1"/>
      <c r="NA754" s="1"/>
      <c r="NB754" s="1"/>
      <c r="NC754" s="1"/>
      <c r="ND754" s="1"/>
      <c r="NE754" s="1"/>
      <c r="NF754" s="1"/>
      <c r="NG754" s="1"/>
      <c r="NH754" s="1"/>
      <c r="NI754" s="1"/>
      <c r="NJ754" s="1"/>
      <c r="NK754" s="1"/>
      <c r="NL754" s="1"/>
      <c r="NM754" s="1"/>
      <c r="NN754" s="1"/>
      <c r="NO754" s="1"/>
      <c r="NP754" s="1"/>
      <c r="NQ754" s="1"/>
      <c r="NR754" s="1"/>
      <c r="NS754" s="1"/>
      <c r="NT754" s="1"/>
      <c r="NU754" s="1"/>
      <c r="NV754" s="1"/>
      <c r="NW754" s="1"/>
      <c r="NX754" s="1"/>
      <c r="NY754" s="1"/>
      <c r="NZ754" s="1"/>
      <c r="OA754" s="1"/>
      <c r="OB754" s="1"/>
      <c r="OC754" s="1"/>
      <c r="OD754" s="1"/>
      <c r="OE754" s="1"/>
      <c r="OF754" s="1"/>
      <c r="OG754" s="1"/>
      <c r="OH754" s="1"/>
      <c r="OI754" s="1"/>
      <c r="OJ754" s="1"/>
      <c r="OK754" s="1"/>
      <c r="OL754" s="1"/>
      <c r="OM754" s="1"/>
      <c r="ON754" s="1"/>
      <c r="OO754" s="1"/>
      <c r="OP754" s="1"/>
      <c r="OQ754" s="1"/>
      <c r="OR754" s="1"/>
      <c r="OS754" s="1"/>
      <c r="OT754" s="1"/>
      <c r="OU754" s="1"/>
      <c r="OV754" s="1"/>
      <c r="OW754" s="1"/>
      <c r="OX754" s="1"/>
      <c r="OY754" s="1"/>
      <c r="OZ754" s="1"/>
      <c r="PA754" s="1"/>
      <c r="PB754" s="1"/>
      <c r="PC754" s="1"/>
      <c r="PD754" s="1"/>
      <c r="PE754" s="1"/>
      <c r="PF754" s="1"/>
      <c r="PG754" s="1"/>
      <c r="PH754" s="1"/>
      <c r="PI754" s="1"/>
      <c r="PJ754" s="1"/>
      <c r="PK754" s="1"/>
      <c r="PL754" s="1"/>
      <c r="PM754" s="1"/>
      <c r="PN754" s="1"/>
      <c r="PO754" s="1"/>
      <c r="PP754" s="1"/>
      <c r="PQ754" s="1"/>
      <c r="PR754" s="1"/>
      <c r="PS754" s="1"/>
      <c r="PT754" s="1"/>
      <c r="PU754" s="1"/>
      <c r="PV754" s="1"/>
      <c r="PW754" s="1"/>
      <c r="PX754" s="1"/>
      <c r="PY754" s="1"/>
      <c r="PZ754" s="1"/>
      <c r="QA754" s="1"/>
      <c r="QB754" s="1"/>
      <c r="QC754" s="1"/>
      <c r="QD754" s="1"/>
      <c r="QE754" s="1"/>
      <c r="QF754" s="1"/>
      <c r="QG754" s="1"/>
      <c r="QH754" s="1"/>
      <c r="QI754" s="1"/>
      <c r="QJ754" s="1"/>
      <c r="QK754" s="1"/>
      <c r="QL754" s="1"/>
      <c r="QM754" s="1"/>
      <c r="QN754" s="1"/>
      <c r="QO754" s="1"/>
      <c r="QP754" s="1"/>
      <c r="QQ754" s="1"/>
      <c r="QR754" s="1"/>
      <c r="QS754" s="1"/>
      <c r="QT754" s="1"/>
      <c r="QU754" s="1"/>
      <c r="QV754" s="1"/>
      <c r="QW754" s="1"/>
      <c r="QX754" s="1"/>
      <c r="QY754" s="1"/>
      <c r="QZ754" s="1"/>
      <c r="RA754" s="1"/>
      <c r="RB754" s="1"/>
      <c r="RC754" s="1"/>
      <c r="RD754" s="1"/>
      <c r="RE754" s="1"/>
      <c r="RF754" s="1"/>
      <c r="RG754" s="1"/>
      <c r="RH754" s="1"/>
      <c r="RI754" s="1"/>
      <c r="RJ754" s="1"/>
      <c r="RK754" s="1"/>
      <c r="RL754" s="1"/>
      <c r="RM754" s="1"/>
      <c r="RN754" s="1"/>
      <c r="RO754" s="1"/>
      <c r="RP754" s="1"/>
      <c r="RQ754" s="1"/>
      <c r="RR754" s="1"/>
      <c r="RS754" s="1"/>
      <c r="RT754" s="1"/>
      <c r="RU754" s="1"/>
      <c r="RV754" s="1"/>
      <c r="RW754" s="1"/>
      <c r="RX754" s="1"/>
      <c r="RY754" s="1"/>
      <c r="RZ754" s="1"/>
      <c r="SA754" s="1"/>
      <c r="SB754" s="1"/>
      <c r="SC754" s="1"/>
      <c r="SD754" s="1"/>
      <c r="SE754" s="1"/>
      <c r="SF754" s="1"/>
      <c r="SG754" s="1"/>
      <c r="SH754" s="1"/>
      <c r="SI754" s="1"/>
      <c r="SJ754" s="1"/>
      <c r="SK754" s="1"/>
      <c r="SL754" s="1"/>
      <c r="SM754" s="1"/>
      <c r="SN754" s="1"/>
      <c r="SO754" s="1"/>
      <c r="SP754" s="1"/>
      <c r="SQ754" s="1"/>
      <c r="SR754" s="1"/>
      <c r="SS754" s="1"/>
      <c r="ST754" s="1"/>
      <c r="SU754" s="1"/>
      <c r="SV754" s="1"/>
      <c r="SW754" s="1"/>
      <c r="SX754" s="1"/>
      <c r="SY754" s="1"/>
      <c r="SZ754" s="1"/>
      <c r="TA754" s="1"/>
      <c r="TB754" s="1"/>
      <c r="TC754" s="1"/>
      <c r="TD754" s="1"/>
      <c r="TE754" s="1"/>
      <c r="TF754" s="1"/>
      <c r="TG754" s="1"/>
      <c r="TH754" s="1"/>
      <c r="TI754" s="1"/>
      <c r="TJ754" s="1"/>
      <c r="TK754" s="1"/>
      <c r="TL754" s="1"/>
      <c r="TM754" s="1"/>
      <c r="TN754" s="1"/>
      <c r="TO754" s="1"/>
      <c r="TP754" s="1"/>
      <c r="TQ754" s="1"/>
      <c r="TR754" s="1"/>
      <c r="TS754" s="1"/>
      <c r="TT754" s="1"/>
      <c r="TU754" s="1"/>
      <c r="TV754" s="1"/>
      <c r="TW754" s="1"/>
      <c r="TX754" s="1"/>
      <c r="TY754" s="1"/>
      <c r="TZ754" s="1"/>
      <c r="UA754" s="1"/>
      <c r="UB754" s="1"/>
      <c r="UC754" s="1"/>
      <c r="UD754" s="1"/>
      <c r="UE754" s="1"/>
      <c r="UF754" s="1"/>
      <c r="UG754" s="1"/>
      <c r="UH754" s="1"/>
      <c r="UI754" s="1"/>
      <c r="UJ754" s="1"/>
      <c r="UK754" s="1"/>
      <c r="UL754" s="1"/>
      <c r="UM754" s="1"/>
      <c r="UN754" s="1"/>
      <c r="UO754" s="1"/>
      <c r="UP754" s="1"/>
      <c r="UQ754" s="1"/>
      <c r="UR754" s="1"/>
      <c r="US754" s="1"/>
      <c r="UT754" s="1"/>
      <c r="UU754" s="1"/>
      <c r="UV754" s="1"/>
      <c r="UW754" s="1"/>
      <c r="UX754" s="1"/>
      <c r="UY754" s="1"/>
      <c r="UZ754" s="1"/>
      <c r="VA754" s="1"/>
      <c r="VB754" s="1"/>
      <c r="VC754" s="1"/>
      <c r="VD754" s="1"/>
      <c r="VE754" s="1"/>
      <c r="VF754" s="1"/>
      <c r="VG754" s="1"/>
      <c r="VH754" s="1"/>
      <c r="VI754" s="1"/>
      <c r="VJ754" s="1"/>
      <c r="VK754" s="1"/>
      <c r="VL754" s="1"/>
      <c r="VM754" s="1"/>
      <c r="VN754" s="1"/>
      <c r="VO754" s="1"/>
      <c r="VP754" s="1"/>
      <c r="VQ754" s="1"/>
      <c r="VR754" s="1"/>
      <c r="VS754" s="1"/>
      <c r="VT754" s="1"/>
      <c r="VU754" s="1"/>
      <c r="VV754" s="1"/>
      <c r="VW754" s="1"/>
      <c r="VX754" s="1"/>
      <c r="VY754" s="1"/>
      <c r="VZ754" s="1"/>
      <c r="WA754" s="1"/>
      <c r="WB754" s="1"/>
      <c r="WC754" s="1"/>
      <c r="WD754" s="1"/>
      <c r="WE754" s="1"/>
      <c r="WF754" s="1"/>
      <c r="WG754" s="1"/>
      <c r="WH754" s="1"/>
      <c r="WI754" s="1"/>
      <c r="WJ754" s="1"/>
      <c r="WK754" s="1"/>
      <c r="WL754" s="1"/>
      <c r="WM754" s="1"/>
      <c r="WN754" s="1"/>
      <c r="WO754" s="1"/>
      <c r="WP754" s="1"/>
      <c r="WQ754" s="1"/>
      <c r="WR754" s="1"/>
      <c r="WS754" s="1"/>
      <c r="WT754" s="1"/>
      <c r="WU754" s="1"/>
      <c r="WV754" s="1"/>
      <c r="WW754" s="1"/>
      <c r="WX754" s="1"/>
      <c r="WY754" s="1"/>
      <c r="WZ754" s="1"/>
      <c r="XA754" s="1"/>
      <c r="XB754" s="1"/>
      <c r="XC754" s="1"/>
      <c r="XD754" s="1"/>
      <c r="XE754" s="1"/>
      <c r="XF754" s="1"/>
      <c r="XG754" s="1"/>
      <c r="XH754" s="1"/>
      <c r="XI754" s="1"/>
      <c r="XJ754" s="1"/>
      <c r="XK754" s="1"/>
      <c r="XL754" s="1"/>
      <c r="XM754" s="1"/>
      <c r="XN754" s="1"/>
      <c r="XO754" s="1"/>
      <c r="XP754" s="1"/>
      <c r="XQ754" s="1"/>
      <c r="XR754" s="1"/>
      <c r="XS754" s="1"/>
      <c r="XT754" s="1"/>
      <c r="XU754" s="1"/>
      <c r="XV754" s="1"/>
      <c r="XW754" s="1"/>
      <c r="XX754" s="1"/>
      <c r="XY754" s="1"/>
      <c r="XZ754" s="1"/>
      <c r="YA754" s="1"/>
      <c r="YB754" s="1"/>
      <c r="YC754" s="1"/>
      <c r="YD754" s="1"/>
      <c r="YE754" s="1"/>
      <c r="YF754" s="1"/>
      <c r="YG754" s="1"/>
      <c r="YH754" s="1"/>
      <c r="YI754" s="1"/>
      <c r="YJ754" s="1"/>
      <c r="YK754" s="1"/>
      <c r="YL754" s="1"/>
      <c r="YM754" s="1"/>
      <c r="YN754" s="1"/>
      <c r="YO754" s="1"/>
      <c r="YP754" s="1"/>
      <c r="YQ754" s="1"/>
      <c r="YR754" s="1"/>
      <c r="YS754" s="1"/>
      <c r="YT754" s="1"/>
      <c r="YU754" s="1"/>
      <c r="YV754" s="1"/>
      <c r="YW754" s="1"/>
      <c r="YX754" s="1"/>
      <c r="YY754" s="1"/>
      <c r="YZ754" s="1"/>
      <c r="ZA754" s="1"/>
      <c r="ZB754" s="1"/>
      <c r="ZC754" s="1"/>
      <c r="ZD754" s="1"/>
      <c r="ZE754" s="1"/>
      <c r="ZF754" s="1"/>
      <c r="ZG754" s="1"/>
      <c r="ZH754" s="1"/>
      <c r="ZI754" s="1"/>
      <c r="ZJ754" s="1"/>
      <c r="ZK754" s="1"/>
      <c r="ZL754" s="1"/>
      <c r="ZM754" s="1"/>
      <c r="ZN754" s="1"/>
      <c r="ZO754" s="1"/>
      <c r="ZP754" s="1"/>
      <c r="ZQ754" s="1"/>
      <c r="ZR754" s="1"/>
      <c r="ZS754" s="1"/>
      <c r="ZT754" s="1"/>
      <c r="ZU754" s="1"/>
      <c r="ZV754" s="1"/>
      <c r="ZW754" s="1"/>
      <c r="ZX754" s="1"/>
      <c r="ZY754" s="1"/>
      <c r="ZZ754" s="1"/>
      <c r="AAA754" s="1"/>
      <c r="AAB754" s="1"/>
      <c r="AAC754" s="1"/>
      <c r="AAD754" s="1"/>
      <c r="AAE754" s="1"/>
      <c r="AAF754" s="1"/>
      <c r="AAG754" s="1"/>
      <c r="AAH754" s="1"/>
      <c r="AAI754" s="1"/>
      <c r="AAJ754" s="1"/>
      <c r="AAK754" s="1"/>
      <c r="AAL754" s="1"/>
      <c r="AAM754" s="1"/>
      <c r="AAN754" s="1"/>
      <c r="AAO754" s="1"/>
      <c r="AAP754" s="1"/>
      <c r="AAQ754" s="1"/>
      <c r="AAR754" s="1"/>
      <c r="AAS754" s="1"/>
      <c r="AAT754" s="1"/>
      <c r="AAU754" s="1"/>
      <c r="AAV754" s="1"/>
      <c r="AAW754" s="1"/>
      <c r="AAX754" s="1"/>
      <c r="AAY754" s="1"/>
      <c r="AAZ754" s="1"/>
      <c r="ABA754" s="1"/>
      <c r="ABB754" s="1"/>
      <c r="ABC754" s="1"/>
      <c r="ABD754" s="1"/>
      <c r="ABE754" s="1"/>
      <c r="ABF754" s="1"/>
      <c r="ABG754" s="1"/>
      <c r="ABH754" s="1"/>
      <c r="ABI754" s="1"/>
      <c r="ABJ754" s="1"/>
      <c r="ABK754" s="1"/>
      <c r="ABL754" s="1"/>
      <c r="ABM754" s="1"/>
      <c r="ABN754" s="1"/>
      <c r="ABO754" s="1"/>
      <c r="ABP754" s="1"/>
      <c r="ABQ754" s="1"/>
      <c r="ABR754" s="1"/>
      <c r="ABS754" s="1"/>
      <c r="ABT754" s="1"/>
      <c r="ABU754" s="1"/>
      <c r="ABV754" s="1"/>
      <c r="ABW754" s="1"/>
      <c r="ABX754" s="1"/>
      <c r="ABY754" s="1"/>
      <c r="ABZ754" s="1"/>
      <c r="ACA754" s="1"/>
      <c r="ACB754" s="1"/>
      <c r="ACC754" s="1"/>
      <c r="ACD754" s="1"/>
      <c r="ACE754" s="1"/>
      <c r="ACF754" s="1"/>
      <c r="ACG754" s="1"/>
      <c r="ACH754" s="1"/>
      <c r="ACI754" s="1"/>
      <c r="ACJ754" s="1"/>
      <c r="ACK754" s="1"/>
      <c r="ACL754" s="1"/>
      <c r="ACM754" s="1"/>
      <c r="ACN754" s="1"/>
      <c r="ACO754" s="1"/>
      <c r="ACP754" s="1"/>
      <c r="ACQ754" s="1"/>
      <c r="ACR754" s="1"/>
      <c r="ACS754" s="1"/>
      <c r="ACT754" s="1"/>
      <c r="ACU754" s="1"/>
      <c r="ACV754" s="1"/>
      <c r="ACW754" s="1"/>
      <c r="ACX754" s="1"/>
      <c r="ACY754" s="1"/>
      <c r="ACZ754" s="1"/>
      <c r="ADA754" s="1"/>
      <c r="ADB754" s="1"/>
      <c r="ADC754" s="1"/>
      <c r="ADD754" s="1"/>
      <c r="ADE754" s="1"/>
      <c r="ADF754" s="1"/>
      <c r="ADG754" s="1"/>
      <c r="ADH754" s="1"/>
      <c r="ADI754" s="1"/>
      <c r="ADJ754" s="1"/>
      <c r="ADK754" s="1"/>
      <c r="ADL754" s="1"/>
      <c r="ADM754" s="1"/>
      <c r="ADN754" s="1"/>
      <c r="ADO754" s="1"/>
      <c r="ADP754" s="1"/>
      <c r="ADQ754" s="1"/>
      <c r="ADR754" s="1"/>
      <c r="ADS754" s="1"/>
      <c r="ADT754" s="1"/>
      <c r="ADU754" s="1"/>
      <c r="ADV754" s="1"/>
    </row>
    <row r="755" spans="1:802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  <c r="KI755" s="1"/>
      <c r="KJ755" s="1"/>
      <c r="KK755" s="1"/>
      <c r="KL755" s="1"/>
      <c r="KM755" s="1"/>
      <c r="KN755" s="1"/>
      <c r="KO755" s="1"/>
      <c r="KP755" s="1"/>
      <c r="KQ755" s="1"/>
      <c r="KR755" s="1"/>
      <c r="KS755" s="1"/>
      <c r="KT755" s="1"/>
      <c r="KU755" s="1"/>
      <c r="KV755" s="1"/>
      <c r="KW755" s="1"/>
      <c r="KX755" s="1"/>
      <c r="KY755" s="1"/>
      <c r="KZ755" s="1"/>
      <c r="LA755" s="1"/>
      <c r="LB755" s="1"/>
      <c r="LC755" s="1"/>
      <c r="LD755" s="1"/>
      <c r="LE755" s="1"/>
      <c r="LF755" s="1"/>
      <c r="LG755" s="1"/>
      <c r="LH755" s="1"/>
      <c r="LI755" s="1"/>
      <c r="LJ755" s="1"/>
      <c r="LK755" s="1"/>
      <c r="LL755" s="1"/>
      <c r="LM755" s="1"/>
      <c r="LN755" s="1"/>
      <c r="LO755" s="1"/>
      <c r="LP755" s="1"/>
      <c r="LQ755" s="1"/>
      <c r="LR755" s="1"/>
      <c r="LS755" s="1"/>
      <c r="LT755" s="1"/>
      <c r="LU755" s="1"/>
      <c r="LV755" s="1"/>
      <c r="LW755" s="1"/>
      <c r="LX755" s="1"/>
      <c r="LY755" s="1"/>
      <c r="LZ755" s="1"/>
      <c r="MA755" s="1"/>
      <c r="MB755" s="1"/>
      <c r="MC755" s="1"/>
      <c r="MD755" s="1"/>
      <c r="ME755" s="1"/>
      <c r="MF755" s="1"/>
      <c r="MG755" s="1"/>
      <c r="MH755" s="1"/>
      <c r="MI755" s="1"/>
      <c r="MJ755" s="1"/>
      <c r="MK755" s="1"/>
      <c r="ML755" s="1"/>
      <c r="MM755" s="1"/>
      <c r="MN755" s="1"/>
      <c r="MO755" s="1"/>
      <c r="MP755" s="1"/>
      <c r="MQ755" s="1"/>
      <c r="MR755" s="1"/>
      <c r="MS755" s="1"/>
      <c r="MT755" s="1"/>
      <c r="MU755" s="1"/>
      <c r="MV755" s="1"/>
      <c r="MW755" s="1"/>
      <c r="MX755" s="1"/>
      <c r="MY755" s="1"/>
      <c r="MZ755" s="1"/>
      <c r="NA755" s="1"/>
      <c r="NB755" s="1"/>
      <c r="NC755" s="1"/>
      <c r="ND755" s="1"/>
      <c r="NE755" s="1"/>
      <c r="NF755" s="1"/>
      <c r="NG755" s="1"/>
      <c r="NH755" s="1"/>
      <c r="NI755" s="1"/>
      <c r="NJ755" s="1"/>
      <c r="NK755" s="1"/>
      <c r="NL755" s="1"/>
      <c r="NM755" s="1"/>
      <c r="NN755" s="1"/>
      <c r="NO755" s="1"/>
      <c r="NP755" s="1"/>
      <c r="NQ755" s="1"/>
      <c r="NR755" s="1"/>
      <c r="NS755" s="1"/>
      <c r="NT755" s="1"/>
      <c r="NU755" s="1"/>
      <c r="NV755" s="1"/>
      <c r="NW755" s="1"/>
      <c r="NX755" s="1"/>
      <c r="NY755" s="1"/>
      <c r="NZ755" s="1"/>
      <c r="OA755" s="1"/>
      <c r="OB755" s="1"/>
      <c r="OC755" s="1"/>
      <c r="OD755" s="1"/>
      <c r="OE755" s="1"/>
      <c r="OF755" s="1"/>
      <c r="OG755" s="1"/>
      <c r="OH755" s="1"/>
      <c r="OI755" s="1"/>
      <c r="OJ755" s="1"/>
      <c r="OK755" s="1"/>
      <c r="OL755" s="1"/>
      <c r="OM755" s="1"/>
      <c r="ON755" s="1"/>
      <c r="OO755" s="1"/>
      <c r="OP755" s="1"/>
      <c r="OQ755" s="1"/>
      <c r="OR755" s="1"/>
      <c r="OS755" s="1"/>
      <c r="OT755" s="1"/>
      <c r="OU755" s="1"/>
      <c r="OV755" s="1"/>
      <c r="OW755" s="1"/>
      <c r="OX755" s="1"/>
      <c r="OY755" s="1"/>
      <c r="OZ755" s="1"/>
      <c r="PA755" s="1"/>
      <c r="PB755" s="1"/>
      <c r="PC755" s="1"/>
      <c r="PD755" s="1"/>
      <c r="PE755" s="1"/>
      <c r="PF755" s="1"/>
      <c r="PG755" s="1"/>
      <c r="PH755" s="1"/>
      <c r="PI755" s="1"/>
      <c r="PJ755" s="1"/>
      <c r="PK755" s="1"/>
      <c r="PL755" s="1"/>
      <c r="PM755" s="1"/>
      <c r="PN755" s="1"/>
      <c r="PO755" s="1"/>
      <c r="PP755" s="1"/>
      <c r="PQ755" s="1"/>
      <c r="PR755" s="1"/>
      <c r="PS755" s="1"/>
      <c r="PT755" s="1"/>
      <c r="PU755" s="1"/>
      <c r="PV755" s="1"/>
      <c r="PW755" s="1"/>
      <c r="PX755" s="1"/>
      <c r="PY755" s="1"/>
      <c r="PZ755" s="1"/>
      <c r="QA755" s="1"/>
      <c r="QB755" s="1"/>
      <c r="QC755" s="1"/>
      <c r="QD755" s="1"/>
      <c r="QE755" s="1"/>
      <c r="QF755" s="1"/>
      <c r="QG755" s="1"/>
      <c r="QH755" s="1"/>
      <c r="QI755" s="1"/>
      <c r="QJ755" s="1"/>
      <c r="QK755" s="1"/>
      <c r="QL755" s="1"/>
      <c r="QM755" s="1"/>
      <c r="QN755" s="1"/>
      <c r="QO755" s="1"/>
      <c r="QP755" s="1"/>
      <c r="QQ755" s="1"/>
      <c r="QR755" s="1"/>
      <c r="QS755" s="1"/>
      <c r="QT755" s="1"/>
      <c r="QU755" s="1"/>
      <c r="QV755" s="1"/>
      <c r="QW755" s="1"/>
      <c r="QX755" s="1"/>
      <c r="QY755" s="1"/>
      <c r="QZ755" s="1"/>
      <c r="RA755" s="1"/>
      <c r="RB755" s="1"/>
      <c r="RC755" s="1"/>
      <c r="RD755" s="1"/>
      <c r="RE755" s="1"/>
      <c r="RF755" s="1"/>
      <c r="RG755" s="1"/>
      <c r="RH755" s="1"/>
      <c r="RI755" s="1"/>
      <c r="RJ755" s="1"/>
      <c r="RK755" s="1"/>
      <c r="RL755" s="1"/>
      <c r="RM755" s="1"/>
      <c r="RN755" s="1"/>
      <c r="RO755" s="1"/>
      <c r="RP755" s="1"/>
      <c r="RQ755" s="1"/>
      <c r="RR755" s="1"/>
      <c r="RS755" s="1"/>
      <c r="RT755" s="1"/>
      <c r="RU755" s="1"/>
      <c r="RV755" s="1"/>
      <c r="RW755" s="1"/>
      <c r="RX755" s="1"/>
      <c r="RY755" s="1"/>
      <c r="RZ755" s="1"/>
      <c r="SA755" s="1"/>
      <c r="SB755" s="1"/>
      <c r="SC755" s="1"/>
      <c r="SD755" s="1"/>
      <c r="SE755" s="1"/>
      <c r="SF755" s="1"/>
      <c r="SG755" s="1"/>
      <c r="SH755" s="1"/>
      <c r="SI755" s="1"/>
      <c r="SJ755" s="1"/>
      <c r="SK755" s="1"/>
      <c r="SL755" s="1"/>
      <c r="SM755" s="1"/>
      <c r="SN755" s="1"/>
      <c r="SO755" s="1"/>
      <c r="SP755" s="1"/>
      <c r="SQ755" s="1"/>
      <c r="SR755" s="1"/>
      <c r="SS755" s="1"/>
      <c r="ST755" s="1"/>
      <c r="SU755" s="1"/>
      <c r="SV755" s="1"/>
      <c r="SW755" s="1"/>
      <c r="SX755" s="1"/>
      <c r="SY755" s="1"/>
      <c r="SZ755" s="1"/>
      <c r="TA755" s="1"/>
      <c r="TB755" s="1"/>
      <c r="TC755" s="1"/>
      <c r="TD755" s="1"/>
      <c r="TE755" s="1"/>
      <c r="TF755" s="1"/>
      <c r="TG755" s="1"/>
      <c r="TH755" s="1"/>
      <c r="TI755" s="1"/>
      <c r="TJ755" s="1"/>
      <c r="TK755" s="1"/>
      <c r="TL755" s="1"/>
      <c r="TM755" s="1"/>
      <c r="TN755" s="1"/>
      <c r="TO755" s="1"/>
      <c r="TP755" s="1"/>
      <c r="TQ755" s="1"/>
      <c r="TR755" s="1"/>
      <c r="TS755" s="1"/>
      <c r="TT755" s="1"/>
      <c r="TU755" s="1"/>
      <c r="TV755" s="1"/>
      <c r="TW755" s="1"/>
      <c r="TX755" s="1"/>
      <c r="TY755" s="1"/>
      <c r="TZ755" s="1"/>
      <c r="UA755" s="1"/>
      <c r="UB755" s="1"/>
      <c r="UC755" s="1"/>
      <c r="UD755" s="1"/>
      <c r="UE755" s="1"/>
      <c r="UF755" s="1"/>
      <c r="UG755" s="1"/>
      <c r="UH755" s="1"/>
      <c r="UI755" s="1"/>
      <c r="UJ755" s="1"/>
      <c r="UK755" s="1"/>
      <c r="UL755" s="1"/>
      <c r="UM755" s="1"/>
      <c r="UN755" s="1"/>
      <c r="UO755" s="1"/>
      <c r="UP755" s="1"/>
      <c r="UQ755" s="1"/>
      <c r="UR755" s="1"/>
      <c r="US755" s="1"/>
      <c r="UT755" s="1"/>
      <c r="UU755" s="1"/>
      <c r="UV755" s="1"/>
      <c r="UW755" s="1"/>
      <c r="UX755" s="1"/>
      <c r="UY755" s="1"/>
      <c r="UZ755" s="1"/>
      <c r="VA755" s="1"/>
      <c r="VB755" s="1"/>
      <c r="VC755" s="1"/>
      <c r="VD755" s="1"/>
      <c r="VE755" s="1"/>
      <c r="VF755" s="1"/>
      <c r="VG755" s="1"/>
      <c r="VH755" s="1"/>
      <c r="VI755" s="1"/>
      <c r="VJ755" s="1"/>
      <c r="VK755" s="1"/>
      <c r="VL755" s="1"/>
      <c r="VM755" s="1"/>
      <c r="VN755" s="1"/>
      <c r="VO755" s="1"/>
      <c r="VP755" s="1"/>
      <c r="VQ755" s="1"/>
      <c r="VR755" s="1"/>
      <c r="VS755" s="1"/>
      <c r="VT755" s="1"/>
      <c r="VU755" s="1"/>
      <c r="VV755" s="1"/>
      <c r="VW755" s="1"/>
      <c r="VX755" s="1"/>
      <c r="VY755" s="1"/>
      <c r="VZ755" s="1"/>
      <c r="WA755" s="1"/>
      <c r="WB755" s="1"/>
      <c r="WC755" s="1"/>
      <c r="WD755" s="1"/>
      <c r="WE755" s="1"/>
      <c r="WF755" s="1"/>
      <c r="WG755" s="1"/>
      <c r="WH755" s="1"/>
      <c r="WI755" s="1"/>
      <c r="WJ755" s="1"/>
      <c r="WK755" s="1"/>
      <c r="WL755" s="1"/>
      <c r="WM755" s="1"/>
      <c r="WN755" s="1"/>
      <c r="WO755" s="1"/>
      <c r="WP755" s="1"/>
      <c r="WQ755" s="1"/>
      <c r="WR755" s="1"/>
      <c r="WS755" s="1"/>
      <c r="WT755" s="1"/>
      <c r="WU755" s="1"/>
      <c r="WV755" s="1"/>
      <c r="WW755" s="1"/>
      <c r="WX755" s="1"/>
      <c r="WY755" s="1"/>
      <c r="WZ755" s="1"/>
      <c r="XA755" s="1"/>
      <c r="XB755" s="1"/>
      <c r="XC755" s="1"/>
      <c r="XD755" s="1"/>
      <c r="XE755" s="1"/>
      <c r="XF755" s="1"/>
      <c r="XG755" s="1"/>
      <c r="XH755" s="1"/>
      <c r="XI755" s="1"/>
      <c r="XJ755" s="1"/>
      <c r="XK755" s="1"/>
      <c r="XL755" s="1"/>
      <c r="XM755" s="1"/>
      <c r="XN755" s="1"/>
      <c r="XO755" s="1"/>
      <c r="XP755" s="1"/>
      <c r="XQ755" s="1"/>
      <c r="XR755" s="1"/>
      <c r="XS755" s="1"/>
      <c r="XT755" s="1"/>
      <c r="XU755" s="1"/>
      <c r="XV755" s="1"/>
      <c r="XW755" s="1"/>
      <c r="XX755" s="1"/>
      <c r="XY755" s="1"/>
      <c r="XZ755" s="1"/>
      <c r="YA755" s="1"/>
      <c r="YB755" s="1"/>
      <c r="YC755" s="1"/>
      <c r="YD755" s="1"/>
      <c r="YE755" s="1"/>
      <c r="YF755" s="1"/>
      <c r="YG755" s="1"/>
      <c r="YH755" s="1"/>
      <c r="YI755" s="1"/>
      <c r="YJ755" s="1"/>
      <c r="YK755" s="1"/>
      <c r="YL755" s="1"/>
      <c r="YM755" s="1"/>
      <c r="YN755" s="1"/>
      <c r="YO755" s="1"/>
      <c r="YP755" s="1"/>
      <c r="YQ755" s="1"/>
      <c r="YR755" s="1"/>
      <c r="YS755" s="1"/>
      <c r="YT755" s="1"/>
      <c r="YU755" s="1"/>
      <c r="YV755" s="1"/>
      <c r="YW755" s="1"/>
      <c r="YX755" s="1"/>
      <c r="YY755" s="1"/>
      <c r="YZ755" s="1"/>
      <c r="ZA755" s="1"/>
      <c r="ZB755" s="1"/>
      <c r="ZC755" s="1"/>
      <c r="ZD755" s="1"/>
      <c r="ZE755" s="1"/>
      <c r="ZF755" s="1"/>
      <c r="ZG755" s="1"/>
      <c r="ZH755" s="1"/>
      <c r="ZI755" s="1"/>
      <c r="ZJ755" s="1"/>
      <c r="ZK755" s="1"/>
      <c r="ZL755" s="1"/>
      <c r="ZM755" s="1"/>
      <c r="ZN755" s="1"/>
      <c r="ZO755" s="1"/>
      <c r="ZP755" s="1"/>
      <c r="ZQ755" s="1"/>
      <c r="ZR755" s="1"/>
      <c r="ZS755" s="1"/>
      <c r="ZT755" s="1"/>
      <c r="ZU755" s="1"/>
      <c r="ZV755" s="1"/>
      <c r="ZW755" s="1"/>
      <c r="ZX755" s="1"/>
      <c r="ZY755" s="1"/>
      <c r="ZZ755" s="1"/>
      <c r="AAA755" s="1"/>
      <c r="AAB755" s="1"/>
      <c r="AAC755" s="1"/>
      <c r="AAD755" s="1"/>
      <c r="AAE755" s="1"/>
      <c r="AAF755" s="1"/>
      <c r="AAG755" s="1"/>
      <c r="AAH755" s="1"/>
      <c r="AAI755" s="1"/>
      <c r="AAJ755" s="1"/>
      <c r="AAK755" s="1"/>
      <c r="AAL755" s="1"/>
      <c r="AAM755" s="1"/>
      <c r="AAN755" s="1"/>
      <c r="AAO755" s="1"/>
      <c r="AAP755" s="1"/>
      <c r="AAQ755" s="1"/>
      <c r="AAR755" s="1"/>
      <c r="AAS755" s="1"/>
      <c r="AAT755" s="1"/>
      <c r="AAU755" s="1"/>
      <c r="AAV755" s="1"/>
      <c r="AAW755" s="1"/>
      <c r="AAX755" s="1"/>
      <c r="AAY755" s="1"/>
      <c r="AAZ755" s="1"/>
      <c r="ABA755" s="1"/>
      <c r="ABB755" s="1"/>
      <c r="ABC755" s="1"/>
      <c r="ABD755" s="1"/>
      <c r="ABE755" s="1"/>
      <c r="ABF755" s="1"/>
      <c r="ABG755" s="1"/>
      <c r="ABH755" s="1"/>
      <c r="ABI755" s="1"/>
      <c r="ABJ755" s="1"/>
      <c r="ABK755" s="1"/>
      <c r="ABL755" s="1"/>
      <c r="ABM755" s="1"/>
      <c r="ABN755" s="1"/>
      <c r="ABO755" s="1"/>
      <c r="ABP755" s="1"/>
      <c r="ABQ755" s="1"/>
      <c r="ABR755" s="1"/>
      <c r="ABS755" s="1"/>
      <c r="ABT755" s="1"/>
      <c r="ABU755" s="1"/>
      <c r="ABV755" s="1"/>
      <c r="ABW755" s="1"/>
      <c r="ABX755" s="1"/>
      <c r="ABY755" s="1"/>
      <c r="ABZ755" s="1"/>
      <c r="ACA755" s="1"/>
      <c r="ACB755" s="1"/>
      <c r="ACC755" s="1"/>
      <c r="ACD755" s="1"/>
      <c r="ACE755" s="1"/>
      <c r="ACF755" s="1"/>
      <c r="ACG755" s="1"/>
      <c r="ACH755" s="1"/>
      <c r="ACI755" s="1"/>
      <c r="ACJ755" s="1"/>
      <c r="ACK755" s="1"/>
      <c r="ACL755" s="1"/>
      <c r="ACM755" s="1"/>
      <c r="ACN755" s="1"/>
      <c r="ACO755" s="1"/>
      <c r="ACP755" s="1"/>
      <c r="ACQ755" s="1"/>
      <c r="ACR755" s="1"/>
      <c r="ACS755" s="1"/>
      <c r="ACT755" s="1"/>
      <c r="ACU755" s="1"/>
      <c r="ACV755" s="1"/>
      <c r="ACW755" s="1"/>
      <c r="ACX755" s="1"/>
      <c r="ACY755" s="1"/>
      <c r="ACZ755" s="1"/>
      <c r="ADA755" s="1"/>
      <c r="ADB755" s="1"/>
      <c r="ADC755" s="1"/>
      <c r="ADD755" s="1"/>
      <c r="ADE755" s="1"/>
      <c r="ADF755" s="1"/>
      <c r="ADG755" s="1"/>
      <c r="ADH755" s="1"/>
      <c r="ADI755" s="1"/>
      <c r="ADJ755" s="1"/>
      <c r="ADK755" s="1"/>
      <c r="ADL755" s="1"/>
      <c r="ADM755" s="1"/>
      <c r="ADN755" s="1"/>
      <c r="ADO755" s="1"/>
      <c r="ADP755" s="1"/>
      <c r="ADQ755" s="1"/>
      <c r="ADR755" s="1"/>
      <c r="ADS755" s="1"/>
      <c r="ADT755" s="1"/>
      <c r="ADU755" s="1"/>
      <c r="ADV755" s="1"/>
    </row>
    <row r="756" spans="1:802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  <c r="KC756" s="1"/>
      <c r="KD756" s="1"/>
      <c r="KE756" s="1"/>
      <c r="KF756" s="1"/>
      <c r="KG756" s="1"/>
      <c r="KH756" s="1"/>
      <c r="KI756" s="1"/>
      <c r="KJ756" s="1"/>
      <c r="KK756" s="1"/>
      <c r="KL756" s="1"/>
      <c r="KM756" s="1"/>
      <c r="KN756" s="1"/>
      <c r="KO756" s="1"/>
      <c r="KP756" s="1"/>
      <c r="KQ756" s="1"/>
      <c r="KR756" s="1"/>
      <c r="KS756" s="1"/>
      <c r="KT756" s="1"/>
      <c r="KU756" s="1"/>
      <c r="KV756" s="1"/>
      <c r="KW756" s="1"/>
      <c r="KX756" s="1"/>
      <c r="KY756" s="1"/>
      <c r="KZ756" s="1"/>
      <c r="LA756" s="1"/>
      <c r="LB756" s="1"/>
      <c r="LC756" s="1"/>
      <c r="LD756" s="1"/>
      <c r="LE756" s="1"/>
      <c r="LF756" s="1"/>
      <c r="LG756" s="1"/>
      <c r="LH756" s="1"/>
      <c r="LI756" s="1"/>
      <c r="LJ756" s="1"/>
      <c r="LK756" s="1"/>
      <c r="LL756" s="1"/>
      <c r="LM756" s="1"/>
      <c r="LN756" s="1"/>
      <c r="LO756" s="1"/>
      <c r="LP756" s="1"/>
      <c r="LQ756" s="1"/>
      <c r="LR756" s="1"/>
      <c r="LS756" s="1"/>
      <c r="LT756" s="1"/>
      <c r="LU756" s="1"/>
      <c r="LV756" s="1"/>
      <c r="LW756" s="1"/>
      <c r="LX756" s="1"/>
      <c r="LY756" s="1"/>
      <c r="LZ756" s="1"/>
      <c r="MA756" s="1"/>
      <c r="MB756" s="1"/>
      <c r="MC756" s="1"/>
      <c r="MD756" s="1"/>
      <c r="ME756" s="1"/>
      <c r="MF756" s="1"/>
      <c r="MG756" s="1"/>
      <c r="MH756" s="1"/>
      <c r="MI756" s="1"/>
      <c r="MJ756" s="1"/>
      <c r="MK756" s="1"/>
      <c r="ML756" s="1"/>
      <c r="MM756" s="1"/>
      <c r="MN756" s="1"/>
      <c r="MO756" s="1"/>
      <c r="MP756" s="1"/>
      <c r="MQ756" s="1"/>
      <c r="MR756" s="1"/>
      <c r="MS756" s="1"/>
      <c r="MT756" s="1"/>
      <c r="MU756" s="1"/>
      <c r="MV756" s="1"/>
      <c r="MW756" s="1"/>
      <c r="MX756" s="1"/>
      <c r="MY756" s="1"/>
      <c r="MZ756" s="1"/>
      <c r="NA756" s="1"/>
      <c r="NB756" s="1"/>
      <c r="NC756" s="1"/>
      <c r="ND756" s="1"/>
      <c r="NE756" s="1"/>
      <c r="NF756" s="1"/>
      <c r="NG756" s="1"/>
      <c r="NH756" s="1"/>
      <c r="NI756" s="1"/>
      <c r="NJ756" s="1"/>
      <c r="NK756" s="1"/>
      <c r="NL756" s="1"/>
      <c r="NM756" s="1"/>
      <c r="NN756" s="1"/>
      <c r="NO756" s="1"/>
      <c r="NP756" s="1"/>
      <c r="NQ756" s="1"/>
      <c r="NR756" s="1"/>
      <c r="NS756" s="1"/>
      <c r="NT756" s="1"/>
      <c r="NU756" s="1"/>
      <c r="NV756" s="1"/>
      <c r="NW756" s="1"/>
      <c r="NX756" s="1"/>
      <c r="NY756" s="1"/>
      <c r="NZ756" s="1"/>
      <c r="OA756" s="1"/>
      <c r="OB756" s="1"/>
      <c r="OC756" s="1"/>
      <c r="OD756" s="1"/>
      <c r="OE756" s="1"/>
      <c r="OF756" s="1"/>
      <c r="OG756" s="1"/>
      <c r="OH756" s="1"/>
      <c r="OI756" s="1"/>
      <c r="OJ756" s="1"/>
      <c r="OK756" s="1"/>
      <c r="OL756" s="1"/>
      <c r="OM756" s="1"/>
      <c r="ON756" s="1"/>
      <c r="OO756" s="1"/>
      <c r="OP756" s="1"/>
      <c r="OQ756" s="1"/>
      <c r="OR756" s="1"/>
      <c r="OS756" s="1"/>
      <c r="OT756" s="1"/>
      <c r="OU756" s="1"/>
      <c r="OV756" s="1"/>
      <c r="OW756" s="1"/>
      <c r="OX756" s="1"/>
      <c r="OY756" s="1"/>
      <c r="OZ756" s="1"/>
      <c r="PA756" s="1"/>
      <c r="PB756" s="1"/>
      <c r="PC756" s="1"/>
      <c r="PD756" s="1"/>
      <c r="PE756" s="1"/>
      <c r="PF756" s="1"/>
      <c r="PG756" s="1"/>
      <c r="PH756" s="1"/>
      <c r="PI756" s="1"/>
      <c r="PJ756" s="1"/>
      <c r="PK756" s="1"/>
      <c r="PL756" s="1"/>
      <c r="PM756" s="1"/>
      <c r="PN756" s="1"/>
      <c r="PO756" s="1"/>
      <c r="PP756" s="1"/>
      <c r="PQ756" s="1"/>
      <c r="PR756" s="1"/>
      <c r="PS756" s="1"/>
      <c r="PT756" s="1"/>
      <c r="PU756" s="1"/>
      <c r="PV756" s="1"/>
      <c r="PW756" s="1"/>
      <c r="PX756" s="1"/>
      <c r="PY756" s="1"/>
      <c r="PZ756" s="1"/>
      <c r="QA756" s="1"/>
      <c r="QB756" s="1"/>
      <c r="QC756" s="1"/>
      <c r="QD756" s="1"/>
      <c r="QE756" s="1"/>
      <c r="QF756" s="1"/>
      <c r="QG756" s="1"/>
      <c r="QH756" s="1"/>
      <c r="QI756" s="1"/>
      <c r="QJ756" s="1"/>
      <c r="QK756" s="1"/>
      <c r="QL756" s="1"/>
      <c r="QM756" s="1"/>
      <c r="QN756" s="1"/>
      <c r="QO756" s="1"/>
      <c r="QP756" s="1"/>
      <c r="QQ756" s="1"/>
      <c r="QR756" s="1"/>
      <c r="QS756" s="1"/>
      <c r="QT756" s="1"/>
      <c r="QU756" s="1"/>
      <c r="QV756" s="1"/>
      <c r="QW756" s="1"/>
      <c r="QX756" s="1"/>
      <c r="QY756" s="1"/>
      <c r="QZ756" s="1"/>
      <c r="RA756" s="1"/>
      <c r="RB756" s="1"/>
      <c r="RC756" s="1"/>
      <c r="RD756" s="1"/>
      <c r="RE756" s="1"/>
      <c r="RF756" s="1"/>
      <c r="RG756" s="1"/>
      <c r="RH756" s="1"/>
      <c r="RI756" s="1"/>
      <c r="RJ756" s="1"/>
      <c r="RK756" s="1"/>
      <c r="RL756" s="1"/>
      <c r="RM756" s="1"/>
      <c r="RN756" s="1"/>
      <c r="RO756" s="1"/>
      <c r="RP756" s="1"/>
      <c r="RQ756" s="1"/>
      <c r="RR756" s="1"/>
      <c r="RS756" s="1"/>
      <c r="RT756" s="1"/>
      <c r="RU756" s="1"/>
      <c r="RV756" s="1"/>
      <c r="RW756" s="1"/>
      <c r="RX756" s="1"/>
      <c r="RY756" s="1"/>
      <c r="RZ756" s="1"/>
      <c r="SA756" s="1"/>
      <c r="SB756" s="1"/>
      <c r="SC756" s="1"/>
      <c r="SD756" s="1"/>
      <c r="SE756" s="1"/>
      <c r="SF756" s="1"/>
      <c r="SG756" s="1"/>
      <c r="SH756" s="1"/>
      <c r="SI756" s="1"/>
      <c r="SJ756" s="1"/>
      <c r="SK756" s="1"/>
      <c r="SL756" s="1"/>
      <c r="SM756" s="1"/>
      <c r="SN756" s="1"/>
      <c r="SO756" s="1"/>
      <c r="SP756" s="1"/>
      <c r="SQ756" s="1"/>
      <c r="SR756" s="1"/>
      <c r="SS756" s="1"/>
      <c r="ST756" s="1"/>
      <c r="SU756" s="1"/>
      <c r="SV756" s="1"/>
      <c r="SW756" s="1"/>
      <c r="SX756" s="1"/>
      <c r="SY756" s="1"/>
      <c r="SZ756" s="1"/>
      <c r="TA756" s="1"/>
      <c r="TB756" s="1"/>
      <c r="TC756" s="1"/>
      <c r="TD756" s="1"/>
      <c r="TE756" s="1"/>
      <c r="TF756" s="1"/>
      <c r="TG756" s="1"/>
      <c r="TH756" s="1"/>
      <c r="TI756" s="1"/>
      <c r="TJ756" s="1"/>
      <c r="TK756" s="1"/>
      <c r="TL756" s="1"/>
      <c r="TM756" s="1"/>
      <c r="TN756" s="1"/>
      <c r="TO756" s="1"/>
      <c r="TP756" s="1"/>
      <c r="TQ756" s="1"/>
      <c r="TR756" s="1"/>
      <c r="TS756" s="1"/>
      <c r="TT756" s="1"/>
      <c r="TU756" s="1"/>
      <c r="TV756" s="1"/>
      <c r="TW756" s="1"/>
      <c r="TX756" s="1"/>
      <c r="TY756" s="1"/>
      <c r="TZ756" s="1"/>
      <c r="UA756" s="1"/>
      <c r="UB756" s="1"/>
      <c r="UC756" s="1"/>
      <c r="UD756" s="1"/>
      <c r="UE756" s="1"/>
      <c r="UF756" s="1"/>
      <c r="UG756" s="1"/>
      <c r="UH756" s="1"/>
      <c r="UI756" s="1"/>
      <c r="UJ756" s="1"/>
      <c r="UK756" s="1"/>
      <c r="UL756" s="1"/>
      <c r="UM756" s="1"/>
      <c r="UN756" s="1"/>
      <c r="UO756" s="1"/>
      <c r="UP756" s="1"/>
      <c r="UQ756" s="1"/>
      <c r="UR756" s="1"/>
      <c r="US756" s="1"/>
      <c r="UT756" s="1"/>
      <c r="UU756" s="1"/>
      <c r="UV756" s="1"/>
      <c r="UW756" s="1"/>
      <c r="UX756" s="1"/>
      <c r="UY756" s="1"/>
      <c r="UZ756" s="1"/>
      <c r="VA756" s="1"/>
      <c r="VB756" s="1"/>
      <c r="VC756" s="1"/>
      <c r="VD756" s="1"/>
      <c r="VE756" s="1"/>
      <c r="VF756" s="1"/>
      <c r="VG756" s="1"/>
      <c r="VH756" s="1"/>
      <c r="VI756" s="1"/>
      <c r="VJ756" s="1"/>
      <c r="VK756" s="1"/>
      <c r="VL756" s="1"/>
      <c r="VM756" s="1"/>
      <c r="VN756" s="1"/>
      <c r="VO756" s="1"/>
      <c r="VP756" s="1"/>
      <c r="VQ756" s="1"/>
      <c r="VR756" s="1"/>
      <c r="VS756" s="1"/>
      <c r="VT756" s="1"/>
      <c r="VU756" s="1"/>
      <c r="VV756" s="1"/>
      <c r="VW756" s="1"/>
      <c r="VX756" s="1"/>
      <c r="VY756" s="1"/>
      <c r="VZ756" s="1"/>
      <c r="WA756" s="1"/>
      <c r="WB756" s="1"/>
      <c r="WC756" s="1"/>
      <c r="WD756" s="1"/>
      <c r="WE756" s="1"/>
      <c r="WF756" s="1"/>
      <c r="WG756" s="1"/>
      <c r="WH756" s="1"/>
      <c r="WI756" s="1"/>
      <c r="WJ756" s="1"/>
      <c r="WK756" s="1"/>
      <c r="WL756" s="1"/>
      <c r="WM756" s="1"/>
      <c r="WN756" s="1"/>
      <c r="WO756" s="1"/>
      <c r="WP756" s="1"/>
      <c r="WQ756" s="1"/>
      <c r="WR756" s="1"/>
      <c r="WS756" s="1"/>
      <c r="WT756" s="1"/>
      <c r="WU756" s="1"/>
      <c r="WV756" s="1"/>
      <c r="WW756" s="1"/>
      <c r="WX756" s="1"/>
      <c r="WY756" s="1"/>
      <c r="WZ756" s="1"/>
      <c r="XA756" s="1"/>
      <c r="XB756" s="1"/>
      <c r="XC756" s="1"/>
      <c r="XD756" s="1"/>
      <c r="XE756" s="1"/>
      <c r="XF756" s="1"/>
      <c r="XG756" s="1"/>
      <c r="XH756" s="1"/>
      <c r="XI756" s="1"/>
      <c r="XJ756" s="1"/>
      <c r="XK756" s="1"/>
      <c r="XL756" s="1"/>
      <c r="XM756" s="1"/>
      <c r="XN756" s="1"/>
      <c r="XO756" s="1"/>
      <c r="XP756" s="1"/>
      <c r="XQ756" s="1"/>
      <c r="XR756" s="1"/>
      <c r="XS756" s="1"/>
      <c r="XT756" s="1"/>
      <c r="XU756" s="1"/>
      <c r="XV756" s="1"/>
      <c r="XW756" s="1"/>
      <c r="XX756" s="1"/>
      <c r="XY756" s="1"/>
      <c r="XZ756" s="1"/>
      <c r="YA756" s="1"/>
      <c r="YB756" s="1"/>
      <c r="YC756" s="1"/>
      <c r="YD756" s="1"/>
      <c r="YE756" s="1"/>
      <c r="YF756" s="1"/>
      <c r="YG756" s="1"/>
      <c r="YH756" s="1"/>
      <c r="YI756" s="1"/>
      <c r="YJ756" s="1"/>
      <c r="YK756" s="1"/>
      <c r="YL756" s="1"/>
      <c r="YM756" s="1"/>
      <c r="YN756" s="1"/>
      <c r="YO756" s="1"/>
      <c r="YP756" s="1"/>
      <c r="YQ756" s="1"/>
      <c r="YR756" s="1"/>
      <c r="YS756" s="1"/>
      <c r="YT756" s="1"/>
      <c r="YU756" s="1"/>
      <c r="YV756" s="1"/>
      <c r="YW756" s="1"/>
      <c r="YX756" s="1"/>
      <c r="YY756" s="1"/>
      <c r="YZ756" s="1"/>
      <c r="ZA756" s="1"/>
      <c r="ZB756" s="1"/>
      <c r="ZC756" s="1"/>
      <c r="ZD756" s="1"/>
      <c r="ZE756" s="1"/>
      <c r="ZF756" s="1"/>
      <c r="ZG756" s="1"/>
      <c r="ZH756" s="1"/>
      <c r="ZI756" s="1"/>
      <c r="ZJ756" s="1"/>
      <c r="ZK756" s="1"/>
      <c r="ZL756" s="1"/>
      <c r="ZM756" s="1"/>
      <c r="ZN756" s="1"/>
      <c r="ZO756" s="1"/>
      <c r="ZP756" s="1"/>
      <c r="ZQ756" s="1"/>
      <c r="ZR756" s="1"/>
      <c r="ZS756" s="1"/>
      <c r="ZT756" s="1"/>
      <c r="ZU756" s="1"/>
      <c r="ZV756" s="1"/>
      <c r="ZW756" s="1"/>
      <c r="ZX756" s="1"/>
      <c r="ZY756" s="1"/>
      <c r="ZZ756" s="1"/>
      <c r="AAA756" s="1"/>
      <c r="AAB756" s="1"/>
      <c r="AAC756" s="1"/>
      <c r="AAD756" s="1"/>
      <c r="AAE756" s="1"/>
      <c r="AAF756" s="1"/>
      <c r="AAG756" s="1"/>
      <c r="AAH756" s="1"/>
      <c r="AAI756" s="1"/>
      <c r="AAJ756" s="1"/>
      <c r="AAK756" s="1"/>
      <c r="AAL756" s="1"/>
      <c r="AAM756" s="1"/>
      <c r="AAN756" s="1"/>
      <c r="AAO756" s="1"/>
      <c r="AAP756" s="1"/>
      <c r="AAQ756" s="1"/>
      <c r="AAR756" s="1"/>
      <c r="AAS756" s="1"/>
      <c r="AAT756" s="1"/>
      <c r="AAU756" s="1"/>
      <c r="AAV756" s="1"/>
      <c r="AAW756" s="1"/>
      <c r="AAX756" s="1"/>
      <c r="AAY756" s="1"/>
      <c r="AAZ756" s="1"/>
      <c r="ABA756" s="1"/>
      <c r="ABB756" s="1"/>
      <c r="ABC756" s="1"/>
      <c r="ABD756" s="1"/>
      <c r="ABE756" s="1"/>
      <c r="ABF756" s="1"/>
      <c r="ABG756" s="1"/>
      <c r="ABH756" s="1"/>
      <c r="ABI756" s="1"/>
      <c r="ABJ756" s="1"/>
      <c r="ABK756" s="1"/>
      <c r="ABL756" s="1"/>
      <c r="ABM756" s="1"/>
      <c r="ABN756" s="1"/>
      <c r="ABO756" s="1"/>
      <c r="ABP756" s="1"/>
      <c r="ABQ756" s="1"/>
      <c r="ABR756" s="1"/>
      <c r="ABS756" s="1"/>
      <c r="ABT756" s="1"/>
      <c r="ABU756" s="1"/>
      <c r="ABV756" s="1"/>
      <c r="ABW756" s="1"/>
      <c r="ABX756" s="1"/>
      <c r="ABY756" s="1"/>
      <c r="ABZ756" s="1"/>
      <c r="ACA756" s="1"/>
      <c r="ACB756" s="1"/>
      <c r="ACC756" s="1"/>
      <c r="ACD756" s="1"/>
      <c r="ACE756" s="1"/>
      <c r="ACF756" s="1"/>
      <c r="ACG756" s="1"/>
      <c r="ACH756" s="1"/>
      <c r="ACI756" s="1"/>
      <c r="ACJ756" s="1"/>
      <c r="ACK756" s="1"/>
      <c r="ACL756" s="1"/>
      <c r="ACM756" s="1"/>
      <c r="ACN756" s="1"/>
      <c r="ACO756" s="1"/>
      <c r="ACP756" s="1"/>
      <c r="ACQ756" s="1"/>
      <c r="ACR756" s="1"/>
      <c r="ACS756" s="1"/>
      <c r="ACT756" s="1"/>
      <c r="ACU756" s="1"/>
      <c r="ACV756" s="1"/>
      <c r="ACW756" s="1"/>
      <c r="ACX756" s="1"/>
      <c r="ACY756" s="1"/>
      <c r="ACZ756" s="1"/>
      <c r="ADA756" s="1"/>
      <c r="ADB756" s="1"/>
      <c r="ADC756" s="1"/>
      <c r="ADD756" s="1"/>
      <c r="ADE756" s="1"/>
      <c r="ADF756" s="1"/>
      <c r="ADG756" s="1"/>
      <c r="ADH756" s="1"/>
      <c r="ADI756" s="1"/>
      <c r="ADJ756" s="1"/>
      <c r="ADK756" s="1"/>
      <c r="ADL756" s="1"/>
      <c r="ADM756" s="1"/>
      <c r="ADN756" s="1"/>
      <c r="ADO756" s="1"/>
      <c r="ADP756" s="1"/>
      <c r="ADQ756" s="1"/>
      <c r="ADR756" s="1"/>
      <c r="ADS756" s="1"/>
      <c r="ADT756" s="1"/>
      <c r="ADU756" s="1"/>
      <c r="ADV756" s="1"/>
    </row>
    <row r="757" spans="1:802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  <c r="KO757" s="1"/>
      <c r="KP757" s="1"/>
      <c r="KQ757" s="1"/>
      <c r="KR757" s="1"/>
      <c r="KS757" s="1"/>
      <c r="KT757" s="1"/>
      <c r="KU757" s="1"/>
      <c r="KV757" s="1"/>
      <c r="KW757" s="1"/>
      <c r="KX757" s="1"/>
      <c r="KY757" s="1"/>
      <c r="KZ757" s="1"/>
      <c r="LA757" s="1"/>
      <c r="LB757" s="1"/>
      <c r="LC757" s="1"/>
      <c r="LD757" s="1"/>
      <c r="LE757" s="1"/>
      <c r="LF757" s="1"/>
      <c r="LG757" s="1"/>
      <c r="LH757" s="1"/>
      <c r="LI757" s="1"/>
      <c r="LJ757" s="1"/>
      <c r="LK757" s="1"/>
      <c r="LL757" s="1"/>
      <c r="LM757" s="1"/>
      <c r="LN757" s="1"/>
      <c r="LO757" s="1"/>
      <c r="LP757" s="1"/>
      <c r="LQ757" s="1"/>
      <c r="LR757" s="1"/>
      <c r="LS757" s="1"/>
      <c r="LT757" s="1"/>
      <c r="LU757" s="1"/>
      <c r="LV757" s="1"/>
      <c r="LW757" s="1"/>
      <c r="LX757" s="1"/>
      <c r="LY757" s="1"/>
      <c r="LZ757" s="1"/>
      <c r="MA757" s="1"/>
      <c r="MB757" s="1"/>
      <c r="MC757" s="1"/>
      <c r="MD757" s="1"/>
      <c r="ME757" s="1"/>
      <c r="MF757" s="1"/>
      <c r="MG757" s="1"/>
      <c r="MH757" s="1"/>
      <c r="MI757" s="1"/>
      <c r="MJ757" s="1"/>
      <c r="MK757" s="1"/>
      <c r="ML757" s="1"/>
      <c r="MM757" s="1"/>
      <c r="MN757" s="1"/>
      <c r="MO757" s="1"/>
      <c r="MP757" s="1"/>
      <c r="MQ757" s="1"/>
      <c r="MR757" s="1"/>
      <c r="MS757" s="1"/>
      <c r="MT757" s="1"/>
      <c r="MU757" s="1"/>
      <c r="MV757" s="1"/>
      <c r="MW757" s="1"/>
      <c r="MX757" s="1"/>
      <c r="MY757" s="1"/>
      <c r="MZ757" s="1"/>
      <c r="NA757" s="1"/>
      <c r="NB757" s="1"/>
      <c r="NC757" s="1"/>
      <c r="ND757" s="1"/>
      <c r="NE757" s="1"/>
      <c r="NF757" s="1"/>
      <c r="NG757" s="1"/>
      <c r="NH757" s="1"/>
      <c r="NI757" s="1"/>
      <c r="NJ757" s="1"/>
      <c r="NK757" s="1"/>
      <c r="NL757" s="1"/>
      <c r="NM757" s="1"/>
      <c r="NN757" s="1"/>
      <c r="NO757" s="1"/>
      <c r="NP757" s="1"/>
      <c r="NQ757" s="1"/>
      <c r="NR757" s="1"/>
      <c r="NS757" s="1"/>
      <c r="NT757" s="1"/>
      <c r="NU757" s="1"/>
      <c r="NV757" s="1"/>
      <c r="NW757" s="1"/>
      <c r="NX757" s="1"/>
      <c r="NY757" s="1"/>
      <c r="NZ757" s="1"/>
      <c r="OA757" s="1"/>
      <c r="OB757" s="1"/>
      <c r="OC757" s="1"/>
      <c r="OD757" s="1"/>
      <c r="OE757" s="1"/>
      <c r="OF757" s="1"/>
      <c r="OG757" s="1"/>
      <c r="OH757" s="1"/>
      <c r="OI757" s="1"/>
      <c r="OJ757" s="1"/>
      <c r="OK757" s="1"/>
      <c r="OL757" s="1"/>
      <c r="OM757" s="1"/>
      <c r="ON757" s="1"/>
      <c r="OO757" s="1"/>
      <c r="OP757" s="1"/>
      <c r="OQ757" s="1"/>
      <c r="OR757" s="1"/>
      <c r="OS757" s="1"/>
      <c r="OT757" s="1"/>
      <c r="OU757" s="1"/>
      <c r="OV757" s="1"/>
      <c r="OW757" s="1"/>
      <c r="OX757" s="1"/>
      <c r="OY757" s="1"/>
      <c r="OZ757" s="1"/>
      <c r="PA757" s="1"/>
      <c r="PB757" s="1"/>
      <c r="PC757" s="1"/>
      <c r="PD757" s="1"/>
      <c r="PE757" s="1"/>
      <c r="PF757" s="1"/>
      <c r="PG757" s="1"/>
      <c r="PH757" s="1"/>
      <c r="PI757" s="1"/>
      <c r="PJ757" s="1"/>
      <c r="PK757" s="1"/>
      <c r="PL757" s="1"/>
      <c r="PM757" s="1"/>
      <c r="PN757" s="1"/>
      <c r="PO757" s="1"/>
      <c r="PP757" s="1"/>
      <c r="PQ757" s="1"/>
      <c r="PR757" s="1"/>
      <c r="PS757" s="1"/>
      <c r="PT757" s="1"/>
      <c r="PU757" s="1"/>
      <c r="PV757" s="1"/>
      <c r="PW757" s="1"/>
      <c r="PX757" s="1"/>
      <c r="PY757" s="1"/>
      <c r="PZ757" s="1"/>
      <c r="QA757" s="1"/>
      <c r="QB757" s="1"/>
      <c r="QC757" s="1"/>
      <c r="QD757" s="1"/>
      <c r="QE757" s="1"/>
      <c r="QF757" s="1"/>
      <c r="QG757" s="1"/>
      <c r="QH757" s="1"/>
      <c r="QI757" s="1"/>
      <c r="QJ757" s="1"/>
      <c r="QK757" s="1"/>
      <c r="QL757" s="1"/>
      <c r="QM757" s="1"/>
      <c r="QN757" s="1"/>
      <c r="QO757" s="1"/>
      <c r="QP757" s="1"/>
      <c r="QQ757" s="1"/>
      <c r="QR757" s="1"/>
      <c r="QS757" s="1"/>
      <c r="QT757" s="1"/>
      <c r="QU757" s="1"/>
      <c r="QV757" s="1"/>
      <c r="QW757" s="1"/>
      <c r="QX757" s="1"/>
      <c r="QY757" s="1"/>
      <c r="QZ757" s="1"/>
      <c r="RA757" s="1"/>
      <c r="RB757" s="1"/>
      <c r="RC757" s="1"/>
      <c r="RD757" s="1"/>
      <c r="RE757" s="1"/>
      <c r="RF757" s="1"/>
      <c r="RG757" s="1"/>
      <c r="RH757" s="1"/>
      <c r="RI757" s="1"/>
      <c r="RJ757" s="1"/>
      <c r="RK757" s="1"/>
      <c r="RL757" s="1"/>
      <c r="RM757" s="1"/>
      <c r="RN757" s="1"/>
      <c r="RO757" s="1"/>
      <c r="RP757" s="1"/>
      <c r="RQ757" s="1"/>
      <c r="RR757" s="1"/>
      <c r="RS757" s="1"/>
      <c r="RT757" s="1"/>
      <c r="RU757" s="1"/>
      <c r="RV757" s="1"/>
      <c r="RW757" s="1"/>
      <c r="RX757" s="1"/>
      <c r="RY757" s="1"/>
      <c r="RZ757" s="1"/>
      <c r="SA757" s="1"/>
      <c r="SB757" s="1"/>
      <c r="SC757" s="1"/>
      <c r="SD757" s="1"/>
      <c r="SE757" s="1"/>
      <c r="SF757" s="1"/>
      <c r="SG757" s="1"/>
      <c r="SH757" s="1"/>
      <c r="SI757" s="1"/>
      <c r="SJ757" s="1"/>
      <c r="SK757" s="1"/>
      <c r="SL757" s="1"/>
      <c r="SM757" s="1"/>
      <c r="SN757" s="1"/>
      <c r="SO757" s="1"/>
      <c r="SP757" s="1"/>
      <c r="SQ757" s="1"/>
      <c r="SR757" s="1"/>
      <c r="SS757" s="1"/>
      <c r="ST757" s="1"/>
      <c r="SU757" s="1"/>
      <c r="SV757" s="1"/>
      <c r="SW757" s="1"/>
      <c r="SX757" s="1"/>
      <c r="SY757" s="1"/>
      <c r="SZ757" s="1"/>
      <c r="TA757" s="1"/>
      <c r="TB757" s="1"/>
      <c r="TC757" s="1"/>
      <c r="TD757" s="1"/>
      <c r="TE757" s="1"/>
      <c r="TF757" s="1"/>
      <c r="TG757" s="1"/>
      <c r="TH757" s="1"/>
      <c r="TI757" s="1"/>
      <c r="TJ757" s="1"/>
      <c r="TK757" s="1"/>
      <c r="TL757" s="1"/>
      <c r="TM757" s="1"/>
      <c r="TN757" s="1"/>
      <c r="TO757" s="1"/>
      <c r="TP757" s="1"/>
      <c r="TQ757" s="1"/>
      <c r="TR757" s="1"/>
      <c r="TS757" s="1"/>
      <c r="TT757" s="1"/>
      <c r="TU757" s="1"/>
      <c r="TV757" s="1"/>
      <c r="TW757" s="1"/>
      <c r="TX757" s="1"/>
      <c r="TY757" s="1"/>
      <c r="TZ757" s="1"/>
      <c r="UA757" s="1"/>
      <c r="UB757" s="1"/>
      <c r="UC757" s="1"/>
      <c r="UD757" s="1"/>
      <c r="UE757" s="1"/>
      <c r="UF757" s="1"/>
      <c r="UG757" s="1"/>
      <c r="UH757" s="1"/>
      <c r="UI757" s="1"/>
      <c r="UJ757" s="1"/>
      <c r="UK757" s="1"/>
      <c r="UL757" s="1"/>
      <c r="UM757" s="1"/>
      <c r="UN757" s="1"/>
      <c r="UO757" s="1"/>
      <c r="UP757" s="1"/>
      <c r="UQ757" s="1"/>
      <c r="UR757" s="1"/>
      <c r="US757" s="1"/>
      <c r="UT757" s="1"/>
      <c r="UU757" s="1"/>
      <c r="UV757" s="1"/>
      <c r="UW757" s="1"/>
      <c r="UX757" s="1"/>
      <c r="UY757" s="1"/>
      <c r="UZ757" s="1"/>
      <c r="VA757" s="1"/>
      <c r="VB757" s="1"/>
      <c r="VC757" s="1"/>
      <c r="VD757" s="1"/>
      <c r="VE757" s="1"/>
      <c r="VF757" s="1"/>
      <c r="VG757" s="1"/>
      <c r="VH757" s="1"/>
      <c r="VI757" s="1"/>
      <c r="VJ757" s="1"/>
      <c r="VK757" s="1"/>
      <c r="VL757" s="1"/>
      <c r="VM757" s="1"/>
      <c r="VN757" s="1"/>
      <c r="VO757" s="1"/>
      <c r="VP757" s="1"/>
      <c r="VQ757" s="1"/>
      <c r="VR757" s="1"/>
      <c r="VS757" s="1"/>
      <c r="VT757" s="1"/>
      <c r="VU757" s="1"/>
      <c r="VV757" s="1"/>
      <c r="VW757" s="1"/>
      <c r="VX757" s="1"/>
      <c r="VY757" s="1"/>
      <c r="VZ757" s="1"/>
      <c r="WA757" s="1"/>
      <c r="WB757" s="1"/>
      <c r="WC757" s="1"/>
      <c r="WD757" s="1"/>
      <c r="WE757" s="1"/>
      <c r="WF757" s="1"/>
      <c r="WG757" s="1"/>
      <c r="WH757" s="1"/>
      <c r="WI757" s="1"/>
      <c r="WJ757" s="1"/>
      <c r="WK757" s="1"/>
      <c r="WL757" s="1"/>
      <c r="WM757" s="1"/>
      <c r="WN757" s="1"/>
      <c r="WO757" s="1"/>
      <c r="WP757" s="1"/>
      <c r="WQ757" s="1"/>
      <c r="WR757" s="1"/>
      <c r="WS757" s="1"/>
      <c r="WT757" s="1"/>
      <c r="WU757" s="1"/>
      <c r="WV757" s="1"/>
      <c r="WW757" s="1"/>
      <c r="WX757" s="1"/>
      <c r="WY757" s="1"/>
      <c r="WZ757" s="1"/>
      <c r="XA757" s="1"/>
      <c r="XB757" s="1"/>
      <c r="XC757" s="1"/>
      <c r="XD757" s="1"/>
      <c r="XE757" s="1"/>
      <c r="XF757" s="1"/>
      <c r="XG757" s="1"/>
      <c r="XH757" s="1"/>
      <c r="XI757" s="1"/>
      <c r="XJ757" s="1"/>
      <c r="XK757" s="1"/>
      <c r="XL757" s="1"/>
      <c r="XM757" s="1"/>
      <c r="XN757" s="1"/>
      <c r="XO757" s="1"/>
      <c r="XP757" s="1"/>
      <c r="XQ757" s="1"/>
      <c r="XR757" s="1"/>
      <c r="XS757" s="1"/>
      <c r="XT757" s="1"/>
      <c r="XU757" s="1"/>
      <c r="XV757" s="1"/>
      <c r="XW757" s="1"/>
      <c r="XX757" s="1"/>
      <c r="XY757" s="1"/>
      <c r="XZ757" s="1"/>
      <c r="YA757" s="1"/>
      <c r="YB757" s="1"/>
      <c r="YC757" s="1"/>
      <c r="YD757" s="1"/>
      <c r="YE757" s="1"/>
      <c r="YF757" s="1"/>
      <c r="YG757" s="1"/>
      <c r="YH757" s="1"/>
      <c r="YI757" s="1"/>
      <c r="YJ757" s="1"/>
      <c r="YK757" s="1"/>
      <c r="YL757" s="1"/>
      <c r="YM757" s="1"/>
      <c r="YN757" s="1"/>
      <c r="YO757" s="1"/>
      <c r="YP757" s="1"/>
      <c r="YQ757" s="1"/>
      <c r="YR757" s="1"/>
      <c r="YS757" s="1"/>
      <c r="YT757" s="1"/>
      <c r="YU757" s="1"/>
      <c r="YV757" s="1"/>
      <c r="YW757" s="1"/>
      <c r="YX757" s="1"/>
      <c r="YY757" s="1"/>
      <c r="YZ757" s="1"/>
      <c r="ZA757" s="1"/>
      <c r="ZB757" s="1"/>
      <c r="ZC757" s="1"/>
      <c r="ZD757" s="1"/>
      <c r="ZE757" s="1"/>
      <c r="ZF757" s="1"/>
      <c r="ZG757" s="1"/>
      <c r="ZH757" s="1"/>
      <c r="ZI757" s="1"/>
      <c r="ZJ757" s="1"/>
      <c r="ZK757" s="1"/>
      <c r="ZL757" s="1"/>
      <c r="ZM757" s="1"/>
      <c r="ZN757" s="1"/>
      <c r="ZO757" s="1"/>
      <c r="ZP757" s="1"/>
      <c r="ZQ757" s="1"/>
      <c r="ZR757" s="1"/>
      <c r="ZS757" s="1"/>
      <c r="ZT757" s="1"/>
      <c r="ZU757" s="1"/>
      <c r="ZV757" s="1"/>
      <c r="ZW757" s="1"/>
      <c r="ZX757" s="1"/>
      <c r="ZY757" s="1"/>
      <c r="ZZ757" s="1"/>
      <c r="AAA757" s="1"/>
      <c r="AAB757" s="1"/>
      <c r="AAC757" s="1"/>
      <c r="AAD757" s="1"/>
      <c r="AAE757" s="1"/>
      <c r="AAF757" s="1"/>
      <c r="AAG757" s="1"/>
      <c r="AAH757" s="1"/>
      <c r="AAI757" s="1"/>
      <c r="AAJ757" s="1"/>
      <c r="AAK757" s="1"/>
      <c r="AAL757" s="1"/>
      <c r="AAM757" s="1"/>
      <c r="AAN757" s="1"/>
      <c r="AAO757" s="1"/>
      <c r="AAP757" s="1"/>
      <c r="AAQ757" s="1"/>
      <c r="AAR757" s="1"/>
      <c r="AAS757" s="1"/>
      <c r="AAT757" s="1"/>
      <c r="AAU757" s="1"/>
      <c r="AAV757" s="1"/>
      <c r="AAW757" s="1"/>
      <c r="AAX757" s="1"/>
      <c r="AAY757" s="1"/>
      <c r="AAZ757" s="1"/>
      <c r="ABA757" s="1"/>
      <c r="ABB757" s="1"/>
      <c r="ABC757" s="1"/>
      <c r="ABD757" s="1"/>
      <c r="ABE757" s="1"/>
      <c r="ABF757" s="1"/>
      <c r="ABG757" s="1"/>
      <c r="ABH757" s="1"/>
      <c r="ABI757" s="1"/>
      <c r="ABJ757" s="1"/>
      <c r="ABK757" s="1"/>
      <c r="ABL757" s="1"/>
      <c r="ABM757" s="1"/>
      <c r="ABN757" s="1"/>
      <c r="ABO757" s="1"/>
      <c r="ABP757" s="1"/>
      <c r="ABQ757" s="1"/>
      <c r="ABR757" s="1"/>
      <c r="ABS757" s="1"/>
      <c r="ABT757" s="1"/>
      <c r="ABU757" s="1"/>
      <c r="ABV757" s="1"/>
      <c r="ABW757" s="1"/>
      <c r="ABX757" s="1"/>
      <c r="ABY757" s="1"/>
      <c r="ABZ757" s="1"/>
      <c r="ACA757" s="1"/>
      <c r="ACB757" s="1"/>
      <c r="ACC757" s="1"/>
      <c r="ACD757" s="1"/>
      <c r="ACE757" s="1"/>
      <c r="ACF757" s="1"/>
      <c r="ACG757" s="1"/>
      <c r="ACH757" s="1"/>
      <c r="ACI757" s="1"/>
      <c r="ACJ757" s="1"/>
      <c r="ACK757" s="1"/>
      <c r="ACL757" s="1"/>
      <c r="ACM757" s="1"/>
      <c r="ACN757" s="1"/>
      <c r="ACO757" s="1"/>
      <c r="ACP757" s="1"/>
      <c r="ACQ757" s="1"/>
      <c r="ACR757" s="1"/>
      <c r="ACS757" s="1"/>
      <c r="ACT757" s="1"/>
      <c r="ACU757" s="1"/>
      <c r="ACV757" s="1"/>
      <c r="ACW757" s="1"/>
      <c r="ACX757" s="1"/>
      <c r="ACY757" s="1"/>
      <c r="ACZ757" s="1"/>
      <c r="ADA757" s="1"/>
      <c r="ADB757" s="1"/>
      <c r="ADC757" s="1"/>
      <c r="ADD757" s="1"/>
      <c r="ADE757" s="1"/>
      <c r="ADF757" s="1"/>
      <c r="ADG757" s="1"/>
      <c r="ADH757" s="1"/>
      <c r="ADI757" s="1"/>
      <c r="ADJ757" s="1"/>
      <c r="ADK757" s="1"/>
      <c r="ADL757" s="1"/>
      <c r="ADM757" s="1"/>
      <c r="ADN757" s="1"/>
      <c r="ADO757" s="1"/>
      <c r="ADP757" s="1"/>
      <c r="ADQ757" s="1"/>
      <c r="ADR757" s="1"/>
      <c r="ADS757" s="1"/>
      <c r="ADT757" s="1"/>
      <c r="ADU757" s="1"/>
      <c r="ADV757" s="1"/>
    </row>
    <row r="758" spans="1:802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  <c r="KQ758" s="1"/>
      <c r="KR758" s="1"/>
      <c r="KS758" s="1"/>
      <c r="KT758" s="1"/>
      <c r="KU758" s="1"/>
      <c r="KV758" s="1"/>
      <c r="KW758" s="1"/>
      <c r="KX758" s="1"/>
      <c r="KY758" s="1"/>
      <c r="KZ758" s="1"/>
      <c r="LA758" s="1"/>
      <c r="LB758" s="1"/>
      <c r="LC758" s="1"/>
      <c r="LD758" s="1"/>
      <c r="LE758" s="1"/>
      <c r="LF758" s="1"/>
      <c r="LG758" s="1"/>
      <c r="LH758" s="1"/>
      <c r="LI758" s="1"/>
      <c r="LJ758" s="1"/>
      <c r="LK758" s="1"/>
      <c r="LL758" s="1"/>
      <c r="LM758" s="1"/>
      <c r="LN758" s="1"/>
      <c r="LO758" s="1"/>
      <c r="LP758" s="1"/>
      <c r="LQ758" s="1"/>
      <c r="LR758" s="1"/>
      <c r="LS758" s="1"/>
      <c r="LT758" s="1"/>
      <c r="LU758" s="1"/>
      <c r="LV758" s="1"/>
      <c r="LW758" s="1"/>
      <c r="LX758" s="1"/>
      <c r="LY758" s="1"/>
      <c r="LZ758" s="1"/>
      <c r="MA758" s="1"/>
      <c r="MB758" s="1"/>
      <c r="MC758" s="1"/>
      <c r="MD758" s="1"/>
      <c r="ME758" s="1"/>
      <c r="MF758" s="1"/>
      <c r="MG758" s="1"/>
      <c r="MH758" s="1"/>
      <c r="MI758" s="1"/>
      <c r="MJ758" s="1"/>
      <c r="MK758" s="1"/>
      <c r="ML758" s="1"/>
      <c r="MM758" s="1"/>
      <c r="MN758" s="1"/>
      <c r="MO758" s="1"/>
      <c r="MP758" s="1"/>
      <c r="MQ758" s="1"/>
      <c r="MR758" s="1"/>
      <c r="MS758" s="1"/>
      <c r="MT758" s="1"/>
      <c r="MU758" s="1"/>
      <c r="MV758" s="1"/>
      <c r="MW758" s="1"/>
      <c r="MX758" s="1"/>
      <c r="MY758" s="1"/>
      <c r="MZ758" s="1"/>
      <c r="NA758" s="1"/>
      <c r="NB758" s="1"/>
      <c r="NC758" s="1"/>
      <c r="ND758" s="1"/>
      <c r="NE758" s="1"/>
      <c r="NF758" s="1"/>
      <c r="NG758" s="1"/>
      <c r="NH758" s="1"/>
      <c r="NI758" s="1"/>
      <c r="NJ758" s="1"/>
      <c r="NK758" s="1"/>
      <c r="NL758" s="1"/>
      <c r="NM758" s="1"/>
      <c r="NN758" s="1"/>
      <c r="NO758" s="1"/>
      <c r="NP758" s="1"/>
      <c r="NQ758" s="1"/>
      <c r="NR758" s="1"/>
      <c r="NS758" s="1"/>
      <c r="NT758" s="1"/>
      <c r="NU758" s="1"/>
      <c r="NV758" s="1"/>
      <c r="NW758" s="1"/>
      <c r="NX758" s="1"/>
      <c r="NY758" s="1"/>
      <c r="NZ758" s="1"/>
      <c r="OA758" s="1"/>
      <c r="OB758" s="1"/>
      <c r="OC758" s="1"/>
      <c r="OD758" s="1"/>
      <c r="OE758" s="1"/>
      <c r="OF758" s="1"/>
      <c r="OG758" s="1"/>
      <c r="OH758" s="1"/>
      <c r="OI758" s="1"/>
      <c r="OJ758" s="1"/>
      <c r="OK758" s="1"/>
      <c r="OL758" s="1"/>
      <c r="OM758" s="1"/>
      <c r="ON758" s="1"/>
      <c r="OO758" s="1"/>
      <c r="OP758" s="1"/>
      <c r="OQ758" s="1"/>
      <c r="OR758" s="1"/>
      <c r="OS758" s="1"/>
      <c r="OT758" s="1"/>
      <c r="OU758" s="1"/>
      <c r="OV758" s="1"/>
      <c r="OW758" s="1"/>
      <c r="OX758" s="1"/>
      <c r="OY758" s="1"/>
      <c r="OZ758" s="1"/>
      <c r="PA758" s="1"/>
      <c r="PB758" s="1"/>
      <c r="PC758" s="1"/>
      <c r="PD758" s="1"/>
      <c r="PE758" s="1"/>
      <c r="PF758" s="1"/>
      <c r="PG758" s="1"/>
      <c r="PH758" s="1"/>
      <c r="PI758" s="1"/>
      <c r="PJ758" s="1"/>
      <c r="PK758" s="1"/>
      <c r="PL758" s="1"/>
      <c r="PM758" s="1"/>
      <c r="PN758" s="1"/>
      <c r="PO758" s="1"/>
      <c r="PP758" s="1"/>
      <c r="PQ758" s="1"/>
      <c r="PR758" s="1"/>
      <c r="PS758" s="1"/>
      <c r="PT758" s="1"/>
      <c r="PU758" s="1"/>
      <c r="PV758" s="1"/>
      <c r="PW758" s="1"/>
      <c r="PX758" s="1"/>
      <c r="PY758" s="1"/>
      <c r="PZ758" s="1"/>
      <c r="QA758" s="1"/>
      <c r="QB758" s="1"/>
      <c r="QC758" s="1"/>
      <c r="QD758" s="1"/>
      <c r="QE758" s="1"/>
      <c r="QF758" s="1"/>
      <c r="QG758" s="1"/>
      <c r="QH758" s="1"/>
      <c r="QI758" s="1"/>
      <c r="QJ758" s="1"/>
      <c r="QK758" s="1"/>
      <c r="QL758" s="1"/>
      <c r="QM758" s="1"/>
      <c r="QN758" s="1"/>
      <c r="QO758" s="1"/>
      <c r="QP758" s="1"/>
      <c r="QQ758" s="1"/>
      <c r="QR758" s="1"/>
      <c r="QS758" s="1"/>
      <c r="QT758" s="1"/>
      <c r="QU758" s="1"/>
      <c r="QV758" s="1"/>
      <c r="QW758" s="1"/>
      <c r="QX758" s="1"/>
      <c r="QY758" s="1"/>
      <c r="QZ758" s="1"/>
      <c r="RA758" s="1"/>
      <c r="RB758" s="1"/>
      <c r="RC758" s="1"/>
      <c r="RD758" s="1"/>
      <c r="RE758" s="1"/>
      <c r="RF758" s="1"/>
      <c r="RG758" s="1"/>
      <c r="RH758" s="1"/>
      <c r="RI758" s="1"/>
      <c r="RJ758" s="1"/>
      <c r="RK758" s="1"/>
      <c r="RL758" s="1"/>
      <c r="RM758" s="1"/>
      <c r="RN758" s="1"/>
      <c r="RO758" s="1"/>
      <c r="RP758" s="1"/>
      <c r="RQ758" s="1"/>
      <c r="RR758" s="1"/>
      <c r="RS758" s="1"/>
      <c r="RT758" s="1"/>
      <c r="RU758" s="1"/>
      <c r="RV758" s="1"/>
      <c r="RW758" s="1"/>
      <c r="RX758" s="1"/>
      <c r="RY758" s="1"/>
      <c r="RZ758" s="1"/>
      <c r="SA758" s="1"/>
      <c r="SB758" s="1"/>
      <c r="SC758" s="1"/>
      <c r="SD758" s="1"/>
      <c r="SE758" s="1"/>
      <c r="SF758" s="1"/>
      <c r="SG758" s="1"/>
      <c r="SH758" s="1"/>
      <c r="SI758" s="1"/>
      <c r="SJ758" s="1"/>
      <c r="SK758" s="1"/>
      <c r="SL758" s="1"/>
      <c r="SM758" s="1"/>
      <c r="SN758" s="1"/>
      <c r="SO758" s="1"/>
      <c r="SP758" s="1"/>
      <c r="SQ758" s="1"/>
      <c r="SR758" s="1"/>
      <c r="SS758" s="1"/>
      <c r="ST758" s="1"/>
      <c r="SU758" s="1"/>
      <c r="SV758" s="1"/>
      <c r="SW758" s="1"/>
      <c r="SX758" s="1"/>
      <c r="SY758" s="1"/>
      <c r="SZ758" s="1"/>
      <c r="TA758" s="1"/>
      <c r="TB758" s="1"/>
      <c r="TC758" s="1"/>
      <c r="TD758" s="1"/>
      <c r="TE758" s="1"/>
      <c r="TF758" s="1"/>
      <c r="TG758" s="1"/>
      <c r="TH758" s="1"/>
      <c r="TI758" s="1"/>
      <c r="TJ758" s="1"/>
      <c r="TK758" s="1"/>
      <c r="TL758" s="1"/>
      <c r="TM758" s="1"/>
      <c r="TN758" s="1"/>
      <c r="TO758" s="1"/>
      <c r="TP758" s="1"/>
      <c r="TQ758" s="1"/>
      <c r="TR758" s="1"/>
      <c r="TS758" s="1"/>
      <c r="TT758" s="1"/>
      <c r="TU758" s="1"/>
      <c r="TV758" s="1"/>
      <c r="TW758" s="1"/>
      <c r="TX758" s="1"/>
      <c r="TY758" s="1"/>
      <c r="TZ758" s="1"/>
      <c r="UA758" s="1"/>
      <c r="UB758" s="1"/>
      <c r="UC758" s="1"/>
      <c r="UD758" s="1"/>
      <c r="UE758" s="1"/>
      <c r="UF758" s="1"/>
      <c r="UG758" s="1"/>
      <c r="UH758" s="1"/>
      <c r="UI758" s="1"/>
      <c r="UJ758" s="1"/>
      <c r="UK758" s="1"/>
      <c r="UL758" s="1"/>
      <c r="UM758" s="1"/>
      <c r="UN758" s="1"/>
      <c r="UO758" s="1"/>
      <c r="UP758" s="1"/>
      <c r="UQ758" s="1"/>
      <c r="UR758" s="1"/>
      <c r="US758" s="1"/>
      <c r="UT758" s="1"/>
      <c r="UU758" s="1"/>
      <c r="UV758" s="1"/>
      <c r="UW758" s="1"/>
      <c r="UX758" s="1"/>
      <c r="UY758" s="1"/>
      <c r="UZ758" s="1"/>
      <c r="VA758" s="1"/>
      <c r="VB758" s="1"/>
      <c r="VC758" s="1"/>
      <c r="VD758" s="1"/>
      <c r="VE758" s="1"/>
      <c r="VF758" s="1"/>
      <c r="VG758" s="1"/>
      <c r="VH758" s="1"/>
      <c r="VI758" s="1"/>
      <c r="VJ758" s="1"/>
      <c r="VK758" s="1"/>
      <c r="VL758" s="1"/>
      <c r="VM758" s="1"/>
      <c r="VN758" s="1"/>
      <c r="VO758" s="1"/>
      <c r="VP758" s="1"/>
      <c r="VQ758" s="1"/>
      <c r="VR758" s="1"/>
      <c r="VS758" s="1"/>
      <c r="VT758" s="1"/>
      <c r="VU758" s="1"/>
      <c r="VV758" s="1"/>
      <c r="VW758" s="1"/>
      <c r="VX758" s="1"/>
      <c r="VY758" s="1"/>
      <c r="VZ758" s="1"/>
      <c r="WA758" s="1"/>
      <c r="WB758" s="1"/>
      <c r="WC758" s="1"/>
      <c r="WD758" s="1"/>
      <c r="WE758" s="1"/>
      <c r="WF758" s="1"/>
      <c r="WG758" s="1"/>
      <c r="WH758" s="1"/>
      <c r="WI758" s="1"/>
      <c r="WJ758" s="1"/>
      <c r="WK758" s="1"/>
      <c r="WL758" s="1"/>
      <c r="WM758" s="1"/>
      <c r="WN758" s="1"/>
      <c r="WO758" s="1"/>
      <c r="WP758" s="1"/>
      <c r="WQ758" s="1"/>
      <c r="WR758" s="1"/>
      <c r="WS758" s="1"/>
      <c r="WT758" s="1"/>
      <c r="WU758" s="1"/>
      <c r="WV758" s="1"/>
      <c r="WW758" s="1"/>
      <c r="WX758" s="1"/>
      <c r="WY758" s="1"/>
      <c r="WZ758" s="1"/>
      <c r="XA758" s="1"/>
      <c r="XB758" s="1"/>
      <c r="XC758" s="1"/>
      <c r="XD758" s="1"/>
      <c r="XE758" s="1"/>
      <c r="XF758" s="1"/>
      <c r="XG758" s="1"/>
      <c r="XH758" s="1"/>
      <c r="XI758" s="1"/>
      <c r="XJ758" s="1"/>
      <c r="XK758" s="1"/>
      <c r="XL758" s="1"/>
      <c r="XM758" s="1"/>
      <c r="XN758" s="1"/>
      <c r="XO758" s="1"/>
      <c r="XP758" s="1"/>
      <c r="XQ758" s="1"/>
      <c r="XR758" s="1"/>
      <c r="XS758" s="1"/>
      <c r="XT758" s="1"/>
      <c r="XU758" s="1"/>
      <c r="XV758" s="1"/>
      <c r="XW758" s="1"/>
      <c r="XX758" s="1"/>
      <c r="XY758" s="1"/>
      <c r="XZ758" s="1"/>
      <c r="YA758" s="1"/>
      <c r="YB758" s="1"/>
      <c r="YC758" s="1"/>
      <c r="YD758" s="1"/>
      <c r="YE758" s="1"/>
      <c r="YF758" s="1"/>
      <c r="YG758" s="1"/>
      <c r="YH758" s="1"/>
      <c r="YI758" s="1"/>
      <c r="YJ758" s="1"/>
      <c r="YK758" s="1"/>
      <c r="YL758" s="1"/>
      <c r="YM758" s="1"/>
      <c r="YN758" s="1"/>
      <c r="YO758" s="1"/>
      <c r="YP758" s="1"/>
      <c r="YQ758" s="1"/>
      <c r="YR758" s="1"/>
      <c r="YS758" s="1"/>
      <c r="YT758" s="1"/>
      <c r="YU758" s="1"/>
      <c r="YV758" s="1"/>
      <c r="YW758" s="1"/>
      <c r="YX758" s="1"/>
      <c r="YY758" s="1"/>
      <c r="YZ758" s="1"/>
      <c r="ZA758" s="1"/>
      <c r="ZB758" s="1"/>
      <c r="ZC758" s="1"/>
      <c r="ZD758" s="1"/>
      <c r="ZE758" s="1"/>
      <c r="ZF758" s="1"/>
      <c r="ZG758" s="1"/>
      <c r="ZH758" s="1"/>
      <c r="ZI758" s="1"/>
      <c r="ZJ758" s="1"/>
      <c r="ZK758" s="1"/>
      <c r="ZL758" s="1"/>
      <c r="ZM758" s="1"/>
      <c r="ZN758" s="1"/>
      <c r="ZO758" s="1"/>
      <c r="ZP758" s="1"/>
      <c r="ZQ758" s="1"/>
      <c r="ZR758" s="1"/>
      <c r="ZS758" s="1"/>
      <c r="ZT758" s="1"/>
      <c r="ZU758" s="1"/>
      <c r="ZV758" s="1"/>
      <c r="ZW758" s="1"/>
      <c r="ZX758" s="1"/>
      <c r="ZY758" s="1"/>
      <c r="ZZ758" s="1"/>
      <c r="AAA758" s="1"/>
      <c r="AAB758" s="1"/>
      <c r="AAC758" s="1"/>
      <c r="AAD758" s="1"/>
      <c r="AAE758" s="1"/>
      <c r="AAF758" s="1"/>
      <c r="AAG758" s="1"/>
      <c r="AAH758" s="1"/>
      <c r="AAI758" s="1"/>
      <c r="AAJ758" s="1"/>
      <c r="AAK758" s="1"/>
      <c r="AAL758" s="1"/>
      <c r="AAM758" s="1"/>
      <c r="AAN758" s="1"/>
      <c r="AAO758" s="1"/>
      <c r="AAP758" s="1"/>
      <c r="AAQ758" s="1"/>
      <c r="AAR758" s="1"/>
      <c r="AAS758" s="1"/>
      <c r="AAT758" s="1"/>
      <c r="AAU758" s="1"/>
      <c r="AAV758" s="1"/>
      <c r="AAW758" s="1"/>
      <c r="AAX758" s="1"/>
      <c r="AAY758" s="1"/>
      <c r="AAZ758" s="1"/>
      <c r="ABA758" s="1"/>
      <c r="ABB758" s="1"/>
      <c r="ABC758" s="1"/>
      <c r="ABD758" s="1"/>
      <c r="ABE758" s="1"/>
      <c r="ABF758" s="1"/>
      <c r="ABG758" s="1"/>
      <c r="ABH758" s="1"/>
      <c r="ABI758" s="1"/>
      <c r="ABJ758" s="1"/>
      <c r="ABK758" s="1"/>
      <c r="ABL758" s="1"/>
      <c r="ABM758" s="1"/>
      <c r="ABN758" s="1"/>
      <c r="ABO758" s="1"/>
      <c r="ABP758" s="1"/>
      <c r="ABQ758" s="1"/>
      <c r="ABR758" s="1"/>
      <c r="ABS758" s="1"/>
      <c r="ABT758" s="1"/>
      <c r="ABU758" s="1"/>
      <c r="ABV758" s="1"/>
      <c r="ABW758" s="1"/>
      <c r="ABX758" s="1"/>
      <c r="ABY758" s="1"/>
      <c r="ABZ758" s="1"/>
      <c r="ACA758" s="1"/>
      <c r="ACB758" s="1"/>
      <c r="ACC758" s="1"/>
      <c r="ACD758" s="1"/>
      <c r="ACE758" s="1"/>
      <c r="ACF758" s="1"/>
      <c r="ACG758" s="1"/>
      <c r="ACH758" s="1"/>
      <c r="ACI758" s="1"/>
      <c r="ACJ758" s="1"/>
      <c r="ACK758" s="1"/>
      <c r="ACL758" s="1"/>
      <c r="ACM758" s="1"/>
      <c r="ACN758" s="1"/>
      <c r="ACO758" s="1"/>
      <c r="ACP758" s="1"/>
      <c r="ACQ758" s="1"/>
      <c r="ACR758" s="1"/>
      <c r="ACS758" s="1"/>
      <c r="ACT758" s="1"/>
      <c r="ACU758" s="1"/>
      <c r="ACV758" s="1"/>
      <c r="ACW758" s="1"/>
      <c r="ACX758" s="1"/>
      <c r="ACY758" s="1"/>
      <c r="ACZ758" s="1"/>
      <c r="ADA758" s="1"/>
      <c r="ADB758" s="1"/>
      <c r="ADC758" s="1"/>
      <c r="ADD758" s="1"/>
      <c r="ADE758" s="1"/>
      <c r="ADF758" s="1"/>
      <c r="ADG758" s="1"/>
      <c r="ADH758" s="1"/>
      <c r="ADI758" s="1"/>
      <c r="ADJ758" s="1"/>
      <c r="ADK758" s="1"/>
      <c r="ADL758" s="1"/>
      <c r="ADM758" s="1"/>
      <c r="ADN758" s="1"/>
      <c r="ADO758" s="1"/>
      <c r="ADP758" s="1"/>
      <c r="ADQ758" s="1"/>
      <c r="ADR758" s="1"/>
      <c r="ADS758" s="1"/>
      <c r="ADT758" s="1"/>
      <c r="ADU758" s="1"/>
      <c r="ADV758" s="1"/>
    </row>
    <row r="759" spans="1:802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  <c r="KO759" s="1"/>
      <c r="KP759" s="1"/>
      <c r="KQ759" s="1"/>
      <c r="KR759" s="1"/>
      <c r="KS759" s="1"/>
      <c r="KT759" s="1"/>
      <c r="KU759" s="1"/>
      <c r="KV759" s="1"/>
      <c r="KW759" s="1"/>
      <c r="KX759" s="1"/>
      <c r="KY759" s="1"/>
      <c r="KZ759" s="1"/>
      <c r="LA759" s="1"/>
      <c r="LB759" s="1"/>
      <c r="LC759" s="1"/>
      <c r="LD759" s="1"/>
      <c r="LE759" s="1"/>
      <c r="LF759" s="1"/>
      <c r="LG759" s="1"/>
      <c r="LH759" s="1"/>
      <c r="LI759" s="1"/>
      <c r="LJ759" s="1"/>
      <c r="LK759" s="1"/>
      <c r="LL759" s="1"/>
      <c r="LM759" s="1"/>
      <c r="LN759" s="1"/>
      <c r="LO759" s="1"/>
      <c r="LP759" s="1"/>
      <c r="LQ759" s="1"/>
      <c r="LR759" s="1"/>
      <c r="LS759" s="1"/>
      <c r="LT759" s="1"/>
      <c r="LU759" s="1"/>
      <c r="LV759" s="1"/>
      <c r="LW759" s="1"/>
      <c r="LX759" s="1"/>
      <c r="LY759" s="1"/>
      <c r="LZ759" s="1"/>
      <c r="MA759" s="1"/>
      <c r="MB759" s="1"/>
      <c r="MC759" s="1"/>
      <c r="MD759" s="1"/>
      <c r="ME759" s="1"/>
      <c r="MF759" s="1"/>
      <c r="MG759" s="1"/>
      <c r="MH759" s="1"/>
      <c r="MI759" s="1"/>
      <c r="MJ759" s="1"/>
      <c r="MK759" s="1"/>
      <c r="ML759" s="1"/>
      <c r="MM759" s="1"/>
      <c r="MN759" s="1"/>
      <c r="MO759" s="1"/>
      <c r="MP759" s="1"/>
      <c r="MQ759" s="1"/>
      <c r="MR759" s="1"/>
      <c r="MS759" s="1"/>
      <c r="MT759" s="1"/>
      <c r="MU759" s="1"/>
      <c r="MV759" s="1"/>
      <c r="MW759" s="1"/>
      <c r="MX759" s="1"/>
      <c r="MY759" s="1"/>
      <c r="MZ759" s="1"/>
      <c r="NA759" s="1"/>
      <c r="NB759" s="1"/>
      <c r="NC759" s="1"/>
      <c r="ND759" s="1"/>
      <c r="NE759" s="1"/>
      <c r="NF759" s="1"/>
      <c r="NG759" s="1"/>
      <c r="NH759" s="1"/>
      <c r="NI759" s="1"/>
      <c r="NJ759" s="1"/>
      <c r="NK759" s="1"/>
      <c r="NL759" s="1"/>
      <c r="NM759" s="1"/>
      <c r="NN759" s="1"/>
      <c r="NO759" s="1"/>
      <c r="NP759" s="1"/>
      <c r="NQ759" s="1"/>
      <c r="NR759" s="1"/>
      <c r="NS759" s="1"/>
      <c r="NT759" s="1"/>
      <c r="NU759" s="1"/>
      <c r="NV759" s="1"/>
      <c r="NW759" s="1"/>
      <c r="NX759" s="1"/>
      <c r="NY759" s="1"/>
      <c r="NZ759" s="1"/>
      <c r="OA759" s="1"/>
      <c r="OB759" s="1"/>
      <c r="OC759" s="1"/>
      <c r="OD759" s="1"/>
      <c r="OE759" s="1"/>
      <c r="OF759" s="1"/>
      <c r="OG759" s="1"/>
      <c r="OH759" s="1"/>
      <c r="OI759" s="1"/>
      <c r="OJ759" s="1"/>
      <c r="OK759" s="1"/>
      <c r="OL759" s="1"/>
      <c r="OM759" s="1"/>
      <c r="ON759" s="1"/>
      <c r="OO759" s="1"/>
      <c r="OP759" s="1"/>
      <c r="OQ759" s="1"/>
      <c r="OR759" s="1"/>
      <c r="OS759" s="1"/>
      <c r="OT759" s="1"/>
      <c r="OU759" s="1"/>
      <c r="OV759" s="1"/>
      <c r="OW759" s="1"/>
      <c r="OX759" s="1"/>
      <c r="OY759" s="1"/>
      <c r="OZ759" s="1"/>
      <c r="PA759" s="1"/>
      <c r="PB759" s="1"/>
      <c r="PC759" s="1"/>
      <c r="PD759" s="1"/>
      <c r="PE759" s="1"/>
      <c r="PF759" s="1"/>
      <c r="PG759" s="1"/>
      <c r="PH759" s="1"/>
      <c r="PI759" s="1"/>
      <c r="PJ759" s="1"/>
      <c r="PK759" s="1"/>
      <c r="PL759" s="1"/>
      <c r="PM759" s="1"/>
      <c r="PN759" s="1"/>
      <c r="PO759" s="1"/>
      <c r="PP759" s="1"/>
      <c r="PQ759" s="1"/>
      <c r="PR759" s="1"/>
      <c r="PS759" s="1"/>
      <c r="PT759" s="1"/>
      <c r="PU759" s="1"/>
      <c r="PV759" s="1"/>
      <c r="PW759" s="1"/>
      <c r="PX759" s="1"/>
      <c r="PY759" s="1"/>
      <c r="PZ759" s="1"/>
      <c r="QA759" s="1"/>
      <c r="QB759" s="1"/>
      <c r="QC759" s="1"/>
      <c r="QD759" s="1"/>
      <c r="QE759" s="1"/>
      <c r="QF759" s="1"/>
      <c r="QG759" s="1"/>
      <c r="QH759" s="1"/>
      <c r="QI759" s="1"/>
      <c r="QJ759" s="1"/>
      <c r="QK759" s="1"/>
      <c r="QL759" s="1"/>
      <c r="QM759" s="1"/>
      <c r="QN759" s="1"/>
      <c r="QO759" s="1"/>
      <c r="QP759" s="1"/>
      <c r="QQ759" s="1"/>
      <c r="QR759" s="1"/>
      <c r="QS759" s="1"/>
      <c r="QT759" s="1"/>
      <c r="QU759" s="1"/>
      <c r="QV759" s="1"/>
      <c r="QW759" s="1"/>
      <c r="QX759" s="1"/>
      <c r="QY759" s="1"/>
      <c r="QZ759" s="1"/>
      <c r="RA759" s="1"/>
      <c r="RB759" s="1"/>
      <c r="RC759" s="1"/>
      <c r="RD759" s="1"/>
      <c r="RE759" s="1"/>
      <c r="RF759" s="1"/>
      <c r="RG759" s="1"/>
      <c r="RH759" s="1"/>
      <c r="RI759" s="1"/>
      <c r="RJ759" s="1"/>
      <c r="RK759" s="1"/>
      <c r="RL759" s="1"/>
      <c r="RM759" s="1"/>
      <c r="RN759" s="1"/>
      <c r="RO759" s="1"/>
      <c r="RP759" s="1"/>
      <c r="RQ759" s="1"/>
      <c r="RR759" s="1"/>
      <c r="RS759" s="1"/>
      <c r="RT759" s="1"/>
      <c r="RU759" s="1"/>
      <c r="RV759" s="1"/>
      <c r="RW759" s="1"/>
      <c r="RX759" s="1"/>
      <c r="RY759" s="1"/>
      <c r="RZ759" s="1"/>
      <c r="SA759" s="1"/>
      <c r="SB759" s="1"/>
      <c r="SC759" s="1"/>
      <c r="SD759" s="1"/>
      <c r="SE759" s="1"/>
      <c r="SF759" s="1"/>
      <c r="SG759" s="1"/>
      <c r="SH759" s="1"/>
      <c r="SI759" s="1"/>
      <c r="SJ759" s="1"/>
      <c r="SK759" s="1"/>
      <c r="SL759" s="1"/>
      <c r="SM759" s="1"/>
      <c r="SN759" s="1"/>
      <c r="SO759" s="1"/>
      <c r="SP759" s="1"/>
      <c r="SQ759" s="1"/>
      <c r="SR759" s="1"/>
      <c r="SS759" s="1"/>
      <c r="ST759" s="1"/>
      <c r="SU759" s="1"/>
      <c r="SV759" s="1"/>
      <c r="SW759" s="1"/>
      <c r="SX759" s="1"/>
      <c r="SY759" s="1"/>
      <c r="SZ759" s="1"/>
      <c r="TA759" s="1"/>
      <c r="TB759" s="1"/>
      <c r="TC759" s="1"/>
      <c r="TD759" s="1"/>
      <c r="TE759" s="1"/>
      <c r="TF759" s="1"/>
      <c r="TG759" s="1"/>
      <c r="TH759" s="1"/>
      <c r="TI759" s="1"/>
      <c r="TJ759" s="1"/>
      <c r="TK759" s="1"/>
      <c r="TL759" s="1"/>
      <c r="TM759" s="1"/>
      <c r="TN759" s="1"/>
      <c r="TO759" s="1"/>
      <c r="TP759" s="1"/>
      <c r="TQ759" s="1"/>
      <c r="TR759" s="1"/>
      <c r="TS759" s="1"/>
      <c r="TT759" s="1"/>
      <c r="TU759" s="1"/>
      <c r="TV759" s="1"/>
      <c r="TW759" s="1"/>
      <c r="TX759" s="1"/>
      <c r="TY759" s="1"/>
      <c r="TZ759" s="1"/>
      <c r="UA759" s="1"/>
      <c r="UB759" s="1"/>
      <c r="UC759" s="1"/>
      <c r="UD759" s="1"/>
      <c r="UE759" s="1"/>
      <c r="UF759" s="1"/>
      <c r="UG759" s="1"/>
      <c r="UH759" s="1"/>
      <c r="UI759" s="1"/>
      <c r="UJ759" s="1"/>
      <c r="UK759" s="1"/>
      <c r="UL759" s="1"/>
      <c r="UM759" s="1"/>
      <c r="UN759" s="1"/>
      <c r="UO759" s="1"/>
      <c r="UP759" s="1"/>
      <c r="UQ759" s="1"/>
      <c r="UR759" s="1"/>
      <c r="US759" s="1"/>
      <c r="UT759" s="1"/>
      <c r="UU759" s="1"/>
      <c r="UV759" s="1"/>
      <c r="UW759" s="1"/>
      <c r="UX759" s="1"/>
      <c r="UY759" s="1"/>
      <c r="UZ759" s="1"/>
      <c r="VA759" s="1"/>
      <c r="VB759" s="1"/>
      <c r="VC759" s="1"/>
      <c r="VD759" s="1"/>
      <c r="VE759" s="1"/>
      <c r="VF759" s="1"/>
      <c r="VG759" s="1"/>
      <c r="VH759" s="1"/>
      <c r="VI759" s="1"/>
      <c r="VJ759" s="1"/>
      <c r="VK759" s="1"/>
      <c r="VL759" s="1"/>
      <c r="VM759" s="1"/>
      <c r="VN759" s="1"/>
      <c r="VO759" s="1"/>
      <c r="VP759" s="1"/>
      <c r="VQ759" s="1"/>
      <c r="VR759" s="1"/>
      <c r="VS759" s="1"/>
      <c r="VT759" s="1"/>
      <c r="VU759" s="1"/>
      <c r="VV759" s="1"/>
      <c r="VW759" s="1"/>
      <c r="VX759" s="1"/>
      <c r="VY759" s="1"/>
      <c r="VZ759" s="1"/>
      <c r="WA759" s="1"/>
      <c r="WB759" s="1"/>
      <c r="WC759" s="1"/>
      <c r="WD759" s="1"/>
      <c r="WE759" s="1"/>
      <c r="WF759" s="1"/>
      <c r="WG759" s="1"/>
      <c r="WH759" s="1"/>
      <c r="WI759" s="1"/>
      <c r="WJ759" s="1"/>
      <c r="WK759" s="1"/>
      <c r="WL759" s="1"/>
      <c r="WM759" s="1"/>
      <c r="WN759" s="1"/>
      <c r="WO759" s="1"/>
      <c r="WP759" s="1"/>
      <c r="WQ759" s="1"/>
      <c r="WR759" s="1"/>
      <c r="WS759" s="1"/>
      <c r="WT759" s="1"/>
      <c r="WU759" s="1"/>
      <c r="WV759" s="1"/>
      <c r="WW759" s="1"/>
      <c r="WX759" s="1"/>
      <c r="WY759" s="1"/>
      <c r="WZ759" s="1"/>
      <c r="XA759" s="1"/>
      <c r="XB759" s="1"/>
      <c r="XC759" s="1"/>
      <c r="XD759" s="1"/>
      <c r="XE759" s="1"/>
      <c r="XF759" s="1"/>
      <c r="XG759" s="1"/>
      <c r="XH759" s="1"/>
      <c r="XI759" s="1"/>
      <c r="XJ759" s="1"/>
      <c r="XK759" s="1"/>
      <c r="XL759" s="1"/>
      <c r="XM759" s="1"/>
      <c r="XN759" s="1"/>
      <c r="XO759" s="1"/>
      <c r="XP759" s="1"/>
      <c r="XQ759" s="1"/>
      <c r="XR759" s="1"/>
      <c r="XS759" s="1"/>
      <c r="XT759" s="1"/>
      <c r="XU759" s="1"/>
      <c r="XV759" s="1"/>
      <c r="XW759" s="1"/>
      <c r="XX759" s="1"/>
      <c r="XY759" s="1"/>
      <c r="XZ759" s="1"/>
      <c r="YA759" s="1"/>
      <c r="YB759" s="1"/>
      <c r="YC759" s="1"/>
      <c r="YD759" s="1"/>
      <c r="YE759" s="1"/>
      <c r="YF759" s="1"/>
      <c r="YG759" s="1"/>
      <c r="YH759" s="1"/>
      <c r="YI759" s="1"/>
      <c r="YJ759" s="1"/>
      <c r="YK759" s="1"/>
      <c r="YL759" s="1"/>
      <c r="YM759" s="1"/>
      <c r="YN759" s="1"/>
      <c r="YO759" s="1"/>
      <c r="YP759" s="1"/>
      <c r="YQ759" s="1"/>
      <c r="YR759" s="1"/>
      <c r="YS759" s="1"/>
      <c r="YT759" s="1"/>
      <c r="YU759" s="1"/>
      <c r="YV759" s="1"/>
      <c r="YW759" s="1"/>
      <c r="YX759" s="1"/>
      <c r="YY759" s="1"/>
      <c r="YZ759" s="1"/>
      <c r="ZA759" s="1"/>
      <c r="ZB759" s="1"/>
      <c r="ZC759" s="1"/>
      <c r="ZD759" s="1"/>
      <c r="ZE759" s="1"/>
      <c r="ZF759" s="1"/>
      <c r="ZG759" s="1"/>
      <c r="ZH759" s="1"/>
      <c r="ZI759" s="1"/>
      <c r="ZJ759" s="1"/>
      <c r="ZK759" s="1"/>
      <c r="ZL759" s="1"/>
      <c r="ZM759" s="1"/>
      <c r="ZN759" s="1"/>
      <c r="ZO759" s="1"/>
      <c r="ZP759" s="1"/>
      <c r="ZQ759" s="1"/>
      <c r="ZR759" s="1"/>
      <c r="ZS759" s="1"/>
      <c r="ZT759" s="1"/>
      <c r="ZU759" s="1"/>
      <c r="ZV759" s="1"/>
      <c r="ZW759" s="1"/>
      <c r="ZX759" s="1"/>
      <c r="ZY759" s="1"/>
      <c r="ZZ759" s="1"/>
      <c r="AAA759" s="1"/>
      <c r="AAB759" s="1"/>
      <c r="AAC759" s="1"/>
      <c r="AAD759" s="1"/>
      <c r="AAE759" s="1"/>
      <c r="AAF759" s="1"/>
      <c r="AAG759" s="1"/>
      <c r="AAH759" s="1"/>
      <c r="AAI759" s="1"/>
      <c r="AAJ759" s="1"/>
      <c r="AAK759" s="1"/>
      <c r="AAL759" s="1"/>
      <c r="AAM759" s="1"/>
      <c r="AAN759" s="1"/>
      <c r="AAO759" s="1"/>
      <c r="AAP759" s="1"/>
      <c r="AAQ759" s="1"/>
      <c r="AAR759" s="1"/>
      <c r="AAS759" s="1"/>
      <c r="AAT759" s="1"/>
      <c r="AAU759" s="1"/>
      <c r="AAV759" s="1"/>
      <c r="AAW759" s="1"/>
      <c r="AAX759" s="1"/>
      <c r="AAY759" s="1"/>
      <c r="AAZ759" s="1"/>
      <c r="ABA759" s="1"/>
      <c r="ABB759" s="1"/>
      <c r="ABC759" s="1"/>
      <c r="ABD759" s="1"/>
      <c r="ABE759" s="1"/>
      <c r="ABF759" s="1"/>
      <c r="ABG759" s="1"/>
      <c r="ABH759" s="1"/>
      <c r="ABI759" s="1"/>
      <c r="ABJ759" s="1"/>
      <c r="ABK759" s="1"/>
      <c r="ABL759" s="1"/>
      <c r="ABM759" s="1"/>
      <c r="ABN759" s="1"/>
      <c r="ABO759" s="1"/>
      <c r="ABP759" s="1"/>
      <c r="ABQ759" s="1"/>
      <c r="ABR759" s="1"/>
      <c r="ABS759" s="1"/>
      <c r="ABT759" s="1"/>
      <c r="ABU759" s="1"/>
      <c r="ABV759" s="1"/>
      <c r="ABW759" s="1"/>
      <c r="ABX759" s="1"/>
      <c r="ABY759" s="1"/>
      <c r="ABZ759" s="1"/>
      <c r="ACA759" s="1"/>
      <c r="ACB759" s="1"/>
      <c r="ACC759" s="1"/>
      <c r="ACD759" s="1"/>
      <c r="ACE759" s="1"/>
      <c r="ACF759" s="1"/>
      <c r="ACG759" s="1"/>
      <c r="ACH759" s="1"/>
      <c r="ACI759" s="1"/>
      <c r="ACJ759" s="1"/>
      <c r="ACK759" s="1"/>
      <c r="ACL759" s="1"/>
      <c r="ACM759" s="1"/>
      <c r="ACN759" s="1"/>
      <c r="ACO759" s="1"/>
      <c r="ACP759" s="1"/>
      <c r="ACQ759" s="1"/>
      <c r="ACR759" s="1"/>
      <c r="ACS759" s="1"/>
      <c r="ACT759" s="1"/>
      <c r="ACU759" s="1"/>
      <c r="ACV759" s="1"/>
      <c r="ACW759" s="1"/>
      <c r="ACX759" s="1"/>
      <c r="ACY759" s="1"/>
      <c r="ACZ759" s="1"/>
      <c r="ADA759" s="1"/>
      <c r="ADB759" s="1"/>
      <c r="ADC759" s="1"/>
      <c r="ADD759" s="1"/>
      <c r="ADE759" s="1"/>
      <c r="ADF759" s="1"/>
      <c r="ADG759" s="1"/>
      <c r="ADH759" s="1"/>
      <c r="ADI759" s="1"/>
      <c r="ADJ759" s="1"/>
      <c r="ADK759" s="1"/>
      <c r="ADL759" s="1"/>
      <c r="ADM759" s="1"/>
      <c r="ADN759" s="1"/>
      <c r="ADO759" s="1"/>
      <c r="ADP759" s="1"/>
      <c r="ADQ759" s="1"/>
      <c r="ADR759" s="1"/>
      <c r="ADS759" s="1"/>
      <c r="ADT759" s="1"/>
      <c r="ADU759" s="1"/>
      <c r="ADV759" s="1"/>
    </row>
    <row r="760" spans="1:802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  <c r="KO760" s="1"/>
      <c r="KP760" s="1"/>
      <c r="KQ760" s="1"/>
      <c r="KR760" s="1"/>
      <c r="KS760" s="1"/>
      <c r="KT760" s="1"/>
      <c r="KU760" s="1"/>
      <c r="KV760" s="1"/>
      <c r="KW760" s="1"/>
      <c r="KX760" s="1"/>
      <c r="KY760" s="1"/>
      <c r="KZ760" s="1"/>
      <c r="LA760" s="1"/>
      <c r="LB760" s="1"/>
      <c r="LC760" s="1"/>
      <c r="LD760" s="1"/>
      <c r="LE760" s="1"/>
      <c r="LF760" s="1"/>
      <c r="LG760" s="1"/>
      <c r="LH760" s="1"/>
      <c r="LI760" s="1"/>
      <c r="LJ760" s="1"/>
      <c r="LK760" s="1"/>
      <c r="LL760" s="1"/>
      <c r="LM760" s="1"/>
      <c r="LN760" s="1"/>
      <c r="LO760" s="1"/>
      <c r="LP760" s="1"/>
      <c r="LQ760" s="1"/>
      <c r="LR760" s="1"/>
      <c r="LS760" s="1"/>
      <c r="LT760" s="1"/>
      <c r="LU760" s="1"/>
      <c r="LV760" s="1"/>
      <c r="LW760" s="1"/>
      <c r="LX760" s="1"/>
      <c r="LY760" s="1"/>
      <c r="LZ760" s="1"/>
      <c r="MA760" s="1"/>
      <c r="MB760" s="1"/>
      <c r="MC760" s="1"/>
      <c r="MD760" s="1"/>
      <c r="ME760" s="1"/>
      <c r="MF760" s="1"/>
      <c r="MG760" s="1"/>
      <c r="MH760" s="1"/>
      <c r="MI760" s="1"/>
      <c r="MJ760" s="1"/>
      <c r="MK760" s="1"/>
      <c r="ML760" s="1"/>
      <c r="MM760" s="1"/>
      <c r="MN760" s="1"/>
      <c r="MO760" s="1"/>
      <c r="MP760" s="1"/>
      <c r="MQ760" s="1"/>
      <c r="MR760" s="1"/>
      <c r="MS760" s="1"/>
      <c r="MT760" s="1"/>
      <c r="MU760" s="1"/>
      <c r="MV760" s="1"/>
      <c r="MW760" s="1"/>
      <c r="MX760" s="1"/>
      <c r="MY760" s="1"/>
      <c r="MZ760" s="1"/>
      <c r="NA760" s="1"/>
      <c r="NB760" s="1"/>
      <c r="NC760" s="1"/>
      <c r="ND760" s="1"/>
      <c r="NE760" s="1"/>
      <c r="NF760" s="1"/>
      <c r="NG760" s="1"/>
      <c r="NH760" s="1"/>
      <c r="NI760" s="1"/>
      <c r="NJ760" s="1"/>
      <c r="NK760" s="1"/>
      <c r="NL760" s="1"/>
      <c r="NM760" s="1"/>
      <c r="NN760" s="1"/>
      <c r="NO760" s="1"/>
      <c r="NP760" s="1"/>
      <c r="NQ760" s="1"/>
      <c r="NR760" s="1"/>
      <c r="NS760" s="1"/>
      <c r="NT760" s="1"/>
      <c r="NU760" s="1"/>
      <c r="NV760" s="1"/>
      <c r="NW760" s="1"/>
      <c r="NX760" s="1"/>
      <c r="NY760" s="1"/>
      <c r="NZ760" s="1"/>
      <c r="OA760" s="1"/>
      <c r="OB760" s="1"/>
      <c r="OC760" s="1"/>
      <c r="OD760" s="1"/>
      <c r="OE760" s="1"/>
      <c r="OF760" s="1"/>
      <c r="OG760" s="1"/>
      <c r="OH760" s="1"/>
      <c r="OI760" s="1"/>
      <c r="OJ760" s="1"/>
      <c r="OK760" s="1"/>
      <c r="OL760" s="1"/>
      <c r="OM760" s="1"/>
      <c r="ON760" s="1"/>
      <c r="OO760" s="1"/>
      <c r="OP760" s="1"/>
      <c r="OQ760" s="1"/>
      <c r="OR760" s="1"/>
      <c r="OS760" s="1"/>
      <c r="OT760" s="1"/>
      <c r="OU760" s="1"/>
      <c r="OV760" s="1"/>
      <c r="OW760" s="1"/>
      <c r="OX760" s="1"/>
      <c r="OY760" s="1"/>
      <c r="OZ760" s="1"/>
      <c r="PA760" s="1"/>
      <c r="PB760" s="1"/>
      <c r="PC760" s="1"/>
      <c r="PD760" s="1"/>
      <c r="PE760" s="1"/>
      <c r="PF760" s="1"/>
      <c r="PG760" s="1"/>
      <c r="PH760" s="1"/>
      <c r="PI760" s="1"/>
      <c r="PJ760" s="1"/>
      <c r="PK760" s="1"/>
      <c r="PL760" s="1"/>
      <c r="PM760" s="1"/>
      <c r="PN760" s="1"/>
      <c r="PO760" s="1"/>
      <c r="PP760" s="1"/>
      <c r="PQ760" s="1"/>
      <c r="PR760" s="1"/>
      <c r="PS760" s="1"/>
      <c r="PT760" s="1"/>
      <c r="PU760" s="1"/>
      <c r="PV760" s="1"/>
      <c r="PW760" s="1"/>
      <c r="PX760" s="1"/>
      <c r="PY760" s="1"/>
      <c r="PZ760" s="1"/>
      <c r="QA760" s="1"/>
      <c r="QB760" s="1"/>
      <c r="QC760" s="1"/>
      <c r="QD760" s="1"/>
      <c r="QE760" s="1"/>
      <c r="QF760" s="1"/>
      <c r="QG760" s="1"/>
      <c r="QH760" s="1"/>
      <c r="QI760" s="1"/>
      <c r="QJ760" s="1"/>
      <c r="QK760" s="1"/>
      <c r="QL760" s="1"/>
      <c r="QM760" s="1"/>
      <c r="QN760" s="1"/>
      <c r="QO760" s="1"/>
      <c r="QP760" s="1"/>
      <c r="QQ760" s="1"/>
      <c r="QR760" s="1"/>
      <c r="QS760" s="1"/>
      <c r="QT760" s="1"/>
      <c r="QU760" s="1"/>
      <c r="QV760" s="1"/>
      <c r="QW760" s="1"/>
      <c r="QX760" s="1"/>
      <c r="QY760" s="1"/>
      <c r="QZ760" s="1"/>
      <c r="RA760" s="1"/>
      <c r="RB760" s="1"/>
      <c r="RC760" s="1"/>
      <c r="RD760" s="1"/>
      <c r="RE760" s="1"/>
      <c r="RF760" s="1"/>
      <c r="RG760" s="1"/>
      <c r="RH760" s="1"/>
      <c r="RI760" s="1"/>
      <c r="RJ760" s="1"/>
      <c r="RK760" s="1"/>
      <c r="RL760" s="1"/>
      <c r="RM760" s="1"/>
      <c r="RN760" s="1"/>
      <c r="RO760" s="1"/>
      <c r="RP760" s="1"/>
      <c r="RQ760" s="1"/>
      <c r="RR760" s="1"/>
      <c r="RS760" s="1"/>
      <c r="RT760" s="1"/>
      <c r="RU760" s="1"/>
      <c r="RV760" s="1"/>
      <c r="RW760" s="1"/>
      <c r="RX760" s="1"/>
      <c r="RY760" s="1"/>
      <c r="RZ760" s="1"/>
      <c r="SA760" s="1"/>
      <c r="SB760" s="1"/>
      <c r="SC760" s="1"/>
      <c r="SD760" s="1"/>
      <c r="SE760" s="1"/>
      <c r="SF760" s="1"/>
      <c r="SG760" s="1"/>
      <c r="SH760" s="1"/>
      <c r="SI760" s="1"/>
      <c r="SJ760" s="1"/>
      <c r="SK760" s="1"/>
      <c r="SL760" s="1"/>
      <c r="SM760" s="1"/>
      <c r="SN760" s="1"/>
      <c r="SO760" s="1"/>
      <c r="SP760" s="1"/>
      <c r="SQ760" s="1"/>
      <c r="SR760" s="1"/>
      <c r="SS760" s="1"/>
      <c r="ST760" s="1"/>
      <c r="SU760" s="1"/>
      <c r="SV760" s="1"/>
      <c r="SW760" s="1"/>
      <c r="SX760" s="1"/>
      <c r="SY760" s="1"/>
      <c r="SZ760" s="1"/>
      <c r="TA760" s="1"/>
      <c r="TB760" s="1"/>
      <c r="TC760" s="1"/>
      <c r="TD760" s="1"/>
      <c r="TE760" s="1"/>
      <c r="TF760" s="1"/>
      <c r="TG760" s="1"/>
      <c r="TH760" s="1"/>
      <c r="TI760" s="1"/>
      <c r="TJ760" s="1"/>
      <c r="TK760" s="1"/>
      <c r="TL760" s="1"/>
      <c r="TM760" s="1"/>
      <c r="TN760" s="1"/>
      <c r="TO760" s="1"/>
      <c r="TP760" s="1"/>
      <c r="TQ760" s="1"/>
      <c r="TR760" s="1"/>
      <c r="TS760" s="1"/>
      <c r="TT760" s="1"/>
      <c r="TU760" s="1"/>
      <c r="TV760" s="1"/>
      <c r="TW760" s="1"/>
      <c r="TX760" s="1"/>
      <c r="TY760" s="1"/>
      <c r="TZ760" s="1"/>
      <c r="UA760" s="1"/>
      <c r="UB760" s="1"/>
      <c r="UC760" s="1"/>
      <c r="UD760" s="1"/>
      <c r="UE760" s="1"/>
      <c r="UF760" s="1"/>
      <c r="UG760" s="1"/>
      <c r="UH760" s="1"/>
      <c r="UI760" s="1"/>
      <c r="UJ760" s="1"/>
      <c r="UK760" s="1"/>
      <c r="UL760" s="1"/>
      <c r="UM760" s="1"/>
      <c r="UN760" s="1"/>
      <c r="UO760" s="1"/>
      <c r="UP760" s="1"/>
      <c r="UQ760" s="1"/>
      <c r="UR760" s="1"/>
      <c r="US760" s="1"/>
      <c r="UT760" s="1"/>
      <c r="UU760" s="1"/>
      <c r="UV760" s="1"/>
      <c r="UW760" s="1"/>
      <c r="UX760" s="1"/>
      <c r="UY760" s="1"/>
      <c r="UZ760" s="1"/>
      <c r="VA760" s="1"/>
      <c r="VB760" s="1"/>
      <c r="VC760" s="1"/>
      <c r="VD760" s="1"/>
      <c r="VE760" s="1"/>
      <c r="VF760" s="1"/>
      <c r="VG760" s="1"/>
      <c r="VH760" s="1"/>
      <c r="VI760" s="1"/>
      <c r="VJ760" s="1"/>
      <c r="VK760" s="1"/>
      <c r="VL760" s="1"/>
      <c r="VM760" s="1"/>
      <c r="VN760" s="1"/>
      <c r="VO760" s="1"/>
      <c r="VP760" s="1"/>
      <c r="VQ760" s="1"/>
      <c r="VR760" s="1"/>
      <c r="VS760" s="1"/>
      <c r="VT760" s="1"/>
      <c r="VU760" s="1"/>
      <c r="VV760" s="1"/>
      <c r="VW760" s="1"/>
      <c r="VX760" s="1"/>
      <c r="VY760" s="1"/>
      <c r="VZ760" s="1"/>
      <c r="WA760" s="1"/>
      <c r="WB760" s="1"/>
      <c r="WC760" s="1"/>
      <c r="WD760" s="1"/>
      <c r="WE760" s="1"/>
      <c r="WF760" s="1"/>
      <c r="WG760" s="1"/>
      <c r="WH760" s="1"/>
      <c r="WI760" s="1"/>
      <c r="WJ760" s="1"/>
      <c r="WK760" s="1"/>
      <c r="WL760" s="1"/>
      <c r="WM760" s="1"/>
      <c r="WN760" s="1"/>
      <c r="WO760" s="1"/>
      <c r="WP760" s="1"/>
      <c r="WQ760" s="1"/>
      <c r="WR760" s="1"/>
      <c r="WS760" s="1"/>
      <c r="WT760" s="1"/>
      <c r="WU760" s="1"/>
      <c r="WV760" s="1"/>
      <c r="WW760" s="1"/>
      <c r="WX760" s="1"/>
      <c r="WY760" s="1"/>
      <c r="WZ760" s="1"/>
      <c r="XA760" s="1"/>
      <c r="XB760" s="1"/>
      <c r="XC760" s="1"/>
      <c r="XD760" s="1"/>
      <c r="XE760" s="1"/>
      <c r="XF760" s="1"/>
      <c r="XG760" s="1"/>
      <c r="XH760" s="1"/>
      <c r="XI760" s="1"/>
      <c r="XJ760" s="1"/>
      <c r="XK760" s="1"/>
      <c r="XL760" s="1"/>
      <c r="XM760" s="1"/>
      <c r="XN760" s="1"/>
      <c r="XO760" s="1"/>
      <c r="XP760" s="1"/>
      <c r="XQ760" s="1"/>
      <c r="XR760" s="1"/>
      <c r="XS760" s="1"/>
      <c r="XT760" s="1"/>
      <c r="XU760" s="1"/>
      <c r="XV760" s="1"/>
      <c r="XW760" s="1"/>
      <c r="XX760" s="1"/>
      <c r="XY760" s="1"/>
      <c r="XZ760" s="1"/>
      <c r="YA760" s="1"/>
      <c r="YB760" s="1"/>
      <c r="YC760" s="1"/>
      <c r="YD760" s="1"/>
      <c r="YE760" s="1"/>
      <c r="YF760" s="1"/>
      <c r="YG760" s="1"/>
      <c r="YH760" s="1"/>
      <c r="YI760" s="1"/>
      <c r="YJ760" s="1"/>
      <c r="YK760" s="1"/>
      <c r="YL760" s="1"/>
      <c r="YM760" s="1"/>
      <c r="YN760" s="1"/>
      <c r="YO760" s="1"/>
      <c r="YP760" s="1"/>
      <c r="YQ760" s="1"/>
      <c r="YR760" s="1"/>
      <c r="YS760" s="1"/>
      <c r="YT760" s="1"/>
      <c r="YU760" s="1"/>
      <c r="YV760" s="1"/>
      <c r="YW760" s="1"/>
      <c r="YX760" s="1"/>
      <c r="YY760" s="1"/>
      <c r="YZ760" s="1"/>
      <c r="ZA760" s="1"/>
      <c r="ZB760" s="1"/>
      <c r="ZC760" s="1"/>
      <c r="ZD760" s="1"/>
      <c r="ZE760" s="1"/>
      <c r="ZF760" s="1"/>
      <c r="ZG760" s="1"/>
      <c r="ZH760" s="1"/>
      <c r="ZI760" s="1"/>
      <c r="ZJ760" s="1"/>
      <c r="ZK760" s="1"/>
      <c r="ZL760" s="1"/>
      <c r="ZM760" s="1"/>
      <c r="ZN760" s="1"/>
      <c r="ZO760" s="1"/>
      <c r="ZP760" s="1"/>
      <c r="ZQ760" s="1"/>
      <c r="ZR760" s="1"/>
      <c r="ZS760" s="1"/>
      <c r="ZT760" s="1"/>
      <c r="ZU760" s="1"/>
      <c r="ZV760" s="1"/>
      <c r="ZW760" s="1"/>
      <c r="ZX760" s="1"/>
      <c r="ZY760" s="1"/>
      <c r="ZZ760" s="1"/>
      <c r="AAA760" s="1"/>
      <c r="AAB760" s="1"/>
      <c r="AAC760" s="1"/>
      <c r="AAD760" s="1"/>
      <c r="AAE760" s="1"/>
      <c r="AAF760" s="1"/>
      <c r="AAG760" s="1"/>
      <c r="AAH760" s="1"/>
      <c r="AAI760" s="1"/>
      <c r="AAJ760" s="1"/>
      <c r="AAK760" s="1"/>
      <c r="AAL760" s="1"/>
      <c r="AAM760" s="1"/>
      <c r="AAN760" s="1"/>
      <c r="AAO760" s="1"/>
      <c r="AAP760" s="1"/>
      <c r="AAQ760" s="1"/>
      <c r="AAR760" s="1"/>
      <c r="AAS760" s="1"/>
      <c r="AAT760" s="1"/>
      <c r="AAU760" s="1"/>
      <c r="AAV760" s="1"/>
      <c r="AAW760" s="1"/>
      <c r="AAX760" s="1"/>
      <c r="AAY760" s="1"/>
      <c r="AAZ760" s="1"/>
      <c r="ABA760" s="1"/>
      <c r="ABB760" s="1"/>
      <c r="ABC760" s="1"/>
      <c r="ABD760" s="1"/>
      <c r="ABE760" s="1"/>
      <c r="ABF760" s="1"/>
      <c r="ABG760" s="1"/>
      <c r="ABH760" s="1"/>
      <c r="ABI760" s="1"/>
      <c r="ABJ760" s="1"/>
      <c r="ABK760" s="1"/>
      <c r="ABL760" s="1"/>
      <c r="ABM760" s="1"/>
      <c r="ABN760" s="1"/>
      <c r="ABO760" s="1"/>
      <c r="ABP760" s="1"/>
      <c r="ABQ760" s="1"/>
      <c r="ABR760" s="1"/>
      <c r="ABS760" s="1"/>
      <c r="ABT760" s="1"/>
      <c r="ABU760" s="1"/>
      <c r="ABV760" s="1"/>
      <c r="ABW760" s="1"/>
      <c r="ABX760" s="1"/>
      <c r="ABY760" s="1"/>
      <c r="ABZ760" s="1"/>
      <c r="ACA760" s="1"/>
      <c r="ACB760" s="1"/>
      <c r="ACC760" s="1"/>
      <c r="ACD760" s="1"/>
      <c r="ACE760" s="1"/>
      <c r="ACF760" s="1"/>
      <c r="ACG760" s="1"/>
      <c r="ACH760" s="1"/>
      <c r="ACI760" s="1"/>
      <c r="ACJ760" s="1"/>
      <c r="ACK760" s="1"/>
      <c r="ACL760" s="1"/>
      <c r="ACM760" s="1"/>
      <c r="ACN760" s="1"/>
      <c r="ACO760" s="1"/>
      <c r="ACP760" s="1"/>
      <c r="ACQ760" s="1"/>
      <c r="ACR760" s="1"/>
      <c r="ACS760" s="1"/>
      <c r="ACT760" s="1"/>
      <c r="ACU760" s="1"/>
      <c r="ACV760" s="1"/>
      <c r="ACW760" s="1"/>
      <c r="ACX760" s="1"/>
      <c r="ACY760" s="1"/>
      <c r="ACZ760" s="1"/>
      <c r="ADA760" s="1"/>
      <c r="ADB760" s="1"/>
      <c r="ADC760" s="1"/>
      <c r="ADD760" s="1"/>
      <c r="ADE760" s="1"/>
      <c r="ADF760" s="1"/>
      <c r="ADG760" s="1"/>
      <c r="ADH760" s="1"/>
      <c r="ADI760" s="1"/>
      <c r="ADJ760" s="1"/>
      <c r="ADK760" s="1"/>
      <c r="ADL760" s="1"/>
      <c r="ADM760" s="1"/>
      <c r="ADN760" s="1"/>
      <c r="ADO760" s="1"/>
      <c r="ADP760" s="1"/>
      <c r="ADQ760" s="1"/>
      <c r="ADR760" s="1"/>
      <c r="ADS760" s="1"/>
      <c r="ADT760" s="1"/>
      <c r="ADU760" s="1"/>
      <c r="ADV760" s="1"/>
    </row>
    <row r="761" spans="1:802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  <c r="KQ761" s="1"/>
      <c r="KR761" s="1"/>
      <c r="KS761" s="1"/>
      <c r="KT761" s="1"/>
      <c r="KU761" s="1"/>
      <c r="KV761" s="1"/>
      <c r="KW761" s="1"/>
      <c r="KX761" s="1"/>
      <c r="KY761" s="1"/>
      <c r="KZ761" s="1"/>
      <c r="LA761" s="1"/>
      <c r="LB761" s="1"/>
      <c r="LC761" s="1"/>
      <c r="LD761" s="1"/>
      <c r="LE761" s="1"/>
      <c r="LF761" s="1"/>
      <c r="LG761" s="1"/>
      <c r="LH761" s="1"/>
      <c r="LI761" s="1"/>
      <c r="LJ761" s="1"/>
      <c r="LK761" s="1"/>
      <c r="LL761" s="1"/>
      <c r="LM761" s="1"/>
      <c r="LN761" s="1"/>
      <c r="LO761" s="1"/>
      <c r="LP761" s="1"/>
      <c r="LQ761" s="1"/>
      <c r="LR761" s="1"/>
      <c r="LS761" s="1"/>
      <c r="LT761" s="1"/>
      <c r="LU761" s="1"/>
      <c r="LV761" s="1"/>
      <c r="LW761" s="1"/>
      <c r="LX761" s="1"/>
      <c r="LY761" s="1"/>
      <c r="LZ761" s="1"/>
      <c r="MA761" s="1"/>
      <c r="MB761" s="1"/>
      <c r="MC761" s="1"/>
      <c r="MD761" s="1"/>
      <c r="ME761" s="1"/>
      <c r="MF761" s="1"/>
      <c r="MG761" s="1"/>
      <c r="MH761" s="1"/>
      <c r="MI761" s="1"/>
      <c r="MJ761" s="1"/>
      <c r="MK761" s="1"/>
      <c r="ML761" s="1"/>
      <c r="MM761" s="1"/>
      <c r="MN761" s="1"/>
      <c r="MO761" s="1"/>
      <c r="MP761" s="1"/>
      <c r="MQ761" s="1"/>
      <c r="MR761" s="1"/>
      <c r="MS761" s="1"/>
      <c r="MT761" s="1"/>
      <c r="MU761" s="1"/>
      <c r="MV761" s="1"/>
      <c r="MW761" s="1"/>
      <c r="MX761" s="1"/>
      <c r="MY761" s="1"/>
      <c r="MZ761" s="1"/>
      <c r="NA761" s="1"/>
      <c r="NB761" s="1"/>
      <c r="NC761" s="1"/>
      <c r="ND761" s="1"/>
      <c r="NE761" s="1"/>
      <c r="NF761" s="1"/>
      <c r="NG761" s="1"/>
      <c r="NH761" s="1"/>
      <c r="NI761" s="1"/>
      <c r="NJ761" s="1"/>
      <c r="NK761" s="1"/>
      <c r="NL761" s="1"/>
      <c r="NM761" s="1"/>
      <c r="NN761" s="1"/>
      <c r="NO761" s="1"/>
      <c r="NP761" s="1"/>
      <c r="NQ761" s="1"/>
      <c r="NR761" s="1"/>
      <c r="NS761" s="1"/>
      <c r="NT761" s="1"/>
      <c r="NU761" s="1"/>
      <c r="NV761" s="1"/>
      <c r="NW761" s="1"/>
      <c r="NX761" s="1"/>
      <c r="NY761" s="1"/>
      <c r="NZ761" s="1"/>
      <c r="OA761" s="1"/>
      <c r="OB761" s="1"/>
      <c r="OC761" s="1"/>
      <c r="OD761" s="1"/>
      <c r="OE761" s="1"/>
      <c r="OF761" s="1"/>
      <c r="OG761" s="1"/>
      <c r="OH761" s="1"/>
      <c r="OI761" s="1"/>
      <c r="OJ761" s="1"/>
      <c r="OK761" s="1"/>
      <c r="OL761" s="1"/>
      <c r="OM761" s="1"/>
      <c r="ON761" s="1"/>
      <c r="OO761" s="1"/>
      <c r="OP761" s="1"/>
      <c r="OQ761" s="1"/>
      <c r="OR761" s="1"/>
      <c r="OS761" s="1"/>
      <c r="OT761" s="1"/>
      <c r="OU761" s="1"/>
      <c r="OV761" s="1"/>
      <c r="OW761" s="1"/>
      <c r="OX761" s="1"/>
      <c r="OY761" s="1"/>
      <c r="OZ761" s="1"/>
      <c r="PA761" s="1"/>
      <c r="PB761" s="1"/>
      <c r="PC761" s="1"/>
      <c r="PD761" s="1"/>
      <c r="PE761" s="1"/>
      <c r="PF761" s="1"/>
      <c r="PG761" s="1"/>
      <c r="PH761" s="1"/>
      <c r="PI761" s="1"/>
      <c r="PJ761" s="1"/>
      <c r="PK761" s="1"/>
      <c r="PL761" s="1"/>
      <c r="PM761" s="1"/>
      <c r="PN761" s="1"/>
      <c r="PO761" s="1"/>
      <c r="PP761" s="1"/>
      <c r="PQ761" s="1"/>
      <c r="PR761" s="1"/>
      <c r="PS761" s="1"/>
      <c r="PT761" s="1"/>
      <c r="PU761" s="1"/>
      <c r="PV761" s="1"/>
      <c r="PW761" s="1"/>
      <c r="PX761" s="1"/>
      <c r="PY761" s="1"/>
      <c r="PZ761" s="1"/>
      <c r="QA761" s="1"/>
      <c r="QB761" s="1"/>
      <c r="QC761" s="1"/>
      <c r="QD761" s="1"/>
      <c r="QE761" s="1"/>
      <c r="QF761" s="1"/>
      <c r="QG761" s="1"/>
      <c r="QH761" s="1"/>
      <c r="QI761" s="1"/>
      <c r="QJ761" s="1"/>
      <c r="QK761" s="1"/>
      <c r="QL761" s="1"/>
      <c r="QM761" s="1"/>
      <c r="QN761" s="1"/>
      <c r="QO761" s="1"/>
      <c r="QP761" s="1"/>
      <c r="QQ761" s="1"/>
      <c r="QR761" s="1"/>
      <c r="QS761" s="1"/>
      <c r="QT761" s="1"/>
      <c r="QU761" s="1"/>
      <c r="QV761" s="1"/>
      <c r="QW761" s="1"/>
      <c r="QX761" s="1"/>
      <c r="QY761" s="1"/>
      <c r="QZ761" s="1"/>
      <c r="RA761" s="1"/>
      <c r="RB761" s="1"/>
      <c r="RC761" s="1"/>
      <c r="RD761" s="1"/>
      <c r="RE761" s="1"/>
      <c r="RF761" s="1"/>
      <c r="RG761" s="1"/>
      <c r="RH761" s="1"/>
      <c r="RI761" s="1"/>
      <c r="RJ761" s="1"/>
      <c r="RK761" s="1"/>
      <c r="RL761" s="1"/>
      <c r="RM761" s="1"/>
      <c r="RN761" s="1"/>
      <c r="RO761" s="1"/>
      <c r="RP761" s="1"/>
      <c r="RQ761" s="1"/>
      <c r="RR761" s="1"/>
      <c r="RS761" s="1"/>
      <c r="RT761" s="1"/>
      <c r="RU761" s="1"/>
      <c r="RV761" s="1"/>
      <c r="RW761" s="1"/>
      <c r="RX761" s="1"/>
      <c r="RY761" s="1"/>
      <c r="RZ761" s="1"/>
      <c r="SA761" s="1"/>
      <c r="SB761" s="1"/>
      <c r="SC761" s="1"/>
      <c r="SD761" s="1"/>
      <c r="SE761" s="1"/>
      <c r="SF761" s="1"/>
      <c r="SG761" s="1"/>
      <c r="SH761" s="1"/>
      <c r="SI761" s="1"/>
      <c r="SJ761" s="1"/>
      <c r="SK761" s="1"/>
      <c r="SL761" s="1"/>
      <c r="SM761" s="1"/>
      <c r="SN761" s="1"/>
      <c r="SO761" s="1"/>
      <c r="SP761" s="1"/>
      <c r="SQ761" s="1"/>
      <c r="SR761" s="1"/>
      <c r="SS761" s="1"/>
      <c r="ST761" s="1"/>
      <c r="SU761" s="1"/>
      <c r="SV761" s="1"/>
      <c r="SW761" s="1"/>
      <c r="SX761" s="1"/>
      <c r="SY761" s="1"/>
      <c r="SZ761" s="1"/>
      <c r="TA761" s="1"/>
      <c r="TB761" s="1"/>
      <c r="TC761" s="1"/>
      <c r="TD761" s="1"/>
      <c r="TE761" s="1"/>
      <c r="TF761" s="1"/>
      <c r="TG761" s="1"/>
      <c r="TH761" s="1"/>
      <c r="TI761" s="1"/>
      <c r="TJ761" s="1"/>
      <c r="TK761" s="1"/>
      <c r="TL761" s="1"/>
      <c r="TM761" s="1"/>
      <c r="TN761" s="1"/>
      <c r="TO761" s="1"/>
      <c r="TP761" s="1"/>
      <c r="TQ761" s="1"/>
      <c r="TR761" s="1"/>
      <c r="TS761" s="1"/>
      <c r="TT761" s="1"/>
      <c r="TU761" s="1"/>
      <c r="TV761" s="1"/>
      <c r="TW761" s="1"/>
      <c r="TX761" s="1"/>
      <c r="TY761" s="1"/>
      <c r="TZ761" s="1"/>
      <c r="UA761" s="1"/>
      <c r="UB761" s="1"/>
      <c r="UC761" s="1"/>
      <c r="UD761" s="1"/>
      <c r="UE761" s="1"/>
      <c r="UF761" s="1"/>
      <c r="UG761" s="1"/>
      <c r="UH761" s="1"/>
      <c r="UI761" s="1"/>
      <c r="UJ761" s="1"/>
      <c r="UK761" s="1"/>
      <c r="UL761" s="1"/>
      <c r="UM761" s="1"/>
      <c r="UN761" s="1"/>
      <c r="UO761" s="1"/>
      <c r="UP761" s="1"/>
      <c r="UQ761" s="1"/>
      <c r="UR761" s="1"/>
      <c r="US761" s="1"/>
      <c r="UT761" s="1"/>
      <c r="UU761" s="1"/>
      <c r="UV761" s="1"/>
      <c r="UW761" s="1"/>
      <c r="UX761" s="1"/>
      <c r="UY761" s="1"/>
      <c r="UZ761" s="1"/>
      <c r="VA761" s="1"/>
      <c r="VB761" s="1"/>
      <c r="VC761" s="1"/>
      <c r="VD761" s="1"/>
      <c r="VE761" s="1"/>
      <c r="VF761" s="1"/>
      <c r="VG761" s="1"/>
      <c r="VH761" s="1"/>
      <c r="VI761" s="1"/>
      <c r="VJ761" s="1"/>
      <c r="VK761" s="1"/>
      <c r="VL761" s="1"/>
      <c r="VM761" s="1"/>
      <c r="VN761" s="1"/>
      <c r="VO761" s="1"/>
      <c r="VP761" s="1"/>
      <c r="VQ761" s="1"/>
      <c r="VR761" s="1"/>
      <c r="VS761" s="1"/>
      <c r="VT761" s="1"/>
      <c r="VU761" s="1"/>
      <c r="VV761" s="1"/>
      <c r="VW761" s="1"/>
      <c r="VX761" s="1"/>
      <c r="VY761" s="1"/>
      <c r="VZ761" s="1"/>
      <c r="WA761" s="1"/>
      <c r="WB761" s="1"/>
      <c r="WC761" s="1"/>
      <c r="WD761" s="1"/>
      <c r="WE761" s="1"/>
      <c r="WF761" s="1"/>
      <c r="WG761" s="1"/>
      <c r="WH761" s="1"/>
      <c r="WI761" s="1"/>
      <c r="WJ761" s="1"/>
      <c r="WK761" s="1"/>
      <c r="WL761" s="1"/>
      <c r="WM761" s="1"/>
      <c r="WN761" s="1"/>
      <c r="WO761" s="1"/>
      <c r="WP761" s="1"/>
      <c r="WQ761" s="1"/>
      <c r="WR761" s="1"/>
      <c r="WS761" s="1"/>
      <c r="WT761" s="1"/>
      <c r="WU761" s="1"/>
      <c r="WV761" s="1"/>
      <c r="WW761" s="1"/>
      <c r="WX761" s="1"/>
      <c r="WY761" s="1"/>
      <c r="WZ761" s="1"/>
      <c r="XA761" s="1"/>
      <c r="XB761" s="1"/>
      <c r="XC761" s="1"/>
      <c r="XD761" s="1"/>
      <c r="XE761" s="1"/>
      <c r="XF761" s="1"/>
      <c r="XG761" s="1"/>
      <c r="XH761" s="1"/>
      <c r="XI761" s="1"/>
      <c r="XJ761" s="1"/>
      <c r="XK761" s="1"/>
      <c r="XL761" s="1"/>
      <c r="XM761" s="1"/>
      <c r="XN761" s="1"/>
      <c r="XO761" s="1"/>
      <c r="XP761" s="1"/>
      <c r="XQ761" s="1"/>
      <c r="XR761" s="1"/>
      <c r="XS761" s="1"/>
      <c r="XT761" s="1"/>
      <c r="XU761" s="1"/>
      <c r="XV761" s="1"/>
      <c r="XW761" s="1"/>
      <c r="XX761" s="1"/>
      <c r="XY761" s="1"/>
      <c r="XZ761" s="1"/>
      <c r="YA761" s="1"/>
      <c r="YB761" s="1"/>
      <c r="YC761" s="1"/>
      <c r="YD761" s="1"/>
      <c r="YE761" s="1"/>
      <c r="YF761" s="1"/>
      <c r="YG761" s="1"/>
      <c r="YH761" s="1"/>
      <c r="YI761" s="1"/>
      <c r="YJ761" s="1"/>
      <c r="YK761" s="1"/>
      <c r="YL761" s="1"/>
      <c r="YM761" s="1"/>
      <c r="YN761" s="1"/>
      <c r="YO761" s="1"/>
      <c r="YP761" s="1"/>
      <c r="YQ761" s="1"/>
      <c r="YR761" s="1"/>
      <c r="YS761" s="1"/>
      <c r="YT761" s="1"/>
      <c r="YU761" s="1"/>
      <c r="YV761" s="1"/>
      <c r="YW761" s="1"/>
      <c r="YX761" s="1"/>
      <c r="YY761" s="1"/>
      <c r="YZ761" s="1"/>
      <c r="ZA761" s="1"/>
      <c r="ZB761" s="1"/>
      <c r="ZC761" s="1"/>
      <c r="ZD761" s="1"/>
      <c r="ZE761" s="1"/>
      <c r="ZF761" s="1"/>
      <c r="ZG761" s="1"/>
      <c r="ZH761" s="1"/>
      <c r="ZI761" s="1"/>
      <c r="ZJ761" s="1"/>
      <c r="ZK761" s="1"/>
      <c r="ZL761" s="1"/>
      <c r="ZM761" s="1"/>
      <c r="ZN761" s="1"/>
      <c r="ZO761" s="1"/>
      <c r="ZP761" s="1"/>
      <c r="ZQ761" s="1"/>
      <c r="ZR761" s="1"/>
      <c r="ZS761" s="1"/>
      <c r="ZT761" s="1"/>
      <c r="ZU761" s="1"/>
      <c r="ZV761" s="1"/>
      <c r="ZW761" s="1"/>
      <c r="ZX761" s="1"/>
      <c r="ZY761" s="1"/>
      <c r="ZZ761" s="1"/>
      <c r="AAA761" s="1"/>
      <c r="AAB761" s="1"/>
      <c r="AAC761" s="1"/>
      <c r="AAD761" s="1"/>
      <c r="AAE761" s="1"/>
      <c r="AAF761" s="1"/>
      <c r="AAG761" s="1"/>
      <c r="AAH761" s="1"/>
      <c r="AAI761" s="1"/>
      <c r="AAJ761" s="1"/>
      <c r="AAK761" s="1"/>
      <c r="AAL761" s="1"/>
      <c r="AAM761" s="1"/>
      <c r="AAN761" s="1"/>
      <c r="AAO761" s="1"/>
      <c r="AAP761" s="1"/>
      <c r="AAQ761" s="1"/>
      <c r="AAR761" s="1"/>
      <c r="AAS761" s="1"/>
      <c r="AAT761" s="1"/>
      <c r="AAU761" s="1"/>
      <c r="AAV761" s="1"/>
      <c r="AAW761" s="1"/>
      <c r="AAX761" s="1"/>
      <c r="AAY761" s="1"/>
      <c r="AAZ761" s="1"/>
      <c r="ABA761" s="1"/>
      <c r="ABB761" s="1"/>
      <c r="ABC761" s="1"/>
      <c r="ABD761" s="1"/>
      <c r="ABE761" s="1"/>
      <c r="ABF761" s="1"/>
      <c r="ABG761" s="1"/>
      <c r="ABH761" s="1"/>
      <c r="ABI761" s="1"/>
      <c r="ABJ761" s="1"/>
      <c r="ABK761" s="1"/>
      <c r="ABL761" s="1"/>
      <c r="ABM761" s="1"/>
      <c r="ABN761" s="1"/>
      <c r="ABO761" s="1"/>
      <c r="ABP761" s="1"/>
      <c r="ABQ761" s="1"/>
      <c r="ABR761" s="1"/>
      <c r="ABS761" s="1"/>
      <c r="ABT761" s="1"/>
      <c r="ABU761" s="1"/>
      <c r="ABV761" s="1"/>
      <c r="ABW761" s="1"/>
      <c r="ABX761" s="1"/>
      <c r="ABY761" s="1"/>
      <c r="ABZ761" s="1"/>
      <c r="ACA761" s="1"/>
      <c r="ACB761" s="1"/>
      <c r="ACC761" s="1"/>
      <c r="ACD761" s="1"/>
      <c r="ACE761" s="1"/>
      <c r="ACF761" s="1"/>
      <c r="ACG761" s="1"/>
      <c r="ACH761" s="1"/>
      <c r="ACI761" s="1"/>
      <c r="ACJ761" s="1"/>
      <c r="ACK761" s="1"/>
      <c r="ACL761" s="1"/>
      <c r="ACM761" s="1"/>
      <c r="ACN761" s="1"/>
      <c r="ACO761" s="1"/>
      <c r="ACP761" s="1"/>
      <c r="ACQ761" s="1"/>
      <c r="ACR761" s="1"/>
      <c r="ACS761" s="1"/>
      <c r="ACT761" s="1"/>
      <c r="ACU761" s="1"/>
      <c r="ACV761" s="1"/>
      <c r="ACW761" s="1"/>
      <c r="ACX761" s="1"/>
      <c r="ACY761" s="1"/>
      <c r="ACZ761" s="1"/>
      <c r="ADA761" s="1"/>
      <c r="ADB761" s="1"/>
      <c r="ADC761" s="1"/>
      <c r="ADD761" s="1"/>
      <c r="ADE761" s="1"/>
      <c r="ADF761" s="1"/>
      <c r="ADG761" s="1"/>
      <c r="ADH761" s="1"/>
      <c r="ADI761" s="1"/>
      <c r="ADJ761" s="1"/>
      <c r="ADK761" s="1"/>
      <c r="ADL761" s="1"/>
      <c r="ADM761" s="1"/>
      <c r="ADN761" s="1"/>
      <c r="ADO761" s="1"/>
      <c r="ADP761" s="1"/>
      <c r="ADQ761" s="1"/>
      <c r="ADR761" s="1"/>
      <c r="ADS761" s="1"/>
      <c r="ADT761" s="1"/>
      <c r="ADU761" s="1"/>
      <c r="ADV761" s="1"/>
    </row>
    <row r="762" spans="1:802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  <c r="KO762" s="1"/>
      <c r="KP762" s="1"/>
      <c r="KQ762" s="1"/>
      <c r="KR762" s="1"/>
      <c r="KS762" s="1"/>
      <c r="KT762" s="1"/>
      <c r="KU762" s="1"/>
      <c r="KV762" s="1"/>
      <c r="KW762" s="1"/>
      <c r="KX762" s="1"/>
      <c r="KY762" s="1"/>
      <c r="KZ762" s="1"/>
      <c r="LA762" s="1"/>
      <c r="LB762" s="1"/>
      <c r="LC762" s="1"/>
      <c r="LD762" s="1"/>
      <c r="LE762" s="1"/>
      <c r="LF762" s="1"/>
      <c r="LG762" s="1"/>
      <c r="LH762" s="1"/>
      <c r="LI762" s="1"/>
      <c r="LJ762" s="1"/>
      <c r="LK762" s="1"/>
      <c r="LL762" s="1"/>
      <c r="LM762" s="1"/>
      <c r="LN762" s="1"/>
      <c r="LO762" s="1"/>
      <c r="LP762" s="1"/>
      <c r="LQ762" s="1"/>
      <c r="LR762" s="1"/>
      <c r="LS762" s="1"/>
      <c r="LT762" s="1"/>
      <c r="LU762" s="1"/>
      <c r="LV762" s="1"/>
      <c r="LW762" s="1"/>
      <c r="LX762" s="1"/>
      <c r="LY762" s="1"/>
      <c r="LZ762" s="1"/>
      <c r="MA762" s="1"/>
      <c r="MB762" s="1"/>
      <c r="MC762" s="1"/>
      <c r="MD762" s="1"/>
      <c r="ME762" s="1"/>
      <c r="MF762" s="1"/>
      <c r="MG762" s="1"/>
      <c r="MH762" s="1"/>
      <c r="MI762" s="1"/>
      <c r="MJ762" s="1"/>
      <c r="MK762" s="1"/>
      <c r="ML762" s="1"/>
      <c r="MM762" s="1"/>
      <c r="MN762" s="1"/>
      <c r="MO762" s="1"/>
      <c r="MP762" s="1"/>
      <c r="MQ762" s="1"/>
      <c r="MR762" s="1"/>
      <c r="MS762" s="1"/>
      <c r="MT762" s="1"/>
      <c r="MU762" s="1"/>
      <c r="MV762" s="1"/>
      <c r="MW762" s="1"/>
      <c r="MX762" s="1"/>
      <c r="MY762" s="1"/>
      <c r="MZ762" s="1"/>
      <c r="NA762" s="1"/>
      <c r="NB762" s="1"/>
      <c r="NC762" s="1"/>
      <c r="ND762" s="1"/>
      <c r="NE762" s="1"/>
      <c r="NF762" s="1"/>
      <c r="NG762" s="1"/>
      <c r="NH762" s="1"/>
      <c r="NI762" s="1"/>
      <c r="NJ762" s="1"/>
      <c r="NK762" s="1"/>
      <c r="NL762" s="1"/>
      <c r="NM762" s="1"/>
      <c r="NN762" s="1"/>
      <c r="NO762" s="1"/>
      <c r="NP762" s="1"/>
      <c r="NQ762" s="1"/>
      <c r="NR762" s="1"/>
      <c r="NS762" s="1"/>
      <c r="NT762" s="1"/>
      <c r="NU762" s="1"/>
      <c r="NV762" s="1"/>
      <c r="NW762" s="1"/>
      <c r="NX762" s="1"/>
      <c r="NY762" s="1"/>
      <c r="NZ762" s="1"/>
      <c r="OA762" s="1"/>
      <c r="OB762" s="1"/>
      <c r="OC762" s="1"/>
      <c r="OD762" s="1"/>
      <c r="OE762" s="1"/>
      <c r="OF762" s="1"/>
      <c r="OG762" s="1"/>
      <c r="OH762" s="1"/>
      <c r="OI762" s="1"/>
      <c r="OJ762" s="1"/>
      <c r="OK762" s="1"/>
      <c r="OL762" s="1"/>
      <c r="OM762" s="1"/>
      <c r="ON762" s="1"/>
      <c r="OO762" s="1"/>
      <c r="OP762" s="1"/>
      <c r="OQ762" s="1"/>
      <c r="OR762" s="1"/>
      <c r="OS762" s="1"/>
      <c r="OT762" s="1"/>
      <c r="OU762" s="1"/>
      <c r="OV762" s="1"/>
      <c r="OW762" s="1"/>
      <c r="OX762" s="1"/>
      <c r="OY762" s="1"/>
      <c r="OZ762" s="1"/>
      <c r="PA762" s="1"/>
      <c r="PB762" s="1"/>
      <c r="PC762" s="1"/>
      <c r="PD762" s="1"/>
      <c r="PE762" s="1"/>
      <c r="PF762" s="1"/>
      <c r="PG762" s="1"/>
      <c r="PH762" s="1"/>
      <c r="PI762" s="1"/>
      <c r="PJ762" s="1"/>
      <c r="PK762" s="1"/>
      <c r="PL762" s="1"/>
      <c r="PM762" s="1"/>
      <c r="PN762" s="1"/>
      <c r="PO762" s="1"/>
      <c r="PP762" s="1"/>
      <c r="PQ762" s="1"/>
      <c r="PR762" s="1"/>
      <c r="PS762" s="1"/>
      <c r="PT762" s="1"/>
      <c r="PU762" s="1"/>
      <c r="PV762" s="1"/>
      <c r="PW762" s="1"/>
      <c r="PX762" s="1"/>
      <c r="PY762" s="1"/>
      <c r="PZ762" s="1"/>
      <c r="QA762" s="1"/>
      <c r="QB762" s="1"/>
      <c r="QC762" s="1"/>
      <c r="QD762" s="1"/>
      <c r="QE762" s="1"/>
      <c r="QF762" s="1"/>
      <c r="QG762" s="1"/>
      <c r="QH762" s="1"/>
      <c r="QI762" s="1"/>
      <c r="QJ762" s="1"/>
      <c r="QK762" s="1"/>
      <c r="QL762" s="1"/>
      <c r="QM762" s="1"/>
      <c r="QN762" s="1"/>
      <c r="QO762" s="1"/>
      <c r="QP762" s="1"/>
      <c r="QQ762" s="1"/>
      <c r="QR762" s="1"/>
      <c r="QS762" s="1"/>
      <c r="QT762" s="1"/>
      <c r="QU762" s="1"/>
      <c r="QV762" s="1"/>
      <c r="QW762" s="1"/>
      <c r="QX762" s="1"/>
      <c r="QY762" s="1"/>
      <c r="QZ762" s="1"/>
      <c r="RA762" s="1"/>
      <c r="RB762" s="1"/>
      <c r="RC762" s="1"/>
      <c r="RD762" s="1"/>
      <c r="RE762" s="1"/>
      <c r="RF762" s="1"/>
      <c r="RG762" s="1"/>
      <c r="RH762" s="1"/>
      <c r="RI762" s="1"/>
      <c r="RJ762" s="1"/>
      <c r="RK762" s="1"/>
      <c r="RL762" s="1"/>
      <c r="RM762" s="1"/>
      <c r="RN762" s="1"/>
      <c r="RO762" s="1"/>
      <c r="RP762" s="1"/>
      <c r="RQ762" s="1"/>
      <c r="RR762" s="1"/>
      <c r="RS762" s="1"/>
      <c r="RT762" s="1"/>
      <c r="RU762" s="1"/>
      <c r="RV762" s="1"/>
      <c r="RW762" s="1"/>
      <c r="RX762" s="1"/>
      <c r="RY762" s="1"/>
      <c r="RZ762" s="1"/>
      <c r="SA762" s="1"/>
      <c r="SB762" s="1"/>
      <c r="SC762" s="1"/>
      <c r="SD762" s="1"/>
      <c r="SE762" s="1"/>
      <c r="SF762" s="1"/>
      <c r="SG762" s="1"/>
      <c r="SH762" s="1"/>
      <c r="SI762" s="1"/>
      <c r="SJ762" s="1"/>
      <c r="SK762" s="1"/>
      <c r="SL762" s="1"/>
      <c r="SM762" s="1"/>
      <c r="SN762" s="1"/>
      <c r="SO762" s="1"/>
      <c r="SP762" s="1"/>
      <c r="SQ762" s="1"/>
      <c r="SR762" s="1"/>
      <c r="SS762" s="1"/>
      <c r="ST762" s="1"/>
      <c r="SU762" s="1"/>
      <c r="SV762" s="1"/>
      <c r="SW762" s="1"/>
      <c r="SX762" s="1"/>
      <c r="SY762" s="1"/>
      <c r="SZ762" s="1"/>
      <c r="TA762" s="1"/>
      <c r="TB762" s="1"/>
      <c r="TC762" s="1"/>
      <c r="TD762" s="1"/>
      <c r="TE762" s="1"/>
      <c r="TF762" s="1"/>
      <c r="TG762" s="1"/>
      <c r="TH762" s="1"/>
      <c r="TI762" s="1"/>
      <c r="TJ762" s="1"/>
      <c r="TK762" s="1"/>
      <c r="TL762" s="1"/>
      <c r="TM762" s="1"/>
      <c r="TN762" s="1"/>
      <c r="TO762" s="1"/>
      <c r="TP762" s="1"/>
      <c r="TQ762" s="1"/>
      <c r="TR762" s="1"/>
      <c r="TS762" s="1"/>
      <c r="TT762" s="1"/>
      <c r="TU762" s="1"/>
      <c r="TV762" s="1"/>
      <c r="TW762" s="1"/>
      <c r="TX762" s="1"/>
      <c r="TY762" s="1"/>
      <c r="TZ762" s="1"/>
      <c r="UA762" s="1"/>
      <c r="UB762" s="1"/>
      <c r="UC762" s="1"/>
      <c r="UD762" s="1"/>
      <c r="UE762" s="1"/>
      <c r="UF762" s="1"/>
      <c r="UG762" s="1"/>
      <c r="UH762" s="1"/>
      <c r="UI762" s="1"/>
      <c r="UJ762" s="1"/>
      <c r="UK762" s="1"/>
      <c r="UL762" s="1"/>
      <c r="UM762" s="1"/>
      <c r="UN762" s="1"/>
      <c r="UO762" s="1"/>
      <c r="UP762" s="1"/>
      <c r="UQ762" s="1"/>
      <c r="UR762" s="1"/>
      <c r="US762" s="1"/>
      <c r="UT762" s="1"/>
      <c r="UU762" s="1"/>
      <c r="UV762" s="1"/>
      <c r="UW762" s="1"/>
      <c r="UX762" s="1"/>
      <c r="UY762" s="1"/>
      <c r="UZ762" s="1"/>
      <c r="VA762" s="1"/>
      <c r="VB762" s="1"/>
      <c r="VC762" s="1"/>
      <c r="VD762" s="1"/>
      <c r="VE762" s="1"/>
      <c r="VF762" s="1"/>
      <c r="VG762" s="1"/>
      <c r="VH762" s="1"/>
      <c r="VI762" s="1"/>
      <c r="VJ762" s="1"/>
      <c r="VK762" s="1"/>
      <c r="VL762" s="1"/>
      <c r="VM762" s="1"/>
      <c r="VN762" s="1"/>
      <c r="VO762" s="1"/>
      <c r="VP762" s="1"/>
      <c r="VQ762" s="1"/>
      <c r="VR762" s="1"/>
      <c r="VS762" s="1"/>
      <c r="VT762" s="1"/>
      <c r="VU762" s="1"/>
      <c r="VV762" s="1"/>
      <c r="VW762" s="1"/>
      <c r="VX762" s="1"/>
      <c r="VY762" s="1"/>
      <c r="VZ762" s="1"/>
      <c r="WA762" s="1"/>
      <c r="WB762" s="1"/>
      <c r="WC762" s="1"/>
      <c r="WD762" s="1"/>
      <c r="WE762" s="1"/>
      <c r="WF762" s="1"/>
      <c r="WG762" s="1"/>
      <c r="WH762" s="1"/>
      <c r="WI762" s="1"/>
      <c r="WJ762" s="1"/>
      <c r="WK762" s="1"/>
      <c r="WL762" s="1"/>
      <c r="WM762" s="1"/>
      <c r="WN762" s="1"/>
      <c r="WO762" s="1"/>
      <c r="WP762" s="1"/>
      <c r="WQ762" s="1"/>
      <c r="WR762" s="1"/>
      <c r="WS762" s="1"/>
      <c r="WT762" s="1"/>
      <c r="WU762" s="1"/>
      <c r="WV762" s="1"/>
      <c r="WW762" s="1"/>
      <c r="WX762" s="1"/>
      <c r="WY762" s="1"/>
      <c r="WZ762" s="1"/>
      <c r="XA762" s="1"/>
      <c r="XB762" s="1"/>
      <c r="XC762" s="1"/>
      <c r="XD762" s="1"/>
      <c r="XE762" s="1"/>
      <c r="XF762" s="1"/>
      <c r="XG762" s="1"/>
      <c r="XH762" s="1"/>
      <c r="XI762" s="1"/>
      <c r="XJ762" s="1"/>
      <c r="XK762" s="1"/>
      <c r="XL762" s="1"/>
      <c r="XM762" s="1"/>
      <c r="XN762" s="1"/>
      <c r="XO762" s="1"/>
      <c r="XP762" s="1"/>
      <c r="XQ762" s="1"/>
      <c r="XR762" s="1"/>
      <c r="XS762" s="1"/>
      <c r="XT762" s="1"/>
      <c r="XU762" s="1"/>
      <c r="XV762" s="1"/>
      <c r="XW762" s="1"/>
      <c r="XX762" s="1"/>
      <c r="XY762" s="1"/>
      <c r="XZ762" s="1"/>
      <c r="YA762" s="1"/>
      <c r="YB762" s="1"/>
      <c r="YC762" s="1"/>
      <c r="YD762" s="1"/>
      <c r="YE762" s="1"/>
      <c r="YF762" s="1"/>
      <c r="YG762" s="1"/>
      <c r="YH762" s="1"/>
      <c r="YI762" s="1"/>
      <c r="YJ762" s="1"/>
      <c r="YK762" s="1"/>
      <c r="YL762" s="1"/>
      <c r="YM762" s="1"/>
      <c r="YN762" s="1"/>
      <c r="YO762" s="1"/>
      <c r="YP762" s="1"/>
      <c r="YQ762" s="1"/>
      <c r="YR762" s="1"/>
      <c r="YS762" s="1"/>
      <c r="YT762" s="1"/>
      <c r="YU762" s="1"/>
      <c r="YV762" s="1"/>
      <c r="YW762" s="1"/>
      <c r="YX762" s="1"/>
      <c r="YY762" s="1"/>
      <c r="YZ762" s="1"/>
      <c r="ZA762" s="1"/>
      <c r="ZB762" s="1"/>
      <c r="ZC762" s="1"/>
      <c r="ZD762" s="1"/>
      <c r="ZE762" s="1"/>
      <c r="ZF762" s="1"/>
      <c r="ZG762" s="1"/>
      <c r="ZH762" s="1"/>
      <c r="ZI762" s="1"/>
      <c r="ZJ762" s="1"/>
      <c r="ZK762" s="1"/>
      <c r="ZL762" s="1"/>
      <c r="ZM762" s="1"/>
      <c r="ZN762" s="1"/>
      <c r="ZO762" s="1"/>
      <c r="ZP762" s="1"/>
      <c r="ZQ762" s="1"/>
      <c r="ZR762" s="1"/>
      <c r="ZS762" s="1"/>
      <c r="ZT762" s="1"/>
      <c r="ZU762" s="1"/>
      <c r="ZV762" s="1"/>
      <c r="ZW762" s="1"/>
      <c r="ZX762" s="1"/>
      <c r="ZY762" s="1"/>
      <c r="ZZ762" s="1"/>
      <c r="AAA762" s="1"/>
      <c r="AAB762" s="1"/>
      <c r="AAC762" s="1"/>
      <c r="AAD762" s="1"/>
      <c r="AAE762" s="1"/>
      <c r="AAF762" s="1"/>
      <c r="AAG762" s="1"/>
      <c r="AAH762" s="1"/>
      <c r="AAI762" s="1"/>
      <c r="AAJ762" s="1"/>
      <c r="AAK762" s="1"/>
      <c r="AAL762" s="1"/>
      <c r="AAM762" s="1"/>
      <c r="AAN762" s="1"/>
      <c r="AAO762" s="1"/>
      <c r="AAP762" s="1"/>
      <c r="AAQ762" s="1"/>
      <c r="AAR762" s="1"/>
      <c r="AAS762" s="1"/>
      <c r="AAT762" s="1"/>
      <c r="AAU762" s="1"/>
      <c r="AAV762" s="1"/>
      <c r="AAW762" s="1"/>
      <c r="AAX762" s="1"/>
      <c r="AAY762" s="1"/>
      <c r="AAZ762" s="1"/>
      <c r="ABA762" s="1"/>
      <c r="ABB762" s="1"/>
      <c r="ABC762" s="1"/>
      <c r="ABD762" s="1"/>
      <c r="ABE762" s="1"/>
      <c r="ABF762" s="1"/>
      <c r="ABG762" s="1"/>
      <c r="ABH762" s="1"/>
      <c r="ABI762" s="1"/>
      <c r="ABJ762" s="1"/>
      <c r="ABK762" s="1"/>
      <c r="ABL762" s="1"/>
      <c r="ABM762" s="1"/>
      <c r="ABN762" s="1"/>
      <c r="ABO762" s="1"/>
      <c r="ABP762" s="1"/>
      <c r="ABQ762" s="1"/>
      <c r="ABR762" s="1"/>
      <c r="ABS762" s="1"/>
      <c r="ABT762" s="1"/>
      <c r="ABU762" s="1"/>
      <c r="ABV762" s="1"/>
      <c r="ABW762" s="1"/>
      <c r="ABX762" s="1"/>
      <c r="ABY762" s="1"/>
      <c r="ABZ762" s="1"/>
      <c r="ACA762" s="1"/>
      <c r="ACB762" s="1"/>
      <c r="ACC762" s="1"/>
      <c r="ACD762" s="1"/>
      <c r="ACE762" s="1"/>
      <c r="ACF762" s="1"/>
      <c r="ACG762" s="1"/>
      <c r="ACH762" s="1"/>
      <c r="ACI762" s="1"/>
      <c r="ACJ762" s="1"/>
      <c r="ACK762" s="1"/>
      <c r="ACL762" s="1"/>
      <c r="ACM762" s="1"/>
      <c r="ACN762" s="1"/>
      <c r="ACO762" s="1"/>
      <c r="ACP762" s="1"/>
      <c r="ACQ762" s="1"/>
      <c r="ACR762" s="1"/>
      <c r="ACS762" s="1"/>
      <c r="ACT762" s="1"/>
      <c r="ACU762" s="1"/>
      <c r="ACV762" s="1"/>
      <c r="ACW762" s="1"/>
      <c r="ACX762" s="1"/>
      <c r="ACY762" s="1"/>
      <c r="ACZ762" s="1"/>
      <c r="ADA762" s="1"/>
      <c r="ADB762" s="1"/>
      <c r="ADC762" s="1"/>
      <c r="ADD762" s="1"/>
      <c r="ADE762" s="1"/>
      <c r="ADF762" s="1"/>
      <c r="ADG762" s="1"/>
      <c r="ADH762" s="1"/>
      <c r="ADI762" s="1"/>
      <c r="ADJ762" s="1"/>
      <c r="ADK762" s="1"/>
      <c r="ADL762" s="1"/>
      <c r="ADM762" s="1"/>
      <c r="ADN762" s="1"/>
      <c r="ADO762" s="1"/>
      <c r="ADP762" s="1"/>
      <c r="ADQ762" s="1"/>
      <c r="ADR762" s="1"/>
      <c r="ADS762" s="1"/>
      <c r="ADT762" s="1"/>
      <c r="ADU762" s="1"/>
      <c r="ADV762" s="1"/>
    </row>
    <row r="763" spans="1:802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  <c r="KO763" s="1"/>
      <c r="KP763" s="1"/>
      <c r="KQ763" s="1"/>
      <c r="KR763" s="1"/>
      <c r="KS763" s="1"/>
      <c r="KT763" s="1"/>
      <c r="KU763" s="1"/>
      <c r="KV763" s="1"/>
      <c r="KW763" s="1"/>
      <c r="KX763" s="1"/>
      <c r="KY763" s="1"/>
      <c r="KZ763" s="1"/>
      <c r="LA763" s="1"/>
      <c r="LB763" s="1"/>
      <c r="LC763" s="1"/>
      <c r="LD763" s="1"/>
      <c r="LE763" s="1"/>
      <c r="LF763" s="1"/>
      <c r="LG763" s="1"/>
      <c r="LH763" s="1"/>
      <c r="LI763" s="1"/>
      <c r="LJ763" s="1"/>
      <c r="LK763" s="1"/>
      <c r="LL763" s="1"/>
      <c r="LM763" s="1"/>
      <c r="LN763" s="1"/>
      <c r="LO763" s="1"/>
      <c r="LP763" s="1"/>
      <c r="LQ763" s="1"/>
      <c r="LR763" s="1"/>
      <c r="LS763" s="1"/>
      <c r="LT763" s="1"/>
      <c r="LU763" s="1"/>
      <c r="LV763" s="1"/>
      <c r="LW763" s="1"/>
      <c r="LX763" s="1"/>
      <c r="LY763" s="1"/>
      <c r="LZ763" s="1"/>
      <c r="MA763" s="1"/>
      <c r="MB763" s="1"/>
      <c r="MC763" s="1"/>
      <c r="MD763" s="1"/>
      <c r="ME763" s="1"/>
      <c r="MF763" s="1"/>
      <c r="MG763" s="1"/>
      <c r="MH763" s="1"/>
      <c r="MI763" s="1"/>
      <c r="MJ763" s="1"/>
      <c r="MK763" s="1"/>
      <c r="ML763" s="1"/>
      <c r="MM763" s="1"/>
      <c r="MN763" s="1"/>
      <c r="MO763" s="1"/>
      <c r="MP763" s="1"/>
      <c r="MQ763" s="1"/>
      <c r="MR763" s="1"/>
      <c r="MS763" s="1"/>
      <c r="MT763" s="1"/>
      <c r="MU763" s="1"/>
      <c r="MV763" s="1"/>
      <c r="MW763" s="1"/>
      <c r="MX763" s="1"/>
      <c r="MY763" s="1"/>
      <c r="MZ763" s="1"/>
      <c r="NA763" s="1"/>
      <c r="NB763" s="1"/>
      <c r="NC763" s="1"/>
      <c r="ND763" s="1"/>
      <c r="NE763" s="1"/>
      <c r="NF763" s="1"/>
      <c r="NG763" s="1"/>
      <c r="NH763" s="1"/>
      <c r="NI763" s="1"/>
      <c r="NJ763" s="1"/>
      <c r="NK763" s="1"/>
      <c r="NL763" s="1"/>
      <c r="NM763" s="1"/>
      <c r="NN763" s="1"/>
      <c r="NO763" s="1"/>
      <c r="NP763" s="1"/>
      <c r="NQ763" s="1"/>
      <c r="NR763" s="1"/>
      <c r="NS763" s="1"/>
      <c r="NT763" s="1"/>
      <c r="NU763" s="1"/>
      <c r="NV763" s="1"/>
      <c r="NW763" s="1"/>
      <c r="NX763" s="1"/>
      <c r="NY763" s="1"/>
      <c r="NZ763" s="1"/>
      <c r="OA763" s="1"/>
      <c r="OB763" s="1"/>
      <c r="OC763" s="1"/>
      <c r="OD763" s="1"/>
      <c r="OE763" s="1"/>
      <c r="OF763" s="1"/>
      <c r="OG763" s="1"/>
      <c r="OH763" s="1"/>
      <c r="OI763" s="1"/>
      <c r="OJ763" s="1"/>
      <c r="OK763" s="1"/>
      <c r="OL763" s="1"/>
      <c r="OM763" s="1"/>
      <c r="ON763" s="1"/>
      <c r="OO763" s="1"/>
      <c r="OP763" s="1"/>
      <c r="OQ763" s="1"/>
      <c r="OR763" s="1"/>
      <c r="OS763" s="1"/>
      <c r="OT763" s="1"/>
      <c r="OU763" s="1"/>
      <c r="OV763" s="1"/>
      <c r="OW763" s="1"/>
      <c r="OX763" s="1"/>
      <c r="OY763" s="1"/>
      <c r="OZ763" s="1"/>
      <c r="PA763" s="1"/>
      <c r="PB763" s="1"/>
      <c r="PC763" s="1"/>
      <c r="PD763" s="1"/>
      <c r="PE763" s="1"/>
      <c r="PF763" s="1"/>
      <c r="PG763" s="1"/>
      <c r="PH763" s="1"/>
      <c r="PI763" s="1"/>
      <c r="PJ763" s="1"/>
      <c r="PK763" s="1"/>
      <c r="PL763" s="1"/>
      <c r="PM763" s="1"/>
      <c r="PN763" s="1"/>
      <c r="PO763" s="1"/>
      <c r="PP763" s="1"/>
      <c r="PQ763" s="1"/>
      <c r="PR763" s="1"/>
      <c r="PS763" s="1"/>
      <c r="PT763" s="1"/>
      <c r="PU763" s="1"/>
      <c r="PV763" s="1"/>
      <c r="PW763" s="1"/>
      <c r="PX763" s="1"/>
      <c r="PY763" s="1"/>
      <c r="PZ763" s="1"/>
      <c r="QA763" s="1"/>
      <c r="QB763" s="1"/>
      <c r="QC763" s="1"/>
      <c r="QD763" s="1"/>
      <c r="QE763" s="1"/>
      <c r="QF763" s="1"/>
      <c r="QG763" s="1"/>
      <c r="QH763" s="1"/>
      <c r="QI763" s="1"/>
      <c r="QJ763" s="1"/>
      <c r="QK763" s="1"/>
      <c r="QL763" s="1"/>
      <c r="QM763" s="1"/>
      <c r="QN763" s="1"/>
      <c r="QO763" s="1"/>
      <c r="QP763" s="1"/>
      <c r="QQ763" s="1"/>
      <c r="QR763" s="1"/>
      <c r="QS763" s="1"/>
      <c r="QT763" s="1"/>
      <c r="QU763" s="1"/>
      <c r="QV763" s="1"/>
      <c r="QW763" s="1"/>
      <c r="QX763" s="1"/>
      <c r="QY763" s="1"/>
      <c r="QZ763" s="1"/>
      <c r="RA763" s="1"/>
      <c r="RB763" s="1"/>
      <c r="RC763" s="1"/>
      <c r="RD763" s="1"/>
      <c r="RE763" s="1"/>
      <c r="RF763" s="1"/>
      <c r="RG763" s="1"/>
      <c r="RH763" s="1"/>
      <c r="RI763" s="1"/>
      <c r="RJ763" s="1"/>
      <c r="RK763" s="1"/>
      <c r="RL763" s="1"/>
      <c r="RM763" s="1"/>
      <c r="RN763" s="1"/>
      <c r="RO763" s="1"/>
      <c r="RP763" s="1"/>
      <c r="RQ763" s="1"/>
      <c r="RR763" s="1"/>
      <c r="RS763" s="1"/>
      <c r="RT763" s="1"/>
      <c r="RU763" s="1"/>
      <c r="RV763" s="1"/>
      <c r="RW763" s="1"/>
      <c r="RX763" s="1"/>
      <c r="RY763" s="1"/>
      <c r="RZ763" s="1"/>
      <c r="SA763" s="1"/>
      <c r="SB763" s="1"/>
      <c r="SC763" s="1"/>
      <c r="SD763" s="1"/>
      <c r="SE763" s="1"/>
      <c r="SF763" s="1"/>
      <c r="SG763" s="1"/>
      <c r="SH763" s="1"/>
      <c r="SI763" s="1"/>
      <c r="SJ763" s="1"/>
      <c r="SK763" s="1"/>
      <c r="SL763" s="1"/>
      <c r="SM763" s="1"/>
      <c r="SN763" s="1"/>
      <c r="SO763" s="1"/>
      <c r="SP763" s="1"/>
      <c r="SQ763" s="1"/>
      <c r="SR763" s="1"/>
      <c r="SS763" s="1"/>
      <c r="ST763" s="1"/>
      <c r="SU763" s="1"/>
      <c r="SV763" s="1"/>
      <c r="SW763" s="1"/>
      <c r="SX763" s="1"/>
      <c r="SY763" s="1"/>
      <c r="SZ763" s="1"/>
      <c r="TA763" s="1"/>
      <c r="TB763" s="1"/>
      <c r="TC763" s="1"/>
      <c r="TD763" s="1"/>
      <c r="TE763" s="1"/>
      <c r="TF763" s="1"/>
      <c r="TG763" s="1"/>
      <c r="TH763" s="1"/>
      <c r="TI763" s="1"/>
      <c r="TJ763" s="1"/>
      <c r="TK763" s="1"/>
      <c r="TL763" s="1"/>
      <c r="TM763" s="1"/>
      <c r="TN763" s="1"/>
      <c r="TO763" s="1"/>
      <c r="TP763" s="1"/>
      <c r="TQ763" s="1"/>
      <c r="TR763" s="1"/>
      <c r="TS763" s="1"/>
      <c r="TT763" s="1"/>
      <c r="TU763" s="1"/>
      <c r="TV763" s="1"/>
      <c r="TW763" s="1"/>
      <c r="TX763" s="1"/>
      <c r="TY763" s="1"/>
      <c r="TZ763" s="1"/>
      <c r="UA763" s="1"/>
      <c r="UB763" s="1"/>
      <c r="UC763" s="1"/>
      <c r="UD763" s="1"/>
      <c r="UE763" s="1"/>
      <c r="UF763" s="1"/>
      <c r="UG763" s="1"/>
      <c r="UH763" s="1"/>
      <c r="UI763" s="1"/>
      <c r="UJ763" s="1"/>
      <c r="UK763" s="1"/>
      <c r="UL763" s="1"/>
      <c r="UM763" s="1"/>
      <c r="UN763" s="1"/>
      <c r="UO763" s="1"/>
      <c r="UP763" s="1"/>
      <c r="UQ763" s="1"/>
      <c r="UR763" s="1"/>
      <c r="US763" s="1"/>
      <c r="UT763" s="1"/>
      <c r="UU763" s="1"/>
      <c r="UV763" s="1"/>
      <c r="UW763" s="1"/>
      <c r="UX763" s="1"/>
      <c r="UY763" s="1"/>
      <c r="UZ763" s="1"/>
      <c r="VA763" s="1"/>
      <c r="VB763" s="1"/>
      <c r="VC763" s="1"/>
      <c r="VD763" s="1"/>
      <c r="VE763" s="1"/>
      <c r="VF763" s="1"/>
      <c r="VG763" s="1"/>
      <c r="VH763" s="1"/>
      <c r="VI763" s="1"/>
      <c r="VJ763" s="1"/>
      <c r="VK763" s="1"/>
      <c r="VL763" s="1"/>
      <c r="VM763" s="1"/>
      <c r="VN763" s="1"/>
      <c r="VO763" s="1"/>
      <c r="VP763" s="1"/>
      <c r="VQ763" s="1"/>
      <c r="VR763" s="1"/>
      <c r="VS763" s="1"/>
      <c r="VT763" s="1"/>
      <c r="VU763" s="1"/>
      <c r="VV763" s="1"/>
      <c r="VW763" s="1"/>
      <c r="VX763" s="1"/>
      <c r="VY763" s="1"/>
      <c r="VZ763" s="1"/>
      <c r="WA763" s="1"/>
      <c r="WB763" s="1"/>
      <c r="WC763" s="1"/>
      <c r="WD763" s="1"/>
      <c r="WE763" s="1"/>
      <c r="WF763" s="1"/>
      <c r="WG763" s="1"/>
      <c r="WH763" s="1"/>
      <c r="WI763" s="1"/>
      <c r="WJ763" s="1"/>
      <c r="WK763" s="1"/>
      <c r="WL763" s="1"/>
      <c r="WM763" s="1"/>
      <c r="WN763" s="1"/>
      <c r="WO763" s="1"/>
      <c r="WP763" s="1"/>
      <c r="WQ763" s="1"/>
      <c r="WR763" s="1"/>
      <c r="WS763" s="1"/>
      <c r="WT763" s="1"/>
      <c r="WU763" s="1"/>
      <c r="WV763" s="1"/>
      <c r="WW763" s="1"/>
      <c r="WX763" s="1"/>
      <c r="WY763" s="1"/>
      <c r="WZ763" s="1"/>
      <c r="XA763" s="1"/>
      <c r="XB763" s="1"/>
      <c r="XC763" s="1"/>
      <c r="XD763" s="1"/>
      <c r="XE763" s="1"/>
      <c r="XF763" s="1"/>
      <c r="XG763" s="1"/>
      <c r="XH763" s="1"/>
      <c r="XI763" s="1"/>
      <c r="XJ763" s="1"/>
      <c r="XK763" s="1"/>
      <c r="XL763" s="1"/>
      <c r="XM763" s="1"/>
      <c r="XN763" s="1"/>
      <c r="XO763" s="1"/>
      <c r="XP763" s="1"/>
      <c r="XQ763" s="1"/>
      <c r="XR763" s="1"/>
      <c r="XS763" s="1"/>
      <c r="XT763" s="1"/>
      <c r="XU763" s="1"/>
      <c r="XV763" s="1"/>
      <c r="XW763" s="1"/>
      <c r="XX763" s="1"/>
      <c r="XY763" s="1"/>
      <c r="XZ763" s="1"/>
      <c r="YA763" s="1"/>
      <c r="YB763" s="1"/>
      <c r="YC763" s="1"/>
      <c r="YD763" s="1"/>
      <c r="YE763" s="1"/>
      <c r="YF763" s="1"/>
      <c r="YG763" s="1"/>
      <c r="YH763" s="1"/>
      <c r="YI763" s="1"/>
      <c r="YJ763" s="1"/>
      <c r="YK763" s="1"/>
      <c r="YL763" s="1"/>
      <c r="YM763" s="1"/>
      <c r="YN763" s="1"/>
      <c r="YO763" s="1"/>
      <c r="YP763" s="1"/>
      <c r="YQ763" s="1"/>
      <c r="YR763" s="1"/>
      <c r="YS763" s="1"/>
      <c r="YT763" s="1"/>
      <c r="YU763" s="1"/>
      <c r="YV763" s="1"/>
      <c r="YW763" s="1"/>
      <c r="YX763" s="1"/>
      <c r="YY763" s="1"/>
      <c r="YZ763" s="1"/>
      <c r="ZA763" s="1"/>
      <c r="ZB763" s="1"/>
      <c r="ZC763" s="1"/>
      <c r="ZD763" s="1"/>
      <c r="ZE763" s="1"/>
      <c r="ZF763" s="1"/>
      <c r="ZG763" s="1"/>
      <c r="ZH763" s="1"/>
      <c r="ZI763" s="1"/>
      <c r="ZJ763" s="1"/>
      <c r="ZK763" s="1"/>
      <c r="ZL763" s="1"/>
      <c r="ZM763" s="1"/>
      <c r="ZN763" s="1"/>
      <c r="ZO763" s="1"/>
      <c r="ZP763" s="1"/>
      <c r="ZQ763" s="1"/>
      <c r="ZR763" s="1"/>
      <c r="ZS763" s="1"/>
      <c r="ZT763" s="1"/>
      <c r="ZU763" s="1"/>
      <c r="ZV763" s="1"/>
      <c r="ZW763" s="1"/>
      <c r="ZX763" s="1"/>
      <c r="ZY763" s="1"/>
      <c r="ZZ763" s="1"/>
      <c r="AAA763" s="1"/>
      <c r="AAB763" s="1"/>
      <c r="AAC763" s="1"/>
      <c r="AAD763" s="1"/>
      <c r="AAE763" s="1"/>
      <c r="AAF763" s="1"/>
      <c r="AAG763" s="1"/>
      <c r="AAH763" s="1"/>
      <c r="AAI763" s="1"/>
      <c r="AAJ763" s="1"/>
      <c r="AAK763" s="1"/>
      <c r="AAL763" s="1"/>
      <c r="AAM763" s="1"/>
      <c r="AAN763" s="1"/>
      <c r="AAO763" s="1"/>
      <c r="AAP763" s="1"/>
      <c r="AAQ763" s="1"/>
      <c r="AAR763" s="1"/>
      <c r="AAS763" s="1"/>
      <c r="AAT763" s="1"/>
      <c r="AAU763" s="1"/>
      <c r="AAV763" s="1"/>
      <c r="AAW763" s="1"/>
      <c r="AAX763" s="1"/>
      <c r="AAY763" s="1"/>
      <c r="AAZ763" s="1"/>
      <c r="ABA763" s="1"/>
      <c r="ABB763" s="1"/>
      <c r="ABC763" s="1"/>
      <c r="ABD763" s="1"/>
      <c r="ABE763" s="1"/>
      <c r="ABF763" s="1"/>
      <c r="ABG763" s="1"/>
      <c r="ABH763" s="1"/>
      <c r="ABI763" s="1"/>
      <c r="ABJ763" s="1"/>
      <c r="ABK763" s="1"/>
      <c r="ABL763" s="1"/>
      <c r="ABM763" s="1"/>
      <c r="ABN763" s="1"/>
      <c r="ABO763" s="1"/>
      <c r="ABP763" s="1"/>
      <c r="ABQ763" s="1"/>
      <c r="ABR763" s="1"/>
      <c r="ABS763" s="1"/>
      <c r="ABT763" s="1"/>
      <c r="ABU763" s="1"/>
      <c r="ABV763" s="1"/>
      <c r="ABW763" s="1"/>
      <c r="ABX763" s="1"/>
      <c r="ABY763" s="1"/>
      <c r="ABZ763" s="1"/>
      <c r="ACA763" s="1"/>
      <c r="ACB763" s="1"/>
      <c r="ACC763" s="1"/>
      <c r="ACD763" s="1"/>
      <c r="ACE763" s="1"/>
      <c r="ACF763" s="1"/>
      <c r="ACG763" s="1"/>
      <c r="ACH763" s="1"/>
      <c r="ACI763" s="1"/>
      <c r="ACJ763" s="1"/>
      <c r="ACK763" s="1"/>
      <c r="ACL763" s="1"/>
      <c r="ACM763" s="1"/>
      <c r="ACN763" s="1"/>
      <c r="ACO763" s="1"/>
      <c r="ACP763" s="1"/>
      <c r="ACQ763" s="1"/>
      <c r="ACR763" s="1"/>
      <c r="ACS763" s="1"/>
      <c r="ACT763" s="1"/>
      <c r="ACU763" s="1"/>
      <c r="ACV763" s="1"/>
      <c r="ACW763" s="1"/>
      <c r="ACX763" s="1"/>
      <c r="ACY763" s="1"/>
      <c r="ACZ763" s="1"/>
      <c r="ADA763" s="1"/>
      <c r="ADB763" s="1"/>
      <c r="ADC763" s="1"/>
      <c r="ADD763" s="1"/>
      <c r="ADE763" s="1"/>
      <c r="ADF763" s="1"/>
      <c r="ADG763" s="1"/>
      <c r="ADH763" s="1"/>
      <c r="ADI763" s="1"/>
      <c r="ADJ763" s="1"/>
      <c r="ADK763" s="1"/>
      <c r="ADL763" s="1"/>
      <c r="ADM763" s="1"/>
      <c r="ADN763" s="1"/>
      <c r="ADO763" s="1"/>
      <c r="ADP763" s="1"/>
      <c r="ADQ763" s="1"/>
      <c r="ADR763" s="1"/>
      <c r="ADS763" s="1"/>
      <c r="ADT763" s="1"/>
      <c r="ADU763" s="1"/>
      <c r="ADV763" s="1"/>
    </row>
    <row r="764" spans="1:802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  <c r="KO764" s="1"/>
      <c r="KP764" s="1"/>
      <c r="KQ764" s="1"/>
      <c r="KR764" s="1"/>
      <c r="KS764" s="1"/>
      <c r="KT764" s="1"/>
      <c r="KU764" s="1"/>
      <c r="KV764" s="1"/>
      <c r="KW764" s="1"/>
      <c r="KX764" s="1"/>
      <c r="KY764" s="1"/>
      <c r="KZ764" s="1"/>
      <c r="LA764" s="1"/>
      <c r="LB764" s="1"/>
      <c r="LC764" s="1"/>
      <c r="LD764" s="1"/>
      <c r="LE764" s="1"/>
      <c r="LF764" s="1"/>
      <c r="LG764" s="1"/>
      <c r="LH764" s="1"/>
      <c r="LI764" s="1"/>
      <c r="LJ764" s="1"/>
      <c r="LK764" s="1"/>
      <c r="LL764" s="1"/>
      <c r="LM764" s="1"/>
      <c r="LN764" s="1"/>
      <c r="LO764" s="1"/>
      <c r="LP764" s="1"/>
      <c r="LQ764" s="1"/>
      <c r="LR764" s="1"/>
      <c r="LS764" s="1"/>
      <c r="LT764" s="1"/>
      <c r="LU764" s="1"/>
      <c r="LV764" s="1"/>
      <c r="LW764" s="1"/>
      <c r="LX764" s="1"/>
      <c r="LY764" s="1"/>
      <c r="LZ764" s="1"/>
      <c r="MA764" s="1"/>
      <c r="MB764" s="1"/>
      <c r="MC764" s="1"/>
      <c r="MD764" s="1"/>
      <c r="ME764" s="1"/>
      <c r="MF764" s="1"/>
      <c r="MG764" s="1"/>
      <c r="MH764" s="1"/>
      <c r="MI764" s="1"/>
      <c r="MJ764" s="1"/>
      <c r="MK764" s="1"/>
      <c r="ML764" s="1"/>
      <c r="MM764" s="1"/>
      <c r="MN764" s="1"/>
      <c r="MO764" s="1"/>
      <c r="MP764" s="1"/>
      <c r="MQ764" s="1"/>
      <c r="MR764" s="1"/>
      <c r="MS764" s="1"/>
      <c r="MT764" s="1"/>
      <c r="MU764" s="1"/>
      <c r="MV764" s="1"/>
      <c r="MW764" s="1"/>
      <c r="MX764" s="1"/>
      <c r="MY764" s="1"/>
      <c r="MZ764" s="1"/>
      <c r="NA764" s="1"/>
      <c r="NB764" s="1"/>
      <c r="NC764" s="1"/>
      <c r="ND764" s="1"/>
      <c r="NE764" s="1"/>
      <c r="NF764" s="1"/>
      <c r="NG764" s="1"/>
      <c r="NH764" s="1"/>
      <c r="NI764" s="1"/>
      <c r="NJ764" s="1"/>
      <c r="NK764" s="1"/>
      <c r="NL764" s="1"/>
      <c r="NM764" s="1"/>
      <c r="NN764" s="1"/>
      <c r="NO764" s="1"/>
      <c r="NP764" s="1"/>
      <c r="NQ764" s="1"/>
      <c r="NR764" s="1"/>
      <c r="NS764" s="1"/>
      <c r="NT764" s="1"/>
      <c r="NU764" s="1"/>
      <c r="NV764" s="1"/>
      <c r="NW764" s="1"/>
      <c r="NX764" s="1"/>
      <c r="NY764" s="1"/>
      <c r="NZ764" s="1"/>
      <c r="OA764" s="1"/>
      <c r="OB764" s="1"/>
      <c r="OC764" s="1"/>
      <c r="OD764" s="1"/>
      <c r="OE764" s="1"/>
      <c r="OF764" s="1"/>
      <c r="OG764" s="1"/>
      <c r="OH764" s="1"/>
      <c r="OI764" s="1"/>
      <c r="OJ764" s="1"/>
      <c r="OK764" s="1"/>
      <c r="OL764" s="1"/>
      <c r="OM764" s="1"/>
      <c r="ON764" s="1"/>
      <c r="OO764" s="1"/>
      <c r="OP764" s="1"/>
      <c r="OQ764" s="1"/>
      <c r="OR764" s="1"/>
      <c r="OS764" s="1"/>
      <c r="OT764" s="1"/>
      <c r="OU764" s="1"/>
      <c r="OV764" s="1"/>
      <c r="OW764" s="1"/>
      <c r="OX764" s="1"/>
      <c r="OY764" s="1"/>
      <c r="OZ764" s="1"/>
      <c r="PA764" s="1"/>
      <c r="PB764" s="1"/>
      <c r="PC764" s="1"/>
      <c r="PD764" s="1"/>
      <c r="PE764" s="1"/>
      <c r="PF764" s="1"/>
      <c r="PG764" s="1"/>
      <c r="PH764" s="1"/>
      <c r="PI764" s="1"/>
      <c r="PJ764" s="1"/>
      <c r="PK764" s="1"/>
      <c r="PL764" s="1"/>
      <c r="PM764" s="1"/>
      <c r="PN764" s="1"/>
      <c r="PO764" s="1"/>
      <c r="PP764" s="1"/>
      <c r="PQ764" s="1"/>
      <c r="PR764" s="1"/>
      <c r="PS764" s="1"/>
      <c r="PT764" s="1"/>
      <c r="PU764" s="1"/>
      <c r="PV764" s="1"/>
      <c r="PW764" s="1"/>
      <c r="PX764" s="1"/>
      <c r="PY764" s="1"/>
      <c r="PZ764" s="1"/>
      <c r="QA764" s="1"/>
      <c r="QB764" s="1"/>
      <c r="QC764" s="1"/>
      <c r="QD764" s="1"/>
      <c r="QE764" s="1"/>
      <c r="QF764" s="1"/>
      <c r="QG764" s="1"/>
      <c r="QH764" s="1"/>
      <c r="QI764" s="1"/>
      <c r="QJ764" s="1"/>
      <c r="QK764" s="1"/>
      <c r="QL764" s="1"/>
      <c r="QM764" s="1"/>
      <c r="QN764" s="1"/>
      <c r="QO764" s="1"/>
      <c r="QP764" s="1"/>
      <c r="QQ764" s="1"/>
      <c r="QR764" s="1"/>
      <c r="QS764" s="1"/>
      <c r="QT764" s="1"/>
      <c r="QU764" s="1"/>
      <c r="QV764" s="1"/>
      <c r="QW764" s="1"/>
      <c r="QX764" s="1"/>
      <c r="QY764" s="1"/>
      <c r="QZ764" s="1"/>
      <c r="RA764" s="1"/>
      <c r="RB764" s="1"/>
      <c r="RC764" s="1"/>
      <c r="RD764" s="1"/>
      <c r="RE764" s="1"/>
      <c r="RF764" s="1"/>
      <c r="RG764" s="1"/>
      <c r="RH764" s="1"/>
      <c r="RI764" s="1"/>
      <c r="RJ764" s="1"/>
      <c r="RK764" s="1"/>
      <c r="RL764" s="1"/>
      <c r="RM764" s="1"/>
      <c r="RN764" s="1"/>
      <c r="RO764" s="1"/>
      <c r="RP764" s="1"/>
      <c r="RQ764" s="1"/>
      <c r="RR764" s="1"/>
      <c r="RS764" s="1"/>
      <c r="RT764" s="1"/>
      <c r="RU764" s="1"/>
      <c r="RV764" s="1"/>
      <c r="RW764" s="1"/>
      <c r="RX764" s="1"/>
      <c r="RY764" s="1"/>
      <c r="RZ764" s="1"/>
      <c r="SA764" s="1"/>
      <c r="SB764" s="1"/>
      <c r="SC764" s="1"/>
      <c r="SD764" s="1"/>
      <c r="SE764" s="1"/>
      <c r="SF764" s="1"/>
      <c r="SG764" s="1"/>
      <c r="SH764" s="1"/>
      <c r="SI764" s="1"/>
      <c r="SJ764" s="1"/>
      <c r="SK764" s="1"/>
      <c r="SL764" s="1"/>
      <c r="SM764" s="1"/>
      <c r="SN764" s="1"/>
      <c r="SO764" s="1"/>
      <c r="SP764" s="1"/>
      <c r="SQ764" s="1"/>
      <c r="SR764" s="1"/>
      <c r="SS764" s="1"/>
      <c r="ST764" s="1"/>
      <c r="SU764" s="1"/>
      <c r="SV764" s="1"/>
      <c r="SW764" s="1"/>
      <c r="SX764" s="1"/>
      <c r="SY764" s="1"/>
      <c r="SZ764" s="1"/>
      <c r="TA764" s="1"/>
      <c r="TB764" s="1"/>
      <c r="TC764" s="1"/>
      <c r="TD764" s="1"/>
      <c r="TE764" s="1"/>
      <c r="TF764" s="1"/>
      <c r="TG764" s="1"/>
      <c r="TH764" s="1"/>
      <c r="TI764" s="1"/>
      <c r="TJ764" s="1"/>
      <c r="TK764" s="1"/>
      <c r="TL764" s="1"/>
      <c r="TM764" s="1"/>
      <c r="TN764" s="1"/>
      <c r="TO764" s="1"/>
      <c r="TP764" s="1"/>
      <c r="TQ764" s="1"/>
      <c r="TR764" s="1"/>
      <c r="TS764" s="1"/>
      <c r="TT764" s="1"/>
      <c r="TU764" s="1"/>
      <c r="TV764" s="1"/>
      <c r="TW764" s="1"/>
      <c r="TX764" s="1"/>
      <c r="TY764" s="1"/>
      <c r="TZ764" s="1"/>
      <c r="UA764" s="1"/>
      <c r="UB764" s="1"/>
      <c r="UC764" s="1"/>
      <c r="UD764" s="1"/>
      <c r="UE764" s="1"/>
      <c r="UF764" s="1"/>
      <c r="UG764" s="1"/>
      <c r="UH764" s="1"/>
      <c r="UI764" s="1"/>
      <c r="UJ764" s="1"/>
      <c r="UK764" s="1"/>
      <c r="UL764" s="1"/>
      <c r="UM764" s="1"/>
      <c r="UN764" s="1"/>
      <c r="UO764" s="1"/>
      <c r="UP764" s="1"/>
      <c r="UQ764" s="1"/>
      <c r="UR764" s="1"/>
      <c r="US764" s="1"/>
      <c r="UT764" s="1"/>
      <c r="UU764" s="1"/>
      <c r="UV764" s="1"/>
      <c r="UW764" s="1"/>
      <c r="UX764" s="1"/>
      <c r="UY764" s="1"/>
      <c r="UZ764" s="1"/>
      <c r="VA764" s="1"/>
      <c r="VB764" s="1"/>
      <c r="VC764" s="1"/>
      <c r="VD764" s="1"/>
      <c r="VE764" s="1"/>
      <c r="VF764" s="1"/>
      <c r="VG764" s="1"/>
      <c r="VH764" s="1"/>
      <c r="VI764" s="1"/>
      <c r="VJ764" s="1"/>
      <c r="VK764" s="1"/>
      <c r="VL764" s="1"/>
      <c r="VM764" s="1"/>
      <c r="VN764" s="1"/>
      <c r="VO764" s="1"/>
      <c r="VP764" s="1"/>
      <c r="VQ764" s="1"/>
      <c r="VR764" s="1"/>
      <c r="VS764" s="1"/>
      <c r="VT764" s="1"/>
      <c r="VU764" s="1"/>
      <c r="VV764" s="1"/>
      <c r="VW764" s="1"/>
      <c r="VX764" s="1"/>
      <c r="VY764" s="1"/>
      <c r="VZ764" s="1"/>
      <c r="WA764" s="1"/>
      <c r="WB764" s="1"/>
      <c r="WC764" s="1"/>
      <c r="WD764" s="1"/>
      <c r="WE764" s="1"/>
      <c r="WF764" s="1"/>
      <c r="WG764" s="1"/>
      <c r="WH764" s="1"/>
      <c r="WI764" s="1"/>
      <c r="WJ764" s="1"/>
      <c r="WK764" s="1"/>
      <c r="WL764" s="1"/>
      <c r="WM764" s="1"/>
      <c r="WN764" s="1"/>
      <c r="WO764" s="1"/>
      <c r="WP764" s="1"/>
      <c r="WQ764" s="1"/>
      <c r="WR764" s="1"/>
      <c r="WS764" s="1"/>
      <c r="WT764" s="1"/>
      <c r="WU764" s="1"/>
      <c r="WV764" s="1"/>
      <c r="WW764" s="1"/>
      <c r="WX764" s="1"/>
      <c r="WY764" s="1"/>
      <c r="WZ764" s="1"/>
      <c r="XA764" s="1"/>
      <c r="XB764" s="1"/>
      <c r="XC764" s="1"/>
      <c r="XD764" s="1"/>
      <c r="XE764" s="1"/>
      <c r="XF764" s="1"/>
      <c r="XG764" s="1"/>
      <c r="XH764" s="1"/>
      <c r="XI764" s="1"/>
      <c r="XJ764" s="1"/>
      <c r="XK764" s="1"/>
      <c r="XL764" s="1"/>
      <c r="XM764" s="1"/>
      <c r="XN764" s="1"/>
      <c r="XO764" s="1"/>
      <c r="XP764" s="1"/>
      <c r="XQ764" s="1"/>
      <c r="XR764" s="1"/>
      <c r="XS764" s="1"/>
      <c r="XT764" s="1"/>
      <c r="XU764" s="1"/>
      <c r="XV764" s="1"/>
      <c r="XW764" s="1"/>
      <c r="XX764" s="1"/>
      <c r="XY764" s="1"/>
      <c r="XZ764" s="1"/>
      <c r="YA764" s="1"/>
      <c r="YB764" s="1"/>
      <c r="YC764" s="1"/>
      <c r="YD764" s="1"/>
      <c r="YE764" s="1"/>
      <c r="YF764" s="1"/>
      <c r="YG764" s="1"/>
      <c r="YH764" s="1"/>
      <c r="YI764" s="1"/>
      <c r="YJ764" s="1"/>
      <c r="YK764" s="1"/>
      <c r="YL764" s="1"/>
      <c r="YM764" s="1"/>
      <c r="YN764" s="1"/>
      <c r="YO764" s="1"/>
      <c r="YP764" s="1"/>
      <c r="YQ764" s="1"/>
      <c r="YR764" s="1"/>
      <c r="YS764" s="1"/>
      <c r="YT764" s="1"/>
      <c r="YU764" s="1"/>
      <c r="YV764" s="1"/>
      <c r="YW764" s="1"/>
      <c r="YX764" s="1"/>
      <c r="YY764" s="1"/>
      <c r="YZ764" s="1"/>
      <c r="ZA764" s="1"/>
      <c r="ZB764" s="1"/>
      <c r="ZC764" s="1"/>
      <c r="ZD764" s="1"/>
      <c r="ZE764" s="1"/>
      <c r="ZF764" s="1"/>
      <c r="ZG764" s="1"/>
      <c r="ZH764" s="1"/>
      <c r="ZI764" s="1"/>
      <c r="ZJ764" s="1"/>
      <c r="ZK764" s="1"/>
      <c r="ZL764" s="1"/>
      <c r="ZM764" s="1"/>
      <c r="ZN764" s="1"/>
      <c r="ZO764" s="1"/>
      <c r="ZP764" s="1"/>
      <c r="ZQ764" s="1"/>
      <c r="ZR764" s="1"/>
      <c r="ZS764" s="1"/>
      <c r="ZT764" s="1"/>
      <c r="ZU764" s="1"/>
      <c r="ZV764" s="1"/>
      <c r="ZW764" s="1"/>
      <c r="ZX764" s="1"/>
      <c r="ZY764" s="1"/>
      <c r="ZZ764" s="1"/>
      <c r="AAA764" s="1"/>
      <c r="AAB764" s="1"/>
      <c r="AAC764" s="1"/>
      <c r="AAD764" s="1"/>
      <c r="AAE764" s="1"/>
      <c r="AAF764" s="1"/>
      <c r="AAG764" s="1"/>
      <c r="AAH764" s="1"/>
      <c r="AAI764" s="1"/>
      <c r="AAJ764" s="1"/>
      <c r="AAK764" s="1"/>
      <c r="AAL764" s="1"/>
      <c r="AAM764" s="1"/>
      <c r="AAN764" s="1"/>
      <c r="AAO764" s="1"/>
      <c r="AAP764" s="1"/>
      <c r="AAQ764" s="1"/>
      <c r="AAR764" s="1"/>
      <c r="AAS764" s="1"/>
      <c r="AAT764" s="1"/>
      <c r="AAU764" s="1"/>
      <c r="AAV764" s="1"/>
      <c r="AAW764" s="1"/>
      <c r="AAX764" s="1"/>
      <c r="AAY764" s="1"/>
      <c r="AAZ764" s="1"/>
      <c r="ABA764" s="1"/>
      <c r="ABB764" s="1"/>
      <c r="ABC764" s="1"/>
      <c r="ABD764" s="1"/>
      <c r="ABE764" s="1"/>
      <c r="ABF764" s="1"/>
      <c r="ABG764" s="1"/>
      <c r="ABH764" s="1"/>
      <c r="ABI764" s="1"/>
      <c r="ABJ764" s="1"/>
      <c r="ABK764" s="1"/>
      <c r="ABL764" s="1"/>
      <c r="ABM764" s="1"/>
      <c r="ABN764" s="1"/>
      <c r="ABO764" s="1"/>
      <c r="ABP764" s="1"/>
      <c r="ABQ764" s="1"/>
      <c r="ABR764" s="1"/>
      <c r="ABS764" s="1"/>
      <c r="ABT764" s="1"/>
      <c r="ABU764" s="1"/>
      <c r="ABV764" s="1"/>
      <c r="ABW764" s="1"/>
      <c r="ABX764" s="1"/>
      <c r="ABY764" s="1"/>
      <c r="ABZ764" s="1"/>
      <c r="ACA764" s="1"/>
      <c r="ACB764" s="1"/>
      <c r="ACC764" s="1"/>
      <c r="ACD764" s="1"/>
      <c r="ACE764" s="1"/>
      <c r="ACF764" s="1"/>
      <c r="ACG764" s="1"/>
      <c r="ACH764" s="1"/>
      <c r="ACI764" s="1"/>
      <c r="ACJ764" s="1"/>
      <c r="ACK764" s="1"/>
      <c r="ACL764" s="1"/>
      <c r="ACM764" s="1"/>
      <c r="ACN764" s="1"/>
      <c r="ACO764" s="1"/>
      <c r="ACP764" s="1"/>
      <c r="ACQ764" s="1"/>
      <c r="ACR764" s="1"/>
      <c r="ACS764" s="1"/>
      <c r="ACT764" s="1"/>
      <c r="ACU764" s="1"/>
      <c r="ACV764" s="1"/>
      <c r="ACW764" s="1"/>
      <c r="ACX764" s="1"/>
      <c r="ACY764" s="1"/>
      <c r="ACZ764" s="1"/>
      <c r="ADA764" s="1"/>
      <c r="ADB764" s="1"/>
      <c r="ADC764" s="1"/>
      <c r="ADD764" s="1"/>
      <c r="ADE764" s="1"/>
      <c r="ADF764" s="1"/>
      <c r="ADG764" s="1"/>
      <c r="ADH764" s="1"/>
      <c r="ADI764" s="1"/>
      <c r="ADJ764" s="1"/>
      <c r="ADK764" s="1"/>
      <c r="ADL764" s="1"/>
      <c r="ADM764" s="1"/>
      <c r="ADN764" s="1"/>
      <c r="ADO764" s="1"/>
      <c r="ADP764" s="1"/>
      <c r="ADQ764" s="1"/>
      <c r="ADR764" s="1"/>
      <c r="ADS764" s="1"/>
      <c r="ADT764" s="1"/>
      <c r="ADU764" s="1"/>
      <c r="ADV764" s="1"/>
    </row>
    <row r="765" spans="1:802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  <c r="KQ765" s="1"/>
      <c r="KR765" s="1"/>
      <c r="KS765" s="1"/>
      <c r="KT765" s="1"/>
      <c r="KU765" s="1"/>
      <c r="KV765" s="1"/>
      <c r="KW765" s="1"/>
      <c r="KX765" s="1"/>
      <c r="KY765" s="1"/>
      <c r="KZ765" s="1"/>
      <c r="LA765" s="1"/>
      <c r="LB765" s="1"/>
      <c r="LC765" s="1"/>
      <c r="LD765" s="1"/>
      <c r="LE765" s="1"/>
      <c r="LF765" s="1"/>
      <c r="LG765" s="1"/>
      <c r="LH765" s="1"/>
      <c r="LI765" s="1"/>
      <c r="LJ765" s="1"/>
      <c r="LK765" s="1"/>
      <c r="LL765" s="1"/>
      <c r="LM765" s="1"/>
      <c r="LN765" s="1"/>
      <c r="LO765" s="1"/>
      <c r="LP765" s="1"/>
      <c r="LQ765" s="1"/>
      <c r="LR765" s="1"/>
      <c r="LS765" s="1"/>
      <c r="LT765" s="1"/>
      <c r="LU765" s="1"/>
      <c r="LV765" s="1"/>
      <c r="LW765" s="1"/>
      <c r="LX765" s="1"/>
      <c r="LY765" s="1"/>
      <c r="LZ765" s="1"/>
      <c r="MA765" s="1"/>
      <c r="MB765" s="1"/>
      <c r="MC765" s="1"/>
      <c r="MD765" s="1"/>
      <c r="ME765" s="1"/>
      <c r="MF765" s="1"/>
      <c r="MG765" s="1"/>
      <c r="MH765" s="1"/>
      <c r="MI765" s="1"/>
      <c r="MJ765" s="1"/>
      <c r="MK765" s="1"/>
      <c r="ML765" s="1"/>
      <c r="MM765" s="1"/>
      <c r="MN765" s="1"/>
      <c r="MO765" s="1"/>
      <c r="MP765" s="1"/>
      <c r="MQ765" s="1"/>
      <c r="MR765" s="1"/>
      <c r="MS765" s="1"/>
      <c r="MT765" s="1"/>
      <c r="MU765" s="1"/>
      <c r="MV765" s="1"/>
      <c r="MW765" s="1"/>
      <c r="MX765" s="1"/>
      <c r="MY765" s="1"/>
      <c r="MZ765" s="1"/>
      <c r="NA765" s="1"/>
      <c r="NB765" s="1"/>
      <c r="NC765" s="1"/>
      <c r="ND765" s="1"/>
      <c r="NE765" s="1"/>
      <c r="NF765" s="1"/>
      <c r="NG765" s="1"/>
      <c r="NH765" s="1"/>
      <c r="NI765" s="1"/>
      <c r="NJ765" s="1"/>
      <c r="NK765" s="1"/>
      <c r="NL765" s="1"/>
      <c r="NM765" s="1"/>
      <c r="NN765" s="1"/>
      <c r="NO765" s="1"/>
      <c r="NP765" s="1"/>
      <c r="NQ765" s="1"/>
      <c r="NR765" s="1"/>
      <c r="NS765" s="1"/>
      <c r="NT765" s="1"/>
      <c r="NU765" s="1"/>
      <c r="NV765" s="1"/>
      <c r="NW765" s="1"/>
      <c r="NX765" s="1"/>
      <c r="NY765" s="1"/>
      <c r="NZ765" s="1"/>
      <c r="OA765" s="1"/>
      <c r="OB765" s="1"/>
      <c r="OC765" s="1"/>
      <c r="OD765" s="1"/>
      <c r="OE765" s="1"/>
      <c r="OF765" s="1"/>
      <c r="OG765" s="1"/>
      <c r="OH765" s="1"/>
      <c r="OI765" s="1"/>
      <c r="OJ765" s="1"/>
      <c r="OK765" s="1"/>
      <c r="OL765" s="1"/>
      <c r="OM765" s="1"/>
      <c r="ON765" s="1"/>
      <c r="OO765" s="1"/>
      <c r="OP765" s="1"/>
      <c r="OQ765" s="1"/>
      <c r="OR765" s="1"/>
      <c r="OS765" s="1"/>
      <c r="OT765" s="1"/>
      <c r="OU765" s="1"/>
      <c r="OV765" s="1"/>
      <c r="OW765" s="1"/>
      <c r="OX765" s="1"/>
      <c r="OY765" s="1"/>
      <c r="OZ765" s="1"/>
      <c r="PA765" s="1"/>
      <c r="PB765" s="1"/>
      <c r="PC765" s="1"/>
      <c r="PD765" s="1"/>
      <c r="PE765" s="1"/>
      <c r="PF765" s="1"/>
      <c r="PG765" s="1"/>
      <c r="PH765" s="1"/>
      <c r="PI765" s="1"/>
      <c r="PJ765" s="1"/>
      <c r="PK765" s="1"/>
      <c r="PL765" s="1"/>
      <c r="PM765" s="1"/>
      <c r="PN765" s="1"/>
      <c r="PO765" s="1"/>
      <c r="PP765" s="1"/>
      <c r="PQ765" s="1"/>
      <c r="PR765" s="1"/>
      <c r="PS765" s="1"/>
      <c r="PT765" s="1"/>
      <c r="PU765" s="1"/>
      <c r="PV765" s="1"/>
      <c r="PW765" s="1"/>
      <c r="PX765" s="1"/>
      <c r="PY765" s="1"/>
      <c r="PZ765" s="1"/>
      <c r="QA765" s="1"/>
      <c r="QB765" s="1"/>
      <c r="QC765" s="1"/>
      <c r="QD765" s="1"/>
      <c r="QE765" s="1"/>
      <c r="QF765" s="1"/>
      <c r="QG765" s="1"/>
      <c r="QH765" s="1"/>
      <c r="QI765" s="1"/>
      <c r="QJ765" s="1"/>
      <c r="QK765" s="1"/>
      <c r="QL765" s="1"/>
      <c r="QM765" s="1"/>
      <c r="QN765" s="1"/>
      <c r="QO765" s="1"/>
      <c r="QP765" s="1"/>
      <c r="QQ765" s="1"/>
      <c r="QR765" s="1"/>
      <c r="QS765" s="1"/>
      <c r="QT765" s="1"/>
      <c r="QU765" s="1"/>
      <c r="QV765" s="1"/>
      <c r="QW765" s="1"/>
      <c r="QX765" s="1"/>
      <c r="QY765" s="1"/>
      <c r="QZ765" s="1"/>
      <c r="RA765" s="1"/>
      <c r="RB765" s="1"/>
      <c r="RC765" s="1"/>
      <c r="RD765" s="1"/>
      <c r="RE765" s="1"/>
      <c r="RF765" s="1"/>
      <c r="RG765" s="1"/>
      <c r="RH765" s="1"/>
      <c r="RI765" s="1"/>
      <c r="RJ765" s="1"/>
      <c r="RK765" s="1"/>
      <c r="RL765" s="1"/>
      <c r="RM765" s="1"/>
      <c r="RN765" s="1"/>
      <c r="RO765" s="1"/>
      <c r="RP765" s="1"/>
      <c r="RQ765" s="1"/>
      <c r="RR765" s="1"/>
      <c r="RS765" s="1"/>
      <c r="RT765" s="1"/>
      <c r="RU765" s="1"/>
      <c r="RV765" s="1"/>
      <c r="RW765" s="1"/>
      <c r="RX765" s="1"/>
      <c r="RY765" s="1"/>
      <c r="RZ765" s="1"/>
      <c r="SA765" s="1"/>
      <c r="SB765" s="1"/>
      <c r="SC765" s="1"/>
      <c r="SD765" s="1"/>
      <c r="SE765" s="1"/>
      <c r="SF765" s="1"/>
      <c r="SG765" s="1"/>
      <c r="SH765" s="1"/>
      <c r="SI765" s="1"/>
      <c r="SJ765" s="1"/>
      <c r="SK765" s="1"/>
      <c r="SL765" s="1"/>
      <c r="SM765" s="1"/>
      <c r="SN765" s="1"/>
      <c r="SO765" s="1"/>
      <c r="SP765" s="1"/>
      <c r="SQ765" s="1"/>
      <c r="SR765" s="1"/>
      <c r="SS765" s="1"/>
      <c r="ST765" s="1"/>
      <c r="SU765" s="1"/>
      <c r="SV765" s="1"/>
      <c r="SW765" s="1"/>
      <c r="SX765" s="1"/>
      <c r="SY765" s="1"/>
      <c r="SZ765" s="1"/>
      <c r="TA765" s="1"/>
      <c r="TB765" s="1"/>
      <c r="TC765" s="1"/>
      <c r="TD765" s="1"/>
      <c r="TE765" s="1"/>
      <c r="TF765" s="1"/>
      <c r="TG765" s="1"/>
      <c r="TH765" s="1"/>
      <c r="TI765" s="1"/>
      <c r="TJ765" s="1"/>
      <c r="TK765" s="1"/>
      <c r="TL765" s="1"/>
      <c r="TM765" s="1"/>
      <c r="TN765" s="1"/>
      <c r="TO765" s="1"/>
      <c r="TP765" s="1"/>
      <c r="TQ765" s="1"/>
      <c r="TR765" s="1"/>
      <c r="TS765" s="1"/>
      <c r="TT765" s="1"/>
      <c r="TU765" s="1"/>
      <c r="TV765" s="1"/>
      <c r="TW765" s="1"/>
      <c r="TX765" s="1"/>
      <c r="TY765" s="1"/>
      <c r="TZ765" s="1"/>
      <c r="UA765" s="1"/>
      <c r="UB765" s="1"/>
      <c r="UC765" s="1"/>
      <c r="UD765" s="1"/>
      <c r="UE765" s="1"/>
      <c r="UF765" s="1"/>
      <c r="UG765" s="1"/>
      <c r="UH765" s="1"/>
      <c r="UI765" s="1"/>
      <c r="UJ765" s="1"/>
      <c r="UK765" s="1"/>
      <c r="UL765" s="1"/>
      <c r="UM765" s="1"/>
      <c r="UN765" s="1"/>
      <c r="UO765" s="1"/>
      <c r="UP765" s="1"/>
      <c r="UQ765" s="1"/>
      <c r="UR765" s="1"/>
      <c r="US765" s="1"/>
      <c r="UT765" s="1"/>
      <c r="UU765" s="1"/>
      <c r="UV765" s="1"/>
      <c r="UW765" s="1"/>
      <c r="UX765" s="1"/>
      <c r="UY765" s="1"/>
      <c r="UZ765" s="1"/>
      <c r="VA765" s="1"/>
      <c r="VB765" s="1"/>
      <c r="VC765" s="1"/>
      <c r="VD765" s="1"/>
      <c r="VE765" s="1"/>
      <c r="VF765" s="1"/>
      <c r="VG765" s="1"/>
      <c r="VH765" s="1"/>
      <c r="VI765" s="1"/>
      <c r="VJ765" s="1"/>
      <c r="VK765" s="1"/>
      <c r="VL765" s="1"/>
      <c r="VM765" s="1"/>
      <c r="VN765" s="1"/>
      <c r="VO765" s="1"/>
      <c r="VP765" s="1"/>
      <c r="VQ765" s="1"/>
      <c r="VR765" s="1"/>
      <c r="VS765" s="1"/>
      <c r="VT765" s="1"/>
      <c r="VU765" s="1"/>
      <c r="VV765" s="1"/>
      <c r="VW765" s="1"/>
      <c r="VX765" s="1"/>
      <c r="VY765" s="1"/>
      <c r="VZ765" s="1"/>
      <c r="WA765" s="1"/>
      <c r="WB765" s="1"/>
      <c r="WC765" s="1"/>
      <c r="WD765" s="1"/>
      <c r="WE765" s="1"/>
      <c r="WF765" s="1"/>
      <c r="WG765" s="1"/>
      <c r="WH765" s="1"/>
      <c r="WI765" s="1"/>
      <c r="WJ765" s="1"/>
      <c r="WK765" s="1"/>
      <c r="WL765" s="1"/>
      <c r="WM765" s="1"/>
      <c r="WN765" s="1"/>
      <c r="WO765" s="1"/>
      <c r="WP765" s="1"/>
      <c r="WQ765" s="1"/>
      <c r="WR765" s="1"/>
      <c r="WS765" s="1"/>
      <c r="WT765" s="1"/>
      <c r="WU765" s="1"/>
      <c r="WV765" s="1"/>
      <c r="WW765" s="1"/>
      <c r="WX765" s="1"/>
      <c r="WY765" s="1"/>
      <c r="WZ765" s="1"/>
      <c r="XA765" s="1"/>
      <c r="XB765" s="1"/>
      <c r="XC765" s="1"/>
      <c r="XD765" s="1"/>
      <c r="XE765" s="1"/>
      <c r="XF765" s="1"/>
      <c r="XG765" s="1"/>
      <c r="XH765" s="1"/>
      <c r="XI765" s="1"/>
      <c r="XJ765" s="1"/>
      <c r="XK765" s="1"/>
      <c r="XL765" s="1"/>
      <c r="XM765" s="1"/>
      <c r="XN765" s="1"/>
      <c r="XO765" s="1"/>
      <c r="XP765" s="1"/>
      <c r="XQ765" s="1"/>
      <c r="XR765" s="1"/>
      <c r="XS765" s="1"/>
      <c r="XT765" s="1"/>
      <c r="XU765" s="1"/>
      <c r="XV765" s="1"/>
      <c r="XW765" s="1"/>
      <c r="XX765" s="1"/>
      <c r="XY765" s="1"/>
      <c r="XZ765" s="1"/>
      <c r="YA765" s="1"/>
      <c r="YB765" s="1"/>
      <c r="YC765" s="1"/>
      <c r="YD765" s="1"/>
      <c r="YE765" s="1"/>
      <c r="YF765" s="1"/>
      <c r="YG765" s="1"/>
      <c r="YH765" s="1"/>
      <c r="YI765" s="1"/>
      <c r="YJ765" s="1"/>
      <c r="YK765" s="1"/>
      <c r="YL765" s="1"/>
      <c r="YM765" s="1"/>
      <c r="YN765" s="1"/>
      <c r="YO765" s="1"/>
      <c r="YP765" s="1"/>
      <c r="YQ765" s="1"/>
      <c r="YR765" s="1"/>
      <c r="YS765" s="1"/>
      <c r="YT765" s="1"/>
      <c r="YU765" s="1"/>
      <c r="YV765" s="1"/>
      <c r="YW765" s="1"/>
      <c r="YX765" s="1"/>
      <c r="YY765" s="1"/>
      <c r="YZ765" s="1"/>
      <c r="ZA765" s="1"/>
      <c r="ZB765" s="1"/>
      <c r="ZC765" s="1"/>
      <c r="ZD765" s="1"/>
      <c r="ZE765" s="1"/>
      <c r="ZF765" s="1"/>
      <c r="ZG765" s="1"/>
      <c r="ZH765" s="1"/>
      <c r="ZI765" s="1"/>
      <c r="ZJ765" s="1"/>
      <c r="ZK765" s="1"/>
      <c r="ZL765" s="1"/>
      <c r="ZM765" s="1"/>
      <c r="ZN765" s="1"/>
      <c r="ZO765" s="1"/>
      <c r="ZP765" s="1"/>
      <c r="ZQ765" s="1"/>
      <c r="ZR765" s="1"/>
      <c r="ZS765" s="1"/>
      <c r="ZT765" s="1"/>
      <c r="ZU765" s="1"/>
      <c r="ZV765" s="1"/>
      <c r="ZW765" s="1"/>
      <c r="ZX765" s="1"/>
      <c r="ZY765" s="1"/>
      <c r="ZZ765" s="1"/>
      <c r="AAA765" s="1"/>
      <c r="AAB765" s="1"/>
      <c r="AAC765" s="1"/>
      <c r="AAD765" s="1"/>
      <c r="AAE765" s="1"/>
      <c r="AAF765" s="1"/>
      <c r="AAG765" s="1"/>
      <c r="AAH765" s="1"/>
      <c r="AAI765" s="1"/>
      <c r="AAJ765" s="1"/>
      <c r="AAK765" s="1"/>
      <c r="AAL765" s="1"/>
      <c r="AAM765" s="1"/>
      <c r="AAN765" s="1"/>
      <c r="AAO765" s="1"/>
      <c r="AAP765" s="1"/>
      <c r="AAQ765" s="1"/>
      <c r="AAR765" s="1"/>
      <c r="AAS765" s="1"/>
      <c r="AAT765" s="1"/>
      <c r="AAU765" s="1"/>
      <c r="AAV765" s="1"/>
      <c r="AAW765" s="1"/>
      <c r="AAX765" s="1"/>
      <c r="AAY765" s="1"/>
      <c r="AAZ765" s="1"/>
      <c r="ABA765" s="1"/>
      <c r="ABB765" s="1"/>
      <c r="ABC765" s="1"/>
      <c r="ABD765" s="1"/>
      <c r="ABE765" s="1"/>
      <c r="ABF765" s="1"/>
      <c r="ABG765" s="1"/>
      <c r="ABH765" s="1"/>
      <c r="ABI765" s="1"/>
      <c r="ABJ765" s="1"/>
      <c r="ABK765" s="1"/>
      <c r="ABL765" s="1"/>
      <c r="ABM765" s="1"/>
      <c r="ABN765" s="1"/>
      <c r="ABO765" s="1"/>
      <c r="ABP765" s="1"/>
      <c r="ABQ765" s="1"/>
      <c r="ABR765" s="1"/>
      <c r="ABS765" s="1"/>
      <c r="ABT765" s="1"/>
      <c r="ABU765" s="1"/>
      <c r="ABV765" s="1"/>
      <c r="ABW765" s="1"/>
      <c r="ABX765" s="1"/>
      <c r="ABY765" s="1"/>
      <c r="ABZ765" s="1"/>
      <c r="ACA765" s="1"/>
      <c r="ACB765" s="1"/>
      <c r="ACC765" s="1"/>
      <c r="ACD765" s="1"/>
      <c r="ACE765" s="1"/>
      <c r="ACF765" s="1"/>
      <c r="ACG765" s="1"/>
      <c r="ACH765" s="1"/>
      <c r="ACI765" s="1"/>
      <c r="ACJ765" s="1"/>
      <c r="ACK765" s="1"/>
      <c r="ACL765" s="1"/>
      <c r="ACM765" s="1"/>
      <c r="ACN765" s="1"/>
      <c r="ACO765" s="1"/>
      <c r="ACP765" s="1"/>
      <c r="ACQ765" s="1"/>
      <c r="ACR765" s="1"/>
      <c r="ACS765" s="1"/>
      <c r="ACT765" s="1"/>
      <c r="ACU765" s="1"/>
      <c r="ACV765" s="1"/>
      <c r="ACW765" s="1"/>
      <c r="ACX765" s="1"/>
      <c r="ACY765" s="1"/>
      <c r="ACZ765" s="1"/>
      <c r="ADA765" s="1"/>
      <c r="ADB765" s="1"/>
      <c r="ADC765" s="1"/>
      <c r="ADD765" s="1"/>
      <c r="ADE765" s="1"/>
      <c r="ADF765" s="1"/>
      <c r="ADG765" s="1"/>
      <c r="ADH765" s="1"/>
      <c r="ADI765" s="1"/>
      <c r="ADJ765" s="1"/>
      <c r="ADK765" s="1"/>
      <c r="ADL765" s="1"/>
      <c r="ADM765" s="1"/>
      <c r="ADN765" s="1"/>
      <c r="ADO765" s="1"/>
      <c r="ADP765" s="1"/>
      <c r="ADQ765" s="1"/>
      <c r="ADR765" s="1"/>
      <c r="ADS765" s="1"/>
      <c r="ADT765" s="1"/>
      <c r="ADU765" s="1"/>
      <c r="ADV765" s="1"/>
    </row>
    <row r="766" spans="1:802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  <c r="KO766" s="1"/>
      <c r="KP766" s="1"/>
      <c r="KQ766" s="1"/>
      <c r="KR766" s="1"/>
      <c r="KS766" s="1"/>
      <c r="KT766" s="1"/>
      <c r="KU766" s="1"/>
      <c r="KV766" s="1"/>
      <c r="KW766" s="1"/>
      <c r="KX766" s="1"/>
      <c r="KY766" s="1"/>
      <c r="KZ766" s="1"/>
      <c r="LA766" s="1"/>
      <c r="LB766" s="1"/>
      <c r="LC766" s="1"/>
      <c r="LD766" s="1"/>
      <c r="LE766" s="1"/>
      <c r="LF766" s="1"/>
      <c r="LG766" s="1"/>
      <c r="LH766" s="1"/>
      <c r="LI766" s="1"/>
      <c r="LJ766" s="1"/>
      <c r="LK766" s="1"/>
      <c r="LL766" s="1"/>
      <c r="LM766" s="1"/>
      <c r="LN766" s="1"/>
      <c r="LO766" s="1"/>
      <c r="LP766" s="1"/>
      <c r="LQ766" s="1"/>
      <c r="LR766" s="1"/>
      <c r="LS766" s="1"/>
      <c r="LT766" s="1"/>
      <c r="LU766" s="1"/>
      <c r="LV766" s="1"/>
      <c r="LW766" s="1"/>
      <c r="LX766" s="1"/>
      <c r="LY766" s="1"/>
      <c r="LZ766" s="1"/>
      <c r="MA766" s="1"/>
      <c r="MB766" s="1"/>
      <c r="MC766" s="1"/>
      <c r="MD766" s="1"/>
      <c r="ME766" s="1"/>
      <c r="MF766" s="1"/>
      <c r="MG766" s="1"/>
      <c r="MH766" s="1"/>
      <c r="MI766" s="1"/>
      <c r="MJ766" s="1"/>
      <c r="MK766" s="1"/>
      <c r="ML766" s="1"/>
      <c r="MM766" s="1"/>
      <c r="MN766" s="1"/>
      <c r="MO766" s="1"/>
      <c r="MP766" s="1"/>
      <c r="MQ766" s="1"/>
      <c r="MR766" s="1"/>
      <c r="MS766" s="1"/>
      <c r="MT766" s="1"/>
      <c r="MU766" s="1"/>
      <c r="MV766" s="1"/>
      <c r="MW766" s="1"/>
      <c r="MX766" s="1"/>
      <c r="MY766" s="1"/>
      <c r="MZ766" s="1"/>
      <c r="NA766" s="1"/>
      <c r="NB766" s="1"/>
      <c r="NC766" s="1"/>
      <c r="ND766" s="1"/>
      <c r="NE766" s="1"/>
      <c r="NF766" s="1"/>
      <c r="NG766" s="1"/>
      <c r="NH766" s="1"/>
      <c r="NI766" s="1"/>
      <c r="NJ766" s="1"/>
      <c r="NK766" s="1"/>
      <c r="NL766" s="1"/>
      <c r="NM766" s="1"/>
      <c r="NN766" s="1"/>
      <c r="NO766" s="1"/>
      <c r="NP766" s="1"/>
      <c r="NQ766" s="1"/>
      <c r="NR766" s="1"/>
      <c r="NS766" s="1"/>
      <c r="NT766" s="1"/>
      <c r="NU766" s="1"/>
      <c r="NV766" s="1"/>
      <c r="NW766" s="1"/>
      <c r="NX766" s="1"/>
      <c r="NY766" s="1"/>
      <c r="NZ766" s="1"/>
      <c r="OA766" s="1"/>
      <c r="OB766" s="1"/>
      <c r="OC766" s="1"/>
      <c r="OD766" s="1"/>
      <c r="OE766" s="1"/>
      <c r="OF766" s="1"/>
      <c r="OG766" s="1"/>
      <c r="OH766" s="1"/>
      <c r="OI766" s="1"/>
      <c r="OJ766" s="1"/>
      <c r="OK766" s="1"/>
      <c r="OL766" s="1"/>
      <c r="OM766" s="1"/>
      <c r="ON766" s="1"/>
      <c r="OO766" s="1"/>
      <c r="OP766" s="1"/>
      <c r="OQ766" s="1"/>
      <c r="OR766" s="1"/>
      <c r="OS766" s="1"/>
      <c r="OT766" s="1"/>
      <c r="OU766" s="1"/>
      <c r="OV766" s="1"/>
      <c r="OW766" s="1"/>
      <c r="OX766" s="1"/>
      <c r="OY766" s="1"/>
      <c r="OZ766" s="1"/>
      <c r="PA766" s="1"/>
      <c r="PB766" s="1"/>
      <c r="PC766" s="1"/>
      <c r="PD766" s="1"/>
      <c r="PE766" s="1"/>
      <c r="PF766" s="1"/>
      <c r="PG766" s="1"/>
      <c r="PH766" s="1"/>
      <c r="PI766" s="1"/>
      <c r="PJ766" s="1"/>
      <c r="PK766" s="1"/>
      <c r="PL766" s="1"/>
      <c r="PM766" s="1"/>
      <c r="PN766" s="1"/>
      <c r="PO766" s="1"/>
      <c r="PP766" s="1"/>
      <c r="PQ766" s="1"/>
      <c r="PR766" s="1"/>
      <c r="PS766" s="1"/>
      <c r="PT766" s="1"/>
      <c r="PU766" s="1"/>
      <c r="PV766" s="1"/>
      <c r="PW766" s="1"/>
      <c r="PX766" s="1"/>
      <c r="PY766" s="1"/>
      <c r="PZ766" s="1"/>
      <c r="QA766" s="1"/>
      <c r="QB766" s="1"/>
      <c r="QC766" s="1"/>
      <c r="QD766" s="1"/>
      <c r="QE766" s="1"/>
      <c r="QF766" s="1"/>
      <c r="QG766" s="1"/>
      <c r="QH766" s="1"/>
      <c r="QI766" s="1"/>
      <c r="QJ766" s="1"/>
      <c r="QK766" s="1"/>
      <c r="QL766" s="1"/>
      <c r="QM766" s="1"/>
      <c r="QN766" s="1"/>
      <c r="QO766" s="1"/>
      <c r="QP766" s="1"/>
      <c r="QQ766" s="1"/>
      <c r="QR766" s="1"/>
      <c r="QS766" s="1"/>
      <c r="QT766" s="1"/>
      <c r="QU766" s="1"/>
      <c r="QV766" s="1"/>
      <c r="QW766" s="1"/>
      <c r="QX766" s="1"/>
      <c r="QY766" s="1"/>
      <c r="QZ766" s="1"/>
      <c r="RA766" s="1"/>
      <c r="RB766" s="1"/>
      <c r="RC766" s="1"/>
      <c r="RD766" s="1"/>
      <c r="RE766" s="1"/>
      <c r="RF766" s="1"/>
      <c r="RG766" s="1"/>
      <c r="RH766" s="1"/>
      <c r="RI766" s="1"/>
      <c r="RJ766" s="1"/>
      <c r="RK766" s="1"/>
      <c r="RL766" s="1"/>
      <c r="RM766" s="1"/>
      <c r="RN766" s="1"/>
      <c r="RO766" s="1"/>
      <c r="RP766" s="1"/>
      <c r="RQ766" s="1"/>
      <c r="RR766" s="1"/>
      <c r="RS766" s="1"/>
      <c r="RT766" s="1"/>
      <c r="RU766" s="1"/>
      <c r="RV766" s="1"/>
      <c r="RW766" s="1"/>
      <c r="RX766" s="1"/>
      <c r="RY766" s="1"/>
      <c r="RZ766" s="1"/>
      <c r="SA766" s="1"/>
      <c r="SB766" s="1"/>
      <c r="SC766" s="1"/>
      <c r="SD766" s="1"/>
      <c r="SE766" s="1"/>
      <c r="SF766" s="1"/>
      <c r="SG766" s="1"/>
      <c r="SH766" s="1"/>
      <c r="SI766" s="1"/>
      <c r="SJ766" s="1"/>
      <c r="SK766" s="1"/>
      <c r="SL766" s="1"/>
      <c r="SM766" s="1"/>
      <c r="SN766" s="1"/>
      <c r="SO766" s="1"/>
      <c r="SP766" s="1"/>
      <c r="SQ766" s="1"/>
      <c r="SR766" s="1"/>
      <c r="SS766" s="1"/>
      <c r="ST766" s="1"/>
      <c r="SU766" s="1"/>
      <c r="SV766" s="1"/>
      <c r="SW766" s="1"/>
      <c r="SX766" s="1"/>
      <c r="SY766" s="1"/>
      <c r="SZ766" s="1"/>
      <c r="TA766" s="1"/>
      <c r="TB766" s="1"/>
      <c r="TC766" s="1"/>
      <c r="TD766" s="1"/>
      <c r="TE766" s="1"/>
      <c r="TF766" s="1"/>
      <c r="TG766" s="1"/>
      <c r="TH766" s="1"/>
      <c r="TI766" s="1"/>
      <c r="TJ766" s="1"/>
      <c r="TK766" s="1"/>
      <c r="TL766" s="1"/>
      <c r="TM766" s="1"/>
      <c r="TN766" s="1"/>
      <c r="TO766" s="1"/>
      <c r="TP766" s="1"/>
      <c r="TQ766" s="1"/>
      <c r="TR766" s="1"/>
      <c r="TS766" s="1"/>
      <c r="TT766" s="1"/>
      <c r="TU766" s="1"/>
      <c r="TV766" s="1"/>
      <c r="TW766" s="1"/>
      <c r="TX766" s="1"/>
      <c r="TY766" s="1"/>
      <c r="TZ766" s="1"/>
      <c r="UA766" s="1"/>
      <c r="UB766" s="1"/>
      <c r="UC766" s="1"/>
      <c r="UD766" s="1"/>
      <c r="UE766" s="1"/>
      <c r="UF766" s="1"/>
      <c r="UG766" s="1"/>
      <c r="UH766" s="1"/>
      <c r="UI766" s="1"/>
      <c r="UJ766" s="1"/>
      <c r="UK766" s="1"/>
      <c r="UL766" s="1"/>
      <c r="UM766" s="1"/>
      <c r="UN766" s="1"/>
      <c r="UO766" s="1"/>
      <c r="UP766" s="1"/>
      <c r="UQ766" s="1"/>
      <c r="UR766" s="1"/>
      <c r="US766" s="1"/>
      <c r="UT766" s="1"/>
      <c r="UU766" s="1"/>
      <c r="UV766" s="1"/>
      <c r="UW766" s="1"/>
      <c r="UX766" s="1"/>
      <c r="UY766" s="1"/>
      <c r="UZ766" s="1"/>
      <c r="VA766" s="1"/>
      <c r="VB766" s="1"/>
      <c r="VC766" s="1"/>
      <c r="VD766" s="1"/>
      <c r="VE766" s="1"/>
      <c r="VF766" s="1"/>
      <c r="VG766" s="1"/>
      <c r="VH766" s="1"/>
      <c r="VI766" s="1"/>
      <c r="VJ766" s="1"/>
      <c r="VK766" s="1"/>
      <c r="VL766" s="1"/>
      <c r="VM766" s="1"/>
      <c r="VN766" s="1"/>
      <c r="VO766" s="1"/>
      <c r="VP766" s="1"/>
      <c r="VQ766" s="1"/>
      <c r="VR766" s="1"/>
      <c r="VS766" s="1"/>
      <c r="VT766" s="1"/>
      <c r="VU766" s="1"/>
      <c r="VV766" s="1"/>
      <c r="VW766" s="1"/>
      <c r="VX766" s="1"/>
      <c r="VY766" s="1"/>
      <c r="VZ766" s="1"/>
      <c r="WA766" s="1"/>
      <c r="WB766" s="1"/>
      <c r="WC766" s="1"/>
      <c r="WD766" s="1"/>
      <c r="WE766" s="1"/>
      <c r="WF766" s="1"/>
      <c r="WG766" s="1"/>
      <c r="WH766" s="1"/>
      <c r="WI766" s="1"/>
      <c r="WJ766" s="1"/>
      <c r="WK766" s="1"/>
      <c r="WL766" s="1"/>
      <c r="WM766" s="1"/>
      <c r="WN766" s="1"/>
      <c r="WO766" s="1"/>
      <c r="WP766" s="1"/>
      <c r="WQ766" s="1"/>
      <c r="WR766" s="1"/>
      <c r="WS766" s="1"/>
      <c r="WT766" s="1"/>
      <c r="WU766" s="1"/>
      <c r="WV766" s="1"/>
      <c r="WW766" s="1"/>
      <c r="WX766" s="1"/>
      <c r="WY766" s="1"/>
      <c r="WZ766" s="1"/>
      <c r="XA766" s="1"/>
      <c r="XB766" s="1"/>
      <c r="XC766" s="1"/>
      <c r="XD766" s="1"/>
      <c r="XE766" s="1"/>
      <c r="XF766" s="1"/>
      <c r="XG766" s="1"/>
      <c r="XH766" s="1"/>
      <c r="XI766" s="1"/>
      <c r="XJ766" s="1"/>
      <c r="XK766" s="1"/>
      <c r="XL766" s="1"/>
      <c r="XM766" s="1"/>
      <c r="XN766" s="1"/>
      <c r="XO766" s="1"/>
      <c r="XP766" s="1"/>
      <c r="XQ766" s="1"/>
      <c r="XR766" s="1"/>
      <c r="XS766" s="1"/>
      <c r="XT766" s="1"/>
      <c r="XU766" s="1"/>
      <c r="XV766" s="1"/>
      <c r="XW766" s="1"/>
      <c r="XX766" s="1"/>
      <c r="XY766" s="1"/>
      <c r="XZ766" s="1"/>
      <c r="YA766" s="1"/>
      <c r="YB766" s="1"/>
      <c r="YC766" s="1"/>
      <c r="YD766" s="1"/>
      <c r="YE766" s="1"/>
      <c r="YF766" s="1"/>
      <c r="YG766" s="1"/>
      <c r="YH766" s="1"/>
      <c r="YI766" s="1"/>
      <c r="YJ766" s="1"/>
      <c r="YK766" s="1"/>
      <c r="YL766" s="1"/>
      <c r="YM766" s="1"/>
      <c r="YN766" s="1"/>
      <c r="YO766" s="1"/>
      <c r="YP766" s="1"/>
      <c r="YQ766" s="1"/>
      <c r="YR766" s="1"/>
      <c r="YS766" s="1"/>
      <c r="YT766" s="1"/>
      <c r="YU766" s="1"/>
      <c r="YV766" s="1"/>
      <c r="YW766" s="1"/>
      <c r="YX766" s="1"/>
      <c r="YY766" s="1"/>
      <c r="YZ766" s="1"/>
      <c r="ZA766" s="1"/>
      <c r="ZB766" s="1"/>
      <c r="ZC766" s="1"/>
      <c r="ZD766" s="1"/>
      <c r="ZE766" s="1"/>
      <c r="ZF766" s="1"/>
      <c r="ZG766" s="1"/>
      <c r="ZH766" s="1"/>
      <c r="ZI766" s="1"/>
      <c r="ZJ766" s="1"/>
      <c r="ZK766" s="1"/>
      <c r="ZL766" s="1"/>
      <c r="ZM766" s="1"/>
      <c r="ZN766" s="1"/>
      <c r="ZO766" s="1"/>
      <c r="ZP766" s="1"/>
      <c r="ZQ766" s="1"/>
      <c r="ZR766" s="1"/>
      <c r="ZS766" s="1"/>
      <c r="ZT766" s="1"/>
      <c r="ZU766" s="1"/>
      <c r="ZV766" s="1"/>
      <c r="ZW766" s="1"/>
      <c r="ZX766" s="1"/>
      <c r="ZY766" s="1"/>
      <c r="ZZ766" s="1"/>
      <c r="AAA766" s="1"/>
      <c r="AAB766" s="1"/>
      <c r="AAC766" s="1"/>
      <c r="AAD766" s="1"/>
      <c r="AAE766" s="1"/>
      <c r="AAF766" s="1"/>
      <c r="AAG766" s="1"/>
      <c r="AAH766" s="1"/>
      <c r="AAI766" s="1"/>
      <c r="AAJ766" s="1"/>
      <c r="AAK766" s="1"/>
      <c r="AAL766" s="1"/>
      <c r="AAM766" s="1"/>
      <c r="AAN766" s="1"/>
      <c r="AAO766" s="1"/>
      <c r="AAP766" s="1"/>
      <c r="AAQ766" s="1"/>
      <c r="AAR766" s="1"/>
      <c r="AAS766" s="1"/>
      <c r="AAT766" s="1"/>
      <c r="AAU766" s="1"/>
      <c r="AAV766" s="1"/>
      <c r="AAW766" s="1"/>
      <c r="AAX766" s="1"/>
      <c r="AAY766" s="1"/>
      <c r="AAZ766" s="1"/>
      <c r="ABA766" s="1"/>
      <c r="ABB766" s="1"/>
      <c r="ABC766" s="1"/>
      <c r="ABD766" s="1"/>
      <c r="ABE766" s="1"/>
      <c r="ABF766" s="1"/>
      <c r="ABG766" s="1"/>
      <c r="ABH766" s="1"/>
      <c r="ABI766" s="1"/>
      <c r="ABJ766" s="1"/>
      <c r="ABK766" s="1"/>
      <c r="ABL766" s="1"/>
      <c r="ABM766" s="1"/>
      <c r="ABN766" s="1"/>
      <c r="ABO766" s="1"/>
      <c r="ABP766" s="1"/>
      <c r="ABQ766" s="1"/>
      <c r="ABR766" s="1"/>
      <c r="ABS766" s="1"/>
      <c r="ABT766" s="1"/>
      <c r="ABU766" s="1"/>
      <c r="ABV766" s="1"/>
      <c r="ABW766" s="1"/>
      <c r="ABX766" s="1"/>
      <c r="ABY766" s="1"/>
      <c r="ABZ766" s="1"/>
      <c r="ACA766" s="1"/>
      <c r="ACB766" s="1"/>
      <c r="ACC766" s="1"/>
      <c r="ACD766" s="1"/>
      <c r="ACE766" s="1"/>
      <c r="ACF766" s="1"/>
      <c r="ACG766" s="1"/>
      <c r="ACH766" s="1"/>
      <c r="ACI766" s="1"/>
      <c r="ACJ766" s="1"/>
      <c r="ACK766" s="1"/>
      <c r="ACL766" s="1"/>
      <c r="ACM766" s="1"/>
      <c r="ACN766" s="1"/>
      <c r="ACO766" s="1"/>
      <c r="ACP766" s="1"/>
      <c r="ACQ766" s="1"/>
      <c r="ACR766" s="1"/>
      <c r="ACS766" s="1"/>
      <c r="ACT766" s="1"/>
      <c r="ACU766" s="1"/>
      <c r="ACV766" s="1"/>
      <c r="ACW766" s="1"/>
      <c r="ACX766" s="1"/>
      <c r="ACY766" s="1"/>
      <c r="ACZ766" s="1"/>
      <c r="ADA766" s="1"/>
      <c r="ADB766" s="1"/>
      <c r="ADC766" s="1"/>
      <c r="ADD766" s="1"/>
      <c r="ADE766" s="1"/>
      <c r="ADF766" s="1"/>
      <c r="ADG766" s="1"/>
      <c r="ADH766" s="1"/>
      <c r="ADI766" s="1"/>
      <c r="ADJ766" s="1"/>
      <c r="ADK766" s="1"/>
      <c r="ADL766" s="1"/>
      <c r="ADM766" s="1"/>
      <c r="ADN766" s="1"/>
      <c r="ADO766" s="1"/>
      <c r="ADP766" s="1"/>
      <c r="ADQ766" s="1"/>
      <c r="ADR766" s="1"/>
      <c r="ADS766" s="1"/>
      <c r="ADT766" s="1"/>
      <c r="ADU766" s="1"/>
      <c r="ADV766" s="1"/>
    </row>
    <row r="767" spans="1:802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/>
      <c r="KP767" s="1"/>
      <c r="KQ767" s="1"/>
      <c r="KR767" s="1"/>
      <c r="KS767" s="1"/>
      <c r="KT767" s="1"/>
      <c r="KU767" s="1"/>
      <c r="KV767" s="1"/>
      <c r="KW767" s="1"/>
      <c r="KX767" s="1"/>
      <c r="KY767" s="1"/>
      <c r="KZ767" s="1"/>
      <c r="LA767" s="1"/>
      <c r="LB767" s="1"/>
      <c r="LC767" s="1"/>
      <c r="LD767" s="1"/>
      <c r="LE767" s="1"/>
      <c r="LF767" s="1"/>
      <c r="LG767" s="1"/>
      <c r="LH767" s="1"/>
      <c r="LI767" s="1"/>
      <c r="LJ767" s="1"/>
      <c r="LK767" s="1"/>
      <c r="LL767" s="1"/>
      <c r="LM767" s="1"/>
      <c r="LN767" s="1"/>
      <c r="LO767" s="1"/>
      <c r="LP767" s="1"/>
      <c r="LQ767" s="1"/>
      <c r="LR767" s="1"/>
      <c r="LS767" s="1"/>
      <c r="LT767" s="1"/>
      <c r="LU767" s="1"/>
      <c r="LV767" s="1"/>
      <c r="LW767" s="1"/>
      <c r="LX767" s="1"/>
      <c r="LY767" s="1"/>
      <c r="LZ767" s="1"/>
      <c r="MA767" s="1"/>
      <c r="MB767" s="1"/>
      <c r="MC767" s="1"/>
      <c r="MD767" s="1"/>
      <c r="ME767" s="1"/>
      <c r="MF767" s="1"/>
      <c r="MG767" s="1"/>
      <c r="MH767" s="1"/>
      <c r="MI767" s="1"/>
      <c r="MJ767" s="1"/>
      <c r="MK767" s="1"/>
      <c r="ML767" s="1"/>
      <c r="MM767" s="1"/>
      <c r="MN767" s="1"/>
      <c r="MO767" s="1"/>
      <c r="MP767" s="1"/>
      <c r="MQ767" s="1"/>
      <c r="MR767" s="1"/>
      <c r="MS767" s="1"/>
      <c r="MT767" s="1"/>
      <c r="MU767" s="1"/>
      <c r="MV767" s="1"/>
      <c r="MW767" s="1"/>
      <c r="MX767" s="1"/>
      <c r="MY767" s="1"/>
      <c r="MZ767" s="1"/>
      <c r="NA767" s="1"/>
      <c r="NB767" s="1"/>
      <c r="NC767" s="1"/>
      <c r="ND767" s="1"/>
      <c r="NE767" s="1"/>
      <c r="NF767" s="1"/>
      <c r="NG767" s="1"/>
      <c r="NH767" s="1"/>
      <c r="NI767" s="1"/>
      <c r="NJ767" s="1"/>
      <c r="NK767" s="1"/>
      <c r="NL767" s="1"/>
      <c r="NM767" s="1"/>
      <c r="NN767" s="1"/>
      <c r="NO767" s="1"/>
      <c r="NP767" s="1"/>
      <c r="NQ767" s="1"/>
      <c r="NR767" s="1"/>
      <c r="NS767" s="1"/>
      <c r="NT767" s="1"/>
      <c r="NU767" s="1"/>
      <c r="NV767" s="1"/>
      <c r="NW767" s="1"/>
      <c r="NX767" s="1"/>
      <c r="NY767" s="1"/>
      <c r="NZ767" s="1"/>
      <c r="OA767" s="1"/>
      <c r="OB767" s="1"/>
      <c r="OC767" s="1"/>
      <c r="OD767" s="1"/>
      <c r="OE767" s="1"/>
      <c r="OF767" s="1"/>
      <c r="OG767" s="1"/>
      <c r="OH767" s="1"/>
      <c r="OI767" s="1"/>
      <c r="OJ767" s="1"/>
      <c r="OK767" s="1"/>
      <c r="OL767" s="1"/>
      <c r="OM767" s="1"/>
      <c r="ON767" s="1"/>
      <c r="OO767" s="1"/>
      <c r="OP767" s="1"/>
      <c r="OQ767" s="1"/>
      <c r="OR767" s="1"/>
      <c r="OS767" s="1"/>
      <c r="OT767" s="1"/>
      <c r="OU767" s="1"/>
      <c r="OV767" s="1"/>
      <c r="OW767" s="1"/>
      <c r="OX767" s="1"/>
      <c r="OY767" s="1"/>
      <c r="OZ767" s="1"/>
      <c r="PA767" s="1"/>
      <c r="PB767" s="1"/>
      <c r="PC767" s="1"/>
      <c r="PD767" s="1"/>
      <c r="PE767" s="1"/>
      <c r="PF767" s="1"/>
      <c r="PG767" s="1"/>
      <c r="PH767" s="1"/>
      <c r="PI767" s="1"/>
      <c r="PJ767" s="1"/>
      <c r="PK767" s="1"/>
      <c r="PL767" s="1"/>
      <c r="PM767" s="1"/>
      <c r="PN767" s="1"/>
      <c r="PO767" s="1"/>
      <c r="PP767" s="1"/>
      <c r="PQ767" s="1"/>
      <c r="PR767" s="1"/>
      <c r="PS767" s="1"/>
      <c r="PT767" s="1"/>
      <c r="PU767" s="1"/>
      <c r="PV767" s="1"/>
      <c r="PW767" s="1"/>
      <c r="PX767" s="1"/>
      <c r="PY767" s="1"/>
      <c r="PZ767" s="1"/>
      <c r="QA767" s="1"/>
      <c r="QB767" s="1"/>
      <c r="QC767" s="1"/>
      <c r="QD767" s="1"/>
      <c r="QE767" s="1"/>
      <c r="QF767" s="1"/>
      <c r="QG767" s="1"/>
      <c r="QH767" s="1"/>
      <c r="QI767" s="1"/>
      <c r="QJ767" s="1"/>
      <c r="QK767" s="1"/>
      <c r="QL767" s="1"/>
      <c r="QM767" s="1"/>
      <c r="QN767" s="1"/>
      <c r="QO767" s="1"/>
      <c r="QP767" s="1"/>
      <c r="QQ767" s="1"/>
      <c r="QR767" s="1"/>
      <c r="QS767" s="1"/>
      <c r="QT767" s="1"/>
      <c r="QU767" s="1"/>
      <c r="QV767" s="1"/>
      <c r="QW767" s="1"/>
      <c r="QX767" s="1"/>
      <c r="QY767" s="1"/>
      <c r="QZ767" s="1"/>
      <c r="RA767" s="1"/>
      <c r="RB767" s="1"/>
      <c r="RC767" s="1"/>
      <c r="RD767" s="1"/>
      <c r="RE767" s="1"/>
      <c r="RF767" s="1"/>
      <c r="RG767" s="1"/>
      <c r="RH767" s="1"/>
      <c r="RI767" s="1"/>
      <c r="RJ767" s="1"/>
      <c r="RK767" s="1"/>
      <c r="RL767" s="1"/>
      <c r="RM767" s="1"/>
      <c r="RN767" s="1"/>
      <c r="RO767" s="1"/>
      <c r="RP767" s="1"/>
      <c r="RQ767" s="1"/>
      <c r="RR767" s="1"/>
      <c r="RS767" s="1"/>
      <c r="RT767" s="1"/>
      <c r="RU767" s="1"/>
      <c r="RV767" s="1"/>
      <c r="RW767" s="1"/>
      <c r="RX767" s="1"/>
      <c r="RY767" s="1"/>
      <c r="RZ767" s="1"/>
      <c r="SA767" s="1"/>
      <c r="SB767" s="1"/>
      <c r="SC767" s="1"/>
      <c r="SD767" s="1"/>
      <c r="SE767" s="1"/>
      <c r="SF767" s="1"/>
      <c r="SG767" s="1"/>
      <c r="SH767" s="1"/>
      <c r="SI767" s="1"/>
      <c r="SJ767" s="1"/>
      <c r="SK767" s="1"/>
      <c r="SL767" s="1"/>
      <c r="SM767" s="1"/>
      <c r="SN767" s="1"/>
      <c r="SO767" s="1"/>
      <c r="SP767" s="1"/>
      <c r="SQ767" s="1"/>
      <c r="SR767" s="1"/>
      <c r="SS767" s="1"/>
      <c r="ST767" s="1"/>
      <c r="SU767" s="1"/>
      <c r="SV767" s="1"/>
      <c r="SW767" s="1"/>
      <c r="SX767" s="1"/>
      <c r="SY767" s="1"/>
      <c r="SZ767" s="1"/>
      <c r="TA767" s="1"/>
      <c r="TB767" s="1"/>
      <c r="TC767" s="1"/>
      <c r="TD767" s="1"/>
      <c r="TE767" s="1"/>
      <c r="TF767" s="1"/>
      <c r="TG767" s="1"/>
      <c r="TH767" s="1"/>
      <c r="TI767" s="1"/>
      <c r="TJ767" s="1"/>
      <c r="TK767" s="1"/>
      <c r="TL767" s="1"/>
      <c r="TM767" s="1"/>
      <c r="TN767" s="1"/>
      <c r="TO767" s="1"/>
      <c r="TP767" s="1"/>
      <c r="TQ767" s="1"/>
      <c r="TR767" s="1"/>
      <c r="TS767" s="1"/>
      <c r="TT767" s="1"/>
      <c r="TU767" s="1"/>
      <c r="TV767" s="1"/>
      <c r="TW767" s="1"/>
      <c r="TX767" s="1"/>
      <c r="TY767" s="1"/>
      <c r="TZ767" s="1"/>
      <c r="UA767" s="1"/>
      <c r="UB767" s="1"/>
      <c r="UC767" s="1"/>
      <c r="UD767" s="1"/>
      <c r="UE767" s="1"/>
      <c r="UF767" s="1"/>
      <c r="UG767" s="1"/>
      <c r="UH767" s="1"/>
      <c r="UI767" s="1"/>
      <c r="UJ767" s="1"/>
      <c r="UK767" s="1"/>
      <c r="UL767" s="1"/>
      <c r="UM767" s="1"/>
      <c r="UN767" s="1"/>
      <c r="UO767" s="1"/>
      <c r="UP767" s="1"/>
      <c r="UQ767" s="1"/>
      <c r="UR767" s="1"/>
      <c r="US767" s="1"/>
      <c r="UT767" s="1"/>
      <c r="UU767" s="1"/>
      <c r="UV767" s="1"/>
      <c r="UW767" s="1"/>
      <c r="UX767" s="1"/>
      <c r="UY767" s="1"/>
      <c r="UZ767" s="1"/>
      <c r="VA767" s="1"/>
      <c r="VB767" s="1"/>
      <c r="VC767" s="1"/>
      <c r="VD767" s="1"/>
      <c r="VE767" s="1"/>
      <c r="VF767" s="1"/>
      <c r="VG767" s="1"/>
      <c r="VH767" s="1"/>
      <c r="VI767" s="1"/>
      <c r="VJ767" s="1"/>
      <c r="VK767" s="1"/>
      <c r="VL767" s="1"/>
      <c r="VM767" s="1"/>
      <c r="VN767" s="1"/>
      <c r="VO767" s="1"/>
      <c r="VP767" s="1"/>
      <c r="VQ767" s="1"/>
      <c r="VR767" s="1"/>
      <c r="VS767" s="1"/>
      <c r="VT767" s="1"/>
      <c r="VU767" s="1"/>
      <c r="VV767" s="1"/>
      <c r="VW767" s="1"/>
      <c r="VX767" s="1"/>
      <c r="VY767" s="1"/>
      <c r="VZ767" s="1"/>
      <c r="WA767" s="1"/>
      <c r="WB767" s="1"/>
      <c r="WC767" s="1"/>
      <c r="WD767" s="1"/>
      <c r="WE767" s="1"/>
      <c r="WF767" s="1"/>
      <c r="WG767" s="1"/>
      <c r="WH767" s="1"/>
      <c r="WI767" s="1"/>
      <c r="WJ767" s="1"/>
      <c r="WK767" s="1"/>
      <c r="WL767" s="1"/>
      <c r="WM767" s="1"/>
      <c r="WN767" s="1"/>
      <c r="WO767" s="1"/>
      <c r="WP767" s="1"/>
      <c r="WQ767" s="1"/>
      <c r="WR767" s="1"/>
      <c r="WS767" s="1"/>
      <c r="WT767" s="1"/>
      <c r="WU767" s="1"/>
      <c r="WV767" s="1"/>
      <c r="WW767" s="1"/>
      <c r="WX767" s="1"/>
      <c r="WY767" s="1"/>
      <c r="WZ767" s="1"/>
      <c r="XA767" s="1"/>
      <c r="XB767" s="1"/>
      <c r="XC767" s="1"/>
      <c r="XD767" s="1"/>
      <c r="XE767" s="1"/>
      <c r="XF767" s="1"/>
      <c r="XG767" s="1"/>
      <c r="XH767" s="1"/>
      <c r="XI767" s="1"/>
      <c r="XJ767" s="1"/>
      <c r="XK767" s="1"/>
      <c r="XL767" s="1"/>
      <c r="XM767" s="1"/>
      <c r="XN767" s="1"/>
      <c r="XO767" s="1"/>
      <c r="XP767" s="1"/>
      <c r="XQ767" s="1"/>
      <c r="XR767" s="1"/>
      <c r="XS767" s="1"/>
      <c r="XT767" s="1"/>
      <c r="XU767" s="1"/>
      <c r="XV767" s="1"/>
      <c r="XW767" s="1"/>
      <c r="XX767" s="1"/>
      <c r="XY767" s="1"/>
      <c r="XZ767" s="1"/>
      <c r="YA767" s="1"/>
      <c r="YB767" s="1"/>
      <c r="YC767" s="1"/>
      <c r="YD767" s="1"/>
      <c r="YE767" s="1"/>
      <c r="YF767" s="1"/>
      <c r="YG767" s="1"/>
      <c r="YH767" s="1"/>
      <c r="YI767" s="1"/>
      <c r="YJ767" s="1"/>
      <c r="YK767" s="1"/>
      <c r="YL767" s="1"/>
      <c r="YM767" s="1"/>
      <c r="YN767" s="1"/>
      <c r="YO767" s="1"/>
      <c r="YP767" s="1"/>
      <c r="YQ767" s="1"/>
      <c r="YR767" s="1"/>
      <c r="YS767" s="1"/>
      <c r="YT767" s="1"/>
      <c r="YU767" s="1"/>
      <c r="YV767" s="1"/>
      <c r="YW767" s="1"/>
      <c r="YX767" s="1"/>
      <c r="YY767" s="1"/>
      <c r="YZ767" s="1"/>
      <c r="ZA767" s="1"/>
      <c r="ZB767" s="1"/>
      <c r="ZC767" s="1"/>
      <c r="ZD767" s="1"/>
      <c r="ZE767" s="1"/>
      <c r="ZF767" s="1"/>
      <c r="ZG767" s="1"/>
      <c r="ZH767" s="1"/>
      <c r="ZI767" s="1"/>
      <c r="ZJ767" s="1"/>
      <c r="ZK767" s="1"/>
      <c r="ZL767" s="1"/>
      <c r="ZM767" s="1"/>
      <c r="ZN767" s="1"/>
      <c r="ZO767" s="1"/>
      <c r="ZP767" s="1"/>
      <c r="ZQ767" s="1"/>
      <c r="ZR767" s="1"/>
      <c r="ZS767" s="1"/>
      <c r="ZT767" s="1"/>
      <c r="ZU767" s="1"/>
      <c r="ZV767" s="1"/>
      <c r="ZW767" s="1"/>
      <c r="ZX767" s="1"/>
      <c r="ZY767" s="1"/>
      <c r="ZZ767" s="1"/>
      <c r="AAA767" s="1"/>
      <c r="AAB767" s="1"/>
      <c r="AAC767" s="1"/>
      <c r="AAD767" s="1"/>
      <c r="AAE767" s="1"/>
      <c r="AAF767" s="1"/>
      <c r="AAG767" s="1"/>
      <c r="AAH767" s="1"/>
      <c r="AAI767" s="1"/>
      <c r="AAJ767" s="1"/>
      <c r="AAK767" s="1"/>
      <c r="AAL767" s="1"/>
      <c r="AAM767" s="1"/>
      <c r="AAN767" s="1"/>
      <c r="AAO767" s="1"/>
      <c r="AAP767" s="1"/>
      <c r="AAQ767" s="1"/>
      <c r="AAR767" s="1"/>
      <c r="AAS767" s="1"/>
      <c r="AAT767" s="1"/>
      <c r="AAU767" s="1"/>
      <c r="AAV767" s="1"/>
      <c r="AAW767" s="1"/>
      <c r="AAX767" s="1"/>
      <c r="AAY767" s="1"/>
      <c r="AAZ767" s="1"/>
      <c r="ABA767" s="1"/>
      <c r="ABB767" s="1"/>
      <c r="ABC767" s="1"/>
      <c r="ABD767" s="1"/>
      <c r="ABE767" s="1"/>
      <c r="ABF767" s="1"/>
      <c r="ABG767" s="1"/>
      <c r="ABH767" s="1"/>
      <c r="ABI767" s="1"/>
      <c r="ABJ767" s="1"/>
      <c r="ABK767" s="1"/>
      <c r="ABL767" s="1"/>
      <c r="ABM767" s="1"/>
      <c r="ABN767" s="1"/>
      <c r="ABO767" s="1"/>
      <c r="ABP767" s="1"/>
      <c r="ABQ767" s="1"/>
      <c r="ABR767" s="1"/>
      <c r="ABS767" s="1"/>
      <c r="ABT767" s="1"/>
      <c r="ABU767" s="1"/>
      <c r="ABV767" s="1"/>
      <c r="ABW767" s="1"/>
      <c r="ABX767" s="1"/>
      <c r="ABY767" s="1"/>
      <c r="ABZ767" s="1"/>
      <c r="ACA767" s="1"/>
      <c r="ACB767" s="1"/>
      <c r="ACC767" s="1"/>
      <c r="ACD767" s="1"/>
      <c r="ACE767" s="1"/>
      <c r="ACF767" s="1"/>
      <c r="ACG767" s="1"/>
      <c r="ACH767" s="1"/>
      <c r="ACI767" s="1"/>
      <c r="ACJ767" s="1"/>
      <c r="ACK767" s="1"/>
      <c r="ACL767" s="1"/>
      <c r="ACM767" s="1"/>
      <c r="ACN767" s="1"/>
      <c r="ACO767" s="1"/>
      <c r="ACP767" s="1"/>
      <c r="ACQ767" s="1"/>
      <c r="ACR767" s="1"/>
      <c r="ACS767" s="1"/>
      <c r="ACT767" s="1"/>
      <c r="ACU767" s="1"/>
      <c r="ACV767" s="1"/>
      <c r="ACW767" s="1"/>
      <c r="ACX767" s="1"/>
      <c r="ACY767" s="1"/>
      <c r="ACZ767" s="1"/>
      <c r="ADA767" s="1"/>
      <c r="ADB767" s="1"/>
      <c r="ADC767" s="1"/>
      <c r="ADD767" s="1"/>
      <c r="ADE767" s="1"/>
      <c r="ADF767" s="1"/>
      <c r="ADG767" s="1"/>
      <c r="ADH767" s="1"/>
      <c r="ADI767" s="1"/>
      <c r="ADJ767" s="1"/>
      <c r="ADK767" s="1"/>
      <c r="ADL767" s="1"/>
      <c r="ADM767" s="1"/>
      <c r="ADN767" s="1"/>
      <c r="ADO767" s="1"/>
      <c r="ADP767" s="1"/>
      <c r="ADQ767" s="1"/>
      <c r="ADR767" s="1"/>
      <c r="ADS767" s="1"/>
      <c r="ADT767" s="1"/>
      <c r="ADU767" s="1"/>
      <c r="ADV767" s="1"/>
    </row>
    <row r="768" spans="1:802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  <c r="KO768" s="1"/>
      <c r="KP768" s="1"/>
      <c r="KQ768" s="1"/>
      <c r="KR768" s="1"/>
      <c r="KS768" s="1"/>
      <c r="KT768" s="1"/>
      <c r="KU768" s="1"/>
      <c r="KV768" s="1"/>
      <c r="KW768" s="1"/>
      <c r="KX768" s="1"/>
      <c r="KY768" s="1"/>
      <c r="KZ768" s="1"/>
      <c r="LA768" s="1"/>
      <c r="LB768" s="1"/>
      <c r="LC768" s="1"/>
      <c r="LD768" s="1"/>
      <c r="LE768" s="1"/>
      <c r="LF768" s="1"/>
      <c r="LG768" s="1"/>
      <c r="LH768" s="1"/>
      <c r="LI768" s="1"/>
      <c r="LJ768" s="1"/>
      <c r="LK768" s="1"/>
      <c r="LL768" s="1"/>
      <c r="LM768" s="1"/>
      <c r="LN768" s="1"/>
      <c r="LO768" s="1"/>
      <c r="LP768" s="1"/>
      <c r="LQ768" s="1"/>
      <c r="LR768" s="1"/>
      <c r="LS768" s="1"/>
      <c r="LT768" s="1"/>
      <c r="LU768" s="1"/>
      <c r="LV768" s="1"/>
      <c r="LW768" s="1"/>
      <c r="LX768" s="1"/>
      <c r="LY768" s="1"/>
      <c r="LZ768" s="1"/>
      <c r="MA768" s="1"/>
      <c r="MB768" s="1"/>
      <c r="MC768" s="1"/>
      <c r="MD768" s="1"/>
      <c r="ME768" s="1"/>
      <c r="MF768" s="1"/>
      <c r="MG768" s="1"/>
      <c r="MH768" s="1"/>
      <c r="MI768" s="1"/>
      <c r="MJ768" s="1"/>
      <c r="MK768" s="1"/>
      <c r="ML768" s="1"/>
      <c r="MM768" s="1"/>
      <c r="MN768" s="1"/>
      <c r="MO768" s="1"/>
      <c r="MP768" s="1"/>
      <c r="MQ768" s="1"/>
      <c r="MR768" s="1"/>
      <c r="MS768" s="1"/>
      <c r="MT768" s="1"/>
      <c r="MU768" s="1"/>
      <c r="MV768" s="1"/>
      <c r="MW768" s="1"/>
      <c r="MX768" s="1"/>
      <c r="MY768" s="1"/>
      <c r="MZ768" s="1"/>
      <c r="NA768" s="1"/>
      <c r="NB768" s="1"/>
      <c r="NC768" s="1"/>
      <c r="ND768" s="1"/>
      <c r="NE768" s="1"/>
      <c r="NF768" s="1"/>
      <c r="NG768" s="1"/>
      <c r="NH768" s="1"/>
      <c r="NI768" s="1"/>
      <c r="NJ768" s="1"/>
      <c r="NK768" s="1"/>
      <c r="NL768" s="1"/>
      <c r="NM768" s="1"/>
      <c r="NN768" s="1"/>
      <c r="NO768" s="1"/>
      <c r="NP768" s="1"/>
      <c r="NQ768" s="1"/>
      <c r="NR768" s="1"/>
      <c r="NS768" s="1"/>
      <c r="NT768" s="1"/>
      <c r="NU768" s="1"/>
      <c r="NV768" s="1"/>
      <c r="NW768" s="1"/>
      <c r="NX768" s="1"/>
      <c r="NY768" s="1"/>
      <c r="NZ768" s="1"/>
      <c r="OA768" s="1"/>
      <c r="OB768" s="1"/>
      <c r="OC768" s="1"/>
      <c r="OD768" s="1"/>
      <c r="OE768" s="1"/>
      <c r="OF768" s="1"/>
      <c r="OG768" s="1"/>
      <c r="OH768" s="1"/>
      <c r="OI768" s="1"/>
      <c r="OJ768" s="1"/>
      <c r="OK768" s="1"/>
      <c r="OL768" s="1"/>
      <c r="OM768" s="1"/>
      <c r="ON768" s="1"/>
      <c r="OO768" s="1"/>
      <c r="OP768" s="1"/>
      <c r="OQ768" s="1"/>
      <c r="OR768" s="1"/>
      <c r="OS768" s="1"/>
      <c r="OT768" s="1"/>
      <c r="OU768" s="1"/>
      <c r="OV768" s="1"/>
      <c r="OW768" s="1"/>
      <c r="OX768" s="1"/>
      <c r="OY768" s="1"/>
      <c r="OZ768" s="1"/>
      <c r="PA768" s="1"/>
      <c r="PB768" s="1"/>
      <c r="PC768" s="1"/>
      <c r="PD768" s="1"/>
      <c r="PE768" s="1"/>
      <c r="PF768" s="1"/>
      <c r="PG768" s="1"/>
      <c r="PH768" s="1"/>
      <c r="PI768" s="1"/>
      <c r="PJ768" s="1"/>
      <c r="PK768" s="1"/>
      <c r="PL768" s="1"/>
      <c r="PM768" s="1"/>
      <c r="PN768" s="1"/>
      <c r="PO768" s="1"/>
      <c r="PP768" s="1"/>
      <c r="PQ768" s="1"/>
      <c r="PR768" s="1"/>
      <c r="PS768" s="1"/>
      <c r="PT768" s="1"/>
      <c r="PU768" s="1"/>
      <c r="PV768" s="1"/>
      <c r="PW768" s="1"/>
      <c r="PX768" s="1"/>
      <c r="PY768" s="1"/>
      <c r="PZ768" s="1"/>
      <c r="QA768" s="1"/>
      <c r="QB768" s="1"/>
      <c r="QC768" s="1"/>
      <c r="QD768" s="1"/>
      <c r="QE768" s="1"/>
      <c r="QF768" s="1"/>
      <c r="QG768" s="1"/>
      <c r="QH768" s="1"/>
      <c r="QI768" s="1"/>
      <c r="QJ768" s="1"/>
      <c r="QK768" s="1"/>
      <c r="QL768" s="1"/>
      <c r="QM768" s="1"/>
      <c r="QN768" s="1"/>
      <c r="QO768" s="1"/>
      <c r="QP768" s="1"/>
      <c r="QQ768" s="1"/>
      <c r="QR768" s="1"/>
      <c r="QS768" s="1"/>
      <c r="QT768" s="1"/>
      <c r="QU768" s="1"/>
      <c r="QV768" s="1"/>
      <c r="QW768" s="1"/>
      <c r="QX768" s="1"/>
      <c r="QY768" s="1"/>
      <c r="QZ768" s="1"/>
      <c r="RA768" s="1"/>
      <c r="RB768" s="1"/>
      <c r="RC768" s="1"/>
      <c r="RD768" s="1"/>
      <c r="RE768" s="1"/>
      <c r="RF768" s="1"/>
      <c r="RG768" s="1"/>
      <c r="RH768" s="1"/>
      <c r="RI768" s="1"/>
      <c r="RJ768" s="1"/>
      <c r="RK768" s="1"/>
      <c r="RL768" s="1"/>
      <c r="RM768" s="1"/>
      <c r="RN768" s="1"/>
      <c r="RO768" s="1"/>
      <c r="RP768" s="1"/>
      <c r="RQ768" s="1"/>
      <c r="RR768" s="1"/>
      <c r="RS768" s="1"/>
      <c r="RT768" s="1"/>
      <c r="RU768" s="1"/>
      <c r="RV768" s="1"/>
      <c r="RW768" s="1"/>
      <c r="RX768" s="1"/>
      <c r="RY768" s="1"/>
      <c r="RZ768" s="1"/>
      <c r="SA768" s="1"/>
      <c r="SB768" s="1"/>
      <c r="SC768" s="1"/>
      <c r="SD768" s="1"/>
      <c r="SE768" s="1"/>
      <c r="SF768" s="1"/>
      <c r="SG768" s="1"/>
      <c r="SH768" s="1"/>
      <c r="SI768" s="1"/>
      <c r="SJ768" s="1"/>
      <c r="SK768" s="1"/>
      <c r="SL768" s="1"/>
      <c r="SM768" s="1"/>
      <c r="SN768" s="1"/>
      <c r="SO768" s="1"/>
      <c r="SP768" s="1"/>
      <c r="SQ768" s="1"/>
      <c r="SR768" s="1"/>
      <c r="SS768" s="1"/>
      <c r="ST768" s="1"/>
      <c r="SU768" s="1"/>
      <c r="SV768" s="1"/>
      <c r="SW768" s="1"/>
      <c r="SX768" s="1"/>
      <c r="SY768" s="1"/>
      <c r="SZ768" s="1"/>
      <c r="TA768" s="1"/>
      <c r="TB768" s="1"/>
      <c r="TC768" s="1"/>
      <c r="TD768" s="1"/>
      <c r="TE768" s="1"/>
      <c r="TF768" s="1"/>
      <c r="TG768" s="1"/>
      <c r="TH768" s="1"/>
      <c r="TI768" s="1"/>
      <c r="TJ768" s="1"/>
      <c r="TK768" s="1"/>
      <c r="TL768" s="1"/>
      <c r="TM768" s="1"/>
      <c r="TN768" s="1"/>
      <c r="TO768" s="1"/>
      <c r="TP768" s="1"/>
      <c r="TQ768" s="1"/>
      <c r="TR768" s="1"/>
      <c r="TS768" s="1"/>
      <c r="TT768" s="1"/>
      <c r="TU768" s="1"/>
      <c r="TV768" s="1"/>
      <c r="TW768" s="1"/>
      <c r="TX768" s="1"/>
      <c r="TY768" s="1"/>
      <c r="TZ768" s="1"/>
      <c r="UA768" s="1"/>
      <c r="UB768" s="1"/>
      <c r="UC768" s="1"/>
      <c r="UD768" s="1"/>
      <c r="UE768" s="1"/>
      <c r="UF768" s="1"/>
      <c r="UG768" s="1"/>
      <c r="UH768" s="1"/>
      <c r="UI768" s="1"/>
      <c r="UJ768" s="1"/>
      <c r="UK768" s="1"/>
      <c r="UL768" s="1"/>
      <c r="UM768" s="1"/>
      <c r="UN768" s="1"/>
      <c r="UO768" s="1"/>
      <c r="UP768" s="1"/>
      <c r="UQ768" s="1"/>
      <c r="UR768" s="1"/>
      <c r="US768" s="1"/>
      <c r="UT768" s="1"/>
      <c r="UU768" s="1"/>
      <c r="UV768" s="1"/>
      <c r="UW768" s="1"/>
      <c r="UX768" s="1"/>
      <c r="UY768" s="1"/>
      <c r="UZ768" s="1"/>
      <c r="VA768" s="1"/>
      <c r="VB768" s="1"/>
      <c r="VC768" s="1"/>
      <c r="VD768" s="1"/>
      <c r="VE768" s="1"/>
      <c r="VF768" s="1"/>
      <c r="VG768" s="1"/>
      <c r="VH768" s="1"/>
      <c r="VI768" s="1"/>
      <c r="VJ768" s="1"/>
      <c r="VK768" s="1"/>
      <c r="VL768" s="1"/>
      <c r="VM768" s="1"/>
      <c r="VN768" s="1"/>
      <c r="VO768" s="1"/>
      <c r="VP768" s="1"/>
      <c r="VQ768" s="1"/>
      <c r="VR768" s="1"/>
      <c r="VS768" s="1"/>
      <c r="VT768" s="1"/>
      <c r="VU768" s="1"/>
      <c r="VV768" s="1"/>
      <c r="VW768" s="1"/>
      <c r="VX768" s="1"/>
      <c r="VY768" s="1"/>
      <c r="VZ768" s="1"/>
      <c r="WA768" s="1"/>
      <c r="WB768" s="1"/>
      <c r="WC768" s="1"/>
      <c r="WD768" s="1"/>
      <c r="WE768" s="1"/>
      <c r="WF768" s="1"/>
      <c r="WG768" s="1"/>
      <c r="WH768" s="1"/>
      <c r="WI768" s="1"/>
      <c r="WJ768" s="1"/>
      <c r="WK768" s="1"/>
      <c r="WL768" s="1"/>
      <c r="WM768" s="1"/>
      <c r="WN768" s="1"/>
      <c r="WO768" s="1"/>
      <c r="WP768" s="1"/>
      <c r="WQ768" s="1"/>
      <c r="WR768" s="1"/>
      <c r="WS768" s="1"/>
      <c r="WT768" s="1"/>
      <c r="WU768" s="1"/>
      <c r="WV768" s="1"/>
      <c r="WW768" s="1"/>
      <c r="WX768" s="1"/>
      <c r="WY768" s="1"/>
      <c r="WZ768" s="1"/>
      <c r="XA768" s="1"/>
      <c r="XB768" s="1"/>
      <c r="XC768" s="1"/>
      <c r="XD768" s="1"/>
      <c r="XE768" s="1"/>
      <c r="XF768" s="1"/>
      <c r="XG768" s="1"/>
      <c r="XH768" s="1"/>
      <c r="XI768" s="1"/>
      <c r="XJ768" s="1"/>
      <c r="XK768" s="1"/>
      <c r="XL768" s="1"/>
      <c r="XM768" s="1"/>
      <c r="XN768" s="1"/>
      <c r="XO768" s="1"/>
      <c r="XP768" s="1"/>
      <c r="XQ768" s="1"/>
      <c r="XR768" s="1"/>
      <c r="XS768" s="1"/>
      <c r="XT768" s="1"/>
      <c r="XU768" s="1"/>
      <c r="XV768" s="1"/>
      <c r="XW768" s="1"/>
      <c r="XX768" s="1"/>
      <c r="XY768" s="1"/>
      <c r="XZ768" s="1"/>
      <c r="YA768" s="1"/>
      <c r="YB768" s="1"/>
      <c r="YC768" s="1"/>
      <c r="YD768" s="1"/>
      <c r="YE768" s="1"/>
      <c r="YF768" s="1"/>
      <c r="YG768" s="1"/>
      <c r="YH768" s="1"/>
      <c r="YI768" s="1"/>
      <c r="YJ768" s="1"/>
      <c r="YK768" s="1"/>
      <c r="YL768" s="1"/>
      <c r="YM768" s="1"/>
      <c r="YN768" s="1"/>
      <c r="YO768" s="1"/>
      <c r="YP768" s="1"/>
      <c r="YQ768" s="1"/>
      <c r="YR768" s="1"/>
      <c r="YS768" s="1"/>
      <c r="YT768" s="1"/>
      <c r="YU768" s="1"/>
      <c r="YV768" s="1"/>
      <c r="YW768" s="1"/>
      <c r="YX768" s="1"/>
      <c r="YY768" s="1"/>
      <c r="YZ768" s="1"/>
      <c r="ZA768" s="1"/>
      <c r="ZB768" s="1"/>
      <c r="ZC768" s="1"/>
      <c r="ZD768" s="1"/>
      <c r="ZE768" s="1"/>
      <c r="ZF768" s="1"/>
      <c r="ZG768" s="1"/>
      <c r="ZH768" s="1"/>
      <c r="ZI768" s="1"/>
      <c r="ZJ768" s="1"/>
      <c r="ZK768" s="1"/>
      <c r="ZL768" s="1"/>
      <c r="ZM768" s="1"/>
      <c r="ZN768" s="1"/>
      <c r="ZO768" s="1"/>
      <c r="ZP768" s="1"/>
      <c r="ZQ768" s="1"/>
      <c r="ZR768" s="1"/>
      <c r="ZS768" s="1"/>
      <c r="ZT768" s="1"/>
      <c r="ZU768" s="1"/>
      <c r="ZV768" s="1"/>
      <c r="ZW768" s="1"/>
      <c r="ZX768" s="1"/>
      <c r="ZY768" s="1"/>
      <c r="ZZ768" s="1"/>
      <c r="AAA768" s="1"/>
      <c r="AAB768" s="1"/>
      <c r="AAC768" s="1"/>
      <c r="AAD768" s="1"/>
      <c r="AAE768" s="1"/>
      <c r="AAF768" s="1"/>
      <c r="AAG768" s="1"/>
      <c r="AAH768" s="1"/>
      <c r="AAI768" s="1"/>
      <c r="AAJ768" s="1"/>
      <c r="AAK768" s="1"/>
      <c r="AAL768" s="1"/>
      <c r="AAM768" s="1"/>
      <c r="AAN768" s="1"/>
      <c r="AAO768" s="1"/>
      <c r="AAP768" s="1"/>
      <c r="AAQ768" s="1"/>
      <c r="AAR768" s="1"/>
      <c r="AAS768" s="1"/>
      <c r="AAT768" s="1"/>
      <c r="AAU768" s="1"/>
      <c r="AAV768" s="1"/>
      <c r="AAW768" s="1"/>
      <c r="AAX768" s="1"/>
      <c r="AAY768" s="1"/>
      <c r="AAZ768" s="1"/>
      <c r="ABA768" s="1"/>
      <c r="ABB768" s="1"/>
      <c r="ABC768" s="1"/>
      <c r="ABD768" s="1"/>
      <c r="ABE768" s="1"/>
      <c r="ABF768" s="1"/>
      <c r="ABG768" s="1"/>
      <c r="ABH768" s="1"/>
      <c r="ABI768" s="1"/>
      <c r="ABJ768" s="1"/>
      <c r="ABK768" s="1"/>
      <c r="ABL768" s="1"/>
      <c r="ABM768" s="1"/>
      <c r="ABN768" s="1"/>
      <c r="ABO768" s="1"/>
      <c r="ABP768" s="1"/>
      <c r="ABQ768" s="1"/>
      <c r="ABR768" s="1"/>
      <c r="ABS768" s="1"/>
      <c r="ABT768" s="1"/>
      <c r="ABU768" s="1"/>
      <c r="ABV768" s="1"/>
      <c r="ABW768" s="1"/>
      <c r="ABX768" s="1"/>
      <c r="ABY768" s="1"/>
      <c r="ABZ768" s="1"/>
      <c r="ACA768" s="1"/>
      <c r="ACB768" s="1"/>
      <c r="ACC768" s="1"/>
      <c r="ACD768" s="1"/>
      <c r="ACE768" s="1"/>
      <c r="ACF768" s="1"/>
      <c r="ACG768" s="1"/>
      <c r="ACH768" s="1"/>
      <c r="ACI768" s="1"/>
      <c r="ACJ768" s="1"/>
      <c r="ACK768" s="1"/>
      <c r="ACL768" s="1"/>
      <c r="ACM768" s="1"/>
      <c r="ACN768" s="1"/>
      <c r="ACO768" s="1"/>
      <c r="ACP768" s="1"/>
      <c r="ACQ768" s="1"/>
      <c r="ACR768" s="1"/>
      <c r="ACS768" s="1"/>
      <c r="ACT768" s="1"/>
      <c r="ACU768" s="1"/>
      <c r="ACV768" s="1"/>
      <c r="ACW768" s="1"/>
      <c r="ACX768" s="1"/>
      <c r="ACY768" s="1"/>
      <c r="ACZ768" s="1"/>
      <c r="ADA768" s="1"/>
      <c r="ADB768" s="1"/>
      <c r="ADC768" s="1"/>
      <c r="ADD768" s="1"/>
      <c r="ADE768" s="1"/>
      <c r="ADF768" s="1"/>
      <c r="ADG768" s="1"/>
      <c r="ADH768" s="1"/>
      <c r="ADI768" s="1"/>
      <c r="ADJ768" s="1"/>
      <c r="ADK768" s="1"/>
      <c r="ADL768" s="1"/>
      <c r="ADM768" s="1"/>
      <c r="ADN768" s="1"/>
      <c r="ADO768" s="1"/>
      <c r="ADP768" s="1"/>
      <c r="ADQ768" s="1"/>
      <c r="ADR768" s="1"/>
      <c r="ADS768" s="1"/>
      <c r="ADT768" s="1"/>
      <c r="ADU768" s="1"/>
      <c r="ADV768" s="1"/>
    </row>
    <row r="769" spans="1:802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  <c r="KQ769" s="1"/>
      <c r="KR769" s="1"/>
      <c r="KS769" s="1"/>
      <c r="KT769" s="1"/>
      <c r="KU769" s="1"/>
      <c r="KV769" s="1"/>
      <c r="KW769" s="1"/>
      <c r="KX769" s="1"/>
      <c r="KY769" s="1"/>
      <c r="KZ769" s="1"/>
      <c r="LA769" s="1"/>
      <c r="LB769" s="1"/>
      <c r="LC769" s="1"/>
      <c r="LD769" s="1"/>
      <c r="LE769" s="1"/>
      <c r="LF769" s="1"/>
      <c r="LG769" s="1"/>
      <c r="LH769" s="1"/>
      <c r="LI769" s="1"/>
      <c r="LJ769" s="1"/>
      <c r="LK769" s="1"/>
      <c r="LL769" s="1"/>
      <c r="LM769" s="1"/>
      <c r="LN769" s="1"/>
      <c r="LO769" s="1"/>
      <c r="LP769" s="1"/>
      <c r="LQ769" s="1"/>
      <c r="LR769" s="1"/>
      <c r="LS769" s="1"/>
      <c r="LT769" s="1"/>
      <c r="LU769" s="1"/>
      <c r="LV769" s="1"/>
      <c r="LW769" s="1"/>
      <c r="LX769" s="1"/>
      <c r="LY769" s="1"/>
      <c r="LZ769" s="1"/>
      <c r="MA769" s="1"/>
      <c r="MB769" s="1"/>
      <c r="MC769" s="1"/>
      <c r="MD769" s="1"/>
      <c r="ME769" s="1"/>
      <c r="MF769" s="1"/>
      <c r="MG769" s="1"/>
      <c r="MH769" s="1"/>
      <c r="MI769" s="1"/>
      <c r="MJ769" s="1"/>
      <c r="MK769" s="1"/>
      <c r="ML769" s="1"/>
      <c r="MM769" s="1"/>
      <c r="MN769" s="1"/>
      <c r="MO769" s="1"/>
      <c r="MP769" s="1"/>
      <c r="MQ769" s="1"/>
      <c r="MR769" s="1"/>
      <c r="MS769" s="1"/>
      <c r="MT769" s="1"/>
      <c r="MU769" s="1"/>
      <c r="MV769" s="1"/>
      <c r="MW769" s="1"/>
      <c r="MX769" s="1"/>
      <c r="MY769" s="1"/>
      <c r="MZ769" s="1"/>
      <c r="NA769" s="1"/>
      <c r="NB769" s="1"/>
      <c r="NC769" s="1"/>
      <c r="ND769" s="1"/>
      <c r="NE769" s="1"/>
      <c r="NF769" s="1"/>
      <c r="NG769" s="1"/>
      <c r="NH769" s="1"/>
      <c r="NI769" s="1"/>
      <c r="NJ769" s="1"/>
      <c r="NK769" s="1"/>
      <c r="NL769" s="1"/>
      <c r="NM769" s="1"/>
      <c r="NN769" s="1"/>
      <c r="NO769" s="1"/>
      <c r="NP769" s="1"/>
      <c r="NQ769" s="1"/>
      <c r="NR769" s="1"/>
      <c r="NS769" s="1"/>
      <c r="NT769" s="1"/>
      <c r="NU769" s="1"/>
      <c r="NV769" s="1"/>
      <c r="NW769" s="1"/>
      <c r="NX769" s="1"/>
      <c r="NY769" s="1"/>
      <c r="NZ769" s="1"/>
      <c r="OA769" s="1"/>
      <c r="OB769" s="1"/>
      <c r="OC769" s="1"/>
      <c r="OD769" s="1"/>
      <c r="OE769" s="1"/>
      <c r="OF769" s="1"/>
      <c r="OG769" s="1"/>
      <c r="OH769" s="1"/>
      <c r="OI769" s="1"/>
      <c r="OJ769" s="1"/>
      <c r="OK769" s="1"/>
      <c r="OL769" s="1"/>
      <c r="OM769" s="1"/>
      <c r="ON769" s="1"/>
      <c r="OO769" s="1"/>
      <c r="OP769" s="1"/>
      <c r="OQ769" s="1"/>
      <c r="OR769" s="1"/>
      <c r="OS769" s="1"/>
      <c r="OT769" s="1"/>
      <c r="OU769" s="1"/>
      <c r="OV769" s="1"/>
      <c r="OW769" s="1"/>
      <c r="OX769" s="1"/>
      <c r="OY769" s="1"/>
      <c r="OZ769" s="1"/>
      <c r="PA769" s="1"/>
      <c r="PB769" s="1"/>
      <c r="PC769" s="1"/>
      <c r="PD769" s="1"/>
      <c r="PE769" s="1"/>
      <c r="PF769" s="1"/>
      <c r="PG769" s="1"/>
      <c r="PH769" s="1"/>
      <c r="PI769" s="1"/>
      <c r="PJ769" s="1"/>
      <c r="PK769" s="1"/>
      <c r="PL769" s="1"/>
      <c r="PM769" s="1"/>
      <c r="PN769" s="1"/>
      <c r="PO769" s="1"/>
      <c r="PP769" s="1"/>
      <c r="PQ769" s="1"/>
      <c r="PR769" s="1"/>
      <c r="PS769" s="1"/>
      <c r="PT769" s="1"/>
      <c r="PU769" s="1"/>
      <c r="PV769" s="1"/>
      <c r="PW769" s="1"/>
      <c r="PX769" s="1"/>
      <c r="PY769" s="1"/>
      <c r="PZ769" s="1"/>
      <c r="QA769" s="1"/>
      <c r="QB769" s="1"/>
      <c r="QC769" s="1"/>
      <c r="QD769" s="1"/>
      <c r="QE769" s="1"/>
      <c r="QF769" s="1"/>
      <c r="QG769" s="1"/>
      <c r="QH769" s="1"/>
      <c r="QI769" s="1"/>
      <c r="QJ769" s="1"/>
      <c r="QK769" s="1"/>
      <c r="QL769" s="1"/>
      <c r="QM769" s="1"/>
      <c r="QN769" s="1"/>
      <c r="QO769" s="1"/>
      <c r="QP769" s="1"/>
      <c r="QQ769" s="1"/>
      <c r="QR769" s="1"/>
      <c r="QS769" s="1"/>
      <c r="QT769" s="1"/>
      <c r="QU769" s="1"/>
      <c r="QV769" s="1"/>
      <c r="QW769" s="1"/>
      <c r="QX769" s="1"/>
      <c r="QY769" s="1"/>
      <c r="QZ769" s="1"/>
      <c r="RA769" s="1"/>
      <c r="RB769" s="1"/>
      <c r="RC769" s="1"/>
      <c r="RD769" s="1"/>
      <c r="RE769" s="1"/>
      <c r="RF769" s="1"/>
      <c r="RG769" s="1"/>
      <c r="RH769" s="1"/>
      <c r="RI769" s="1"/>
      <c r="RJ769" s="1"/>
      <c r="RK769" s="1"/>
      <c r="RL769" s="1"/>
      <c r="RM769" s="1"/>
      <c r="RN769" s="1"/>
      <c r="RO769" s="1"/>
      <c r="RP769" s="1"/>
      <c r="RQ769" s="1"/>
      <c r="RR769" s="1"/>
      <c r="RS769" s="1"/>
      <c r="RT769" s="1"/>
      <c r="RU769" s="1"/>
      <c r="RV769" s="1"/>
      <c r="RW769" s="1"/>
      <c r="RX769" s="1"/>
      <c r="RY769" s="1"/>
      <c r="RZ769" s="1"/>
      <c r="SA769" s="1"/>
      <c r="SB769" s="1"/>
      <c r="SC769" s="1"/>
      <c r="SD769" s="1"/>
      <c r="SE769" s="1"/>
      <c r="SF769" s="1"/>
      <c r="SG769" s="1"/>
      <c r="SH769" s="1"/>
      <c r="SI769" s="1"/>
      <c r="SJ769" s="1"/>
      <c r="SK769" s="1"/>
      <c r="SL769" s="1"/>
      <c r="SM769" s="1"/>
      <c r="SN769" s="1"/>
      <c r="SO769" s="1"/>
      <c r="SP769" s="1"/>
      <c r="SQ769" s="1"/>
      <c r="SR769" s="1"/>
      <c r="SS769" s="1"/>
      <c r="ST769" s="1"/>
      <c r="SU769" s="1"/>
      <c r="SV769" s="1"/>
      <c r="SW769" s="1"/>
      <c r="SX769" s="1"/>
      <c r="SY769" s="1"/>
      <c r="SZ769" s="1"/>
      <c r="TA769" s="1"/>
      <c r="TB769" s="1"/>
      <c r="TC769" s="1"/>
      <c r="TD769" s="1"/>
      <c r="TE769" s="1"/>
      <c r="TF769" s="1"/>
      <c r="TG769" s="1"/>
      <c r="TH769" s="1"/>
      <c r="TI769" s="1"/>
      <c r="TJ769" s="1"/>
      <c r="TK769" s="1"/>
      <c r="TL769" s="1"/>
      <c r="TM769" s="1"/>
      <c r="TN769" s="1"/>
      <c r="TO769" s="1"/>
      <c r="TP769" s="1"/>
      <c r="TQ769" s="1"/>
      <c r="TR769" s="1"/>
      <c r="TS769" s="1"/>
      <c r="TT769" s="1"/>
      <c r="TU769" s="1"/>
      <c r="TV769" s="1"/>
      <c r="TW769" s="1"/>
      <c r="TX769" s="1"/>
      <c r="TY769" s="1"/>
      <c r="TZ769" s="1"/>
      <c r="UA769" s="1"/>
      <c r="UB769" s="1"/>
      <c r="UC769" s="1"/>
      <c r="UD769" s="1"/>
      <c r="UE769" s="1"/>
      <c r="UF769" s="1"/>
      <c r="UG769" s="1"/>
      <c r="UH769" s="1"/>
      <c r="UI769" s="1"/>
      <c r="UJ769" s="1"/>
      <c r="UK769" s="1"/>
      <c r="UL769" s="1"/>
      <c r="UM769" s="1"/>
      <c r="UN769" s="1"/>
      <c r="UO769" s="1"/>
      <c r="UP769" s="1"/>
      <c r="UQ769" s="1"/>
      <c r="UR769" s="1"/>
      <c r="US769" s="1"/>
      <c r="UT769" s="1"/>
      <c r="UU769" s="1"/>
      <c r="UV769" s="1"/>
      <c r="UW769" s="1"/>
      <c r="UX769" s="1"/>
      <c r="UY769" s="1"/>
      <c r="UZ769" s="1"/>
      <c r="VA769" s="1"/>
      <c r="VB769" s="1"/>
      <c r="VC769" s="1"/>
      <c r="VD769" s="1"/>
      <c r="VE769" s="1"/>
      <c r="VF769" s="1"/>
      <c r="VG769" s="1"/>
      <c r="VH769" s="1"/>
      <c r="VI769" s="1"/>
      <c r="VJ769" s="1"/>
      <c r="VK769" s="1"/>
      <c r="VL769" s="1"/>
      <c r="VM769" s="1"/>
      <c r="VN769" s="1"/>
      <c r="VO769" s="1"/>
      <c r="VP769" s="1"/>
      <c r="VQ769" s="1"/>
      <c r="VR769" s="1"/>
      <c r="VS769" s="1"/>
      <c r="VT769" s="1"/>
      <c r="VU769" s="1"/>
      <c r="VV769" s="1"/>
      <c r="VW769" s="1"/>
      <c r="VX769" s="1"/>
      <c r="VY769" s="1"/>
      <c r="VZ769" s="1"/>
      <c r="WA769" s="1"/>
      <c r="WB769" s="1"/>
      <c r="WC769" s="1"/>
      <c r="WD769" s="1"/>
      <c r="WE769" s="1"/>
      <c r="WF769" s="1"/>
      <c r="WG769" s="1"/>
      <c r="WH769" s="1"/>
      <c r="WI769" s="1"/>
      <c r="WJ769" s="1"/>
      <c r="WK769" s="1"/>
      <c r="WL769" s="1"/>
      <c r="WM769" s="1"/>
      <c r="WN769" s="1"/>
      <c r="WO769" s="1"/>
      <c r="WP769" s="1"/>
      <c r="WQ769" s="1"/>
      <c r="WR769" s="1"/>
      <c r="WS769" s="1"/>
      <c r="WT769" s="1"/>
      <c r="WU769" s="1"/>
      <c r="WV769" s="1"/>
      <c r="WW769" s="1"/>
      <c r="WX769" s="1"/>
      <c r="WY769" s="1"/>
      <c r="WZ769" s="1"/>
      <c r="XA769" s="1"/>
      <c r="XB769" s="1"/>
      <c r="XC769" s="1"/>
      <c r="XD769" s="1"/>
      <c r="XE769" s="1"/>
      <c r="XF769" s="1"/>
      <c r="XG769" s="1"/>
      <c r="XH769" s="1"/>
      <c r="XI769" s="1"/>
      <c r="XJ769" s="1"/>
      <c r="XK769" s="1"/>
      <c r="XL769" s="1"/>
      <c r="XM769" s="1"/>
      <c r="XN769" s="1"/>
      <c r="XO769" s="1"/>
      <c r="XP769" s="1"/>
      <c r="XQ769" s="1"/>
      <c r="XR769" s="1"/>
      <c r="XS769" s="1"/>
      <c r="XT769" s="1"/>
      <c r="XU769" s="1"/>
      <c r="XV769" s="1"/>
      <c r="XW769" s="1"/>
      <c r="XX769" s="1"/>
      <c r="XY769" s="1"/>
      <c r="XZ769" s="1"/>
      <c r="YA769" s="1"/>
      <c r="YB769" s="1"/>
      <c r="YC769" s="1"/>
      <c r="YD769" s="1"/>
      <c r="YE769" s="1"/>
      <c r="YF769" s="1"/>
      <c r="YG769" s="1"/>
      <c r="YH769" s="1"/>
      <c r="YI769" s="1"/>
      <c r="YJ769" s="1"/>
      <c r="YK769" s="1"/>
      <c r="YL769" s="1"/>
      <c r="YM769" s="1"/>
      <c r="YN769" s="1"/>
      <c r="YO769" s="1"/>
      <c r="YP769" s="1"/>
      <c r="YQ769" s="1"/>
      <c r="YR769" s="1"/>
      <c r="YS769" s="1"/>
      <c r="YT769" s="1"/>
      <c r="YU769" s="1"/>
      <c r="YV769" s="1"/>
      <c r="YW769" s="1"/>
      <c r="YX769" s="1"/>
      <c r="YY769" s="1"/>
      <c r="YZ769" s="1"/>
      <c r="ZA769" s="1"/>
      <c r="ZB769" s="1"/>
      <c r="ZC769" s="1"/>
      <c r="ZD769" s="1"/>
      <c r="ZE769" s="1"/>
      <c r="ZF769" s="1"/>
      <c r="ZG769" s="1"/>
      <c r="ZH769" s="1"/>
      <c r="ZI769" s="1"/>
      <c r="ZJ769" s="1"/>
      <c r="ZK769" s="1"/>
      <c r="ZL769" s="1"/>
      <c r="ZM769" s="1"/>
      <c r="ZN769" s="1"/>
      <c r="ZO769" s="1"/>
      <c r="ZP769" s="1"/>
      <c r="ZQ769" s="1"/>
      <c r="ZR769" s="1"/>
      <c r="ZS769" s="1"/>
      <c r="ZT769" s="1"/>
      <c r="ZU769" s="1"/>
      <c r="ZV769" s="1"/>
      <c r="ZW769" s="1"/>
      <c r="ZX769" s="1"/>
      <c r="ZY769" s="1"/>
      <c r="ZZ769" s="1"/>
      <c r="AAA769" s="1"/>
      <c r="AAB769" s="1"/>
      <c r="AAC769" s="1"/>
      <c r="AAD769" s="1"/>
      <c r="AAE769" s="1"/>
      <c r="AAF769" s="1"/>
      <c r="AAG769" s="1"/>
      <c r="AAH769" s="1"/>
      <c r="AAI769" s="1"/>
      <c r="AAJ769" s="1"/>
      <c r="AAK769" s="1"/>
      <c r="AAL769" s="1"/>
      <c r="AAM769" s="1"/>
      <c r="AAN769" s="1"/>
      <c r="AAO769" s="1"/>
      <c r="AAP769" s="1"/>
      <c r="AAQ769" s="1"/>
      <c r="AAR769" s="1"/>
      <c r="AAS769" s="1"/>
      <c r="AAT769" s="1"/>
      <c r="AAU769" s="1"/>
      <c r="AAV769" s="1"/>
      <c r="AAW769" s="1"/>
      <c r="AAX769" s="1"/>
      <c r="AAY769" s="1"/>
      <c r="AAZ769" s="1"/>
      <c r="ABA769" s="1"/>
      <c r="ABB769" s="1"/>
      <c r="ABC769" s="1"/>
      <c r="ABD769" s="1"/>
      <c r="ABE769" s="1"/>
      <c r="ABF769" s="1"/>
      <c r="ABG769" s="1"/>
      <c r="ABH769" s="1"/>
      <c r="ABI769" s="1"/>
      <c r="ABJ769" s="1"/>
      <c r="ABK769" s="1"/>
      <c r="ABL769" s="1"/>
      <c r="ABM769" s="1"/>
      <c r="ABN769" s="1"/>
      <c r="ABO769" s="1"/>
      <c r="ABP769" s="1"/>
      <c r="ABQ769" s="1"/>
      <c r="ABR769" s="1"/>
      <c r="ABS769" s="1"/>
      <c r="ABT769" s="1"/>
      <c r="ABU769" s="1"/>
      <c r="ABV769" s="1"/>
      <c r="ABW769" s="1"/>
      <c r="ABX769" s="1"/>
      <c r="ABY769" s="1"/>
      <c r="ABZ769" s="1"/>
      <c r="ACA769" s="1"/>
      <c r="ACB769" s="1"/>
      <c r="ACC769" s="1"/>
      <c r="ACD769" s="1"/>
      <c r="ACE769" s="1"/>
      <c r="ACF769" s="1"/>
      <c r="ACG769" s="1"/>
      <c r="ACH769" s="1"/>
      <c r="ACI769" s="1"/>
      <c r="ACJ769" s="1"/>
      <c r="ACK769" s="1"/>
      <c r="ACL769" s="1"/>
      <c r="ACM769" s="1"/>
      <c r="ACN769" s="1"/>
      <c r="ACO769" s="1"/>
      <c r="ACP769" s="1"/>
      <c r="ACQ769" s="1"/>
      <c r="ACR769" s="1"/>
      <c r="ACS769" s="1"/>
      <c r="ACT769" s="1"/>
      <c r="ACU769" s="1"/>
      <c r="ACV769" s="1"/>
      <c r="ACW769" s="1"/>
      <c r="ACX769" s="1"/>
      <c r="ACY769" s="1"/>
      <c r="ACZ769" s="1"/>
      <c r="ADA769" s="1"/>
      <c r="ADB769" s="1"/>
      <c r="ADC769" s="1"/>
      <c r="ADD769" s="1"/>
      <c r="ADE769" s="1"/>
      <c r="ADF769" s="1"/>
      <c r="ADG769" s="1"/>
      <c r="ADH769" s="1"/>
      <c r="ADI769" s="1"/>
      <c r="ADJ769" s="1"/>
      <c r="ADK769" s="1"/>
      <c r="ADL769" s="1"/>
      <c r="ADM769" s="1"/>
      <c r="ADN769" s="1"/>
      <c r="ADO769" s="1"/>
      <c r="ADP769" s="1"/>
      <c r="ADQ769" s="1"/>
      <c r="ADR769" s="1"/>
      <c r="ADS769" s="1"/>
      <c r="ADT769" s="1"/>
      <c r="ADU769" s="1"/>
      <c r="ADV769" s="1"/>
    </row>
    <row r="770" spans="1:802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  <c r="KQ770" s="1"/>
      <c r="KR770" s="1"/>
      <c r="KS770" s="1"/>
      <c r="KT770" s="1"/>
      <c r="KU770" s="1"/>
      <c r="KV770" s="1"/>
      <c r="KW770" s="1"/>
      <c r="KX770" s="1"/>
      <c r="KY770" s="1"/>
      <c r="KZ770" s="1"/>
      <c r="LA770" s="1"/>
      <c r="LB770" s="1"/>
      <c r="LC770" s="1"/>
      <c r="LD770" s="1"/>
      <c r="LE770" s="1"/>
      <c r="LF770" s="1"/>
      <c r="LG770" s="1"/>
      <c r="LH770" s="1"/>
      <c r="LI770" s="1"/>
      <c r="LJ770" s="1"/>
      <c r="LK770" s="1"/>
      <c r="LL770" s="1"/>
      <c r="LM770" s="1"/>
      <c r="LN770" s="1"/>
      <c r="LO770" s="1"/>
      <c r="LP770" s="1"/>
      <c r="LQ770" s="1"/>
      <c r="LR770" s="1"/>
      <c r="LS770" s="1"/>
      <c r="LT770" s="1"/>
      <c r="LU770" s="1"/>
      <c r="LV770" s="1"/>
      <c r="LW770" s="1"/>
      <c r="LX770" s="1"/>
      <c r="LY770" s="1"/>
      <c r="LZ770" s="1"/>
      <c r="MA770" s="1"/>
      <c r="MB770" s="1"/>
      <c r="MC770" s="1"/>
      <c r="MD770" s="1"/>
      <c r="ME770" s="1"/>
      <c r="MF770" s="1"/>
      <c r="MG770" s="1"/>
      <c r="MH770" s="1"/>
      <c r="MI770" s="1"/>
      <c r="MJ770" s="1"/>
      <c r="MK770" s="1"/>
      <c r="ML770" s="1"/>
      <c r="MM770" s="1"/>
      <c r="MN770" s="1"/>
      <c r="MO770" s="1"/>
      <c r="MP770" s="1"/>
      <c r="MQ770" s="1"/>
      <c r="MR770" s="1"/>
      <c r="MS770" s="1"/>
      <c r="MT770" s="1"/>
      <c r="MU770" s="1"/>
      <c r="MV770" s="1"/>
      <c r="MW770" s="1"/>
      <c r="MX770" s="1"/>
      <c r="MY770" s="1"/>
      <c r="MZ770" s="1"/>
      <c r="NA770" s="1"/>
      <c r="NB770" s="1"/>
      <c r="NC770" s="1"/>
      <c r="ND770" s="1"/>
      <c r="NE770" s="1"/>
      <c r="NF770" s="1"/>
      <c r="NG770" s="1"/>
      <c r="NH770" s="1"/>
      <c r="NI770" s="1"/>
      <c r="NJ770" s="1"/>
      <c r="NK770" s="1"/>
      <c r="NL770" s="1"/>
      <c r="NM770" s="1"/>
      <c r="NN770" s="1"/>
      <c r="NO770" s="1"/>
      <c r="NP770" s="1"/>
      <c r="NQ770" s="1"/>
      <c r="NR770" s="1"/>
      <c r="NS770" s="1"/>
      <c r="NT770" s="1"/>
      <c r="NU770" s="1"/>
      <c r="NV770" s="1"/>
      <c r="NW770" s="1"/>
      <c r="NX770" s="1"/>
      <c r="NY770" s="1"/>
      <c r="NZ770" s="1"/>
      <c r="OA770" s="1"/>
      <c r="OB770" s="1"/>
      <c r="OC770" s="1"/>
      <c r="OD770" s="1"/>
      <c r="OE770" s="1"/>
      <c r="OF770" s="1"/>
      <c r="OG770" s="1"/>
      <c r="OH770" s="1"/>
      <c r="OI770" s="1"/>
      <c r="OJ770" s="1"/>
      <c r="OK770" s="1"/>
      <c r="OL770" s="1"/>
      <c r="OM770" s="1"/>
      <c r="ON770" s="1"/>
      <c r="OO770" s="1"/>
      <c r="OP770" s="1"/>
      <c r="OQ770" s="1"/>
      <c r="OR770" s="1"/>
      <c r="OS770" s="1"/>
      <c r="OT770" s="1"/>
      <c r="OU770" s="1"/>
      <c r="OV770" s="1"/>
      <c r="OW770" s="1"/>
      <c r="OX770" s="1"/>
      <c r="OY770" s="1"/>
      <c r="OZ770" s="1"/>
      <c r="PA770" s="1"/>
      <c r="PB770" s="1"/>
      <c r="PC770" s="1"/>
      <c r="PD770" s="1"/>
      <c r="PE770" s="1"/>
      <c r="PF770" s="1"/>
      <c r="PG770" s="1"/>
      <c r="PH770" s="1"/>
      <c r="PI770" s="1"/>
      <c r="PJ770" s="1"/>
      <c r="PK770" s="1"/>
      <c r="PL770" s="1"/>
      <c r="PM770" s="1"/>
      <c r="PN770" s="1"/>
      <c r="PO770" s="1"/>
      <c r="PP770" s="1"/>
      <c r="PQ770" s="1"/>
      <c r="PR770" s="1"/>
      <c r="PS770" s="1"/>
      <c r="PT770" s="1"/>
      <c r="PU770" s="1"/>
      <c r="PV770" s="1"/>
      <c r="PW770" s="1"/>
      <c r="PX770" s="1"/>
      <c r="PY770" s="1"/>
      <c r="PZ770" s="1"/>
      <c r="QA770" s="1"/>
      <c r="QB770" s="1"/>
      <c r="QC770" s="1"/>
      <c r="QD770" s="1"/>
      <c r="QE770" s="1"/>
      <c r="QF770" s="1"/>
      <c r="QG770" s="1"/>
      <c r="QH770" s="1"/>
      <c r="QI770" s="1"/>
      <c r="QJ770" s="1"/>
      <c r="QK770" s="1"/>
      <c r="QL770" s="1"/>
      <c r="QM770" s="1"/>
      <c r="QN770" s="1"/>
      <c r="QO770" s="1"/>
      <c r="QP770" s="1"/>
      <c r="QQ770" s="1"/>
      <c r="QR770" s="1"/>
      <c r="QS770" s="1"/>
      <c r="QT770" s="1"/>
      <c r="QU770" s="1"/>
      <c r="QV770" s="1"/>
      <c r="QW770" s="1"/>
      <c r="QX770" s="1"/>
      <c r="QY770" s="1"/>
      <c r="QZ770" s="1"/>
      <c r="RA770" s="1"/>
      <c r="RB770" s="1"/>
      <c r="RC770" s="1"/>
      <c r="RD770" s="1"/>
      <c r="RE770" s="1"/>
      <c r="RF770" s="1"/>
      <c r="RG770" s="1"/>
      <c r="RH770" s="1"/>
      <c r="RI770" s="1"/>
      <c r="RJ770" s="1"/>
      <c r="RK770" s="1"/>
      <c r="RL770" s="1"/>
      <c r="RM770" s="1"/>
      <c r="RN770" s="1"/>
      <c r="RO770" s="1"/>
      <c r="RP770" s="1"/>
      <c r="RQ770" s="1"/>
      <c r="RR770" s="1"/>
      <c r="RS770" s="1"/>
      <c r="RT770" s="1"/>
      <c r="RU770" s="1"/>
      <c r="RV770" s="1"/>
      <c r="RW770" s="1"/>
      <c r="RX770" s="1"/>
      <c r="RY770" s="1"/>
      <c r="RZ770" s="1"/>
      <c r="SA770" s="1"/>
      <c r="SB770" s="1"/>
      <c r="SC770" s="1"/>
      <c r="SD770" s="1"/>
      <c r="SE770" s="1"/>
      <c r="SF770" s="1"/>
      <c r="SG770" s="1"/>
      <c r="SH770" s="1"/>
      <c r="SI770" s="1"/>
      <c r="SJ770" s="1"/>
      <c r="SK770" s="1"/>
      <c r="SL770" s="1"/>
      <c r="SM770" s="1"/>
      <c r="SN770" s="1"/>
      <c r="SO770" s="1"/>
      <c r="SP770" s="1"/>
      <c r="SQ770" s="1"/>
      <c r="SR770" s="1"/>
      <c r="SS770" s="1"/>
      <c r="ST770" s="1"/>
      <c r="SU770" s="1"/>
      <c r="SV770" s="1"/>
      <c r="SW770" s="1"/>
      <c r="SX770" s="1"/>
      <c r="SY770" s="1"/>
      <c r="SZ770" s="1"/>
      <c r="TA770" s="1"/>
      <c r="TB770" s="1"/>
      <c r="TC770" s="1"/>
      <c r="TD770" s="1"/>
      <c r="TE770" s="1"/>
      <c r="TF770" s="1"/>
      <c r="TG770" s="1"/>
      <c r="TH770" s="1"/>
      <c r="TI770" s="1"/>
      <c r="TJ770" s="1"/>
      <c r="TK770" s="1"/>
      <c r="TL770" s="1"/>
      <c r="TM770" s="1"/>
      <c r="TN770" s="1"/>
      <c r="TO770" s="1"/>
      <c r="TP770" s="1"/>
      <c r="TQ770" s="1"/>
      <c r="TR770" s="1"/>
      <c r="TS770" s="1"/>
      <c r="TT770" s="1"/>
      <c r="TU770" s="1"/>
      <c r="TV770" s="1"/>
      <c r="TW770" s="1"/>
      <c r="TX770" s="1"/>
      <c r="TY770" s="1"/>
      <c r="TZ770" s="1"/>
      <c r="UA770" s="1"/>
      <c r="UB770" s="1"/>
      <c r="UC770" s="1"/>
      <c r="UD770" s="1"/>
      <c r="UE770" s="1"/>
      <c r="UF770" s="1"/>
      <c r="UG770" s="1"/>
      <c r="UH770" s="1"/>
      <c r="UI770" s="1"/>
      <c r="UJ770" s="1"/>
      <c r="UK770" s="1"/>
      <c r="UL770" s="1"/>
      <c r="UM770" s="1"/>
      <c r="UN770" s="1"/>
      <c r="UO770" s="1"/>
      <c r="UP770" s="1"/>
      <c r="UQ770" s="1"/>
      <c r="UR770" s="1"/>
      <c r="US770" s="1"/>
      <c r="UT770" s="1"/>
      <c r="UU770" s="1"/>
      <c r="UV770" s="1"/>
      <c r="UW770" s="1"/>
      <c r="UX770" s="1"/>
      <c r="UY770" s="1"/>
      <c r="UZ770" s="1"/>
      <c r="VA770" s="1"/>
      <c r="VB770" s="1"/>
      <c r="VC770" s="1"/>
      <c r="VD770" s="1"/>
      <c r="VE770" s="1"/>
      <c r="VF770" s="1"/>
      <c r="VG770" s="1"/>
      <c r="VH770" s="1"/>
      <c r="VI770" s="1"/>
      <c r="VJ770" s="1"/>
      <c r="VK770" s="1"/>
      <c r="VL770" s="1"/>
      <c r="VM770" s="1"/>
      <c r="VN770" s="1"/>
      <c r="VO770" s="1"/>
      <c r="VP770" s="1"/>
      <c r="VQ770" s="1"/>
      <c r="VR770" s="1"/>
      <c r="VS770" s="1"/>
      <c r="VT770" s="1"/>
      <c r="VU770" s="1"/>
      <c r="VV770" s="1"/>
      <c r="VW770" s="1"/>
      <c r="VX770" s="1"/>
      <c r="VY770" s="1"/>
      <c r="VZ770" s="1"/>
      <c r="WA770" s="1"/>
      <c r="WB770" s="1"/>
      <c r="WC770" s="1"/>
      <c r="WD770" s="1"/>
      <c r="WE770" s="1"/>
      <c r="WF770" s="1"/>
      <c r="WG770" s="1"/>
      <c r="WH770" s="1"/>
      <c r="WI770" s="1"/>
      <c r="WJ770" s="1"/>
      <c r="WK770" s="1"/>
      <c r="WL770" s="1"/>
      <c r="WM770" s="1"/>
      <c r="WN770" s="1"/>
      <c r="WO770" s="1"/>
      <c r="WP770" s="1"/>
      <c r="WQ770" s="1"/>
      <c r="WR770" s="1"/>
      <c r="WS770" s="1"/>
      <c r="WT770" s="1"/>
      <c r="WU770" s="1"/>
      <c r="WV770" s="1"/>
      <c r="WW770" s="1"/>
      <c r="WX770" s="1"/>
      <c r="WY770" s="1"/>
      <c r="WZ770" s="1"/>
      <c r="XA770" s="1"/>
      <c r="XB770" s="1"/>
      <c r="XC770" s="1"/>
      <c r="XD770" s="1"/>
      <c r="XE770" s="1"/>
      <c r="XF770" s="1"/>
      <c r="XG770" s="1"/>
      <c r="XH770" s="1"/>
      <c r="XI770" s="1"/>
      <c r="XJ770" s="1"/>
      <c r="XK770" s="1"/>
      <c r="XL770" s="1"/>
      <c r="XM770" s="1"/>
      <c r="XN770" s="1"/>
      <c r="XO770" s="1"/>
      <c r="XP770" s="1"/>
      <c r="XQ770" s="1"/>
      <c r="XR770" s="1"/>
      <c r="XS770" s="1"/>
      <c r="XT770" s="1"/>
      <c r="XU770" s="1"/>
      <c r="XV770" s="1"/>
      <c r="XW770" s="1"/>
      <c r="XX770" s="1"/>
      <c r="XY770" s="1"/>
      <c r="XZ770" s="1"/>
      <c r="YA770" s="1"/>
      <c r="YB770" s="1"/>
      <c r="YC770" s="1"/>
      <c r="YD770" s="1"/>
      <c r="YE770" s="1"/>
      <c r="YF770" s="1"/>
      <c r="YG770" s="1"/>
      <c r="YH770" s="1"/>
      <c r="YI770" s="1"/>
      <c r="YJ770" s="1"/>
      <c r="YK770" s="1"/>
      <c r="YL770" s="1"/>
      <c r="YM770" s="1"/>
      <c r="YN770" s="1"/>
      <c r="YO770" s="1"/>
      <c r="YP770" s="1"/>
      <c r="YQ770" s="1"/>
      <c r="YR770" s="1"/>
      <c r="YS770" s="1"/>
      <c r="YT770" s="1"/>
      <c r="YU770" s="1"/>
      <c r="YV770" s="1"/>
      <c r="YW770" s="1"/>
      <c r="YX770" s="1"/>
      <c r="YY770" s="1"/>
      <c r="YZ770" s="1"/>
      <c r="ZA770" s="1"/>
      <c r="ZB770" s="1"/>
      <c r="ZC770" s="1"/>
      <c r="ZD770" s="1"/>
      <c r="ZE770" s="1"/>
      <c r="ZF770" s="1"/>
      <c r="ZG770" s="1"/>
      <c r="ZH770" s="1"/>
      <c r="ZI770" s="1"/>
      <c r="ZJ770" s="1"/>
      <c r="ZK770" s="1"/>
      <c r="ZL770" s="1"/>
      <c r="ZM770" s="1"/>
      <c r="ZN770" s="1"/>
      <c r="ZO770" s="1"/>
      <c r="ZP770" s="1"/>
      <c r="ZQ770" s="1"/>
      <c r="ZR770" s="1"/>
      <c r="ZS770" s="1"/>
      <c r="ZT770" s="1"/>
      <c r="ZU770" s="1"/>
      <c r="ZV770" s="1"/>
      <c r="ZW770" s="1"/>
      <c r="ZX770" s="1"/>
      <c r="ZY770" s="1"/>
      <c r="ZZ770" s="1"/>
      <c r="AAA770" s="1"/>
      <c r="AAB770" s="1"/>
      <c r="AAC770" s="1"/>
      <c r="AAD770" s="1"/>
      <c r="AAE770" s="1"/>
      <c r="AAF770" s="1"/>
      <c r="AAG770" s="1"/>
      <c r="AAH770" s="1"/>
      <c r="AAI770" s="1"/>
      <c r="AAJ770" s="1"/>
      <c r="AAK770" s="1"/>
      <c r="AAL770" s="1"/>
      <c r="AAM770" s="1"/>
      <c r="AAN770" s="1"/>
      <c r="AAO770" s="1"/>
      <c r="AAP770" s="1"/>
      <c r="AAQ770" s="1"/>
      <c r="AAR770" s="1"/>
      <c r="AAS770" s="1"/>
      <c r="AAT770" s="1"/>
      <c r="AAU770" s="1"/>
      <c r="AAV770" s="1"/>
      <c r="AAW770" s="1"/>
      <c r="AAX770" s="1"/>
      <c r="AAY770" s="1"/>
      <c r="AAZ770" s="1"/>
      <c r="ABA770" s="1"/>
      <c r="ABB770" s="1"/>
      <c r="ABC770" s="1"/>
      <c r="ABD770" s="1"/>
      <c r="ABE770" s="1"/>
      <c r="ABF770" s="1"/>
      <c r="ABG770" s="1"/>
      <c r="ABH770" s="1"/>
      <c r="ABI770" s="1"/>
      <c r="ABJ770" s="1"/>
      <c r="ABK770" s="1"/>
      <c r="ABL770" s="1"/>
      <c r="ABM770" s="1"/>
      <c r="ABN770" s="1"/>
      <c r="ABO770" s="1"/>
      <c r="ABP770" s="1"/>
      <c r="ABQ770" s="1"/>
      <c r="ABR770" s="1"/>
      <c r="ABS770" s="1"/>
      <c r="ABT770" s="1"/>
      <c r="ABU770" s="1"/>
      <c r="ABV770" s="1"/>
      <c r="ABW770" s="1"/>
      <c r="ABX770" s="1"/>
      <c r="ABY770" s="1"/>
      <c r="ABZ770" s="1"/>
      <c r="ACA770" s="1"/>
      <c r="ACB770" s="1"/>
      <c r="ACC770" s="1"/>
      <c r="ACD770" s="1"/>
      <c r="ACE770" s="1"/>
      <c r="ACF770" s="1"/>
      <c r="ACG770" s="1"/>
      <c r="ACH770" s="1"/>
      <c r="ACI770" s="1"/>
      <c r="ACJ770" s="1"/>
      <c r="ACK770" s="1"/>
      <c r="ACL770" s="1"/>
      <c r="ACM770" s="1"/>
      <c r="ACN770" s="1"/>
      <c r="ACO770" s="1"/>
      <c r="ACP770" s="1"/>
      <c r="ACQ770" s="1"/>
      <c r="ACR770" s="1"/>
      <c r="ACS770" s="1"/>
      <c r="ACT770" s="1"/>
      <c r="ACU770" s="1"/>
      <c r="ACV770" s="1"/>
      <c r="ACW770" s="1"/>
      <c r="ACX770" s="1"/>
      <c r="ACY770" s="1"/>
      <c r="ACZ770" s="1"/>
      <c r="ADA770" s="1"/>
      <c r="ADB770" s="1"/>
      <c r="ADC770" s="1"/>
      <c r="ADD770" s="1"/>
      <c r="ADE770" s="1"/>
      <c r="ADF770" s="1"/>
      <c r="ADG770" s="1"/>
      <c r="ADH770" s="1"/>
      <c r="ADI770" s="1"/>
      <c r="ADJ770" s="1"/>
      <c r="ADK770" s="1"/>
      <c r="ADL770" s="1"/>
      <c r="ADM770" s="1"/>
      <c r="ADN770" s="1"/>
      <c r="ADO770" s="1"/>
      <c r="ADP770" s="1"/>
      <c r="ADQ770" s="1"/>
      <c r="ADR770" s="1"/>
      <c r="ADS770" s="1"/>
      <c r="ADT770" s="1"/>
      <c r="ADU770" s="1"/>
      <c r="ADV770" s="1"/>
    </row>
    <row r="771" spans="1:802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  <c r="KO771" s="1"/>
      <c r="KP771" s="1"/>
      <c r="KQ771" s="1"/>
      <c r="KR771" s="1"/>
      <c r="KS771" s="1"/>
      <c r="KT771" s="1"/>
      <c r="KU771" s="1"/>
      <c r="KV771" s="1"/>
      <c r="KW771" s="1"/>
      <c r="KX771" s="1"/>
      <c r="KY771" s="1"/>
      <c r="KZ771" s="1"/>
      <c r="LA771" s="1"/>
      <c r="LB771" s="1"/>
      <c r="LC771" s="1"/>
      <c r="LD771" s="1"/>
      <c r="LE771" s="1"/>
      <c r="LF771" s="1"/>
      <c r="LG771" s="1"/>
      <c r="LH771" s="1"/>
      <c r="LI771" s="1"/>
      <c r="LJ771" s="1"/>
      <c r="LK771" s="1"/>
      <c r="LL771" s="1"/>
      <c r="LM771" s="1"/>
      <c r="LN771" s="1"/>
      <c r="LO771" s="1"/>
      <c r="LP771" s="1"/>
      <c r="LQ771" s="1"/>
      <c r="LR771" s="1"/>
      <c r="LS771" s="1"/>
      <c r="LT771" s="1"/>
      <c r="LU771" s="1"/>
      <c r="LV771" s="1"/>
      <c r="LW771" s="1"/>
      <c r="LX771" s="1"/>
      <c r="LY771" s="1"/>
      <c r="LZ771" s="1"/>
      <c r="MA771" s="1"/>
      <c r="MB771" s="1"/>
      <c r="MC771" s="1"/>
      <c r="MD771" s="1"/>
      <c r="ME771" s="1"/>
      <c r="MF771" s="1"/>
      <c r="MG771" s="1"/>
      <c r="MH771" s="1"/>
      <c r="MI771" s="1"/>
      <c r="MJ771" s="1"/>
      <c r="MK771" s="1"/>
      <c r="ML771" s="1"/>
      <c r="MM771" s="1"/>
      <c r="MN771" s="1"/>
      <c r="MO771" s="1"/>
      <c r="MP771" s="1"/>
      <c r="MQ771" s="1"/>
      <c r="MR771" s="1"/>
      <c r="MS771" s="1"/>
      <c r="MT771" s="1"/>
      <c r="MU771" s="1"/>
      <c r="MV771" s="1"/>
      <c r="MW771" s="1"/>
      <c r="MX771" s="1"/>
      <c r="MY771" s="1"/>
      <c r="MZ771" s="1"/>
      <c r="NA771" s="1"/>
      <c r="NB771" s="1"/>
      <c r="NC771" s="1"/>
      <c r="ND771" s="1"/>
      <c r="NE771" s="1"/>
      <c r="NF771" s="1"/>
      <c r="NG771" s="1"/>
      <c r="NH771" s="1"/>
      <c r="NI771" s="1"/>
      <c r="NJ771" s="1"/>
      <c r="NK771" s="1"/>
      <c r="NL771" s="1"/>
      <c r="NM771" s="1"/>
      <c r="NN771" s="1"/>
      <c r="NO771" s="1"/>
      <c r="NP771" s="1"/>
      <c r="NQ771" s="1"/>
      <c r="NR771" s="1"/>
      <c r="NS771" s="1"/>
      <c r="NT771" s="1"/>
      <c r="NU771" s="1"/>
      <c r="NV771" s="1"/>
      <c r="NW771" s="1"/>
      <c r="NX771" s="1"/>
      <c r="NY771" s="1"/>
      <c r="NZ771" s="1"/>
      <c r="OA771" s="1"/>
      <c r="OB771" s="1"/>
      <c r="OC771" s="1"/>
      <c r="OD771" s="1"/>
      <c r="OE771" s="1"/>
      <c r="OF771" s="1"/>
      <c r="OG771" s="1"/>
      <c r="OH771" s="1"/>
      <c r="OI771" s="1"/>
      <c r="OJ771" s="1"/>
      <c r="OK771" s="1"/>
      <c r="OL771" s="1"/>
      <c r="OM771" s="1"/>
      <c r="ON771" s="1"/>
      <c r="OO771" s="1"/>
      <c r="OP771" s="1"/>
      <c r="OQ771" s="1"/>
      <c r="OR771" s="1"/>
      <c r="OS771" s="1"/>
      <c r="OT771" s="1"/>
      <c r="OU771" s="1"/>
      <c r="OV771" s="1"/>
      <c r="OW771" s="1"/>
      <c r="OX771" s="1"/>
      <c r="OY771" s="1"/>
      <c r="OZ771" s="1"/>
      <c r="PA771" s="1"/>
      <c r="PB771" s="1"/>
      <c r="PC771" s="1"/>
      <c r="PD771" s="1"/>
      <c r="PE771" s="1"/>
      <c r="PF771" s="1"/>
      <c r="PG771" s="1"/>
      <c r="PH771" s="1"/>
      <c r="PI771" s="1"/>
      <c r="PJ771" s="1"/>
      <c r="PK771" s="1"/>
      <c r="PL771" s="1"/>
      <c r="PM771" s="1"/>
      <c r="PN771" s="1"/>
      <c r="PO771" s="1"/>
      <c r="PP771" s="1"/>
      <c r="PQ771" s="1"/>
      <c r="PR771" s="1"/>
      <c r="PS771" s="1"/>
      <c r="PT771" s="1"/>
      <c r="PU771" s="1"/>
      <c r="PV771" s="1"/>
      <c r="PW771" s="1"/>
      <c r="PX771" s="1"/>
      <c r="PY771" s="1"/>
      <c r="PZ771" s="1"/>
      <c r="QA771" s="1"/>
      <c r="QB771" s="1"/>
      <c r="QC771" s="1"/>
      <c r="QD771" s="1"/>
      <c r="QE771" s="1"/>
      <c r="QF771" s="1"/>
      <c r="QG771" s="1"/>
      <c r="QH771" s="1"/>
      <c r="QI771" s="1"/>
      <c r="QJ771" s="1"/>
      <c r="QK771" s="1"/>
      <c r="QL771" s="1"/>
      <c r="QM771" s="1"/>
      <c r="QN771" s="1"/>
      <c r="QO771" s="1"/>
      <c r="QP771" s="1"/>
      <c r="QQ771" s="1"/>
      <c r="QR771" s="1"/>
      <c r="QS771" s="1"/>
      <c r="QT771" s="1"/>
      <c r="QU771" s="1"/>
      <c r="QV771" s="1"/>
      <c r="QW771" s="1"/>
      <c r="QX771" s="1"/>
      <c r="QY771" s="1"/>
      <c r="QZ771" s="1"/>
      <c r="RA771" s="1"/>
      <c r="RB771" s="1"/>
      <c r="RC771" s="1"/>
      <c r="RD771" s="1"/>
      <c r="RE771" s="1"/>
      <c r="RF771" s="1"/>
      <c r="RG771" s="1"/>
      <c r="RH771" s="1"/>
      <c r="RI771" s="1"/>
      <c r="RJ771" s="1"/>
      <c r="RK771" s="1"/>
      <c r="RL771" s="1"/>
      <c r="RM771" s="1"/>
      <c r="RN771" s="1"/>
      <c r="RO771" s="1"/>
      <c r="RP771" s="1"/>
      <c r="RQ771" s="1"/>
      <c r="RR771" s="1"/>
      <c r="RS771" s="1"/>
      <c r="RT771" s="1"/>
      <c r="RU771" s="1"/>
      <c r="RV771" s="1"/>
      <c r="RW771" s="1"/>
      <c r="RX771" s="1"/>
      <c r="RY771" s="1"/>
      <c r="RZ771" s="1"/>
      <c r="SA771" s="1"/>
      <c r="SB771" s="1"/>
      <c r="SC771" s="1"/>
      <c r="SD771" s="1"/>
      <c r="SE771" s="1"/>
      <c r="SF771" s="1"/>
      <c r="SG771" s="1"/>
      <c r="SH771" s="1"/>
      <c r="SI771" s="1"/>
      <c r="SJ771" s="1"/>
      <c r="SK771" s="1"/>
      <c r="SL771" s="1"/>
      <c r="SM771" s="1"/>
      <c r="SN771" s="1"/>
      <c r="SO771" s="1"/>
      <c r="SP771" s="1"/>
      <c r="SQ771" s="1"/>
      <c r="SR771" s="1"/>
      <c r="SS771" s="1"/>
      <c r="ST771" s="1"/>
      <c r="SU771" s="1"/>
      <c r="SV771" s="1"/>
      <c r="SW771" s="1"/>
      <c r="SX771" s="1"/>
      <c r="SY771" s="1"/>
      <c r="SZ771" s="1"/>
      <c r="TA771" s="1"/>
      <c r="TB771" s="1"/>
      <c r="TC771" s="1"/>
      <c r="TD771" s="1"/>
      <c r="TE771" s="1"/>
      <c r="TF771" s="1"/>
      <c r="TG771" s="1"/>
      <c r="TH771" s="1"/>
      <c r="TI771" s="1"/>
      <c r="TJ771" s="1"/>
      <c r="TK771" s="1"/>
      <c r="TL771" s="1"/>
      <c r="TM771" s="1"/>
      <c r="TN771" s="1"/>
      <c r="TO771" s="1"/>
      <c r="TP771" s="1"/>
      <c r="TQ771" s="1"/>
      <c r="TR771" s="1"/>
      <c r="TS771" s="1"/>
      <c r="TT771" s="1"/>
      <c r="TU771" s="1"/>
      <c r="TV771" s="1"/>
      <c r="TW771" s="1"/>
      <c r="TX771" s="1"/>
      <c r="TY771" s="1"/>
      <c r="TZ771" s="1"/>
      <c r="UA771" s="1"/>
      <c r="UB771" s="1"/>
      <c r="UC771" s="1"/>
      <c r="UD771" s="1"/>
      <c r="UE771" s="1"/>
      <c r="UF771" s="1"/>
      <c r="UG771" s="1"/>
      <c r="UH771" s="1"/>
      <c r="UI771" s="1"/>
      <c r="UJ771" s="1"/>
      <c r="UK771" s="1"/>
      <c r="UL771" s="1"/>
      <c r="UM771" s="1"/>
      <c r="UN771" s="1"/>
      <c r="UO771" s="1"/>
      <c r="UP771" s="1"/>
      <c r="UQ771" s="1"/>
      <c r="UR771" s="1"/>
      <c r="US771" s="1"/>
      <c r="UT771" s="1"/>
      <c r="UU771" s="1"/>
      <c r="UV771" s="1"/>
      <c r="UW771" s="1"/>
      <c r="UX771" s="1"/>
      <c r="UY771" s="1"/>
      <c r="UZ771" s="1"/>
      <c r="VA771" s="1"/>
      <c r="VB771" s="1"/>
      <c r="VC771" s="1"/>
      <c r="VD771" s="1"/>
      <c r="VE771" s="1"/>
      <c r="VF771" s="1"/>
      <c r="VG771" s="1"/>
      <c r="VH771" s="1"/>
      <c r="VI771" s="1"/>
      <c r="VJ771" s="1"/>
      <c r="VK771" s="1"/>
      <c r="VL771" s="1"/>
      <c r="VM771" s="1"/>
      <c r="VN771" s="1"/>
      <c r="VO771" s="1"/>
      <c r="VP771" s="1"/>
      <c r="VQ771" s="1"/>
      <c r="VR771" s="1"/>
      <c r="VS771" s="1"/>
      <c r="VT771" s="1"/>
      <c r="VU771" s="1"/>
      <c r="VV771" s="1"/>
      <c r="VW771" s="1"/>
      <c r="VX771" s="1"/>
      <c r="VY771" s="1"/>
      <c r="VZ771" s="1"/>
      <c r="WA771" s="1"/>
      <c r="WB771" s="1"/>
      <c r="WC771" s="1"/>
      <c r="WD771" s="1"/>
      <c r="WE771" s="1"/>
      <c r="WF771" s="1"/>
      <c r="WG771" s="1"/>
      <c r="WH771" s="1"/>
      <c r="WI771" s="1"/>
      <c r="WJ771" s="1"/>
      <c r="WK771" s="1"/>
      <c r="WL771" s="1"/>
      <c r="WM771" s="1"/>
      <c r="WN771" s="1"/>
      <c r="WO771" s="1"/>
      <c r="WP771" s="1"/>
      <c r="WQ771" s="1"/>
      <c r="WR771" s="1"/>
      <c r="WS771" s="1"/>
      <c r="WT771" s="1"/>
      <c r="WU771" s="1"/>
      <c r="WV771" s="1"/>
      <c r="WW771" s="1"/>
      <c r="WX771" s="1"/>
      <c r="WY771" s="1"/>
      <c r="WZ771" s="1"/>
      <c r="XA771" s="1"/>
      <c r="XB771" s="1"/>
      <c r="XC771" s="1"/>
      <c r="XD771" s="1"/>
      <c r="XE771" s="1"/>
      <c r="XF771" s="1"/>
      <c r="XG771" s="1"/>
      <c r="XH771" s="1"/>
      <c r="XI771" s="1"/>
      <c r="XJ771" s="1"/>
      <c r="XK771" s="1"/>
      <c r="XL771" s="1"/>
      <c r="XM771" s="1"/>
      <c r="XN771" s="1"/>
      <c r="XO771" s="1"/>
      <c r="XP771" s="1"/>
      <c r="XQ771" s="1"/>
      <c r="XR771" s="1"/>
      <c r="XS771" s="1"/>
      <c r="XT771" s="1"/>
      <c r="XU771" s="1"/>
      <c r="XV771" s="1"/>
      <c r="XW771" s="1"/>
      <c r="XX771" s="1"/>
      <c r="XY771" s="1"/>
      <c r="XZ771" s="1"/>
      <c r="YA771" s="1"/>
      <c r="YB771" s="1"/>
      <c r="YC771" s="1"/>
      <c r="YD771" s="1"/>
      <c r="YE771" s="1"/>
      <c r="YF771" s="1"/>
      <c r="YG771" s="1"/>
      <c r="YH771" s="1"/>
      <c r="YI771" s="1"/>
      <c r="YJ771" s="1"/>
      <c r="YK771" s="1"/>
      <c r="YL771" s="1"/>
      <c r="YM771" s="1"/>
      <c r="YN771" s="1"/>
      <c r="YO771" s="1"/>
      <c r="YP771" s="1"/>
      <c r="YQ771" s="1"/>
      <c r="YR771" s="1"/>
      <c r="YS771" s="1"/>
      <c r="YT771" s="1"/>
      <c r="YU771" s="1"/>
      <c r="YV771" s="1"/>
      <c r="YW771" s="1"/>
      <c r="YX771" s="1"/>
      <c r="YY771" s="1"/>
      <c r="YZ771" s="1"/>
      <c r="ZA771" s="1"/>
      <c r="ZB771" s="1"/>
      <c r="ZC771" s="1"/>
      <c r="ZD771" s="1"/>
      <c r="ZE771" s="1"/>
      <c r="ZF771" s="1"/>
      <c r="ZG771" s="1"/>
      <c r="ZH771" s="1"/>
      <c r="ZI771" s="1"/>
      <c r="ZJ771" s="1"/>
      <c r="ZK771" s="1"/>
      <c r="ZL771" s="1"/>
      <c r="ZM771" s="1"/>
      <c r="ZN771" s="1"/>
      <c r="ZO771" s="1"/>
      <c r="ZP771" s="1"/>
      <c r="ZQ771" s="1"/>
      <c r="ZR771" s="1"/>
      <c r="ZS771" s="1"/>
      <c r="ZT771" s="1"/>
      <c r="ZU771" s="1"/>
      <c r="ZV771" s="1"/>
      <c r="ZW771" s="1"/>
      <c r="ZX771" s="1"/>
      <c r="ZY771" s="1"/>
      <c r="ZZ771" s="1"/>
      <c r="AAA771" s="1"/>
      <c r="AAB771" s="1"/>
      <c r="AAC771" s="1"/>
      <c r="AAD771" s="1"/>
      <c r="AAE771" s="1"/>
      <c r="AAF771" s="1"/>
      <c r="AAG771" s="1"/>
      <c r="AAH771" s="1"/>
      <c r="AAI771" s="1"/>
      <c r="AAJ771" s="1"/>
      <c r="AAK771" s="1"/>
      <c r="AAL771" s="1"/>
      <c r="AAM771" s="1"/>
      <c r="AAN771" s="1"/>
      <c r="AAO771" s="1"/>
      <c r="AAP771" s="1"/>
      <c r="AAQ771" s="1"/>
      <c r="AAR771" s="1"/>
      <c r="AAS771" s="1"/>
      <c r="AAT771" s="1"/>
      <c r="AAU771" s="1"/>
      <c r="AAV771" s="1"/>
      <c r="AAW771" s="1"/>
      <c r="AAX771" s="1"/>
      <c r="AAY771" s="1"/>
      <c r="AAZ771" s="1"/>
      <c r="ABA771" s="1"/>
      <c r="ABB771" s="1"/>
      <c r="ABC771" s="1"/>
      <c r="ABD771" s="1"/>
      <c r="ABE771" s="1"/>
      <c r="ABF771" s="1"/>
      <c r="ABG771" s="1"/>
      <c r="ABH771" s="1"/>
      <c r="ABI771" s="1"/>
      <c r="ABJ771" s="1"/>
      <c r="ABK771" s="1"/>
      <c r="ABL771" s="1"/>
      <c r="ABM771" s="1"/>
      <c r="ABN771" s="1"/>
      <c r="ABO771" s="1"/>
      <c r="ABP771" s="1"/>
      <c r="ABQ771" s="1"/>
      <c r="ABR771" s="1"/>
      <c r="ABS771" s="1"/>
      <c r="ABT771" s="1"/>
      <c r="ABU771" s="1"/>
      <c r="ABV771" s="1"/>
      <c r="ABW771" s="1"/>
      <c r="ABX771" s="1"/>
      <c r="ABY771" s="1"/>
      <c r="ABZ771" s="1"/>
      <c r="ACA771" s="1"/>
      <c r="ACB771" s="1"/>
      <c r="ACC771" s="1"/>
      <c r="ACD771" s="1"/>
      <c r="ACE771" s="1"/>
      <c r="ACF771" s="1"/>
      <c r="ACG771" s="1"/>
      <c r="ACH771" s="1"/>
      <c r="ACI771" s="1"/>
      <c r="ACJ771" s="1"/>
      <c r="ACK771" s="1"/>
      <c r="ACL771" s="1"/>
      <c r="ACM771" s="1"/>
      <c r="ACN771" s="1"/>
      <c r="ACO771" s="1"/>
      <c r="ACP771" s="1"/>
      <c r="ACQ771" s="1"/>
      <c r="ACR771" s="1"/>
      <c r="ACS771" s="1"/>
      <c r="ACT771" s="1"/>
      <c r="ACU771" s="1"/>
      <c r="ACV771" s="1"/>
      <c r="ACW771" s="1"/>
      <c r="ACX771" s="1"/>
      <c r="ACY771" s="1"/>
      <c r="ACZ771" s="1"/>
      <c r="ADA771" s="1"/>
      <c r="ADB771" s="1"/>
      <c r="ADC771" s="1"/>
      <c r="ADD771" s="1"/>
      <c r="ADE771" s="1"/>
      <c r="ADF771" s="1"/>
      <c r="ADG771" s="1"/>
      <c r="ADH771" s="1"/>
      <c r="ADI771" s="1"/>
      <c r="ADJ771" s="1"/>
      <c r="ADK771" s="1"/>
      <c r="ADL771" s="1"/>
      <c r="ADM771" s="1"/>
      <c r="ADN771" s="1"/>
      <c r="ADO771" s="1"/>
      <c r="ADP771" s="1"/>
      <c r="ADQ771" s="1"/>
      <c r="ADR771" s="1"/>
      <c r="ADS771" s="1"/>
      <c r="ADT771" s="1"/>
      <c r="ADU771" s="1"/>
      <c r="ADV771" s="1"/>
    </row>
    <row r="772" spans="1:802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  <c r="KQ772" s="1"/>
      <c r="KR772" s="1"/>
      <c r="KS772" s="1"/>
      <c r="KT772" s="1"/>
      <c r="KU772" s="1"/>
      <c r="KV772" s="1"/>
      <c r="KW772" s="1"/>
      <c r="KX772" s="1"/>
      <c r="KY772" s="1"/>
      <c r="KZ772" s="1"/>
      <c r="LA772" s="1"/>
      <c r="LB772" s="1"/>
      <c r="LC772" s="1"/>
      <c r="LD772" s="1"/>
      <c r="LE772" s="1"/>
      <c r="LF772" s="1"/>
      <c r="LG772" s="1"/>
      <c r="LH772" s="1"/>
      <c r="LI772" s="1"/>
      <c r="LJ772" s="1"/>
      <c r="LK772" s="1"/>
      <c r="LL772" s="1"/>
      <c r="LM772" s="1"/>
      <c r="LN772" s="1"/>
      <c r="LO772" s="1"/>
      <c r="LP772" s="1"/>
      <c r="LQ772" s="1"/>
      <c r="LR772" s="1"/>
      <c r="LS772" s="1"/>
      <c r="LT772" s="1"/>
      <c r="LU772" s="1"/>
      <c r="LV772" s="1"/>
      <c r="LW772" s="1"/>
      <c r="LX772" s="1"/>
      <c r="LY772" s="1"/>
      <c r="LZ772" s="1"/>
      <c r="MA772" s="1"/>
      <c r="MB772" s="1"/>
      <c r="MC772" s="1"/>
      <c r="MD772" s="1"/>
      <c r="ME772" s="1"/>
      <c r="MF772" s="1"/>
      <c r="MG772" s="1"/>
      <c r="MH772" s="1"/>
      <c r="MI772" s="1"/>
      <c r="MJ772" s="1"/>
      <c r="MK772" s="1"/>
      <c r="ML772" s="1"/>
      <c r="MM772" s="1"/>
      <c r="MN772" s="1"/>
      <c r="MO772" s="1"/>
      <c r="MP772" s="1"/>
      <c r="MQ772" s="1"/>
      <c r="MR772" s="1"/>
      <c r="MS772" s="1"/>
      <c r="MT772" s="1"/>
      <c r="MU772" s="1"/>
      <c r="MV772" s="1"/>
      <c r="MW772" s="1"/>
      <c r="MX772" s="1"/>
      <c r="MY772" s="1"/>
      <c r="MZ772" s="1"/>
      <c r="NA772" s="1"/>
      <c r="NB772" s="1"/>
      <c r="NC772" s="1"/>
      <c r="ND772" s="1"/>
      <c r="NE772" s="1"/>
      <c r="NF772" s="1"/>
      <c r="NG772" s="1"/>
      <c r="NH772" s="1"/>
      <c r="NI772" s="1"/>
      <c r="NJ772" s="1"/>
      <c r="NK772" s="1"/>
      <c r="NL772" s="1"/>
      <c r="NM772" s="1"/>
      <c r="NN772" s="1"/>
      <c r="NO772" s="1"/>
      <c r="NP772" s="1"/>
      <c r="NQ772" s="1"/>
      <c r="NR772" s="1"/>
      <c r="NS772" s="1"/>
      <c r="NT772" s="1"/>
      <c r="NU772" s="1"/>
      <c r="NV772" s="1"/>
      <c r="NW772" s="1"/>
      <c r="NX772" s="1"/>
      <c r="NY772" s="1"/>
      <c r="NZ772" s="1"/>
      <c r="OA772" s="1"/>
      <c r="OB772" s="1"/>
      <c r="OC772" s="1"/>
      <c r="OD772" s="1"/>
      <c r="OE772" s="1"/>
      <c r="OF772" s="1"/>
      <c r="OG772" s="1"/>
      <c r="OH772" s="1"/>
      <c r="OI772" s="1"/>
      <c r="OJ772" s="1"/>
      <c r="OK772" s="1"/>
      <c r="OL772" s="1"/>
      <c r="OM772" s="1"/>
      <c r="ON772" s="1"/>
      <c r="OO772" s="1"/>
      <c r="OP772" s="1"/>
      <c r="OQ772" s="1"/>
      <c r="OR772" s="1"/>
      <c r="OS772" s="1"/>
      <c r="OT772" s="1"/>
      <c r="OU772" s="1"/>
      <c r="OV772" s="1"/>
      <c r="OW772" s="1"/>
      <c r="OX772" s="1"/>
      <c r="OY772" s="1"/>
      <c r="OZ772" s="1"/>
      <c r="PA772" s="1"/>
      <c r="PB772" s="1"/>
      <c r="PC772" s="1"/>
      <c r="PD772" s="1"/>
      <c r="PE772" s="1"/>
      <c r="PF772" s="1"/>
      <c r="PG772" s="1"/>
      <c r="PH772" s="1"/>
      <c r="PI772" s="1"/>
      <c r="PJ772" s="1"/>
      <c r="PK772" s="1"/>
      <c r="PL772" s="1"/>
      <c r="PM772" s="1"/>
      <c r="PN772" s="1"/>
      <c r="PO772" s="1"/>
      <c r="PP772" s="1"/>
      <c r="PQ772" s="1"/>
      <c r="PR772" s="1"/>
      <c r="PS772" s="1"/>
      <c r="PT772" s="1"/>
      <c r="PU772" s="1"/>
      <c r="PV772" s="1"/>
      <c r="PW772" s="1"/>
      <c r="PX772" s="1"/>
      <c r="PY772" s="1"/>
      <c r="PZ772" s="1"/>
      <c r="QA772" s="1"/>
      <c r="QB772" s="1"/>
      <c r="QC772" s="1"/>
      <c r="QD772" s="1"/>
      <c r="QE772" s="1"/>
      <c r="QF772" s="1"/>
      <c r="QG772" s="1"/>
      <c r="QH772" s="1"/>
      <c r="QI772" s="1"/>
      <c r="QJ772" s="1"/>
      <c r="QK772" s="1"/>
      <c r="QL772" s="1"/>
      <c r="QM772" s="1"/>
      <c r="QN772" s="1"/>
      <c r="QO772" s="1"/>
      <c r="QP772" s="1"/>
      <c r="QQ772" s="1"/>
      <c r="QR772" s="1"/>
      <c r="QS772" s="1"/>
      <c r="QT772" s="1"/>
      <c r="QU772" s="1"/>
      <c r="QV772" s="1"/>
      <c r="QW772" s="1"/>
      <c r="QX772" s="1"/>
      <c r="QY772" s="1"/>
      <c r="QZ772" s="1"/>
      <c r="RA772" s="1"/>
      <c r="RB772" s="1"/>
      <c r="RC772" s="1"/>
      <c r="RD772" s="1"/>
      <c r="RE772" s="1"/>
      <c r="RF772" s="1"/>
      <c r="RG772" s="1"/>
      <c r="RH772" s="1"/>
      <c r="RI772" s="1"/>
      <c r="RJ772" s="1"/>
      <c r="RK772" s="1"/>
      <c r="RL772" s="1"/>
      <c r="RM772" s="1"/>
      <c r="RN772" s="1"/>
      <c r="RO772" s="1"/>
      <c r="RP772" s="1"/>
      <c r="RQ772" s="1"/>
      <c r="RR772" s="1"/>
      <c r="RS772" s="1"/>
      <c r="RT772" s="1"/>
      <c r="RU772" s="1"/>
      <c r="RV772" s="1"/>
      <c r="RW772" s="1"/>
      <c r="RX772" s="1"/>
      <c r="RY772" s="1"/>
      <c r="RZ772" s="1"/>
      <c r="SA772" s="1"/>
      <c r="SB772" s="1"/>
      <c r="SC772" s="1"/>
      <c r="SD772" s="1"/>
      <c r="SE772" s="1"/>
      <c r="SF772" s="1"/>
      <c r="SG772" s="1"/>
      <c r="SH772" s="1"/>
      <c r="SI772" s="1"/>
      <c r="SJ772" s="1"/>
      <c r="SK772" s="1"/>
      <c r="SL772" s="1"/>
      <c r="SM772" s="1"/>
      <c r="SN772" s="1"/>
      <c r="SO772" s="1"/>
      <c r="SP772" s="1"/>
      <c r="SQ772" s="1"/>
      <c r="SR772" s="1"/>
      <c r="SS772" s="1"/>
      <c r="ST772" s="1"/>
      <c r="SU772" s="1"/>
      <c r="SV772" s="1"/>
      <c r="SW772" s="1"/>
      <c r="SX772" s="1"/>
      <c r="SY772" s="1"/>
      <c r="SZ772" s="1"/>
      <c r="TA772" s="1"/>
      <c r="TB772" s="1"/>
      <c r="TC772" s="1"/>
      <c r="TD772" s="1"/>
      <c r="TE772" s="1"/>
      <c r="TF772" s="1"/>
      <c r="TG772" s="1"/>
      <c r="TH772" s="1"/>
      <c r="TI772" s="1"/>
      <c r="TJ772" s="1"/>
      <c r="TK772" s="1"/>
      <c r="TL772" s="1"/>
      <c r="TM772" s="1"/>
      <c r="TN772" s="1"/>
      <c r="TO772" s="1"/>
      <c r="TP772" s="1"/>
      <c r="TQ772" s="1"/>
      <c r="TR772" s="1"/>
      <c r="TS772" s="1"/>
      <c r="TT772" s="1"/>
      <c r="TU772" s="1"/>
      <c r="TV772" s="1"/>
      <c r="TW772" s="1"/>
      <c r="TX772" s="1"/>
      <c r="TY772" s="1"/>
      <c r="TZ772" s="1"/>
      <c r="UA772" s="1"/>
      <c r="UB772" s="1"/>
      <c r="UC772" s="1"/>
      <c r="UD772" s="1"/>
      <c r="UE772" s="1"/>
      <c r="UF772" s="1"/>
      <c r="UG772" s="1"/>
      <c r="UH772" s="1"/>
      <c r="UI772" s="1"/>
      <c r="UJ772" s="1"/>
      <c r="UK772" s="1"/>
      <c r="UL772" s="1"/>
      <c r="UM772" s="1"/>
      <c r="UN772" s="1"/>
      <c r="UO772" s="1"/>
      <c r="UP772" s="1"/>
      <c r="UQ772" s="1"/>
      <c r="UR772" s="1"/>
      <c r="US772" s="1"/>
      <c r="UT772" s="1"/>
      <c r="UU772" s="1"/>
      <c r="UV772" s="1"/>
      <c r="UW772" s="1"/>
      <c r="UX772" s="1"/>
      <c r="UY772" s="1"/>
      <c r="UZ772" s="1"/>
      <c r="VA772" s="1"/>
      <c r="VB772" s="1"/>
      <c r="VC772" s="1"/>
      <c r="VD772" s="1"/>
      <c r="VE772" s="1"/>
      <c r="VF772" s="1"/>
      <c r="VG772" s="1"/>
      <c r="VH772" s="1"/>
      <c r="VI772" s="1"/>
      <c r="VJ772" s="1"/>
      <c r="VK772" s="1"/>
      <c r="VL772" s="1"/>
      <c r="VM772" s="1"/>
      <c r="VN772" s="1"/>
      <c r="VO772" s="1"/>
      <c r="VP772" s="1"/>
      <c r="VQ772" s="1"/>
      <c r="VR772" s="1"/>
      <c r="VS772" s="1"/>
      <c r="VT772" s="1"/>
      <c r="VU772" s="1"/>
      <c r="VV772" s="1"/>
      <c r="VW772" s="1"/>
      <c r="VX772" s="1"/>
      <c r="VY772" s="1"/>
      <c r="VZ772" s="1"/>
      <c r="WA772" s="1"/>
      <c r="WB772" s="1"/>
      <c r="WC772" s="1"/>
      <c r="WD772" s="1"/>
      <c r="WE772" s="1"/>
      <c r="WF772" s="1"/>
      <c r="WG772" s="1"/>
      <c r="WH772" s="1"/>
      <c r="WI772" s="1"/>
      <c r="WJ772" s="1"/>
      <c r="WK772" s="1"/>
      <c r="WL772" s="1"/>
      <c r="WM772" s="1"/>
      <c r="WN772" s="1"/>
      <c r="WO772" s="1"/>
      <c r="WP772" s="1"/>
      <c r="WQ772" s="1"/>
      <c r="WR772" s="1"/>
      <c r="WS772" s="1"/>
      <c r="WT772" s="1"/>
      <c r="WU772" s="1"/>
      <c r="WV772" s="1"/>
      <c r="WW772" s="1"/>
      <c r="WX772" s="1"/>
      <c r="WY772" s="1"/>
      <c r="WZ772" s="1"/>
      <c r="XA772" s="1"/>
      <c r="XB772" s="1"/>
      <c r="XC772" s="1"/>
      <c r="XD772" s="1"/>
      <c r="XE772" s="1"/>
      <c r="XF772" s="1"/>
      <c r="XG772" s="1"/>
      <c r="XH772" s="1"/>
      <c r="XI772" s="1"/>
      <c r="XJ772" s="1"/>
      <c r="XK772" s="1"/>
      <c r="XL772" s="1"/>
      <c r="XM772" s="1"/>
      <c r="XN772" s="1"/>
      <c r="XO772" s="1"/>
      <c r="XP772" s="1"/>
      <c r="XQ772" s="1"/>
      <c r="XR772" s="1"/>
      <c r="XS772" s="1"/>
      <c r="XT772" s="1"/>
      <c r="XU772" s="1"/>
      <c r="XV772" s="1"/>
      <c r="XW772" s="1"/>
      <c r="XX772" s="1"/>
      <c r="XY772" s="1"/>
      <c r="XZ772" s="1"/>
      <c r="YA772" s="1"/>
      <c r="YB772" s="1"/>
      <c r="YC772" s="1"/>
      <c r="YD772" s="1"/>
      <c r="YE772" s="1"/>
      <c r="YF772" s="1"/>
      <c r="YG772" s="1"/>
      <c r="YH772" s="1"/>
      <c r="YI772" s="1"/>
      <c r="YJ772" s="1"/>
      <c r="YK772" s="1"/>
      <c r="YL772" s="1"/>
      <c r="YM772" s="1"/>
      <c r="YN772" s="1"/>
      <c r="YO772" s="1"/>
      <c r="YP772" s="1"/>
      <c r="YQ772" s="1"/>
      <c r="YR772" s="1"/>
      <c r="YS772" s="1"/>
      <c r="YT772" s="1"/>
      <c r="YU772" s="1"/>
      <c r="YV772" s="1"/>
      <c r="YW772" s="1"/>
      <c r="YX772" s="1"/>
      <c r="YY772" s="1"/>
      <c r="YZ772" s="1"/>
      <c r="ZA772" s="1"/>
      <c r="ZB772" s="1"/>
      <c r="ZC772" s="1"/>
      <c r="ZD772" s="1"/>
      <c r="ZE772" s="1"/>
      <c r="ZF772" s="1"/>
      <c r="ZG772" s="1"/>
      <c r="ZH772" s="1"/>
      <c r="ZI772" s="1"/>
      <c r="ZJ772" s="1"/>
      <c r="ZK772" s="1"/>
      <c r="ZL772" s="1"/>
      <c r="ZM772" s="1"/>
      <c r="ZN772" s="1"/>
      <c r="ZO772" s="1"/>
      <c r="ZP772" s="1"/>
      <c r="ZQ772" s="1"/>
      <c r="ZR772" s="1"/>
      <c r="ZS772" s="1"/>
      <c r="ZT772" s="1"/>
      <c r="ZU772" s="1"/>
      <c r="ZV772" s="1"/>
      <c r="ZW772" s="1"/>
      <c r="ZX772" s="1"/>
      <c r="ZY772" s="1"/>
      <c r="ZZ772" s="1"/>
      <c r="AAA772" s="1"/>
      <c r="AAB772" s="1"/>
      <c r="AAC772" s="1"/>
      <c r="AAD772" s="1"/>
      <c r="AAE772" s="1"/>
      <c r="AAF772" s="1"/>
      <c r="AAG772" s="1"/>
      <c r="AAH772" s="1"/>
      <c r="AAI772" s="1"/>
      <c r="AAJ772" s="1"/>
      <c r="AAK772" s="1"/>
      <c r="AAL772" s="1"/>
      <c r="AAM772" s="1"/>
      <c r="AAN772" s="1"/>
      <c r="AAO772" s="1"/>
      <c r="AAP772" s="1"/>
      <c r="AAQ772" s="1"/>
      <c r="AAR772" s="1"/>
      <c r="AAS772" s="1"/>
      <c r="AAT772" s="1"/>
      <c r="AAU772" s="1"/>
      <c r="AAV772" s="1"/>
      <c r="AAW772" s="1"/>
      <c r="AAX772" s="1"/>
      <c r="AAY772" s="1"/>
      <c r="AAZ772" s="1"/>
      <c r="ABA772" s="1"/>
      <c r="ABB772" s="1"/>
      <c r="ABC772" s="1"/>
      <c r="ABD772" s="1"/>
      <c r="ABE772" s="1"/>
      <c r="ABF772" s="1"/>
      <c r="ABG772" s="1"/>
      <c r="ABH772" s="1"/>
      <c r="ABI772" s="1"/>
      <c r="ABJ772" s="1"/>
      <c r="ABK772" s="1"/>
      <c r="ABL772" s="1"/>
      <c r="ABM772" s="1"/>
      <c r="ABN772" s="1"/>
      <c r="ABO772" s="1"/>
      <c r="ABP772" s="1"/>
      <c r="ABQ772" s="1"/>
      <c r="ABR772" s="1"/>
      <c r="ABS772" s="1"/>
      <c r="ABT772" s="1"/>
      <c r="ABU772" s="1"/>
      <c r="ABV772" s="1"/>
      <c r="ABW772" s="1"/>
      <c r="ABX772" s="1"/>
      <c r="ABY772" s="1"/>
      <c r="ABZ772" s="1"/>
      <c r="ACA772" s="1"/>
      <c r="ACB772" s="1"/>
      <c r="ACC772" s="1"/>
      <c r="ACD772" s="1"/>
      <c r="ACE772" s="1"/>
      <c r="ACF772" s="1"/>
      <c r="ACG772" s="1"/>
      <c r="ACH772" s="1"/>
      <c r="ACI772" s="1"/>
      <c r="ACJ772" s="1"/>
      <c r="ACK772" s="1"/>
      <c r="ACL772" s="1"/>
      <c r="ACM772" s="1"/>
      <c r="ACN772" s="1"/>
      <c r="ACO772" s="1"/>
      <c r="ACP772" s="1"/>
      <c r="ACQ772" s="1"/>
      <c r="ACR772" s="1"/>
      <c r="ACS772" s="1"/>
      <c r="ACT772" s="1"/>
      <c r="ACU772" s="1"/>
      <c r="ACV772" s="1"/>
      <c r="ACW772" s="1"/>
      <c r="ACX772" s="1"/>
      <c r="ACY772" s="1"/>
      <c r="ACZ772" s="1"/>
      <c r="ADA772" s="1"/>
      <c r="ADB772" s="1"/>
      <c r="ADC772" s="1"/>
      <c r="ADD772" s="1"/>
      <c r="ADE772" s="1"/>
      <c r="ADF772" s="1"/>
      <c r="ADG772" s="1"/>
      <c r="ADH772" s="1"/>
      <c r="ADI772" s="1"/>
      <c r="ADJ772" s="1"/>
      <c r="ADK772" s="1"/>
      <c r="ADL772" s="1"/>
      <c r="ADM772" s="1"/>
      <c r="ADN772" s="1"/>
      <c r="ADO772" s="1"/>
      <c r="ADP772" s="1"/>
      <c r="ADQ772" s="1"/>
      <c r="ADR772" s="1"/>
      <c r="ADS772" s="1"/>
      <c r="ADT772" s="1"/>
      <c r="ADU772" s="1"/>
      <c r="ADV772" s="1"/>
    </row>
    <row r="773" spans="1:802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  <c r="KO773" s="1"/>
      <c r="KP773" s="1"/>
      <c r="KQ773" s="1"/>
      <c r="KR773" s="1"/>
      <c r="KS773" s="1"/>
      <c r="KT773" s="1"/>
      <c r="KU773" s="1"/>
      <c r="KV773" s="1"/>
      <c r="KW773" s="1"/>
      <c r="KX773" s="1"/>
      <c r="KY773" s="1"/>
      <c r="KZ773" s="1"/>
      <c r="LA773" s="1"/>
      <c r="LB773" s="1"/>
      <c r="LC773" s="1"/>
      <c r="LD773" s="1"/>
      <c r="LE773" s="1"/>
      <c r="LF773" s="1"/>
      <c r="LG773" s="1"/>
      <c r="LH773" s="1"/>
      <c r="LI773" s="1"/>
      <c r="LJ773" s="1"/>
      <c r="LK773" s="1"/>
      <c r="LL773" s="1"/>
      <c r="LM773" s="1"/>
      <c r="LN773" s="1"/>
      <c r="LO773" s="1"/>
      <c r="LP773" s="1"/>
      <c r="LQ773" s="1"/>
      <c r="LR773" s="1"/>
      <c r="LS773" s="1"/>
      <c r="LT773" s="1"/>
      <c r="LU773" s="1"/>
      <c r="LV773" s="1"/>
      <c r="LW773" s="1"/>
      <c r="LX773" s="1"/>
      <c r="LY773" s="1"/>
      <c r="LZ773" s="1"/>
      <c r="MA773" s="1"/>
      <c r="MB773" s="1"/>
      <c r="MC773" s="1"/>
      <c r="MD773" s="1"/>
      <c r="ME773" s="1"/>
      <c r="MF773" s="1"/>
      <c r="MG773" s="1"/>
      <c r="MH773" s="1"/>
      <c r="MI773" s="1"/>
      <c r="MJ773" s="1"/>
      <c r="MK773" s="1"/>
      <c r="ML773" s="1"/>
      <c r="MM773" s="1"/>
      <c r="MN773" s="1"/>
      <c r="MO773" s="1"/>
      <c r="MP773" s="1"/>
      <c r="MQ773" s="1"/>
      <c r="MR773" s="1"/>
      <c r="MS773" s="1"/>
      <c r="MT773" s="1"/>
      <c r="MU773" s="1"/>
      <c r="MV773" s="1"/>
      <c r="MW773" s="1"/>
      <c r="MX773" s="1"/>
      <c r="MY773" s="1"/>
      <c r="MZ773" s="1"/>
      <c r="NA773" s="1"/>
      <c r="NB773" s="1"/>
      <c r="NC773" s="1"/>
      <c r="ND773" s="1"/>
      <c r="NE773" s="1"/>
      <c r="NF773" s="1"/>
      <c r="NG773" s="1"/>
      <c r="NH773" s="1"/>
      <c r="NI773" s="1"/>
      <c r="NJ773" s="1"/>
      <c r="NK773" s="1"/>
      <c r="NL773" s="1"/>
      <c r="NM773" s="1"/>
      <c r="NN773" s="1"/>
      <c r="NO773" s="1"/>
      <c r="NP773" s="1"/>
      <c r="NQ773" s="1"/>
      <c r="NR773" s="1"/>
      <c r="NS773" s="1"/>
      <c r="NT773" s="1"/>
      <c r="NU773" s="1"/>
      <c r="NV773" s="1"/>
      <c r="NW773" s="1"/>
      <c r="NX773" s="1"/>
      <c r="NY773" s="1"/>
      <c r="NZ773" s="1"/>
      <c r="OA773" s="1"/>
      <c r="OB773" s="1"/>
      <c r="OC773" s="1"/>
      <c r="OD773" s="1"/>
      <c r="OE773" s="1"/>
      <c r="OF773" s="1"/>
      <c r="OG773" s="1"/>
      <c r="OH773" s="1"/>
      <c r="OI773" s="1"/>
      <c r="OJ773" s="1"/>
      <c r="OK773" s="1"/>
      <c r="OL773" s="1"/>
      <c r="OM773" s="1"/>
      <c r="ON773" s="1"/>
      <c r="OO773" s="1"/>
      <c r="OP773" s="1"/>
      <c r="OQ773" s="1"/>
      <c r="OR773" s="1"/>
      <c r="OS773" s="1"/>
      <c r="OT773" s="1"/>
      <c r="OU773" s="1"/>
      <c r="OV773" s="1"/>
      <c r="OW773" s="1"/>
      <c r="OX773" s="1"/>
      <c r="OY773" s="1"/>
      <c r="OZ773" s="1"/>
      <c r="PA773" s="1"/>
      <c r="PB773" s="1"/>
      <c r="PC773" s="1"/>
      <c r="PD773" s="1"/>
      <c r="PE773" s="1"/>
      <c r="PF773" s="1"/>
      <c r="PG773" s="1"/>
      <c r="PH773" s="1"/>
      <c r="PI773" s="1"/>
      <c r="PJ773" s="1"/>
      <c r="PK773" s="1"/>
      <c r="PL773" s="1"/>
      <c r="PM773" s="1"/>
      <c r="PN773" s="1"/>
      <c r="PO773" s="1"/>
      <c r="PP773" s="1"/>
      <c r="PQ773" s="1"/>
      <c r="PR773" s="1"/>
      <c r="PS773" s="1"/>
      <c r="PT773" s="1"/>
      <c r="PU773" s="1"/>
      <c r="PV773" s="1"/>
      <c r="PW773" s="1"/>
      <c r="PX773" s="1"/>
      <c r="PY773" s="1"/>
      <c r="PZ773" s="1"/>
      <c r="QA773" s="1"/>
      <c r="QB773" s="1"/>
      <c r="QC773" s="1"/>
      <c r="QD773" s="1"/>
      <c r="QE773" s="1"/>
      <c r="QF773" s="1"/>
      <c r="QG773" s="1"/>
      <c r="QH773" s="1"/>
      <c r="QI773" s="1"/>
      <c r="QJ773" s="1"/>
      <c r="QK773" s="1"/>
      <c r="QL773" s="1"/>
      <c r="QM773" s="1"/>
      <c r="QN773" s="1"/>
      <c r="QO773" s="1"/>
      <c r="QP773" s="1"/>
      <c r="QQ773" s="1"/>
      <c r="QR773" s="1"/>
      <c r="QS773" s="1"/>
      <c r="QT773" s="1"/>
      <c r="QU773" s="1"/>
      <c r="QV773" s="1"/>
      <c r="QW773" s="1"/>
      <c r="QX773" s="1"/>
      <c r="QY773" s="1"/>
      <c r="QZ773" s="1"/>
      <c r="RA773" s="1"/>
      <c r="RB773" s="1"/>
      <c r="RC773" s="1"/>
      <c r="RD773" s="1"/>
      <c r="RE773" s="1"/>
      <c r="RF773" s="1"/>
      <c r="RG773" s="1"/>
      <c r="RH773" s="1"/>
      <c r="RI773" s="1"/>
      <c r="RJ773" s="1"/>
      <c r="RK773" s="1"/>
      <c r="RL773" s="1"/>
      <c r="RM773" s="1"/>
      <c r="RN773" s="1"/>
      <c r="RO773" s="1"/>
      <c r="RP773" s="1"/>
      <c r="RQ773" s="1"/>
      <c r="RR773" s="1"/>
      <c r="RS773" s="1"/>
      <c r="RT773" s="1"/>
      <c r="RU773" s="1"/>
      <c r="RV773" s="1"/>
      <c r="RW773" s="1"/>
      <c r="RX773" s="1"/>
      <c r="RY773" s="1"/>
      <c r="RZ773" s="1"/>
      <c r="SA773" s="1"/>
      <c r="SB773" s="1"/>
      <c r="SC773" s="1"/>
      <c r="SD773" s="1"/>
      <c r="SE773" s="1"/>
      <c r="SF773" s="1"/>
      <c r="SG773" s="1"/>
      <c r="SH773" s="1"/>
      <c r="SI773" s="1"/>
      <c r="SJ773" s="1"/>
      <c r="SK773" s="1"/>
      <c r="SL773" s="1"/>
      <c r="SM773" s="1"/>
      <c r="SN773" s="1"/>
      <c r="SO773" s="1"/>
      <c r="SP773" s="1"/>
      <c r="SQ773" s="1"/>
      <c r="SR773" s="1"/>
      <c r="SS773" s="1"/>
      <c r="ST773" s="1"/>
      <c r="SU773" s="1"/>
      <c r="SV773" s="1"/>
      <c r="SW773" s="1"/>
      <c r="SX773" s="1"/>
      <c r="SY773" s="1"/>
      <c r="SZ773" s="1"/>
      <c r="TA773" s="1"/>
      <c r="TB773" s="1"/>
      <c r="TC773" s="1"/>
      <c r="TD773" s="1"/>
      <c r="TE773" s="1"/>
      <c r="TF773" s="1"/>
      <c r="TG773" s="1"/>
      <c r="TH773" s="1"/>
      <c r="TI773" s="1"/>
      <c r="TJ773" s="1"/>
      <c r="TK773" s="1"/>
      <c r="TL773" s="1"/>
      <c r="TM773" s="1"/>
      <c r="TN773" s="1"/>
      <c r="TO773" s="1"/>
      <c r="TP773" s="1"/>
      <c r="TQ773" s="1"/>
      <c r="TR773" s="1"/>
      <c r="TS773" s="1"/>
      <c r="TT773" s="1"/>
      <c r="TU773" s="1"/>
      <c r="TV773" s="1"/>
      <c r="TW773" s="1"/>
      <c r="TX773" s="1"/>
      <c r="TY773" s="1"/>
      <c r="TZ773" s="1"/>
      <c r="UA773" s="1"/>
      <c r="UB773" s="1"/>
      <c r="UC773" s="1"/>
      <c r="UD773" s="1"/>
      <c r="UE773" s="1"/>
      <c r="UF773" s="1"/>
      <c r="UG773" s="1"/>
      <c r="UH773" s="1"/>
      <c r="UI773" s="1"/>
      <c r="UJ773" s="1"/>
      <c r="UK773" s="1"/>
      <c r="UL773" s="1"/>
      <c r="UM773" s="1"/>
      <c r="UN773" s="1"/>
      <c r="UO773" s="1"/>
      <c r="UP773" s="1"/>
      <c r="UQ773" s="1"/>
      <c r="UR773" s="1"/>
      <c r="US773" s="1"/>
      <c r="UT773" s="1"/>
      <c r="UU773" s="1"/>
      <c r="UV773" s="1"/>
      <c r="UW773" s="1"/>
      <c r="UX773" s="1"/>
      <c r="UY773" s="1"/>
      <c r="UZ773" s="1"/>
      <c r="VA773" s="1"/>
      <c r="VB773" s="1"/>
      <c r="VC773" s="1"/>
      <c r="VD773" s="1"/>
      <c r="VE773" s="1"/>
      <c r="VF773" s="1"/>
      <c r="VG773" s="1"/>
      <c r="VH773" s="1"/>
      <c r="VI773" s="1"/>
      <c r="VJ773" s="1"/>
      <c r="VK773" s="1"/>
      <c r="VL773" s="1"/>
      <c r="VM773" s="1"/>
      <c r="VN773" s="1"/>
      <c r="VO773" s="1"/>
      <c r="VP773" s="1"/>
      <c r="VQ773" s="1"/>
      <c r="VR773" s="1"/>
      <c r="VS773" s="1"/>
      <c r="VT773" s="1"/>
      <c r="VU773" s="1"/>
      <c r="VV773" s="1"/>
      <c r="VW773" s="1"/>
      <c r="VX773" s="1"/>
      <c r="VY773" s="1"/>
      <c r="VZ773" s="1"/>
      <c r="WA773" s="1"/>
      <c r="WB773" s="1"/>
      <c r="WC773" s="1"/>
      <c r="WD773" s="1"/>
      <c r="WE773" s="1"/>
      <c r="WF773" s="1"/>
      <c r="WG773" s="1"/>
      <c r="WH773" s="1"/>
      <c r="WI773" s="1"/>
      <c r="WJ773" s="1"/>
      <c r="WK773" s="1"/>
      <c r="WL773" s="1"/>
      <c r="WM773" s="1"/>
      <c r="WN773" s="1"/>
      <c r="WO773" s="1"/>
      <c r="WP773" s="1"/>
      <c r="WQ773" s="1"/>
      <c r="WR773" s="1"/>
      <c r="WS773" s="1"/>
      <c r="WT773" s="1"/>
      <c r="WU773" s="1"/>
      <c r="WV773" s="1"/>
      <c r="WW773" s="1"/>
      <c r="WX773" s="1"/>
      <c r="WY773" s="1"/>
      <c r="WZ773" s="1"/>
      <c r="XA773" s="1"/>
      <c r="XB773" s="1"/>
      <c r="XC773" s="1"/>
      <c r="XD773" s="1"/>
      <c r="XE773" s="1"/>
      <c r="XF773" s="1"/>
      <c r="XG773" s="1"/>
      <c r="XH773" s="1"/>
      <c r="XI773" s="1"/>
      <c r="XJ773" s="1"/>
      <c r="XK773" s="1"/>
      <c r="XL773" s="1"/>
      <c r="XM773" s="1"/>
      <c r="XN773" s="1"/>
      <c r="XO773" s="1"/>
      <c r="XP773" s="1"/>
      <c r="XQ773" s="1"/>
      <c r="XR773" s="1"/>
      <c r="XS773" s="1"/>
      <c r="XT773" s="1"/>
      <c r="XU773" s="1"/>
      <c r="XV773" s="1"/>
      <c r="XW773" s="1"/>
      <c r="XX773" s="1"/>
      <c r="XY773" s="1"/>
      <c r="XZ773" s="1"/>
      <c r="YA773" s="1"/>
      <c r="YB773" s="1"/>
      <c r="YC773" s="1"/>
      <c r="YD773" s="1"/>
      <c r="YE773" s="1"/>
      <c r="YF773" s="1"/>
      <c r="YG773" s="1"/>
      <c r="YH773" s="1"/>
      <c r="YI773" s="1"/>
      <c r="YJ773" s="1"/>
      <c r="YK773" s="1"/>
      <c r="YL773" s="1"/>
      <c r="YM773" s="1"/>
      <c r="YN773" s="1"/>
      <c r="YO773" s="1"/>
      <c r="YP773" s="1"/>
      <c r="YQ773" s="1"/>
      <c r="YR773" s="1"/>
      <c r="YS773" s="1"/>
      <c r="YT773" s="1"/>
      <c r="YU773" s="1"/>
      <c r="YV773" s="1"/>
      <c r="YW773" s="1"/>
      <c r="YX773" s="1"/>
      <c r="YY773" s="1"/>
      <c r="YZ773" s="1"/>
      <c r="ZA773" s="1"/>
      <c r="ZB773" s="1"/>
      <c r="ZC773" s="1"/>
      <c r="ZD773" s="1"/>
      <c r="ZE773" s="1"/>
      <c r="ZF773" s="1"/>
      <c r="ZG773" s="1"/>
      <c r="ZH773" s="1"/>
      <c r="ZI773" s="1"/>
      <c r="ZJ773" s="1"/>
      <c r="ZK773" s="1"/>
      <c r="ZL773" s="1"/>
      <c r="ZM773" s="1"/>
      <c r="ZN773" s="1"/>
      <c r="ZO773" s="1"/>
      <c r="ZP773" s="1"/>
      <c r="ZQ773" s="1"/>
      <c r="ZR773" s="1"/>
      <c r="ZS773" s="1"/>
      <c r="ZT773" s="1"/>
      <c r="ZU773" s="1"/>
      <c r="ZV773" s="1"/>
      <c r="ZW773" s="1"/>
      <c r="ZX773" s="1"/>
      <c r="ZY773" s="1"/>
      <c r="ZZ773" s="1"/>
      <c r="AAA773" s="1"/>
      <c r="AAB773" s="1"/>
      <c r="AAC773" s="1"/>
      <c r="AAD773" s="1"/>
      <c r="AAE773" s="1"/>
      <c r="AAF773" s="1"/>
      <c r="AAG773" s="1"/>
      <c r="AAH773" s="1"/>
      <c r="AAI773" s="1"/>
      <c r="AAJ773" s="1"/>
      <c r="AAK773" s="1"/>
      <c r="AAL773" s="1"/>
      <c r="AAM773" s="1"/>
      <c r="AAN773" s="1"/>
      <c r="AAO773" s="1"/>
      <c r="AAP773" s="1"/>
      <c r="AAQ773" s="1"/>
      <c r="AAR773" s="1"/>
      <c r="AAS773" s="1"/>
      <c r="AAT773" s="1"/>
      <c r="AAU773" s="1"/>
      <c r="AAV773" s="1"/>
      <c r="AAW773" s="1"/>
      <c r="AAX773" s="1"/>
      <c r="AAY773" s="1"/>
      <c r="AAZ773" s="1"/>
      <c r="ABA773" s="1"/>
      <c r="ABB773" s="1"/>
      <c r="ABC773" s="1"/>
      <c r="ABD773" s="1"/>
      <c r="ABE773" s="1"/>
      <c r="ABF773" s="1"/>
      <c r="ABG773" s="1"/>
      <c r="ABH773" s="1"/>
      <c r="ABI773" s="1"/>
      <c r="ABJ773" s="1"/>
      <c r="ABK773" s="1"/>
      <c r="ABL773" s="1"/>
      <c r="ABM773" s="1"/>
      <c r="ABN773" s="1"/>
      <c r="ABO773" s="1"/>
      <c r="ABP773" s="1"/>
      <c r="ABQ773" s="1"/>
      <c r="ABR773" s="1"/>
      <c r="ABS773" s="1"/>
      <c r="ABT773" s="1"/>
      <c r="ABU773" s="1"/>
      <c r="ABV773" s="1"/>
      <c r="ABW773" s="1"/>
      <c r="ABX773" s="1"/>
      <c r="ABY773" s="1"/>
      <c r="ABZ773" s="1"/>
      <c r="ACA773" s="1"/>
      <c r="ACB773" s="1"/>
      <c r="ACC773" s="1"/>
      <c r="ACD773" s="1"/>
      <c r="ACE773" s="1"/>
      <c r="ACF773" s="1"/>
      <c r="ACG773" s="1"/>
      <c r="ACH773" s="1"/>
      <c r="ACI773" s="1"/>
      <c r="ACJ773" s="1"/>
      <c r="ACK773" s="1"/>
      <c r="ACL773" s="1"/>
      <c r="ACM773" s="1"/>
      <c r="ACN773" s="1"/>
      <c r="ACO773" s="1"/>
      <c r="ACP773" s="1"/>
      <c r="ACQ773" s="1"/>
      <c r="ACR773" s="1"/>
      <c r="ACS773" s="1"/>
      <c r="ACT773" s="1"/>
      <c r="ACU773" s="1"/>
      <c r="ACV773" s="1"/>
      <c r="ACW773" s="1"/>
      <c r="ACX773" s="1"/>
      <c r="ACY773" s="1"/>
      <c r="ACZ773" s="1"/>
      <c r="ADA773" s="1"/>
      <c r="ADB773" s="1"/>
      <c r="ADC773" s="1"/>
      <c r="ADD773" s="1"/>
      <c r="ADE773" s="1"/>
      <c r="ADF773" s="1"/>
      <c r="ADG773" s="1"/>
      <c r="ADH773" s="1"/>
      <c r="ADI773" s="1"/>
      <c r="ADJ773" s="1"/>
      <c r="ADK773" s="1"/>
      <c r="ADL773" s="1"/>
      <c r="ADM773" s="1"/>
      <c r="ADN773" s="1"/>
      <c r="ADO773" s="1"/>
      <c r="ADP773" s="1"/>
      <c r="ADQ773" s="1"/>
      <c r="ADR773" s="1"/>
      <c r="ADS773" s="1"/>
      <c r="ADT773" s="1"/>
      <c r="ADU773" s="1"/>
      <c r="ADV773" s="1"/>
    </row>
    <row r="774" spans="1:802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  <c r="KQ774" s="1"/>
      <c r="KR774" s="1"/>
      <c r="KS774" s="1"/>
      <c r="KT774" s="1"/>
      <c r="KU774" s="1"/>
      <c r="KV774" s="1"/>
      <c r="KW774" s="1"/>
      <c r="KX774" s="1"/>
      <c r="KY774" s="1"/>
      <c r="KZ774" s="1"/>
      <c r="LA774" s="1"/>
      <c r="LB774" s="1"/>
      <c r="LC774" s="1"/>
      <c r="LD774" s="1"/>
      <c r="LE774" s="1"/>
      <c r="LF774" s="1"/>
      <c r="LG774" s="1"/>
      <c r="LH774" s="1"/>
      <c r="LI774" s="1"/>
      <c r="LJ774" s="1"/>
      <c r="LK774" s="1"/>
      <c r="LL774" s="1"/>
      <c r="LM774" s="1"/>
      <c r="LN774" s="1"/>
      <c r="LO774" s="1"/>
      <c r="LP774" s="1"/>
      <c r="LQ774" s="1"/>
      <c r="LR774" s="1"/>
      <c r="LS774" s="1"/>
      <c r="LT774" s="1"/>
      <c r="LU774" s="1"/>
      <c r="LV774" s="1"/>
      <c r="LW774" s="1"/>
      <c r="LX774" s="1"/>
      <c r="LY774" s="1"/>
      <c r="LZ774" s="1"/>
      <c r="MA774" s="1"/>
      <c r="MB774" s="1"/>
      <c r="MC774" s="1"/>
      <c r="MD774" s="1"/>
      <c r="ME774" s="1"/>
      <c r="MF774" s="1"/>
      <c r="MG774" s="1"/>
      <c r="MH774" s="1"/>
      <c r="MI774" s="1"/>
      <c r="MJ774" s="1"/>
      <c r="MK774" s="1"/>
      <c r="ML774" s="1"/>
      <c r="MM774" s="1"/>
      <c r="MN774" s="1"/>
      <c r="MO774" s="1"/>
      <c r="MP774" s="1"/>
      <c r="MQ774" s="1"/>
      <c r="MR774" s="1"/>
      <c r="MS774" s="1"/>
      <c r="MT774" s="1"/>
      <c r="MU774" s="1"/>
      <c r="MV774" s="1"/>
      <c r="MW774" s="1"/>
      <c r="MX774" s="1"/>
      <c r="MY774" s="1"/>
      <c r="MZ774" s="1"/>
      <c r="NA774" s="1"/>
      <c r="NB774" s="1"/>
      <c r="NC774" s="1"/>
      <c r="ND774" s="1"/>
      <c r="NE774" s="1"/>
      <c r="NF774" s="1"/>
      <c r="NG774" s="1"/>
      <c r="NH774" s="1"/>
      <c r="NI774" s="1"/>
      <c r="NJ774" s="1"/>
      <c r="NK774" s="1"/>
      <c r="NL774" s="1"/>
      <c r="NM774" s="1"/>
      <c r="NN774" s="1"/>
      <c r="NO774" s="1"/>
      <c r="NP774" s="1"/>
      <c r="NQ774" s="1"/>
      <c r="NR774" s="1"/>
      <c r="NS774" s="1"/>
      <c r="NT774" s="1"/>
      <c r="NU774" s="1"/>
      <c r="NV774" s="1"/>
      <c r="NW774" s="1"/>
      <c r="NX774" s="1"/>
      <c r="NY774" s="1"/>
      <c r="NZ774" s="1"/>
      <c r="OA774" s="1"/>
      <c r="OB774" s="1"/>
      <c r="OC774" s="1"/>
      <c r="OD774" s="1"/>
      <c r="OE774" s="1"/>
      <c r="OF774" s="1"/>
      <c r="OG774" s="1"/>
      <c r="OH774" s="1"/>
      <c r="OI774" s="1"/>
      <c r="OJ774" s="1"/>
      <c r="OK774" s="1"/>
      <c r="OL774" s="1"/>
      <c r="OM774" s="1"/>
      <c r="ON774" s="1"/>
      <c r="OO774" s="1"/>
      <c r="OP774" s="1"/>
      <c r="OQ774" s="1"/>
      <c r="OR774" s="1"/>
      <c r="OS774" s="1"/>
      <c r="OT774" s="1"/>
      <c r="OU774" s="1"/>
      <c r="OV774" s="1"/>
      <c r="OW774" s="1"/>
      <c r="OX774" s="1"/>
      <c r="OY774" s="1"/>
      <c r="OZ774" s="1"/>
      <c r="PA774" s="1"/>
      <c r="PB774" s="1"/>
      <c r="PC774" s="1"/>
      <c r="PD774" s="1"/>
      <c r="PE774" s="1"/>
      <c r="PF774" s="1"/>
      <c r="PG774" s="1"/>
      <c r="PH774" s="1"/>
      <c r="PI774" s="1"/>
      <c r="PJ774" s="1"/>
      <c r="PK774" s="1"/>
      <c r="PL774" s="1"/>
      <c r="PM774" s="1"/>
      <c r="PN774" s="1"/>
      <c r="PO774" s="1"/>
      <c r="PP774" s="1"/>
      <c r="PQ774" s="1"/>
      <c r="PR774" s="1"/>
      <c r="PS774" s="1"/>
      <c r="PT774" s="1"/>
      <c r="PU774" s="1"/>
      <c r="PV774" s="1"/>
      <c r="PW774" s="1"/>
      <c r="PX774" s="1"/>
      <c r="PY774" s="1"/>
      <c r="PZ774" s="1"/>
      <c r="QA774" s="1"/>
      <c r="QB774" s="1"/>
      <c r="QC774" s="1"/>
      <c r="QD774" s="1"/>
      <c r="QE774" s="1"/>
      <c r="QF774" s="1"/>
      <c r="QG774" s="1"/>
      <c r="QH774" s="1"/>
      <c r="QI774" s="1"/>
      <c r="QJ774" s="1"/>
      <c r="QK774" s="1"/>
      <c r="QL774" s="1"/>
      <c r="QM774" s="1"/>
      <c r="QN774" s="1"/>
      <c r="QO774" s="1"/>
      <c r="QP774" s="1"/>
      <c r="QQ774" s="1"/>
      <c r="QR774" s="1"/>
      <c r="QS774" s="1"/>
      <c r="QT774" s="1"/>
      <c r="QU774" s="1"/>
      <c r="QV774" s="1"/>
      <c r="QW774" s="1"/>
      <c r="QX774" s="1"/>
      <c r="QY774" s="1"/>
      <c r="QZ774" s="1"/>
      <c r="RA774" s="1"/>
      <c r="RB774" s="1"/>
      <c r="RC774" s="1"/>
      <c r="RD774" s="1"/>
      <c r="RE774" s="1"/>
      <c r="RF774" s="1"/>
      <c r="RG774" s="1"/>
      <c r="RH774" s="1"/>
      <c r="RI774" s="1"/>
      <c r="RJ774" s="1"/>
      <c r="RK774" s="1"/>
      <c r="RL774" s="1"/>
      <c r="RM774" s="1"/>
      <c r="RN774" s="1"/>
      <c r="RO774" s="1"/>
      <c r="RP774" s="1"/>
      <c r="RQ774" s="1"/>
      <c r="RR774" s="1"/>
      <c r="RS774" s="1"/>
      <c r="RT774" s="1"/>
      <c r="RU774" s="1"/>
      <c r="RV774" s="1"/>
      <c r="RW774" s="1"/>
      <c r="RX774" s="1"/>
      <c r="RY774" s="1"/>
      <c r="RZ774" s="1"/>
      <c r="SA774" s="1"/>
      <c r="SB774" s="1"/>
      <c r="SC774" s="1"/>
      <c r="SD774" s="1"/>
      <c r="SE774" s="1"/>
      <c r="SF774" s="1"/>
      <c r="SG774" s="1"/>
      <c r="SH774" s="1"/>
      <c r="SI774" s="1"/>
      <c r="SJ774" s="1"/>
      <c r="SK774" s="1"/>
      <c r="SL774" s="1"/>
      <c r="SM774" s="1"/>
      <c r="SN774" s="1"/>
      <c r="SO774" s="1"/>
      <c r="SP774" s="1"/>
      <c r="SQ774" s="1"/>
      <c r="SR774" s="1"/>
      <c r="SS774" s="1"/>
      <c r="ST774" s="1"/>
      <c r="SU774" s="1"/>
      <c r="SV774" s="1"/>
      <c r="SW774" s="1"/>
      <c r="SX774" s="1"/>
      <c r="SY774" s="1"/>
      <c r="SZ774" s="1"/>
      <c r="TA774" s="1"/>
      <c r="TB774" s="1"/>
      <c r="TC774" s="1"/>
      <c r="TD774" s="1"/>
      <c r="TE774" s="1"/>
      <c r="TF774" s="1"/>
      <c r="TG774" s="1"/>
      <c r="TH774" s="1"/>
      <c r="TI774" s="1"/>
      <c r="TJ774" s="1"/>
      <c r="TK774" s="1"/>
      <c r="TL774" s="1"/>
      <c r="TM774" s="1"/>
      <c r="TN774" s="1"/>
      <c r="TO774" s="1"/>
      <c r="TP774" s="1"/>
      <c r="TQ774" s="1"/>
      <c r="TR774" s="1"/>
      <c r="TS774" s="1"/>
      <c r="TT774" s="1"/>
      <c r="TU774" s="1"/>
      <c r="TV774" s="1"/>
      <c r="TW774" s="1"/>
      <c r="TX774" s="1"/>
      <c r="TY774" s="1"/>
      <c r="TZ774" s="1"/>
      <c r="UA774" s="1"/>
      <c r="UB774" s="1"/>
      <c r="UC774" s="1"/>
      <c r="UD774" s="1"/>
      <c r="UE774" s="1"/>
      <c r="UF774" s="1"/>
      <c r="UG774" s="1"/>
      <c r="UH774" s="1"/>
      <c r="UI774" s="1"/>
      <c r="UJ774" s="1"/>
      <c r="UK774" s="1"/>
      <c r="UL774" s="1"/>
      <c r="UM774" s="1"/>
      <c r="UN774" s="1"/>
      <c r="UO774" s="1"/>
      <c r="UP774" s="1"/>
      <c r="UQ774" s="1"/>
      <c r="UR774" s="1"/>
      <c r="US774" s="1"/>
      <c r="UT774" s="1"/>
      <c r="UU774" s="1"/>
      <c r="UV774" s="1"/>
      <c r="UW774" s="1"/>
      <c r="UX774" s="1"/>
      <c r="UY774" s="1"/>
      <c r="UZ774" s="1"/>
      <c r="VA774" s="1"/>
      <c r="VB774" s="1"/>
      <c r="VC774" s="1"/>
      <c r="VD774" s="1"/>
      <c r="VE774" s="1"/>
      <c r="VF774" s="1"/>
      <c r="VG774" s="1"/>
      <c r="VH774" s="1"/>
      <c r="VI774" s="1"/>
      <c r="VJ774" s="1"/>
      <c r="VK774" s="1"/>
      <c r="VL774" s="1"/>
      <c r="VM774" s="1"/>
      <c r="VN774" s="1"/>
      <c r="VO774" s="1"/>
      <c r="VP774" s="1"/>
      <c r="VQ774" s="1"/>
      <c r="VR774" s="1"/>
      <c r="VS774" s="1"/>
      <c r="VT774" s="1"/>
      <c r="VU774" s="1"/>
      <c r="VV774" s="1"/>
      <c r="VW774" s="1"/>
      <c r="VX774" s="1"/>
      <c r="VY774" s="1"/>
      <c r="VZ774" s="1"/>
      <c r="WA774" s="1"/>
      <c r="WB774" s="1"/>
      <c r="WC774" s="1"/>
      <c r="WD774" s="1"/>
      <c r="WE774" s="1"/>
      <c r="WF774" s="1"/>
      <c r="WG774" s="1"/>
      <c r="WH774" s="1"/>
      <c r="WI774" s="1"/>
      <c r="WJ774" s="1"/>
      <c r="WK774" s="1"/>
      <c r="WL774" s="1"/>
      <c r="WM774" s="1"/>
      <c r="WN774" s="1"/>
      <c r="WO774" s="1"/>
      <c r="WP774" s="1"/>
      <c r="WQ774" s="1"/>
      <c r="WR774" s="1"/>
      <c r="WS774" s="1"/>
      <c r="WT774" s="1"/>
      <c r="WU774" s="1"/>
      <c r="WV774" s="1"/>
      <c r="WW774" s="1"/>
      <c r="WX774" s="1"/>
      <c r="WY774" s="1"/>
      <c r="WZ774" s="1"/>
      <c r="XA774" s="1"/>
      <c r="XB774" s="1"/>
      <c r="XC774" s="1"/>
      <c r="XD774" s="1"/>
      <c r="XE774" s="1"/>
      <c r="XF774" s="1"/>
      <c r="XG774" s="1"/>
      <c r="XH774" s="1"/>
      <c r="XI774" s="1"/>
      <c r="XJ774" s="1"/>
      <c r="XK774" s="1"/>
      <c r="XL774" s="1"/>
      <c r="XM774" s="1"/>
      <c r="XN774" s="1"/>
      <c r="XO774" s="1"/>
      <c r="XP774" s="1"/>
      <c r="XQ774" s="1"/>
      <c r="XR774" s="1"/>
      <c r="XS774" s="1"/>
      <c r="XT774" s="1"/>
      <c r="XU774" s="1"/>
      <c r="XV774" s="1"/>
      <c r="XW774" s="1"/>
      <c r="XX774" s="1"/>
      <c r="XY774" s="1"/>
      <c r="XZ774" s="1"/>
      <c r="YA774" s="1"/>
      <c r="YB774" s="1"/>
      <c r="YC774" s="1"/>
      <c r="YD774" s="1"/>
      <c r="YE774" s="1"/>
      <c r="YF774" s="1"/>
      <c r="YG774" s="1"/>
      <c r="YH774" s="1"/>
      <c r="YI774" s="1"/>
      <c r="YJ774" s="1"/>
      <c r="YK774" s="1"/>
      <c r="YL774" s="1"/>
      <c r="YM774" s="1"/>
      <c r="YN774" s="1"/>
      <c r="YO774" s="1"/>
      <c r="YP774" s="1"/>
      <c r="YQ774" s="1"/>
      <c r="YR774" s="1"/>
      <c r="YS774" s="1"/>
      <c r="YT774" s="1"/>
      <c r="YU774" s="1"/>
      <c r="YV774" s="1"/>
      <c r="YW774" s="1"/>
      <c r="YX774" s="1"/>
      <c r="YY774" s="1"/>
      <c r="YZ774" s="1"/>
      <c r="ZA774" s="1"/>
      <c r="ZB774" s="1"/>
      <c r="ZC774" s="1"/>
      <c r="ZD774" s="1"/>
      <c r="ZE774" s="1"/>
      <c r="ZF774" s="1"/>
      <c r="ZG774" s="1"/>
      <c r="ZH774" s="1"/>
      <c r="ZI774" s="1"/>
      <c r="ZJ774" s="1"/>
      <c r="ZK774" s="1"/>
      <c r="ZL774" s="1"/>
      <c r="ZM774" s="1"/>
      <c r="ZN774" s="1"/>
      <c r="ZO774" s="1"/>
      <c r="ZP774" s="1"/>
      <c r="ZQ774" s="1"/>
      <c r="ZR774" s="1"/>
      <c r="ZS774" s="1"/>
      <c r="ZT774" s="1"/>
      <c r="ZU774" s="1"/>
      <c r="ZV774" s="1"/>
      <c r="ZW774" s="1"/>
      <c r="ZX774" s="1"/>
      <c r="ZY774" s="1"/>
      <c r="ZZ774" s="1"/>
      <c r="AAA774" s="1"/>
      <c r="AAB774" s="1"/>
      <c r="AAC774" s="1"/>
      <c r="AAD774" s="1"/>
      <c r="AAE774" s="1"/>
      <c r="AAF774" s="1"/>
      <c r="AAG774" s="1"/>
      <c r="AAH774" s="1"/>
      <c r="AAI774" s="1"/>
      <c r="AAJ774" s="1"/>
      <c r="AAK774" s="1"/>
      <c r="AAL774" s="1"/>
      <c r="AAM774" s="1"/>
      <c r="AAN774" s="1"/>
      <c r="AAO774" s="1"/>
      <c r="AAP774" s="1"/>
      <c r="AAQ774" s="1"/>
      <c r="AAR774" s="1"/>
      <c r="AAS774" s="1"/>
      <c r="AAT774" s="1"/>
      <c r="AAU774" s="1"/>
      <c r="AAV774" s="1"/>
      <c r="AAW774" s="1"/>
      <c r="AAX774" s="1"/>
      <c r="AAY774" s="1"/>
      <c r="AAZ774" s="1"/>
      <c r="ABA774" s="1"/>
      <c r="ABB774" s="1"/>
      <c r="ABC774" s="1"/>
      <c r="ABD774" s="1"/>
      <c r="ABE774" s="1"/>
      <c r="ABF774" s="1"/>
      <c r="ABG774" s="1"/>
      <c r="ABH774" s="1"/>
      <c r="ABI774" s="1"/>
      <c r="ABJ774" s="1"/>
      <c r="ABK774" s="1"/>
      <c r="ABL774" s="1"/>
      <c r="ABM774" s="1"/>
      <c r="ABN774" s="1"/>
      <c r="ABO774" s="1"/>
      <c r="ABP774" s="1"/>
      <c r="ABQ774" s="1"/>
      <c r="ABR774" s="1"/>
      <c r="ABS774" s="1"/>
      <c r="ABT774" s="1"/>
      <c r="ABU774" s="1"/>
      <c r="ABV774" s="1"/>
      <c r="ABW774" s="1"/>
      <c r="ABX774" s="1"/>
      <c r="ABY774" s="1"/>
      <c r="ABZ774" s="1"/>
      <c r="ACA774" s="1"/>
      <c r="ACB774" s="1"/>
      <c r="ACC774" s="1"/>
      <c r="ACD774" s="1"/>
      <c r="ACE774" s="1"/>
      <c r="ACF774" s="1"/>
      <c r="ACG774" s="1"/>
      <c r="ACH774" s="1"/>
      <c r="ACI774" s="1"/>
      <c r="ACJ774" s="1"/>
      <c r="ACK774" s="1"/>
      <c r="ACL774" s="1"/>
      <c r="ACM774" s="1"/>
      <c r="ACN774" s="1"/>
      <c r="ACO774" s="1"/>
      <c r="ACP774" s="1"/>
      <c r="ACQ774" s="1"/>
      <c r="ACR774" s="1"/>
      <c r="ACS774" s="1"/>
      <c r="ACT774" s="1"/>
      <c r="ACU774" s="1"/>
      <c r="ACV774" s="1"/>
      <c r="ACW774" s="1"/>
      <c r="ACX774" s="1"/>
      <c r="ACY774" s="1"/>
      <c r="ACZ774" s="1"/>
      <c r="ADA774" s="1"/>
      <c r="ADB774" s="1"/>
      <c r="ADC774" s="1"/>
      <c r="ADD774" s="1"/>
      <c r="ADE774" s="1"/>
      <c r="ADF774" s="1"/>
      <c r="ADG774" s="1"/>
      <c r="ADH774" s="1"/>
      <c r="ADI774" s="1"/>
      <c r="ADJ774" s="1"/>
      <c r="ADK774" s="1"/>
      <c r="ADL774" s="1"/>
      <c r="ADM774" s="1"/>
      <c r="ADN774" s="1"/>
      <c r="ADO774" s="1"/>
      <c r="ADP774" s="1"/>
      <c r="ADQ774" s="1"/>
      <c r="ADR774" s="1"/>
      <c r="ADS774" s="1"/>
      <c r="ADT774" s="1"/>
      <c r="ADU774" s="1"/>
      <c r="ADV774" s="1"/>
    </row>
    <row r="775" spans="1:802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  <c r="KO775" s="1"/>
      <c r="KP775" s="1"/>
      <c r="KQ775" s="1"/>
      <c r="KR775" s="1"/>
      <c r="KS775" s="1"/>
      <c r="KT775" s="1"/>
      <c r="KU775" s="1"/>
      <c r="KV775" s="1"/>
      <c r="KW775" s="1"/>
      <c r="KX775" s="1"/>
      <c r="KY775" s="1"/>
      <c r="KZ775" s="1"/>
      <c r="LA775" s="1"/>
      <c r="LB775" s="1"/>
      <c r="LC775" s="1"/>
      <c r="LD775" s="1"/>
      <c r="LE775" s="1"/>
      <c r="LF775" s="1"/>
      <c r="LG775" s="1"/>
      <c r="LH775" s="1"/>
      <c r="LI775" s="1"/>
      <c r="LJ775" s="1"/>
      <c r="LK775" s="1"/>
      <c r="LL775" s="1"/>
      <c r="LM775" s="1"/>
      <c r="LN775" s="1"/>
      <c r="LO775" s="1"/>
      <c r="LP775" s="1"/>
      <c r="LQ775" s="1"/>
      <c r="LR775" s="1"/>
      <c r="LS775" s="1"/>
      <c r="LT775" s="1"/>
      <c r="LU775" s="1"/>
      <c r="LV775" s="1"/>
      <c r="LW775" s="1"/>
      <c r="LX775" s="1"/>
      <c r="LY775" s="1"/>
      <c r="LZ775" s="1"/>
      <c r="MA775" s="1"/>
      <c r="MB775" s="1"/>
      <c r="MC775" s="1"/>
      <c r="MD775" s="1"/>
      <c r="ME775" s="1"/>
      <c r="MF775" s="1"/>
      <c r="MG775" s="1"/>
      <c r="MH775" s="1"/>
      <c r="MI775" s="1"/>
      <c r="MJ775" s="1"/>
      <c r="MK775" s="1"/>
      <c r="ML775" s="1"/>
      <c r="MM775" s="1"/>
      <c r="MN775" s="1"/>
      <c r="MO775" s="1"/>
      <c r="MP775" s="1"/>
      <c r="MQ775" s="1"/>
      <c r="MR775" s="1"/>
      <c r="MS775" s="1"/>
      <c r="MT775" s="1"/>
      <c r="MU775" s="1"/>
      <c r="MV775" s="1"/>
      <c r="MW775" s="1"/>
      <c r="MX775" s="1"/>
      <c r="MY775" s="1"/>
      <c r="MZ775" s="1"/>
      <c r="NA775" s="1"/>
      <c r="NB775" s="1"/>
      <c r="NC775" s="1"/>
      <c r="ND775" s="1"/>
      <c r="NE775" s="1"/>
      <c r="NF775" s="1"/>
      <c r="NG775" s="1"/>
      <c r="NH775" s="1"/>
      <c r="NI775" s="1"/>
      <c r="NJ775" s="1"/>
      <c r="NK775" s="1"/>
      <c r="NL775" s="1"/>
      <c r="NM775" s="1"/>
      <c r="NN775" s="1"/>
      <c r="NO775" s="1"/>
      <c r="NP775" s="1"/>
      <c r="NQ775" s="1"/>
      <c r="NR775" s="1"/>
      <c r="NS775" s="1"/>
      <c r="NT775" s="1"/>
      <c r="NU775" s="1"/>
      <c r="NV775" s="1"/>
      <c r="NW775" s="1"/>
      <c r="NX775" s="1"/>
      <c r="NY775" s="1"/>
      <c r="NZ775" s="1"/>
      <c r="OA775" s="1"/>
      <c r="OB775" s="1"/>
      <c r="OC775" s="1"/>
      <c r="OD775" s="1"/>
      <c r="OE775" s="1"/>
      <c r="OF775" s="1"/>
      <c r="OG775" s="1"/>
      <c r="OH775" s="1"/>
      <c r="OI775" s="1"/>
      <c r="OJ775" s="1"/>
      <c r="OK775" s="1"/>
      <c r="OL775" s="1"/>
      <c r="OM775" s="1"/>
      <c r="ON775" s="1"/>
      <c r="OO775" s="1"/>
      <c r="OP775" s="1"/>
      <c r="OQ775" s="1"/>
      <c r="OR775" s="1"/>
      <c r="OS775" s="1"/>
      <c r="OT775" s="1"/>
      <c r="OU775" s="1"/>
      <c r="OV775" s="1"/>
      <c r="OW775" s="1"/>
      <c r="OX775" s="1"/>
      <c r="OY775" s="1"/>
      <c r="OZ775" s="1"/>
      <c r="PA775" s="1"/>
      <c r="PB775" s="1"/>
      <c r="PC775" s="1"/>
      <c r="PD775" s="1"/>
      <c r="PE775" s="1"/>
      <c r="PF775" s="1"/>
      <c r="PG775" s="1"/>
      <c r="PH775" s="1"/>
      <c r="PI775" s="1"/>
      <c r="PJ775" s="1"/>
      <c r="PK775" s="1"/>
      <c r="PL775" s="1"/>
      <c r="PM775" s="1"/>
      <c r="PN775" s="1"/>
      <c r="PO775" s="1"/>
      <c r="PP775" s="1"/>
      <c r="PQ775" s="1"/>
      <c r="PR775" s="1"/>
      <c r="PS775" s="1"/>
      <c r="PT775" s="1"/>
      <c r="PU775" s="1"/>
      <c r="PV775" s="1"/>
      <c r="PW775" s="1"/>
      <c r="PX775" s="1"/>
      <c r="PY775" s="1"/>
      <c r="PZ775" s="1"/>
      <c r="QA775" s="1"/>
      <c r="QB775" s="1"/>
      <c r="QC775" s="1"/>
      <c r="QD775" s="1"/>
      <c r="QE775" s="1"/>
      <c r="QF775" s="1"/>
      <c r="QG775" s="1"/>
      <c r="QH775" s="1"/>
      <c r="QI775" s="1"/>
      <c r="QJ775" s="1"/>
      <c r="QK775" s="1"/>
      <c r="QL775" s="1"/>
      <c r="QM775" s="1"/>
      <c r="QN775" s="1"/>
      <c r="QO775" s="1"/>
      <c r="QP775" s="1"/>
      <c r="QQ775" s="1"/>
      <c r="QR775" s="1"/>
      <c r="QS775" s="1"/>
      <c r="QT775" s="1"/>
      <c r="QU775" s="1"/>
      <c r="QV775" s="1"/>
      <c r="QW775" s="1"/>
      <c r="QX775" s="1"/>
      <c r="QY775" s="1"/>
      <c r="QZ775" s="1"/>
      <c r="RA775" s="1"/>
      <c r="RB775" s="1"/>
      <c r="RC775" s="1"/>
      <c r="RD775" s="1"/>
      <c r="RE775" s="1"/>
      <c r="RF775" s="1"/>
      <c r="RG775" s="1"/>
      <c r="RH775" s="1"/>
      <c r="RI775" s="1"/>
      <c r="RJ775" s="1"/>
      <c r="RK775" s="1"/>
      <c r="RL775" s="1"/>
      <c r="RM775" s="1"/>
      <c r="RN775" s="1"/>
      <c r="RO775" s="1"/>
      <c r="RP775" s="1"/>
      <c r="RQ775" s="1"/>
      <c r="RR775" s="1"/>
      <c r="RS775" s="1"/>
      <c r="RT775" s="1"/>
      <c r="RU775" s="1"/>
      <c r="RV775" s="1"/>
      <c r="RW775" s="1"/>
      <c r="RX775" s="1"/>
      <c r="RY775" s="1"/>
      <c r="RZ775" s="1"/>
      <c r="SA775" s="1"/>
      <c r="SB775" s="1"/>
      <c r="SC775" s="1"/>
      <c r="SD775" s="1"/>
      <c r="SE775" s="1"/>
      <c r="SF775" s="1"/>
      <c r="SG775" s="1"/>
      <c r="SH775" s="1"/>
      <c r="SI775" s="1"/>
      <c r="SJ775" s="1"/>
      <c r="SK775" s="1"/>
      <c r="SL775" s="1"/>
      <c r="SM775" s="1"/>
      <c r="SN775" s="1"/>
      <c r="SO775" s="1"/>
      <c r="SP775" s="1"/>
      <c r="SQ775" s="1"/>
      <c r="SR775" s="1"/>
      <c r="SS775" s="1"/>
      <c r="ST775" s="1"/>
      <c r="SU775" s="1"/>
      <c r="SV775" s="1"/>
      <c r="SW775" s="1"/>
      <c r="SX775" s="1"/>
      <c r="SY775" s="1"/>
      <c r="SZ775" s="1"/>
      <c r="TA775" s="1"/>
      <c r="TB775" s="1"/>
      <c r="TC775" s="1"/>
      <c r="TD775" s="1"/>
      <c r="TE775" s="1"/>
      <c r="TF775" s="1"/>
      <c r="TG775" s="1"/>
      <c r="TH775" s="1"/>
      <c r="TI775" s="1"/>
      <c r="TJ775" s="1"/>
      <c r="TK775" s="1"/>
      <c r="TL775" s="1"/>
      <c r="TM775" s="1"/>
      <c r="TN775" s="1"/>
      <c r="TO775" s="1"/>
      <c r="TP775" s="1"/>
      <c r="TQ775" s="1"/>
      <c r="TR775" s="1"/>
      <c r="TS775" s="1"/>
      <c r="TT775" s="1"/>
      <c r="TU775" s="1"/>
      <c r="TV775" s="1"/>
      <c r="TW775" s="1"/>
      <c r="TX775" s="1"/>
      <c r="TY775" s="1"/>
      <c r="TZ775" s="1"/>
      <c r="UA775" s="1"/>
      <c r="UB775" s="1"/>
      <c r="UC775" s="1"/>
      <c r="UD775" s="1"/>
      <c r="UE775" s="1"/>
      <c r="UF775" s="1"/>
      <c r="UG775" s="1"/>
      <c r="UH775" s="1"/>
      <c r="UI775" s="1"/>
      <c r="UJ775" s="1"/>
      <c r="UK775" s="1"/>
      <c r="UL775" s="1"/>
      <c r="UM775" s="1"/>
      <c r="UN775" s="1"/>
      <c r="UO775" s="1"/>
      <c r="UP775" s="1"/>
      <c r="UQ775" s="1"/>
      <c r="UR775" s="1"/>
      <c r="US775" s="1"/>
      <c r="UT775" s="1"/>
      <c r="UU775" s="1"/>
      <c r="UV775" s="1"/>
      <c r="UW775" s="1"/>
      <c r="UX775" s="1"/>
      <c r="UY775" s="1"/>
      <c r="UZ775" s="1"/>
      <c r="VA775" s="1"/>
      <c r="VB775" s="1"/>
      <c r="VC775" s="1"/>
      <c r="VD775" s="1"/>
      <c r="VE775" s="1"/>
      <c r="VF775" s="1"/>
      <c r="VG775" s="1"/>
      <c r="VH775" s="1"/>
      <c r="VI775" s="1"/>
      <c r="VJ775" s="1"/>
      <c r="VK775" s="1"/>
      <c r="VL775" s="1"/>
      <c r="VM775" s="1"/>
      <c r="VN775" s="1"/>
      <c r="VO775" s="1"/>
      <c r="VP775" s="1"/>
      <c r="VQ775" s="1"/>
      <c r="VR775" s="1"/>
      <c r="VS775" s="1"/>
      <c r="VT775" s="1"/>
      <c r="VU775" s="1"/>
      <c r="VV775" s="1"/>
      <c r="VW775" s="1"/>
      <c r="VX775" s="1"/>
      <c r="VY775" s="1"/>
      <c r="VZ775" s="1"/>
      <c r="WA775" s="1"/>
      <c r="WB775" s="1"/>
      <c r="WC775" s="1"/>
      <c r="WD775" s="1"/>
      <c r="WE775" s="1"/>
      <c r="WF775" s="1"/>
      <c r="WG775" s="1"/>
      <c r="WH775" s="1"/>
      <c r="WI775" s="1"/>
      <c r="WJ775" s="1"/>
      <c r="WK775" s="1"/>
      <c r="WL775" s="1"/>
      <c r="WM775" s="1"/>
      <c r="WN775" s="1"/>
      <c r="WO775" s="1"/>
      <c r="WP775" s="1"/>
      <c r="WQ775" s="1"/>
      <c r="WR775" s="1"/>
      <c r="WS775" s="1"/>
      <c r="WT775" s="1"/>
      <c r="WU775" s="1"/>
      <c r="WV775" s="1"/>
      <c r="WW775" s="1"/>
      <c r="WX775" s="1"/>
      <c r="WY775" s="1"/>
      <c r="WZ775" s="1"/>
      <c r="XA775" s="1"/>
      <c r="XB775" s="1"/>
      <c r="XC775" s="1"/>
      <c r="XD775" s="1"/>
      <c r="XE775" s="1"/>
      <c r="XF775" s="1"/>
      <c r="XG775" s="1"/>
      <c r="XH775" s="1"/>
      <c r="XI775" s="1"/>
      <c r="XJ775" s="1"/>
      <c r="XK775" s="1"/>
      <c r="XL775" s="1"/>
      <c r="XM775" s="1"/>
      <c r="XN775" s="1"/>
      <c r="XO775" s="1"/>
      <c r="XP775" s="1"/>
      <c r="XQ775" s="1"/>
      <c r="XR775" s="1"/>
      <c r="XS775" s="1"/>
      <c r="XT775" s="1"/>
      <c r="XU775" s="1"/>
      <c r="XV775" s="1"/>
      <c r="XW775" s="1"/>
      <c r="XX775" s="1"/>
      <c r="XY775" s="1"/>
      <c r="XZ775" s="1"/>
      <c r="YA775" s="1"/>
      <c r="YB775" s="1"/>
      <c r="YC775" s="1"/>
      <c r="YD775" s="1"/>
      <c r="YE775" s="1"/>
      <c r="YF775" s="1"/>
      <c r="YG775" s="1"/>
      <c r="YH775" s="1"/>
      <c r="YI775" s="1"/>
      <c r="YJ775" s="1"/>
      <c r="YK775" s="1"/>
      <c r="YL775" s="1"/>
      <c r="YM775" s="1"/>
      <c r="YN775" s="1"/>
      <c r="YO775" s="1"/>
      <c r="YP775" s="1"/>
      <c r="YQ775" s="1"/>
      <c r="YR775" s="1"/>
      <c r="YS775" s="1"/>
      <c r="YT775" s="1"/>
      <c r="YU775" s="1"/>
      <c r="YV775" s="1"/>
      <c r="YW775" s="1"/>
      <c r="YX775" s="1"/>
      <c r="YY775" s="1"/>
      <c r="YZ775" s="1"/>
      <c r="ZA775" s="1"/>
      <c r="ZB775" s="1"/>
      <c r="ZC775" s="1"/>
      <c r="ZD775" s="1"/>
      <c r="ZE775" s="1"/>
      <c r="ZF775" s="1"/>
      <c r="ZG775" s="1"/>
      <c r="ZH775" s="1"/>
      <c r="ZI775" s="1"/>
      <c r="ZJ775" s="1"/>
      <c r="ZK775" s="1"/>
      <c r="ZL775" s="1"/>
      <c r="ZM775" s="1"/>
      <c r="ZN775" s="1"/>
      <c r="ZO775" s="1"/>
      <c r="ZP775" s="1"/>
      <c r="ZQ775" s="1"/>
      <c r="ZR775" s="1"/>
      <c r="ZS775" s="1"/>
      <c r="ZT775" s="1"/>
      <c r="ZU775" s="1"/>
      <c r="ZV775" s="1"/>
      <c r="ZW775" s="1"/>
      <c r="ZX775" s="1"/>
      <c r="ZY775" s="1"/>
      <c r="ZZ775" s="1"/>
      <c r="AAA775" s="1"/>
      <c r="AAB775" s="1"/>
      <c r="AAC775" s="1"/>
      <c r="AAD775" s="1"/>
      <c r="AAE775" s="1"/>
      <c r="AAF775" s="1"/>
      <c r="AAG775" s="1"/>
      <c r="AAH775" s="1"/>
      <c r="AAI775" s="1"/>
      <c r="AAJ775" s="1"/>
      <c r="AAK775" s="1"/>
      <c r="AAL775" s="1"/>
      <c r="AAM775" s="1"/>
      <c r="AAN775" s="1"/>
      <c r="AAO775" s="1"/>
      <c r="AAP775" s="1"/>
      <c r="AAQ775" s="1"/>
      <c r="AAR775" s="1"/>
      <c r="AAS775" s="1"/>
      <c r="AAT775" s="1"/>
      <c r="AAU775" s="1"/>
      <c r="AAV775" s="1"/>
      <c r="AAW775" s="1"/>
      <c r="AAX775" s="1"/>
      <c r="AAY775" s="1"/>
      <c r="AAZ775" s="1"/>
      <c r="ABA775" s="1"/>
      <c r="ABB775" s="1"/>
      <c r="ABC775" s="1"/>
      <c r="ABD775" s="1"/>
      <c r="ABE775" s="1"/>
      <c r="ABF775" s="1"/>
      <c r="ABG775" s="1"/>
      <c r="ABH775" s="1"/>
      <c r="ABI775" s="1"/>
      <c r="ABJ775" s="1"/>
      <c r="ABK775" s="1"/>
      <c r="ABL775" s="1"/>
      <c r="ABM775" s="1"/>
      <c r="ABN775" s="1"/>
      <c r="ABO775" s="1"/>
      <c r="ABP775" s="1"/>
      <c r="ABQ775" s="1"/>
      <c r="ABR775" s="1"/>
      <c r="ABS775" s="1"/>
      <c r="ABT775" s="1"/>
      <c r="ABU775" s="1"/>
      <c r="ABV775" s="1"/>
      <c r="ABW775" s="1"/>
      <c r="ABX775" s="1"/>
      <c r="ABY775" s="1"/>
      <c r="ABZ775" s="1"/>
      <c r="ACA775" s="1"/>
      <c r="ACB775" s="1"/>
      <c r="ACC775" s="1"/>
      <c r="ACD775" s="1"/>
      <c r="ACE775" s="1"/>
      <c r="ACF775" s="1"/>
      <c r="ACG775" s="1"/>
      <c r="ACH775" s="1"/>
      <c r="ACI775" s="1"/>
      <c r="ACJ775" s="1"/>
      <c r="ACK775" s="1"/>
      <c r="ACL775" s="1"/>
      <c r="ACM775" s="1"/>
      <c r="ACN775" s="1"/>
      <c r="ACO775" s="1"/>
      <c r="ACP775" s="1"/>
      <c r="ACQ775" s="1"/>
      <c r="ACR775" s="1"/>
      <c r="ACS775" s="1"/>
      <c r="ACT775" s="1"/>
      <c r="ACU775" s="1"/>
      <c r="ACV775" s="1"/>
      <c r="ACW775" s="1"/>
      <c r="ACX775" s="1"/>
      <c r="ACY775" s="1"/>
      <c r="ACZ775" s="1"/>
      <c r="ADA775" s="1"/>
      <c r="ADB775" s="1"/>
      <c r="ADC775" s="1"/>
      <c r="ADD775" s="1"/>
      <c r="ADE775" s="1"/>
      <c r="ADF775" s="1"/>
      <c r="ADG775" s="1"/>
      <c r="ADH775" s="1"/>
      <c r="ADI775" s="1"/>
      <c r="ADJ775" s="1"/>
      <c r="ADK775" s="1"/>
      <c r="ADL775" s="1"/>
      <c r="ADM775" s="1"/>
      <c r="ADN775" s="1"/>
      <c r="ADO775" s="1"/>
      <c r="ADP775" s="1"/>
      <c r="ADQ775" s="1"/>
      <c r="ADR775" s="1"/>
      <c r="ADS775" s="1"/>
      <c r="ADT775" s="1"/>
      <c r="ADU775" s="1"/>
      <c r="ADV775" s="1"/>
    </row>
    <row r="776" spans="1:802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  <c r="KQ776" s="1"/>
      <c r="KR776" s="1"/>
      <c r="KS776" s="1"/>
      <c r="KT776" s="1"/>
      <c r="KU776" s="1"/>
      <c r="KV776" s="1"/>
      <c r="KW776" s="1"/>
      <c r="KX776" s="1"/>
      <c r="KY776" s="1"/>
      <c r="KZ776" s="1"/>
      <c r="LA776" s="1"/>
      <c r="LB776" s="1"/>
      <c r="LC776" s="1"/>
      <c r="LD776" s="1"/>
      <c r="LE776" s="1"/>
      <c r="LF776" s="1"/>
      <c r="LG776" s="1"/>
      <c r="LH776" s="1"/>
      <c r="LI776" s="1"/>
      <c r="LJ776" s="1"/>
      <c r="LK776" s="1"/>
      <c r="LL776" s="1"/>
      <c r="LM776" s="1"/>
      <c r="LN776" s="1"/>
      <c r="LO776" s="1"/>
      <c r="LP776" s="1"/>
      <c r="LQ776" s="1"/>
      <c r="LR776" s="1"/>
      <c r="LS776" s="1"/>
      <c r="LT776" s="1"/>
      <c r="LU776" s="1"/>
      <c r="LV776" s="1"/>
      <c r="LW776" s="1"/>
      <c r="LX776" s="1"/>
      <c r="LY776" s="1"/>
      <c r="LZ776" s="1"/>
      <c r="MA776" s="1"/>
      <c r="MB776" s="1"/>
      <c r="MC776" s="1"/>
      <c r="MD776" s="1"/>
      <c r="ME776" s="1"/>
      <c r="MF776" s="1"/>
      <c r="MG776" s="1"/>
      <c r="MH776" s="1"/>
      <c r="MI776" s="1"/>
      <c r="MJ776" s="1"/>
      <c r="MK776" s="1"/>
      <c r="ML776" s="1"/>
      <c r="MM776" s="1"/>
      <c r="MN776" s="1"/>
      <c r="MO776" s="1"/>
      <c r="MP776" s="1"/>
      <c r="MQ776" s="1"/>
      <c r="MR776" s="1"/>
      <c r="MS776" s="1"/>
      <c r="MT776" s="1"/>
      <c r="MU776" s="1"/>
      <c r="MV776" s="1"/>
      <c r="MW776" s="1"/>
      <c r="MX776" s="1"/>
      <c r="MY776" s="1"/>
      <c r="MZ776" s="1"/>
      <c r="NA776" s="1"/>
      <c r="NB776" s="1"/>
      <c r="NC776" s="1"/>
      <c r="ND776" s="1"/>
      <c r="NE776" s="1"/>
      <c r="NF776" s="1"/>
      <c r="NG776" s="1"/>
      <c r="NH776" s="1"/>
      <c r="NI776" s="1"/>
      <c r="NJ776" s="1"/>
      <c r="NK776" s="1"/>
      <c r="NL776" s="1"/>
      <c r="NM776" s="1"/>
      <c r="NN776" s="1"/>
      <c r="NO776" s="1"/>
      <c r="NP776" s="1"/>
      <c r="NQ776" s="1"/>
      <c r="NR776" s="1"/>
      <c r="NS776" s="1"/>
      <c r="NT776" s="1"/>
      <c r="NU776" s="1"/>
      <c r="NV776" s="1"/>
      <c r="NW776" s="1"/>
      <c r="NX776" s="1"/>
      <c r="NY776" s="1"/>
      <c r="NZ776" s="1"/>
      <c r="OA776" s="1"/>
      <c r="OB776" s="1"/>
      <c r="OC776" s="1"/>
      <c r="OD776" s="1"/>
      <c r="OE776" s="1"/>
      <c r="OF776" s="1"/>
      <c r="OG776" s="1"/>
      <c r="OH776" s="1"/>
      <c r="OI776" s="1"/>
      <c r="OJ776" s="1"/>
      <c r="OK776" s="1"/>
      <c r="OL776" s="1"/>
      <c r="OM776" s="1"/>
      <c r="ON776" s="1"/>
      <c r="OO776" s="1"/>
      <c r="OP776" s="1"/>
      <c r="OQ776" s="1"/>
      <c r="OR776" s="1"/>
      <c r="OS776" s="1"/>
      <c r="OT776" s="1"/>
      <c r="OU776" s="1"/>
      <c r="OV776" s="1"/>
      <c r="OW776" s="1"/>
      <c r="OX776" s="1"/>
      <c r="OY776" s="1"/>
      <c r="OZ776" s="1"/>
      <c r="PA776" s="1"/>
      <c r="PB776" s="1"/>
      <c r="PC776" s="1"/>
      <c r="PD776" s="1"/>
      <c r="PE776" s="1"/>
      <c r="PF776" s="1"/>
      <c r="PG776" s="1"/>
      <c r="PH776" s="1"/>
      <c r="PI776" s="1"/>
      <c r="PJ776" s="1"/>
      <c r="PK776" s="1"/>
      <c r="PL776" s="1"/>
      <c r="PM776" s="1"/>
      <c r="PN776" s="1"/>
      <c r="PO776" s="1"/>
      <c r="PP776" s="1"/>
      <c r="PQ776" s="1"/>
      <c r="PR776" s="1"/>
      <c r="PS776" s="1"/>
      <c r="PT776" s="1"/>
      <c r="PU776" s="1"/>
      <c r="PV776" s="1"/>
      <c r="PW776" s="1"/>
      <c r="PX776" s="1"/>
      <c r="PY776" s="1"/>
      <c r="PZ776" s="1"/>
      <c r="QA776" s="1"/>
      <c r="QB776" s="1"/>
      <c r="QC776" s="1"/>
      <c r="QD776" s="1"/>
      <c r="QE776" s="1"/>
      <c r="QF776" s="1"/>
      <c r="QG776" s="1"/>
      <c r="QH776" s="1"/>
      <c r="QI776" s="1"/>
      <c r="QJ776" s="1"/>
      <c r="QK776" s="1"/>
      <c r="QL776" s="1"/>
      <c r="QM776" s="1"/>
      <c r="QN776" s="1"/>
      <c r="QO776" s="1"/>
      <c r="QP776" s="1"/>
      <c r="QQ776" s="1"/>
      <c r="QR776" s="1"/>
      <c r="QS776" s="1"/>
      <c r="QT776" s="1"/>
      <c r="QU776" s="1"/>
      <c r="QV776" s="1"/>
      <c r="QW776" s="1"/>
      <c r="QX776" s="1"/>
      <c r="QY776" s="1"/>
      <c r="QZ776" s="1"/>
      <c r="RA776" s="1"/>
      <c r="RB776" s="1"/>
      <c r="RC776" s="1"/>
      <c r="RD776" s="1"/>
      <c r="RE776" s="1"/>
      <c r="RF776" s="1"/>
      <c r="RG776" s="1"/>
      <c r="RH776" s="1"/>
      <c r="RI776" s="1"/>
      <c r="RJ776" s="1"/>
      <c r="RK776" s="1"/>
      <c r="RL776" s="1"/>
      <c r="RM776" s="1"/>
      <c r="RN776" s="1"/>
      <c r="RO776" s="1"/>
      <c r="RP776" s="1"/>
      <c r="RQ776" s="1"/>
      <c r="RR776" s="1"/>
      <c r="RS776" s="1"/>
      <c r="RT776" s="1"/>
      <c r="RU776" s="1"/>
      <c r="RV776" s="1"/>
      <c r="RW776" s="1"/>
      <c r="RX776" s="1"/>
      <c r="RY776" s="1"/>
      <c r="RZ776" s="1"/>
      <c r="SA776" s="1"/>
      <c r="SB776" s="1"/>
      <c r="SC776" s="1"/>
      <c r="SD776" s="1"/>
      <c r="SE776" s="1"/>
      <c r="SF776" s="1"/>
      <c r="SG776" s="1"/>
      <c r="SH776" s="1"/>
      <c r="SI776" s="1"/>
      <c r="SJ776" s="1"/>
      <c r="SK776" s="1"/>
      <c r="SL776" s="1"/>
      <c r="SM776" s="1"/>
      <c r="SN776" s="1"/>
      <c r="SO776" s="1"/>
      <c r="SP776" s="1"/>
      <c r="SQ776" s="1"/>
      <c r="SR776" s="1"/>
      <c r="SS776" s="1"/>
      <c r="ST776" s="1"/>
      <c r="SU776" s="1"/>
      <c r="SV776" s="1"/>
      <c r="SW776" s="1"/>
      <c r="SX776" s="1"/>
      <c r="SY776" s="1"/>
      <c r="SZ776" s="1"/>
      <c r="TA776" s="1"/>
      <c r="TB776" s="1"/>
      <c r="TC776" s="1"/>
      <c r="TD776" s="1"/>
      <c r="TE776" s="1"/>
      <c r="TF776" s="1"/>
      <c r="TG776" s="1"/>
      <c r="TH776" s="1"/>
      <c r="TI776" s="1"/>
      <c r="TJ776" s="1"/>
      <c r="TK776" s="1"/>
      <c r="TL776" s="1"/>
      <c r="TM776" s="1"/>
      <c r="TN776" s="1"/>
      <c r="TO776" s="1"/>
      <c r="TP776" s="1"/>
      <c r="TQ776" s="1"/>
      <c r="TR776" s="1"/>
      <c r="TS776" s="1"/>
      <c r="TT776" s="1"/>
      <c r="TU776" s="1"/>
      <c r="TV776" s="1"/>
      <c r="TW776" s="1"/>
      <c r="TX776" s="1"/>
      <c r="TY776" s="1"/>
      <c r="TZ776" s="1"/>
      <c r="UA776" s="1"/>
      <c r="UB776" s="1"/>
      <c r="UC776" s="1"/>
      <c r="UD776" s="1"/>
      <c r="UE776" s="1"/>
      <c r="UF776" s="1"/>
      <c r="UG776" s="1"/>
      <c r="UH776" s="1"/>
      <c r="UI776" s="1"/>
      <c r="UJ776" s="1"/>
      <c r="UK776" s="1"/>
      <c r="UL776" s="1"/>
      <c r="UM776" s="1"/>
      <c r="UN776" s="1"/>
      <c r="UO776" s="1"/>
      <c r="UP776" s="1"/>
      <c r="UQ776" s="1"/>
      <c r="UR776" s="1"/>
      <c r="US776" s="1"/>
      <c r="UT776" s="1"/>
      <c r="UU776" s="1"/>
      <c r="UV776" s="1"/>
      <c r="UW776" s="1"/>
      <c r="UX776" s="1"/>
      <c r="UY776" s="1"/>
      <c r="UZ776" s="1"/>
      <c r="VA776" s="1"/>
      <c r="VB776" s="1"/>
      <c r="VC776" s="1"/>
      <c r="VD776" s="1"/>
      <c r="VE776" s="1"/>
      <c r="VF776" s="1"/>
      <c r="VG776" s="1"/>
      <c r="VH776" s="1"/>
      <c r="VI776" s="1"/>
      <c r="VJ776" s="1"/>
      <c r="VK776" s="1"/>
      <c r="VL776" s="1"/>
      <c r="VM776" s="1"/>
      <c r="VN776" s="1"/>
      <c r="VO776" s="1"/>
      <c r="VP776" s="1"/>
      <c r="VQ776" s="1"/>
      <c r="VR776" s="1"/>
      <c r="VS776" s="1"/>
      <c r="VT776" s="1"/>
      <c r="VU776" s="1"/>
      <c r="VV776" s="1"/>
      <c r="VW776" s="1"/>
      <c r="VX776" s="1"/>
      <c r="VY776" s="1"/>
      <c r="VZ776" s="1"/>
      <c r="WA776" s="1"/>
      <c r="WB776" s="1"/>
      <c r="WC776" s="1"/>
      <c r="WD776" s="1"/>
      <c r="WE776" s="1"/>
      <c r="WF776" s="1"/>
      <c r="WG776" s="1"/>
      <c r="WH776" s="1"/>
      <c r="WI776" s="1"/>
      <c r="WJ776" s="1"/>
      <c r="WK776" s="1"/>
      <c r="WL776" s="1"/>
      <c r="WM776" s="1"/>
      <c r="WN776" s="1"/>
      <c r="WO776" s="1"/>
      <c r="WP776" s="1"/>
      <c r="WQ776" s="1"/>
      <c r="WR776" s="1"/>
      <c r="WS776" s="1"/>
      <c r="WT776" s="1"/>
      <c r="WU776" s="1"/>
      <c r="WV776" s="1"/>
      <c r="WW776" s="1"/>
      <c r="WX776" s="1"/>
      <c r="WY776" s="1"/>
      <c r="WZ776" s="1"/>
      <c r="XA776" s="1"/>
      <c r="XB776" s="1"/>
      <c r="XC776" s="1"/>
      <c r="XD776" s="1"/>
      <c r="XE776" s="1"/>
      <c r="XF776" s="1"/>
      <c r="XG776" s="1"/>
      <c r="XH776" s="1"/>
      <c r="XI776" s="1"/>
      <c r="XJ776" s="1"/>
      <c r="XK776" s="1"/>
      <c r="XL776" s="1"/>
      <c r="XM776" s="1"/>
      <c r="XN776" s="1"/>
      <c r="XO776" s="1"/>
      <c r="XP776" s="1"/>
      <c r="XQ776" s="1"/>
      <c r="XR776" s="1"/>
      <c r="XS776" s="1"/>
      <c r="XT776" s="1"/>
      <c r="XU776" s="1"/>
      <c r="XV776" s="1"/>
      <c r="XW776" s="1"/>
      <c r="XX776" s="1"/>
      <c r="XY776" s="1"/>
      <c r="XZ776" s="1"/>
      <c r="YA776" s="1"/>
      <c r="YB776" s="1"/>
      <c r="YC776" s="1"/>
      <c r="YD776" s="1"/>
      <c r="YE776" s="1"/>
      <c r="YF776" s="1"/>
      <c r="YG776" s="1"/>
      <c r="YH776" s="1"/>
      <c r="YI776" s="1"/>
      <c r="YJ776" s="1"/>
      <c r="YK776" s="1"/>
      <c r="YL776" s="1"/>
      <c r="YM776" s="1"/>
      <c r="YN776" s="1"/>
      <c r="YO776" s="1"/>
      <c r="YP776" s="1"/>
      <c r="YQ776" s="1"/>
      <c r="YR776" s="1"/>
      <c r="YS776" s="1"/>
      <c r="YT776" s="1"/>
      <c r="YU776" s="1"/>
      <c r="YV776" s="1"/>
      <c r="YW776" s="1"/>
      <c r="YX776" s="1"/>
      <c r="YY776" s="1"/>
      <c r="YZ776" s="1"/>
      <c r="ZA776" s="1"/>
      <c r="ZB776" s="1"/>
      <c r="ZC776" s="1"/>
      <c r="ZD776" s="1"/>
      <c r="ZE776" s="1"/>
      <c r="ZF776" s="1"/>
      <c r="ZG776" s="1"/>
      <c r="ZH776" s="1"/>
      <c r="ZI776" s="1"/>
      <c r="ZJ776" s="1"/>
      <c r="ZK776" s="1"/>
      <c r="ZL776" s="1"/>
      <c r="ZM776" s="1"/>
      <c r="ZN776" s="1"/>
      <c r="ZO776" s="1"/>
      <c r="ZP776" s="1"/>
      <c r="ZQ776" s="1"/>
      <c r="ZR776" s="1"/>
      <c r="ZS776" s="1"/>
      <c r="ZT776" s="1"/>
      <c r="ZU776" s="1"/>
      <c r="ZV776" s="1"/>
      <c r="ZW776" s="1"/>
      <c r="ZX776" s="1"/>
      <c r="ZY776" s="1"/>
      <c r="ZZ776" s="1"/>
      <c r="AAA776" s="1"/>
      <c r="AAB776" s="1"/>
      <c r="AAC776" s="1"/>
      <c r="AAD776" s="1"/>
      <c r="AAE776" s="1"/>
      <c r="AAF776" s="1"/>
      <c r="AAG776" s="1"/>
      <c r="AAH776" s="1"/>
      <c r="AAI776" s="1"/>
      <c r="AAJ776" s="1"/>
      <c r="AAK776" s="1"/>
      <c r="AAL776" s="1"/>
      <c r="AAM776" s="1"/>
      <c r="AAN776" s="1"/>
      <c r="AAO776" s="1"/>
      <c r="AAP776" s="1"/>
      <c r="AAQ776" s="1"/>
      <c r="AAR776" s="1"/>
      <c r="AAS776" s="1"/>
      <c r="AAT776" s="1"/>
      <c r="AAU776" s="1"/>
      <c r="AAV776" s="1"/>
      <c r="AAW776" s="1"/>
      <c r="AAX776" s="1"/>
      <c r="AAY776" s="1"/>
      <c r="AAZ776" s="1"/>
      <c r="ABA776" s="1"/>
      <c r="ABB776" s="1"/>
      <c r="ABC776" s="1"/>
      <c r="ABD776" s="1"/>
      <c r="ABE776" s="1"/>
      <c r="ABF776" s="1"/>
      <c r="ABG776" s="1"/>
      <c r="ABH776" s="1"/>
      <c r="ABI776" s="1"/>
      <c r="ABJ776" s="1"/>
      <c r="ABK776" s="1"/>
      <c r="ABL776" s="1"/>
      <c r="ABM776" s="1"/>
      <c r="ABN776" s="1"/>
      <c r="ABO776" s="1"/>
      <c r="ABP776" s="1"/>
      <c r="ABQ776" s="1"/>
      <c r="ABR776" s="1"/>
      <c r="ABS776" s="1"/>
      <c r="ABT776" s="1"/>
      <c r="ABU776" s="1"/>
      <c r="ABV776" s="1"/>
      <c r="ABW776" s="1"/>
      <c r="ABX776" s="1"/>
      <c r="ABY776" s="1"/>
      <c r="ABZ776" s="1"/>
      <c r="ACA776" s="1"/>
      <c r="ACB776" s="1"/>
      <c r="ACC776" s="1"/>
      <c r="ACD776" s="1"/>
      <c r="ACE776" s="1"/>
      <c r="ACF776" s="1"/>
      <c r="ACG776" s="1"/>
      <c r="ACH776" s="1"/>
      <c r="ACI776" s="1"/>
      <c r="ACJ776" s="1"/>
      <c r="ACK776" s="1"/>
      <c r="ACL776" s="1"/>
      <c r="ACM776" s="1"/>
      <c r="ACN776" s="1"/>
      <c r="ACO776" s="1"/>
      <c r="ACP776" s="1"/>
      <c r="ACQ776" s="1"/>
      <c r="ACR776" s="1"/>
      <c r="ACS776" s="1"/>
      <c r="ACT776" s="1"/>
      <c r="ACU776" s="1"/>
      <c r="ACV776" s="1"/>
      <c r="ACW776" s="1"/>
      <c r="ACX776" s="1"/>
      <c r="ACY776" s="1"/>
      <c r="ACZ776" s="1"/>
      <c r="ADA776" s="1"/>
      <c r="ADB776" s="1"/>
      <c r="ADC776" s="1"/>
      <c r="ADD776" s="1"/>
      <c r="ADE776" s="1"/>
      <c r="ADF776" s="1"/>
      <c r="ADG776" s="1"/>
      <c r="ADH776" s="1"/>
      <c r="ADI776" s="1"/>
      <c r="ADJ776" s="1"/>
      <c r="ADK776" s="1"/>
      <c r="ADL776" s="1"/>
      <c r="ADM776" s="1"/>
      <c r="ADN776" s="1"/>
      <c r="ADO776" s="1"/>
      <c r="ADP776" s="1"/>
      <c r="ADQ776" s="1"/>
      <c r="ADR776" s="1"/>
      <c r="ADS776" s="1"/>
      <c r="ADT776" s="1"/>
      <c r="ADU776" s="1"/>
      <c r="ADV776" s="1"/>
    </row>
    <row r="777" spans="1:802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1"/>
      <c r="KR777" s="1"/>
      <c r="KS777" s="1"/>
      <c r="KT777" s="1"/>
      <c r="KU777" s="1"/>
      <c r="KV777" s="1"/>
      <c r="KW777" s="1"/>
      <c r="KX777" s="1"/>
      <c r="KY777" s="1"/>
      <c r="KZ777" s="1"/>
      <c r="LA777" s="1"/>
      <c r="LB777" s="1"/>
      <c r="LC777" s="1"/>
      <c r="LD777" s="1"/>
      <c r="LE777" s="1"/>
      <c r="LF777" s="1"/>
      <c r="LG777" s="1"/>
      <c r="LH777" s="1"/>
      <c r="LI777" s="1"/>
      <c r="LJ777" s="1"/>
      <c r="LK777" s="1"/>
      <c r="LL777" s="1"/>
      <c r="LM777" s="1"/>
      <c r="LN777" s="1"/>
      <c r="LO777" s="1"/>
      <c r="LP777" s="1"/>
      <c r="LQ777" s="1"/>
      <c r="LR777" s="1"/>
      <c r="LS777" s="1"/>
      <c r="LT777" s="1"/>
      <c r="LU777" s="1"/>
      <c r="LV777" s="1"/>
      <c r="LW777" s="1"/>
      <c r="LX777" s="1"/>
      <c r="LY777" s="1"/>
      <c r="LZ777" s="1"/>
      <c r="MA777" s="1"/>
      <c r="MB777" s="1"/>
      <c r="MC777" s="1"/>
      <c r="MD777" s="1"/>
      <c r="ME777" s="1"/>
      <c r="MF777" s="1"/>
      <c r="MG777" s="1"/>
      <c r="MH777" s="1"/>
      <c r="MI777" s="1"/>
      <c r="MJ777" s="1"/>
      <c r="MK777" s="1"/>
      <c r="ML777" s="1"/>
      <c r="MM777" s="1"/>
      <c r="MN777" s="1"/>
      <c r="MO777" s="1"/>
      <c r="MP777" s="1"/>
      <c r="MQ777" s="1"/>
      <c r="MR777" s="1"/>
      <c r="MS777" s="1"/>
      <c r="MT777" s="1"/>
      <c r="MU777" s="1"/>
      <c r="MV777" s="1"/>
      <c r="MW777" s="1"/>
      <c r="MX777" s="1"/>
      <c r="MY777" s="1"/>
      <c r="MZ777" s="1"/>
      <c r="NA777" s="1"/>
      <c r="NB777" s="1"/>
      <c r="NC777" s="1"/>
      <c r="ND777" s="1"/>
      <c r="NE777" s="1"/>
      <c r="NF777" s="1"/>
      <c r="NG777" s="1"/>
      <c r="NH777" s="1"/>
      <c r="NI777" s="1"/>
      <c r="NJ777" s="1"/>
      <c r="NK777" s="1"/>
      <c r="NL777" s="1"/>
      <c r="NM777" s="1"/>
      <c r="NN777" s="1"/>
      <c r="NO777" s="1"/>
      <c r="NP777" s="1"/>
      <c r="NQ777" s="1"/>
      <c r="NR777" s="1"/>
      <c r="NS777" s="1"/>
      <c r="NT777" s="1"/>
      <c r="NU777" s="1"/>
      <c r="NV777" s="1"/>
      <c r="NW777" s="1"/>
      <c r="NX777" s="1"/>
      <c r="NY777" s="1"/>
      <c r="NZ777" s="1"/>
      <c r="OA777" s="1"/>
      <c r="OB777" s="1"/>
      <c r="OC777" s="1"/>
      <c r="OD777" s="1"/>
      <c r="OE777" s="1"/>
      <c r="OF777" s="1"/>
      <c r="OG777" s="1"/>
      <c r="OH777" s="1"/>
      <c r="OI777" s="1"/>
      <c r="OJ777" s="1"/>
      <c r="OK777" s="1"/>
      <c r="OL777" s="1"/>
      <c r="OM777" s="1"/>
      <c r="ON777" s="1"/>
      <c r="OO777" s="1"/>
      <c r="OP777" s="1"/>
      <c r="OQ777" s="1"/>
      <c r="OR777" s="1"/>
      <c r="OS777" s="1"/>
      <c r="OT777" s="1"/>
      <c r="OU777" s="1"/>
      <c r="OV777" s="1"/>
      <c r="OW777" s="1"/>
      <c r="OX777" s="1"/>
      <c r="OY777" s="1"/>
      <c r="OZ777" s="1"/>
      <c r="PA777" s="1"/>
      <c r="PB777" s="1"/>
      <c r="PC777" s="1"/>
      <c r="PD777" s="1"/>
      <c r="PE777" s="1"/>
      <c r="PF777" s="1"/>
      <c r="PG777" s="1"/>
      <c r="PH777" s="1"/>
      <c r="PI777" s="1"/>
      <c r="PJ777" s="1"/>
      <c r="PK777" s="1"/>
      <c r="PL777" s="1"/>
      <c r="PM777" s="1"/>
      <c r="PN777" s="1"/>
      <c r="PO777" s="1"/>
      <c r="PP777" s="1"/>
      <c r="PQ777" s="1"/>
      <c r="PR777" s="1"/>
      <c r="PS777" s="1"/>
      <c r="PT777" s="1"/>
      <c r="PU777" s="1"/>
      <c r="PV777" s="1"/>
      <c r="PW777" s="1"/>
      <c r="PX777" s="1"/>
      <c r="PY777" s="1"/>
      <c r="PZ777" s="1"/>
      <c r="QA777" s="1"/>
      <c r="QB777" s="1"/>
      <c r="QC777" s="1"/>
      <c r="QD777" s="1"/>
      <c r="QE777" s="1"/>
      <c r="QF777" s="1"/>
      <c r="QG777" s="1"/>
      <c r="QH777" s="1"/>
      <c r="QI777" s="1"/>
      <c r="QJ777" s="1"/>
      <c r="QK777" s="1"/>
      <c r="QL777" s="1"/>
      <c r="QM777" s="1"/>
      <c r="QN777" s="1"/>
      <c r="QO777" s="1"/>
      <c r="QP777" s="1"/>
      <c r="QQ777" s="1"/>
      <c r="QR777" s="1"/>
      <c r="QS777" s="1"/>
      <c r="QT777" s="1"/>
      <c r="QU777" s="1"/>
      <c r="QV777" s="1"/>
      <c r="QW777" s="1"/>
      <c r="QX777" s="1"/>
      <c r="QY777" s="1"/>
      <c r="QZ777" s="1"/>
      <c r="RA777" s="1"/>
      <c r="RB777" s="1"/>
      <c r="RC777" s="1"/>
      <c r="RD777" s="1"/>
      <c r="RE777" s="1"/>
      <c r="RF777" s="1"/>
      <c r="RG777" s="1"/>
      <c r="RH777" s="1"/>
      <c r="RI777" s="1"/>
      <c r="RJ777" s="1"/>
      <c r="RK777" s="1"/>
      <c r="RL777" s="1"/>
      <c r="RM777" s="1"/>
      <c r="RN777" s="1"/>
      <c r="RO777" s="1"/>
      <c r="RP777" s="1"/>
      <c r="RQ777" s="1"/>
      <c r="RR777" s="1"/>
      <c r="RS777" s="1"/>
      <c r="RT777" s="1"/>
      <c r="RU777" s="1"/>
      <c r="RV777" s="1"/>
      <c r="RW777" s="1"/>
      <c r="RX777" s="1"/>
      <c r="RY777" s="1"/>
      <c r="RZ777" s="1"/>
      <c r="SA777" s="1"/>
      <c r="SB777" s="1"/>
      <c r="SC777" s="1"/>
      <c r="SD777" s="1"/>
      <c r="SE777" s="1"/>
      <c r="SF777" s="1"/>
      <c r="SG777" s="1"/>
      <c r="SH777" s="1"/>
      <c r="SI777" s="1"/>
      <c r="SJ777" s="1"/>
      <c r="SK777" s="1"/>
      <c r="SL777" s="1"/>
      <c r="SM777" s="1"/>
      <c r="SN777" s="1"/>
      <c r="SO777" s="1"/>
      <c r="SP777" s="1"/>
      <c r="SQ777" s="1"/>
      <c r="SR777" s="1"/>
      <c r="SS777" s="1"/>
      <c r="ST777" s="1"/>
      <c r="SU777" s="1"/>
      <c r="SV777" s="1"/>
      <c r="SW777" s="1"/>
      <c r="SX777" s="1"/>
      <c r="SY777" s="1"/>
      <c r="SZ777" s="1"/>
      <c r="TA777" s="1"/>
      <c r="TB777" s="1"/>
      <c r="TC777" s="1"/>
      <c r="TD777" s="1"/>
      <c r="TE777" s="1"/>
      <c r="TF777" s="1"/>
      <c r="TG777" s="1"/>
      <c r="TH777" s="1"/>
      <c r="TI777" s="1"/>
      <c r="TJ777" s="1"/>
      <c r="TK777" s="1"/>
      <c r="TL777" s="1"/>
      <c r="TM777" s="1"/>
      <c r="TN777" s="1"/>
      <c r="TO777" s="1"/>
      <c r="TP777" s="1"/>
      <c r="TQ777" s="1"/>
      <c r="TR777" s="1"/>
      <c r="TS777" s="1"/>
      <c r="TT777" s="1"/>
      <c r="TU777" s="1"/>
      <c r="TV777" s="1"/>
      <c r="TW777" s="1"/>
      <c r="TX777" s="1"/>
      <c r="TY777" s="1"/>
      <c r="TZ777" s="1"/>
      <c r="UA777" s="1"/>
      <c r="UB777" s="1"/>
      <c r="UC777" s="1"/>
      <c r="UD777" s="1"/>
      <c r="UE777" s="1"/>
      <c r="UF777" s="1"/>
      <c r="UG777" s="1"/>
      <c r="UH777" s="1"/>
      <c r="UI777" s="1"/>
      <c r="UJ777" s="1"/>
      <c r="UK777" s="1"/>
      <c r="UL777" s="1"/>
      <c r="UM777" s="1"/>
      <c r="UN777" s="1"/>
      <c r="UO777" s="1"/>
      <c r="UP777" s="1"/>
      <c r="UQ777" s="1"/>
      <c r="UR777" s="1"/>
      <c r="US777" s="1"/>
      <c r="UT777" s="1"/>
      <c r="UU777" s="1"/>
      <c r="UV777" s="1"/>
      <c r="UW777" s="1"/>
      <c r="UX777" s="1"/>
      <c r="UY777" s="1"/>
      <c r="UZ777" s="1"/>
      <c r="VA777" s="1"/>
      <c r="VB777" s="1"/>
      <c r="VC777" s="1"/>
      <c r="VD777" s="1"/>
      <c r="VE777" s="1"/>
      <c r="VF777" s="1"/>
      <c r="VG777" s="1"/>
      <c r="VH777" s="1"/>
      <c r="VI777" s="1"/>
      <c r="VJ777" s="1"/>
      <c r="VK777" s="1"/>
      <c r="VL777" s="1"/>
      <c r="VM777" s="1"/>
      <c r="VN777" s="1"/>
      <c r="VO777" s="1"/>
      <c r="VP777" s="1"/>
      <c r="VQ777" s="1"/>
      <c r="VR777" s="1"/>
      <c r="VS777" s="1"/>
      <c r="VT777" s="1"/>
      <c r="VU777" s="1"/>
      <c r="VV777" s="1"/>
      <c r="VW777" s="1"/>
      <c r="VX777" s="1"/>
      <c r="VY777" s="1"/>
      <c r="VZ777" s="1"/>
      <c r="WA777" s="1"/>
      <c r="WB777" s="1"/>
      <c r="WC777" s="1"/>
      <c r="WD777" s="1"/>
      <c r="WE777" s="1"/>
      <c r="WF777" s="1"/>
      <c r="WG777" s="1"/>
      <c r="WH777" s="1"/>
      <c r="WI777" s="1"/>
      <c r="WJ777" s="1"/>
      <c r="WK777" s="1"/>
      <c r="WL777" s="1"/>
      <c r="WM777" s="1"/>
      <c r="WN777" s="1"/>
      <c r="WO777" s="1"/>
      <c r="WP777" s="1"/>
      <c r="WQ777" s="1"/>
      <c r="WR777" s="1"/>
      <c r="WS777" s="1"/>
      <c r="WT777" s="1"/>
      <c r="WU777" s="1"/>
      <c r="WV777" s="1"/>
      <c r="WW777" s="1"/>
      <c r="WX777" s="1"/>
      <c r="WY777" s="1"/>
      <c r="WZ777" s="1"/>
      <c r="XA777" s="1"/>
      <c r="XB777" s="1"/>
      <c r="XC777" s="1"/>
      <c r="XD777" s="1"/>
      <c r="XE777" s="1"/>
      <c r="XF777" s="1"/>
      <c r="XG777" s="1"/>
      <c r="XH777" s="1"/>
      <c r="XI777" s="1"/>
      <c r="XJ777" s="1"/>
      <c r="XK777" s="1"/>
      <c r="XL777" s="1"/>
      <c r="XM777" s="1"/>
      <c r="XN777" s="1"/>
      <c r="XO777" s="1"/>
      <c r="XP777" s="1"/>
      <c r="XQ777" s="1"/>
      <c r="XR777" s="1"/>
      <c r="XS777" s="1"/>
      <c r="XT777" s="1"/>
      <c r="XU777" s="1"/>
      <c r="XV777" s="1"/>
      <c r="XW777" s="1"/>
      <c r="XX777" s="1"/>
      <c r="XY777" s="1"/>
      <c r="XZ777" s="1"/>
      <c r="YA777" s="1"/>
      <c r="YB777" s="1"/>
      <c r="YC777" s="1"/>
      <c r="YD777" s="1"/>
      <c r="YE777" s="1"/>
      <c r="YF777" s="1"/>
      <c r="YG777" s="1"/>
      <c r="YH777" s="1"/>
      <c r="YI777" s="1"/>
      <c r="YJ777" s="1"/>
      <c r="YK777" s="1"/>
      <c r="YL777" s="1"/>
      <c r="YM777" s="1"/>
      <c r="YN777" s="1"/>
      <c r="YO777" s="1"/>
      <c r="YP777" s="1"/>
      <c r="YQ777" s="1"/>
      <c r="YR777" s="1"/>
      <c r="YS777" s="1"/>
      <c r="YT777" s="1"/>
      <c r="YU777" s="1"/>
      <c r="YV777" s="1"/>
      <c r="YW777" s="1"/>
      <c r="YX777" s="1"/>
      <c r="YY777" s="1"/>
      <c r="YZ777" s="1"/>
      <c r="ZA777" s="1"/>
      <c r="ZB777" s="1"/>
      <c r="ZC777" s="1"/>
      <c r="ZD777" s="1"/>
      <c r="ZE777" s="1"/>
      <c r="ZF777" s="1"/>
      <c r="ZG777" s="1"/>
      <c r="ZH777" s="1"/>
      <c r="ZI777" s="1"/>
      <c r="ZJ777" s="1"/>
      <c r="ZK777" s="1"/>
      <c r="ZL777" s="1"/>
      <c r="ZM777" s="1"/>
      <c r="ZN777" s="1"/>
      <c r="ZO777" s="1"/>
      <c r="ZP777" s="1"/>
      <c r="ZQ777" s="1"/>
      <c r="ZR777" s="1"/>
      <c r="ZS777" s="1"/>
      <c r="ZT777" s="1"/>
      <c r="ZU777" s="1"/>
      <c r="ZV777" s="1"/>
      <c r="ZW777" s="1"/>
      <c r="ZX777" s="1"/>
      <c r="ZY777" s="1"/>
      <c r="ZZ777" s="1"/>
      <c r="AAA777" s="1"/>
      <c r="AAB777" s="1"/>
      <c r="AAC777" s="1"/>
      <c r="AAD777" s="1"/>
      <c r="AAE777" s="1"/>
      <c r="AAF777" s="1"/>
      <c r="AAG777" s="1"/>
      <c r="AAH777" s="1"/>
      <c r="AAI777" s="1"/>
      <c r="AAJ777" s="1"/>
      <c r="AAK777" s="1"/>
      <c r="AAL777" s="1"/>
      <c r="AAM777" s="1"/>
      <c r="AAN777" s="1"/>
      <c r="AAO777" s="1"/>
      <c r="AAP777" s="1"/>
      <c r="AAQ777" s="1"/>
      <c r="AAR777" s="1"/>
      <c r="AAS777" s="1"/>
      <c r="AAT777" s="1"/>
      <c r="AAU777" s="1"/>
      <c r="AAV777" s="1"/>
      <c r="AAW777" s="1"/>
      <c r="AAX777" s="1"/>
      <c r="AAY777" s="1"/>
      <c r="AAZ777" s="1"/>
      <c r="ABA777" s="1"/>
      <c r="ABB777" s="1"/>
      <c r="ABC777" s="1"/>
      <c r="ABD777" s="1"/>
      <c r="ABE777" s="1"/>
      <c r="ABF777" s="1"/>
      <c r="ABG777" s="1"/>
      <c r="ABH777" s="1"/>
      <c r="ABI777" s="1"/>
      <c r="ABJ777" s="1"/>
      <c r="ABK777" s="1"/>
      <c r="ABL777" s="1"/>
      <c r="ABM777" s="1"/>
      <c r="ABN777" s="1"/>
      <c r="ABO777" s="1"/>
      <c r="ABP777" s="1"/>
      <c r="ABQ777" s="1"/>
      <c r="ABR777" s="1"/>
      <c r="ABS777" s="1"/>
      <c r="ABT777" s="1"/>
      <c r="ABU777" s="1"/>
      <c r="ABV777" s="1"/>
      <c r="ABW777" s="1"/>
      <c r="ABX777" s="1"/>
      <c r="ABY777" s="1"/>
      <c r="ABZ777" s="1"/>
      <c r="ACA777" s="1"/>
      <c r="ACB777" s="1"/>
      <c r="ACC777" s="1"/>
      <c r="ACD777" s="1"/>
      <c r="ACE777" s="1"/>
      <c r="ACF777" s="1"/>
      <c r="ACG777" s="1"/>
      <c r="ACH777" s="1"/>
      <c r="ACI777" s="1"/>
      <c r="ACJ777" s="1"/>
      <c r="ACK777" s="1"/>
      <c r="ACL777" s="1"/>
      <c r="ACM777" s="1"/>
      <c r="ACN777" s="1"/>
      <c r="ACO777" s="1"/>
      <c r="ACP777" s="1"/>
      <c r="ACQ777" s="1"/>
      <c r="ACR777" s="1"/>
      <c r="ACS777" s="1"/>
      <c r="ACT777" s="1"/>
      <c r="ACU777" s="1"/>
      <c r="ACV777" s="1"/>
      <c r="ACW777" s="1"/>
      <c r="ACX777" s="1"/>
      <c r="ACY777" s="1"/>
      <c r="ACZ777" s="1"/>
      <c r="ADA777" s="1"/>
      <c r="ADB777" s="1"/>
      <c r="ADC777" s="1"/>
      <c r="ADD777" s="1"/>
      <c r="ADE777" s="1"/>
      <c r="ADF777" s="1"/>
      <c r="ADG777" s="1"/>
      <c r="ADH777" s="1"/>
      <c r="ADI777" s="1"/>
      <c r="ADJ777" s="1"/>
      <c r="ADK777" s="1"/>
      <c r="ADL777" s="1"/>
      <c r="ADM777" s="1"/>
      <c r="ADN777" s="1"/>
      <c r="ADO777" s="1"/>
      <c r="ADP777" s="1"/>
      <c r="ADQ777" s="1"/>
      <c r="ADR777" s="1"/>
      <c r="ADS777" s="1"/>
      <c r="ADT777" s="1"/>
      <c r="ADU777" s="1"/>
      <c r="ADV777" s="1"/>
    </row>
    <row r="778" spans="1:802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1"/>
      <c r="KR778" s="1"/>
      <c r="KS778" s="1"/>
      <c r="KT778" s="1"/>
      <c r="KU778" s="1"/>
      <c r="KV778" s="1"/>
      <c r="KW778" s="1"/>
      <c r="KX778" s="1"/>
      <c r="KY778" s="1"/>
      <c r="KZ778" s="1"/>
      <c r="LA778" s="1"/>
      <c r="LB778" s="1"/>
      <c r="LC778" s="1"/>
      <c r="LD778" s="1"/>
      <c r="LE778" s="1"/>
      <c r="LF778" s="1"/>
      <c r="LG778" s="1"/>
      <c r="LH778" s="1"/>
      <c r="LI778" s="1"/>
      <c r="LJ778" s="1"/>
      <c r="LK778" s="1"/>
      <c r="LL778" s="1"/>
      <c r="LM778" s="1"/>
      <c r="LN778" s="1"/>
      <c r="LO778" s="1"/>
      <c r="LP778" s="1"/>
      <c r="LQ778" s="1"/>
      <c r="LR778" s="1"/>
      <c r="LS778" s="1"/>
      <c r="LT778" s="1"/>
      <c r="LU778" s="1"/>
      <c r="LV778" s="1"/>
      <c r="LW778" s="1"/>
      <c r="LX778" s="1"/>
      <c r="LY778" s="1"/>
      <c r="LZ778" s="1"/>
      <c r="MA778" s="1"/>
      <c r="MB778" s="1"/>
      <c r="MC778" s="1"/>
      <c r="MD778" s="1"/>
      <c r="ME778" s="1"/>
      <c r="MF778" s="1"/>
      <c r="MG778" s="1"/>
      <c r="MH778" s="1"/>
      <c r="MI778" s="1"/>
      <c r="MJ778" s="1"/>
      <c r="MK778" s="1"/>
      <c r="ML778" s="1"/>
      <c r="MM778" s="1"/>
      <c r="MN778" s="1"/>
      <c r="MO778" s="1"/>
      <c r="MP778" s="1"/>
      <c r="MQ778" s="1"/>
      <c r="MR778" s="1"/>
      <c r="MS778" s="1"/>
      <c r="MT778" s="1"/>
      <c r="MU778" s="1"/>
      <c r="MV778" s="1"/>
      <c r="MW778" s="1"/>
      <c r="MX778" s="1"/>
      <c r="MY778" s="1"/>
      <c r="MZ778" s="1"/>
      <c r="NA778" s="1"/>
      <c r="NB778" s="1"/>
      <c r="NC778" s="1"/>
      <c r="ND778" s="1"/>
      <c r="NE778" s="1"/>
      <c r="NF778" s="1"/>
      <c r="NG778" s="1"/>
      <c r="NH778" s="1"/>
      <c r="NI778" s="1"/>
      <c r="NJ778" s="1"/>
      <c r="NK778" s="1"/>
      <c r="NL778" s="1"/>
      <c r="NM778" s="1"/>
      <c r="NN778" s="1"/>
      <c r="NO778" s="1"/>
      <c r="NP778" s="1"/>
      <c r="NQ778" s="1"/>
      <c r="NR778" s="1"/>
      <c r="NS778" s="1"/>
      <c r="NT778" s="1"/>
      <c r="NU778" s="1"/>
      <c r="NV778" s="1"/>
      <c r="NW778" s="1"/>
      <c r="NX778" s="1"/>
      <c r="NY778" s="1"/>
      <c r="NZ778" s="1"/>
      <c r="OA778" s="1"/>
      <c r="OB778" s="1"/>
      <c r="OC778" s="1"/>
      <c r="OD778" s="1"/>
      <c r="OE778" s="1"/>
      <c r="OF778" s="1"/>
      <c r="OG778" s="1"/>
      <c r="OH778" s="1"/>
      <c r="OI778" s="1"/>
      <c r="OJ778" s="1"/>
      <c r="OK778" s="1"/>
      <c r="OL778" s="1"/>
      <c r="OM778" s="1"/>
      <c r="ON778" s="1"/>
      <c r="OO778" s="1"/>
      <c r="OP778" s="1"/>
      <c r="OQ778" s="1"/>
      <c r="OR778" s="1"/>
      <c r="OS778" s="1"/>
      <c r="OT778" s="1"/>
      <c r="OU778" s="1"/>
      <c r="OV778" s="1"/>
      <c r="OW778" s="1"/>
      <c r="OX778" s="1"/>
      <c r="OY778" s="1"/>
      <c r="OZ778" s="1"/>
      <c r="PA778" s="1"/>
      <c r="PB778" s="1"/>
      <c r="PC778" s="1"/>
      <c r="PD778" s="1"/>
      <c r="PE778" s="1"/>
      <c r="PF778" s="1"/>
      <c r="PG778" s="1"/>
      <c r="PH778" s="1"/>
      <c r="PI778" s="1"/>
      <c r="PJ778" s="1"/>
      <c r="PK778" s="1"/>
      <c r="PL778" s="1"/>
      <c r="PM778" s="1"/>
      <c r="PN778" s="1"/>
      <c r="PO778" s="1"/>
      <c r="PP778" s="1"/>
      <c r="PQ778" s="1"/>
      <c r="PR778" s="1"/>
      <c r="PS778" s="1"/>
      <c r="PT778" s="1"/>
      <c r="PU778" s="1"/>
      <c r="PV778" s="1"/>
      <c r="PW778" s="1"/>
      <c r="PX778" s="1"/>
      <c r="PY778" s="1"/>
      <c r="PZ778" s="1"/>
      <c r="QA778" s="1"/>
      <c r="QB778" s="1"/>
      <c r="QC778" s="1"/>
      <c r="QD778" s="1"/>
      <c r="QE778" s="1"/>
      <c r="QF778" s="1"/>
      <c r="QG778" s="1"/>
      <c r="QH778" s="1"/>
      <c r="QI778" s="1"/>
      <c r="QJ778" s="1"/>
      <c r="QK778" s="1"/>
      <c r="QL778" s="1"/>
      <c r="QM778" s="1"/>
      <c r="QN778" s="1"/>
      <c r="QO778" s="1"/>
      <c r="QP778" s="1"/>
      <c r="QQ778" s="1"/>
      <c r="QR778" s="1"/>
      <c r="QS778" s="1"/>
      <c r="QT778" s="1"/>
      <c r="QU778" s="1"/>
      <c r="QV778" s="1"/>
      <c r="QW778" s="1"/>
      <c r="QX778" s="1"/>
      <c r="QY778" s="1"/>
      <c r="QZ778" s="1"/>
      <c r="RA778" s="1"/>
      <c r="RB778" s="1"/>
      <c r="RC778" s="1"/>
      <c r="RD778" s="1"/>
      <c r="RE778" s="1"/>
      <c r="RF778" s="1"/>
      <c r="RG778" s="1"/>
      <c r="RH778" s="1"/>
      <c r="RI778" s="1"/>
      <c r="RJ778" s="1"/>
      <c r="RK778" s="1"/>
      <c r="RL778" s="1"/>
      <c r="RM778" s="1"/>
      <c r="RN778" s="1"/>
      <c r="RO778" s="1"/>
      <c r="RP778" s="1"/>
      <c r="RQ778" s="1"/>
      <c r="RR778" s="1"/>
      <c r="RS778" s="1"/>
      <c r="RT778" s="1"/>
      <c r="RU778" s="1"/>
      <c r="RV778" s="1"/>
      <c r="RW778" s="1"/>
      <c r="RX778" s="1"/>
      <c r="RY778" s="1"/>
      <c r="RZ778" s="1"/>
      <c r="SA778" s="1"/>
      <c r="SB778" s="1"/>
      <c r="SC778" s="1"/>
      <c r="SD778" s="1"/>
      <c r="SE778" s="1"/>
      <c r="SF778" s="1"/>
      <c r="SG778" s="1"/>
      <c r="SH778" s="1"/>
      <c r="SI778" s="1"/>
      <c r="SJ778" s="1"/>
      <c r="SK778" s="1"/>
      <c r="SL778" s="1"/>
      <c r="SM778" s="1"/>
      <c r="SN778" s="1"/>
      <c r="SO778" s="1"/>
      <c r="SP778" s="1"/>
      <c r="SQ778" s="1"/>
      <c r="SR778" s="1"/>
      <c r="SS778" s="1"/>
      <c r="ST778" s="1"/>
      <c r="SU778" s="1"/>
      <c r="SV778" s="1"/>
      <c r="SW778" s="1"/>
      <c r="SX778" s="1"/>
      <c r="SY778" s="1"/>
      <c r="SZ778" s="1"/>
      <c r="TA778" s="1"/>
      <c r="TB778" s="1"/>
      <c r="TC778" s="1"/>
      <c r="TD778" s="1"/>
      <c r="TE778" s="1"/>
      <c r="TF778" s="1"/>
      <c r="TG778" s="1"/>
      <c r="TH778" s="1"/>
      <c r="TI778" s="1"/>
      <c r="TJ778" s="1"/>
      <c r="TK778" s="1"/>
      <c r="TL778" s="1"/>
      <c r="TM778" s="1"/>
      <c r="TN778" s="1"/>
      <c r="TO778" s="1"/>
      <c r="TP778" s="1"/>
      <c r="TQ778" s="1"/>
      <c r="TR778" s="1"/>
      <c r="TS778" s="1"/>
      <c r="TT778" s="1"/>
      <c r="TU778" s="1"/>
      <c r="TV778" s="1"/>
      <c r="TW778" s="1"/>
      <c r="TX778" s="1"/>
      <c r="TY778" s="1"/>
      <c r="TZ778" s="1"/>
      <c r="UA778" s="1"/>
      <c r="UB778" s="1"/>
      <c r="UC778" s="1"/>
      <c r="UD778" s="1"/>
      <c r="UE778" s="1"/>
      <c r="UF778" s="1"/>
      <c r="UG778" s="1"/>
      <c r="UH778" s="1"/>
      <c r="UI778" s="1"/>
      <c r="UJ778" s="1"/>
      <c r="UK778" s="1"/>
      <c r="UL778" s="1"/>
      <c r="UM778" s="1"/>
      <c r="UN778" s="1"/>
      <c r="UO778" s="1"/>
      <c r="UP778" s="1"/>
      <c r="UQ778" s="1"/>
      <c r="UR778" s="1"/>
      <c r="US778" s="1"/>
      <c r="UT778" s="1"/>
      <c r="UU778" s="1"/>
      <c r="UV778" s="1"/>
      <c r="UW778" s="1"/>
      <c r="UX778" s="1"/>
      <c r="UY778" s="1"/>
      <c r="UZ778" s="1"/>
      <c r="VA778" s="1"/>
      <c r="VB778" s="1"/>
      <c r="VC778" s="1"/>
      <c r="VD778" s="1"/>
      <c r="VE778" s="1"/>
      <c r="VF778" s="1"/>
      <c r="VG778" s="1"/>
      <c r="VH778" s="1"/>
      <c r="VI778" s="1"/>
      <c r="VJ778" s="1"/>
      <c r="VK778" s="1"/>
      <c r="VL778" s="1"/>
      <c r="VM778" s="1"/>
      <c r="VN778" s="1"/>
      <c r="VO778" s="1"/>
      <c r="VP778" s="1"/>
      <c r="VQ778" s="1"/>
      <c r="VR778" s="1"/>
      <c r="VS778" s="1"/>
      <c r="VT778" s="1"/>
      <c r="VU778" s="1"/>
      <c r="VV778" s="1"/>
      <c r="VW778" s="1"/>
      <c r="VX778" s="1"/>
      <c r="VY778" s="1"/>
      <c r="VZ778" s="1"/>
      <c r="WA778" s="1"/>
      <c r="WB778" s="1"/>
      <c r="WC778" s="1"/>
      <c r="WD778" s="1"/>
      <c r="WE778" s="1"/>
      <c r="WF778" s="1"/>
      <c r="WG778" s="1"/>
      <c r="WH778" s="1"/>
      <c r="WI778" s="1"/>
      <c r="WJ778" s="1"/>
      <c r="WK778" s="1"/>
      <c r="WL778" s="1"/>
      <c r="WM778" s="1"/>
      <c r="WN778" s="1"/>
      <c r="WO778" s="1"/>
      <c r="WP778" s="1"/>
      <c r="WQ778" s="1"/>
      <c r="WR778" s="1"/>
      <c r="WS778" s="1"/>
      <c r="WT778" s="1"/>
      <c r="WU778" s="1"/>
      <c r="WV778" s="1"/>
      <c r="WW778" s="1"/>
      <c r="WX778" s="1"/>
      <c r="WY778" s="1"/>
      <c r="WZ778" s="1"/>
      <c r="XA778" s="1"/>
      <c r="XB778" s="1"/>
      <c r="XC778" s="1"/>
      <c r="XD778" s="1"/>
      <c r="XE778" s="1"/>
      <c r="XF778" s="1"/>
      <c r="XG778" s="1"/>
      <c r="XH778" s="1"/>
      <c r="XI778" s="1"/>
      <c r="XJ778" s="1"/>
      <c r="XK778" s="1"/>
      <c r="XL778" s="1"/>
      <c r="XM778" s="1"/>
      <c r="XN778" s="1"/>
      <c r="XO778" s="1"/>
      <c r="XP778" s="1"/>
      <c r="XQ778" s="1"/>
      <c r="XR778" s="1"/>
      <c r="XS778" s="1"/>
      <c r="XT778" s="1"/>
      <c r="XU778" s="1"/>
      <c r="XV778" s="1"/>
      <c r="XW778" s="1"/>
      <c r="XX778" s="1"/>
      <c r="XY778" s="1"/>
      <c r="XZ778" s="1"/>
      <c r="YA778" s="1"/>
      <c r="YB778" s="1"/>
      <c r="YC778" s="1"/>
      <c r="YD778" s="1"/>
      <c r="YE778" s="1"/>
      <c r="YF778" s="1"/>
      <c r="YG778" s="1"/>
      <c r="YH778" s="1"/>
      <c r="YI778" s="1"/>
      <c r="YJ778" s="1"/>
      <c r="YK778" s="1"/>
      <c r="YL778" s="1"/>
      <c r="YM778" s="1"/>
      <c r="YN778" s="1"/>
      <c r="YO778" s="1"/>
      <c r="YP778" s="1"/>
      <c r="YQ778" s="1"/>
      <c r="YR778" s="1"/>
      <c r="YS778" s="1"/>
      <c r="YT778" s="1"/>
      <c r="YU778" s="1"/>
      <c r="YV778" s="1"/>
      <c r="YW778" s="1"/>
      <c r="YX778" s="1"/>
      <c r="YY778" s="1"/>
      <c r="YZ778" s="1"/>
      <c r="ZA778" s="1"/>
      <c r="ZB778" s="1"/>
      <c r="ZC778" s="1"/>
      <c r="ZD778" s="1"/>
      <c r="ZE778" s="1"/>
      <c r="ZF778" s="1"/>
      <c r="ZG778" s="1"/>
      <c r="ZH778" s="1"/>
      <c r="ZI778" s="1"/>
      <c r="ZJ778" s="1"/>
      <c r="ZK778" s="1"/>
      <c r="ZL778" s="1"/>
      <c r="ZM778" s="1"/>
      <c r="ZN778" s="1"/>
      <c r="ZO778" s="1"/>
      <c r="ZP778" s="1"/>
      <c r="ZQ778" s="1"/>
      <c r="ZR778" s="1"/>
      <c r="ZS778" s="1"/>
      <c r="ZT778" s="1"/>
      <c r="ZU778" s="1"/>
      <c r="ZV778" s="1"/>
      <c r="ZW778" s="1"/>
      <c r="ZX778" s="1"/>
      <c r="ZY778" s="1"/>
      <c r="ZZ778" s="1"/>
      <c r="AAA778" s="1"/>
      <c r="AAB778" s="1"/>
      <c r="AAC778" s="1"/>
      <c r="AAD778" s="1"/>
      <c r="AAE778" s="1"/>
      <c r="AAF778" s="1"/>
      <c r="AAG778" s="1"/>
      <c r="AAH778" s="1"/>
      <c r="AAI778" s="1"/>
      <c r="AAJ778" s="1"/>
      <c r="AAK778" s="1"/>
      <c r="AAL778" s="1"/>
      <c r="AAM778" s="1"/>
      <c r="AAN778" s="1"/>
      <c r="AAO778" s="1"/>
      <c r="AAP778" s="1"/>
      <c r="AAQ778" s="1"/>
      <c r="AAR778" s="1"/>
      <c r="AAS778" s="1"/>
      <c r="AAT778" s="1"/>
      <c r="AAU778" s="1"/>
      <c r="AAV778" s="1"/>
      <c r="AAW778" s="1"/>
      <c r="AAX778" s="1"/>
      <c r="AAY778" s="1"/>
      <c r="AAZ778" s="1"/>
      <c r="ABA778" s="1"/>
      <c r="ABB778" s="1"/>
      <c r="ABC778" s="1"/>
      <c r="ABD778" s="1"/>
      <c r="ABE778" s="1"/>
      <c r="ABF778" s="1"/>
      <c r="ABG778" s="1"/>
      <c r="ABH778" s="1"/>
      <c r="ABI778" s="1"/>
      <c r="ABJ778" s="1"/>
      <c r="ABK778" s="1"/>
      <c r="ABL778" s="1"/>
      <c r="ABM778" s="1"/>
      <c r="ABN778" s="1"/>
      <c r="ABO778" s="1"/>
      <c r="ABP778" s="1"/>
      <c r="ABQ778" s="1"/>
      <c r="ABR778" s="1"/>
      <c r="ABS778" s="1"/>
      <c r="ABT778" s="1"/>
      <c r="ABU778" s="1"/>
      <c r="ABV778" s="1"/>
      <c r="ABW778" s="1"/>
      <c r="ABX778" s="1"/>
      <c r="ABY778" s="1"/>
      <c r="ABZ778" s="1"/>
      <c r="ACA778" s="1"/>
      <c r="ACB778" s="1"/>
      <c r="ACC778" s="1"/>
      <c r="ACD778" s="1"/>
      <c r="ACE778" s="1"/>
      <c r="ACF778" s="1"/>
      <c r="ACG778" s="1"/>
      <c r="ACH778" s="1"/>
      <c r="ACI778" s="1"/>
      <c r="ACJ778" s="1"/>
      <c r="ACK778" s="1"/>
      <c r="ACL778" s="1"/>
      <c r="ACM778" s="1"/>
      <c r="ACN778" s="1"/>
      <c r="ACO778" s="1"/>
      <c r="ACP778" s="1"/>
      <c r="ACQ778" s="1"/>
      <c r="ACR778" s="1"/>
      <c r="ACS778" s="1"/>
      <c r="ACT778" s="1"/>
      <c r="ACU778" s="1"/>
      <c r="ACV778" s="1"/>
      <c r="ACW778" s="1"/>
      <c r="ACX778" s="1"/>
      <c r="ACY778" s="1"/>
      <c r="ACZ778" s="1"/>
      <c r="ADA778" s="1"/>
      <c r="ADB778" s="1"/>
      <c r="ADC778" s="1"/>
      <c r="ADD778" s="1"/>
      <c r="ADE778" s="1"/>
      <c r="ADF778" s="1"/>
      <c r="ADG778" s="1"/>
      <c r="ADH778" s="1"/>
      <c r="ADI778" s="1"/>
      <c r="ADJ778" s="1"/>
      <c r="ADK778" s="1"/>
      <c r="ADL778" s="1"/>
      <c r="ADM778" s="1"/>
      <c r="ADN778" s="1"/>
      <c r="ADO778" s="1"/>
      <c r="ADP778" s="1"/>
      <c r="ADQ778" s="1"/>
      <c r="ADR778" s="1"/>
      <c r="ADS778" s="1"/>
      <c r="ADT778" s="1"/>
      <c r="ADU778" s="1"/>
      <c r="ADV778" s="1"/>
    </row>
    <row r="779" spans="1:802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1"/>
      <c r="KR779" s="1"/>
      <c r="KS779" s="1"/>
      <c r="KT779" s="1"/>
      <c r="KU779" s="1"/>
      <c r="KV779" s="1"/>
      <c r="KW779" s="1"/>
      <c r="KX779" s="1"/>
      <c r="KY779" s="1"/>
      <c r="KZ779" s="1"/>
      <c r="LA779" s="1"/>
      <c r="LB779" s="1"/>
      <c r="LC779" s="1"/>
      <c r="LD779" s="1"/>
      <c r="LE779" s="1"/>
      <c r="LF779" s="1"/>
      <c r="LG779" s="1"/>
      <c r="LH779" s="1"/>
      <c r="LI779" s="1"/>
      <c r="LJ779" s="1"/>
      <c r="LK779" s="1"/>
      <c r="LL779" s="1"/>
      <c r="LM779" s="1"/>
      <c r="LN779" s="1"/>
      <c r="LO779" s="1"/>
      <c r="LP779" s="1"/>
      <c r="LQ779" s="1"/>
      <c r="LR779" s="1"/>
      <c r="LS779" s="1"/>
      <c r="LT779" s="1"/>
      <c r="LU779" s="1"/>
      <c r="LV779" s="1"/>
      <c r="LW779" s="1"/>
      <c r="LX779" s="1"/>
      <c r="LY779" s="1"/>
      <c r="LZ779" s="1"/>
      <c r="MA779" s="1"/>
      <c r="MB779" s="1"/>
      <c r="MC779" s="1"/>
      <c r="MD779" s="1"/>
      <c r="ME779" s="1"/>
      <c r="MF779" s="1"/>
      <c r="MG779" s="1"/>
      <c r="MH779" s="1"/>
      <c r="MI779" s="1"/>
      <c r="MJ779" s="1"/>
      <c r="MK779" s="1"/>
      <c r="ML779" s="1"/>
      <c r="MM779" s="1"/>
      <c r="MN779" s="1"/>
      <c r="MO779" s="1"/>
      <c r="MP779" s="1"/>
      <c r="MQ779" s="1"/>
      <c r="MR779" s="1"/>
      <c r="MS779" s="1"/>
      <c r="MT779" s="1"/>
      <c r="MU779" s="1"/>
      <c r="MV779" s="1"/>
      <c r="MW779" s="1"/>
      <c r="MX779" s="1"/>
      <c r="MY779" s="1"/>
      <c r="MZ779" s="1"/>
      <c r="NA779" s="1"/>
      <c r="NB779" s="1"/>
      <c r="NC779" s="1"/>
      <c r="ND779" s="1"/>
      <c r="NE779" s="1"/>
      <c r="NF779" s="1"/>
      <c r="NG779" s="1"/>
      <c r="NH779" s="1"/>
      <c r="NI779" s="1"/>
      <c r="NJ779" s="1"/>
      <c r="NK779" s="1"/>
      <c r="NL779" s="1"/>
      <c r="NM779" s="1"/>
      <c r="NN779" s="1"/>
      <c r="NO779" s="1"/>
      <c r="NP779" s="1"/>
      <c r="NQ779" s="1"/>
      <c r="NR779" s="1"/>
      <c r="NS779" s="1"/>
      <c r="NT779" s="1"/>
      <c r="NU779" s="1"/>
      <c r="NV779" s="1"/>
      <c r="NW779" s="1"/>
      <c r="NX779" s="1"/>
      <c r="NY779" s="1"/>
      <c r="NZ779" s="1"/>
      <c r="OA779" s="1"/>
      <c r="OB779" s="1"/>
      <c r="OC779" s="1"/>
      <c r="OD779" s="1"/>
      <c r="OE779" s="1"/>
      <c r="OF779" s="1"/>
      <c r="OG779" s="1"/>
      <c r="OH779" s="1"/>
      <c r="OI779" s="1"/>
      <c r="OJ779" s="1"/>
      <c r="OK779" s="1"/>
      <c r="OL779" s="1"/>
      <c r="OM779" s="1"/>
      <c r="ON779" s="1"/>
      <c r="OO779" s="1"/>
      <c r="OP779" s="1"/>
      <c r="OQ779" s="1"/>
      <c r="OR779" s="1"/>
      <c r="OS779" s="1"/>
      <c r="OT779" s="1"/>
      <c r="OU779" s="1"/>
      <c r="OV779" s="1"/>
      <c r="OW779" s="1"/>
      <c r="OX779" s="1"/>
      <c r="OY779" s="1"/>
      <c r="OZ779" s="1"/>
      <c r="PA779" s="1"/>
      <c r="PB779" s="1"/>
      <c r="PC779" s="1"/>
      <c r="PD779" s="1"/>
      <c r="PE779" s="1"/>
      <c r="PF779" s="1"/>
      <c r="PG779" s="1"/>
      <c r="PH779" s="1"/>
      <c r="PI779" s="1"/>
      <c r="PJ779" s="1"/>
      <c r="PK779" s="1"/>
      <c r="PL779" s="1"/>
      <c r="PM779" s="1"/>
      <c r="PN779" s="1"/>
      <c r="PO779" s="1"/>
      <c r="PP779" s="1"/>
      <c r="PQ779" s="1"/>
      <c r="PR779" s="1"/>
      <c r="PS779" s="1"/>
      <c r="PT779" s="1"/>
      <c r="PU779" s="1"/>
      <c r="PV779" s="1"/>
      <c r="PW779" s="1"/>
      <c r="PX779" s="1"/>
      <c r="PY779" s="1"/>
      <c r="PZ779" s="1"/>
      <c r="QA779" s="1"/>
      <c r="QB779" s="1"/>
      <c r="QC779" s="1"/>
      <c r="QD779" s="1"/>
      <c r="QE779" s="1"/>
      <c r="QF779" s="1"/>
      <c r="QG779" s="1"/>
      <c r="QH779" s="1"/>
      <c r="QI779" s="1"/>
      <c r="QJ779" s="1"/>
      <c r="QK779" s="1"/>
      <c r="QL779" s="1"/>
      <c r="QM779" s="1"/>
      <c r="QN779" s="1"/>
      <c r="QO779" s="1"/>
      <c r="QP779" s="1"/>
      <c r="QQ779" s="1"/>
      <c r="QR779" s="1"/>
      <c r="QS779" s="1"/>
      <c r="QT779" s="1"/>
      <c r="QU779" s="1"/>
      <c r="QV779" s="1"/>
      <c r="QW779" s="1"/>
      <c r="QX779" s="1"/>
      <c r="QY779" s="1"/>
      <c r="QZ779" s="1"/>
      <c r="RA779" s="1"/>
      <c r="RB779" s="1"/>
      <c r="RC779" s="1"/>
      <c r="RD779" s="1"/>
      <c r="RE779" s="1"/>
      <c r="RF779" s="1"/>
      <c r="RG779" s="1"/>
      <c r="RH779" s="1"/>
      <c r="RI779" s="1"/>
      <c r="RJ779" s="1"/>
      <c r="RK779" s="1"/>
      <c r="RL779" s="1"/>
      <c r="RM779" s="1"/>
      <c r="RN779" s="1"/>
      <c r="RO779" s="1"/>
      <c r="RP779" s="1"/>
      <c r="RQ779" s="1"/>
      <c r="RR779" s="1"/>
      <c r="RS779" s="1"/>
      <c r="RT779" s="1"/>
      <c r="RU779" s="1"/>
      <c r="RV779" s="1"/>
      <c r="RW779" s="1"/>
      <c r="RX779" s="1"/>
      <c r="RY779" s="1"/>
      <c r="RZ779" s="1"/>
      <c r="SA779" s="1"/>
      <c r="SB779" s="1"/>
      <c r="SC779" s="1"/>
      <c r="SD779" s="1"/>
      <c r="SE779" s="1"/>
      <c r="SF779" s="1"/>
      <c r="SG779" s="1"/>
      <c r="SH779" s="1"/>
      <c r="SI779" s="1"/>
      <c r="SJ779" s="1"/>
      <c r="SK779" s="1"/>
      <c r="SL779" s="1"/>
      <c r="SM779" s="1"/>
      <c r="SN779" s="1"/>
      <c r="SO779" s="1"/>
      <c r="SP779" s="1"/>
      <c r="SQ779" s="1"/>
      <c r="SR779" s="1"/>
      <c r="SS779" s="1"/>
      <c r="ST779" s="1"/>
      <c r="SU779" s="1"/>
      <c r="SV779" s="1"/>
      <c r="SW779" s="1"/>
      <c r="SX779" s="1"/>
      <c r="SY779" s="1"/>
      <c r="SZ779" s="1"/>
      <c r="TA779" s="1"/>
      <c r="TB779" s="1"/>
      <c r="TC779" s="1"/>
      <c r="TD779" s="1"/>
      <c r="TE779" s="1"/>
      <c r="TF779" s="1"/>
      <c r="TG779" s="1"/>
      <c r="TH779" s="1"/>
      <c r="TI779" s="1"/>
      <c r="TJ779" s="1"/>
      <c r="TK779" s="1"/>
      <c r="TL779" s="1"/>
      <c r="TM779" s="1"/>
      <c r="TN779" s="1"/>
      <c r="TO779" s="1"/>
      <c r="TP779" s="1"/>
      <c r="TQ779" s="1"/>
      <c r="TR779" s="1"/>
      <c r="TS779" s="1"/>
      <c r="TT779" s="1"/>
      <c r="TU779" s="1"/>
      <c r="TV779" s="1"/>
      <c r="TW779" s="1"/>
      <c r="TX779" s="1"/>
      <c r="TY779" s="1"/>
      <c r="TZ779" s="1"/>
      <c r="UA779" s="1"/>
      <c r="UB779" s="1"/>
      <c r="UC779" s="1"/>
      <c r="UD779" s="1"/>
      <c r="UE779" s="1"/>
      <c r="UF779" s="1"/>
      <c r="UG779" s="1"/>
      <c r="UH779" s="1"/>
      <c r="UI779" s="1"/>
      <c r="UJ779" s="1"/>
      <c r="UK779" s="1"/>
      <c r="UL779" s="1"/>
      <c r="UM779" s="1"/>
      <c r="UN779" s="1"/>
      <c r="UO779" s="1"/>
      <c r="UP779" s="1"/>
      <c r="UQ779" s="1"/>
      <c r="UR779" s="1"/>
      <c r="US779" s="1"/>
      <c r="UT779" s="1"/>
      <c r="UU779" s="1"/>
      <c r="UV779" s="1"/>
      <c r="UW779" s="1"/>
      <c r="UX779" s="1"/>
      <c r="UY779" s="1"/>
      <c r="UZ779" s="1"/>
      <c r="VA779" s="1"/>
      <c r="VB779" s="1"/>
      <c r="VC779" s="1"/>
      <c r="VD779" s="1"/>
      <c r="VE779" s="1"/>
      <c r="VF779" s="1"/>
      <c r="VG779" s="1"/>
      <c r="VH779" s="1"/>
      <c r="VI779" s="1"/>
      <c r="VJ779" s="1"/>
      <c r="VK779" s="1"/>
      <c r="VL779" s="1"/>
      <c r="VM779" s="1"/>
      <c r="VN779" s="1"/>
      <c r="VO779" s="1"/>
      <c r="VP779" s="1"/>
      <c r="VQ779" s="1"/>
      <c r="VR779" s="1"/>
      <c r="VS779" s="1"/>
      <c r="VT779" s="1"/>
      <c r="VU779" s="1"/>
      <c r="VV779" s="1"/>
      <c r="VW779" s="1"/>
      <c r="VX779" s="1"/>
      <c r="VY779" s="1"/>
      <c r="VZ779" s="1"/>
      <c r="WA779" s="1"/>
      <c r="WB779" s="1"/>
      <c r="WC779" s="1"/>
      <c r="WD779" s="1"/>
      <c r="WE779" s="1"/>
      <c r="WF779" s="1"/>
      <c r="WG779" s="1"/>
      <c r="WH779" s="1"/>
      <c r="WI779" s="1"/>
      <c r="WJ779" s="1"/>
      <c r="WK779" s="1"/>
      <c r="WL779" s="1"/>
      <c r="WM779" s="1"/>
      <c r="WN779" s="1"/>
      <c r="WO779" s="1"/>
      <c r="WP779" s="1"/>
      <c r="WQ779" s="1"/>
      <c r="WR779" s="1"/>
      <c r="WS779" s="1"/>
      <c r="WT779" s="1"/>
      <c r="WU779" s="1"/>
      <c r="WV779" s="1"/>
      <c r="WW779" s="1"/>
      <c r="WX779" s="1"/>
      <c r="WY779" s="1"/>
      <c r="WZ779" s="1"/>
      <c r="XA779" s="1"/>
      <c r="XB779" s="1"/>
      <c r="XC779" s="1"/>
      <c r="XD779" s="1"/>
      <c r="XE779" s="1"/>
      <c r="XF779" s="1"/>
      <c r="XG779" s="1"/>
      <c r="XH779" s="1"/>
      <c r="XI779" s="1"/>
      <c r="XJ779" s="1"/>
      <c r="XK779" s="1"/>
      <c r="XL779" s="1"/>
      <c r="XM779" s="1"/>
      <c r="XN779" s="1"/>
      <c r="XO779" s="1"/>
      <c r="XP779" s="1"/>
      <c r="XQ779" s="1"/>
      <c r="XR779" s="1"/>
      <c r="XS779" s="1"/>
      <c r="XT779" s="1"/>
      <c r="XU779" s="1"/>
      <c r="XV779" s="1"/>
      <c r="XW779" s="1"/>
      <c r="XX779" s="1"/>
      <c r="XY779" s="1"/>
      <c r="XZ779" s="1"/>
      <c r="YA779" s="1"/>
      <c r="YB779" s="1"/>
      <c r="YC779" s="1"/>
      <c r="YD779" s="1"/>
      <c r="YE779" s="1"/>
      <c r="YF779" s="1"/>
      <c r="YG779" s="1"/>
      <c r="YH779" s="1"/>
      <c r="YI779" s="1"/>
      <c r="YJ779" s="1"/>
      <c r="YK779" s="1"/>
      <c r="YL779" s="1"/>
      <c r="YM779" s="1"/>
      <c r="YN779" s="1"/>
      <c r="YO779" s="1"/>
      <c r="YP779" s="1"/>
      <c r="YQ779" s="1"/>
      <c r="YR779" s="1"/>
      <c r="YS779" s="1"/>
      <c r="YT779" s="1"/>
      <c r="YU779" s="1"/>
      <c r="YV779" s="1"/>
      <c r="YW779" s="1"/>
      <c r="YX779" s="1"/>
      <c r="YY779" s="1"/>
      <c r="YZ779" s="1"/>
      <c r="ZA779" s="1"/>
      <c r="ZB779" s="1"/>
      <c r="ZC779" s="1"/>
      <c r="ZD779" s="1"/>
      <c r="ZE779" s="1"/>
      <c r="ZF779" s="1"/>
      <c r="ZG779" s="1"/>
      <c r="ZH779" s="1"/>
      <c r="ZI779" s="1"/>
      <c r="ZJ779" s="1"/>
      <c r="ZK779" s="1"/>
      <c r="ZL779" s="1"/>
      <c r="ZM779" s="1"/>
      <c r="ZN779" s="1"/>
      <c r="ZO779" s="1"/>
      <c r="ZP779" s="1"/>
      <c r="ZQ779" s="1"/>
      <c r="ZR779" s="1"/>
      <c r="ZS779" s="1"/>
      <c r="ZT779" s="1"/>
      <c r="ZU779" s="1"/>
      <c r="ZV779" s="1"/>
      <c r="ZW779" s="1"/>
      <c r="ZX779" s="1"/>
      <c r="ZY779" s="1"/>
      <c r="ZZ779" s="1"/>
      <c r="AAA779" s="1"/>
      <c r="AAB779" s="1"/>
      <c r="AAC779" s="1"/>
      <c r="AAD779" s="1"/>
      <c r="AAE779" s="1"/>
      <c r="AAF779" s="1"/>
      <c r="AAG779" s="1"/>
      <c r="AAH779" s="1"/>
      <c r="AAI779" s="1"/>
      <c r="AAJ779" s="1"/>
      <c r="AAK779" s="1"/>
      <c r="AAL779" s="1"/>
      <c r="AAM779" s="1"/>
      <c r="AAN779" s="1"/>
      <c r="AAO779" s="1"/>
      <c r="AAP779" s="1"/>
      <c r="AAQ779" s="1"/>
      <c r="AAR779" s="1"/>
      <c r="AAS779" s="1"/>
      <c r="AAT779" s="1"/>
      <c r="AAU779" s="1"/>
      <c r="AAV779" s="1"/>
      <c r="AAW779" s="1"/>
      <c r="AAX779" s="1"/>
      <c r="AAY779" s="1"/>
      <c r="AAZ779" s="1"/>
      <c r="ABA779" s="1"/>
      <c r="ABB779" s="1"/>
      <c r="ABC779" s="1"/>
      <c r="ABD779" s="1"/>
      <c r="ABE779" s="1"/>
      <c r="ABF779" s="1"/>
      <c r="ABG779" s="1"/>
      <c r="ABH779" s="1"/>
      <c r="ABI779" s="1"/>
      <c r="ABJ779" s="1"/>
      <c r="ABK779" s="1"/>
      <c r="ABL779" s="1"/>
      <c r="ABM779" s="1"/>
      <c r="ABN779" s="1"/>
      <c r="ABO779" s="1"/>
      <c r="ABP779" s="1"/>
      <c r="ABQ779" s="1"/>
      <c r="ABR779" s="1"/>
      <c r="ABS779" s="1"/>
      <c r="ABT779" s="1"/>
      <c r="ABU779" s="1"/>
      <c r="ABV779" s="1"/>
      <c r="ABW779" s="1"/>
      <c r="ABX779" s="1"/>
      <c r="ABY779" s="1"/>
      <c r="ABZ779" s="1"/>
      <c r="ACA779" s="1"/>
      <c r="ACB779" s="1"/>
      <c r="ACC779" s="1"/>
      <c r="ACD779" s="1"/>
      <c r="ACE779" s="1"/>
      <c r="ACF779" s="1"/>
      <c r="ACG779" s="1"/>
      <c r="ACH779" s="1"/>
      <c r="ACI779" s="1"/>
      <c r="ACJ779" s="1"/>
      <c r="ACK779" s="1"/>
      <c r="ACL779" s="1"/>
      <c r="ACM779" s="1"/>
      <c r="ACN779" s="1"/>
      <c r="ACO779" s="1"/>
      <c r="ACP779" s="1"/>
      <c r="ACQ779" s="1"/>
      <c r="ACR779" s="1"/>
      <c r="ACS779" s="1"/>
      <c r="ACT779" s="1"/>
      <c r="ACU779" s="1"/>
      <c r="ACV779" s="1"/>
      <c r="ACW779" s="1"/>
      <c r="ACX779" s="1"/>
      <c r="ACY779" s="1"/>
      <c r="ACZ779" s="1"/>
      <c r="ADA779" s="1"/>
      <c r="ADB779" s="1"/>
      <c r="ADC779" s="1"/>
      <c r="ADD779" s="1"/>
      <c r="ADE779" s="1"/>
      <c r="ADF779" s="1"/>
      <c r="ADG779" s="1"/>
      <c r="ADH779" s="1"/>
      <c r="ADI779" s="1"/>
      <c r="ADJ779" s="1"/>
      <c r="ADK779" s="1"/>
      <c r="ADL779" s="1"/>
      <c r="ADM779" s="1"/>
      <c r="ADN779" s="1"/>
      <c r="ADO779" s="1"/>
      <c r="ADP779" s="1"/>
      <c r="ADQ779" s="1"/>
      <c r="ADR779" s="1"/>
      <c r="ADS779" s="1"/>
      <c r="ADT779" s="1"/>
      <c r="ADU779" s="1"/>
      <c r="ADV779" s="1"/>
    </row>
    <row r="780" spans="1:802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1"/>
      <c r="KR780" s="1"/>
      <c r="KS780" s="1"/>
      <c r="KT780" s="1"/>
      <c r="KU780" s="1"/>
      <c r="KV780" s="1"/>
      <c r="KW780" s="1"/>
      <c r="KX780" s="1"/>
      <c r="KY780" s="1"/>
      <c r="KZ780" s="1"/>
      <c r="LA780" s="1"/>
      <c r="LB780" s="1"/>
      <c r="LC780" s="1"/>
      <c r="LD780" s="1"/>
      <c r="LE780" s="1"/>
      <c r="LF780" s="1"/>
      <c r="LG780" s="1"/>
      <c r="LH780" s="1"/>
      <c r="LI780" s="1"/>
      <c r="LJ780" s="1"/>
      <c r="LK780" s="1"/>
      <c r="LL780" s="1"/>
      <c r="LM780" s="1"/>
      <c r="LN780" s="1"/>
      <c r="LO780" s="1"/>
      <c r="LP780" s="1"/>
      <c r="LQ780" s="1"/>
      <c r="LR780" s="1"/>
      <c r="LS780" s="1"/>
      <c r="LT780" s="1"/>
      <c r="LU780" s="1"/>
      <c r="LV780" s="1"/>
      <c r="LW780" s="1"/>
      <c r="LX780" s="1"/>
      <c r="LY780" s="1"/>
      <c r="LZ780" s="1"/>
      <c r="MA780" s="1"/>
      <c r="MB780" s="1"/>
      <c r="MC780" s="1"/>
      <c r="MD780" s="1"/>
      <c r="ME780" s="1"/>
      <c r="MF780" s="1"/>
      <c r="MG780" s="1"/>
      <c r="MH780" s="1"/>
      <c r="MI780" s="1"/>
      <c r="MJ780" s="1"/>
      <c r="MK780" s="1"/>
      <c r="ML780" s="1"/>
      <c r="MM780" s="1"/>
      <c r="MN780" s="1"/>
      <c r="MO780" s="1"/>
      <c r="MP780" s="1"/>
      <c r="MQ780" s="1"/>
      <c r="MR780" s="1"/>
      <c r="MS780" s="1"/>
      <c r="MT780" s="1"/>
      <c r="MU780" s="1"/>
      <c r="MV780" s="1"/>
      <c r="MW780" s="1"/>
      <c r="MX780" s="1"/>
      <c r="MY780" s="1"/>
      <c r="MZ780" s="1"/>
      <c r="NA780" s="1"/>
      <c r="NB780" s="1"/>
      <c r="NC780" s="1"/>
      <c r="ND780" s="1"/>
      <c r="NE780" s="1"/>
      <c r="NF780" s="1"/>
      <c r="NG780" s="1"/>
      <c r="NH780" s="1"/>
      <c r="NI780" s="1"/>
      <c r="NJ780" s="1"/>
      <c r="NK780" s="1"/>
      <c r="NL780" s="1"/>
      <c r="NM780" s="1"/>
      <c r="NN780" s="1"/>
      <c r="NO780" s="1"/>
      <c r="NP780" s="1"/>
      <c r="NQ780" s="1"/>
      <c r="NR780" s="1"/>
      <c r="NS780" s="1"/>
      <c r="NT780" s="1"/>
      <c r="NU780" s="1"/>
      <c r="NV780" s="1"/>
      <c r="NW780" s="1"/>
      <c r="NX780" s="1"/>
      <c r="NY780" s="1"/>
      <c r="NZ780" s="1"/>
      <c r="OA780" s="1"/>
      <c r="OB780" s="1"/>
      <c r="OC780" s="1"/>
      <c r="OD780" s="1"/>
      <c r="OE780" s="1"/>
      <c r="OF780" s="1"/>
      <c r="OG780" s="1"/>
      <c r="OH780" s="1"/>
      <c r="OI780" s="1"/>
      <c r="OJ780" s="1"/>
      <c r="OK780" s="1"/>
      <c r="OL780" s="1"/>
      <c r="OM780" s="1"/>
      <c r="ON780" s="1"/>
      <c r="OO780" s="1"/>
      <c r="OP780" s="1"/>
      <c r="OQ780" s="1"/>
      <c r="OR780" s="1"/>
      <c r="OS780" s="1"/>
      <c r="OT780" s="1"/>
      <c r="OU780" s="1"/>
      <c r="OV780" s="1"/>
      <c r="OW780" s="1"/>
      <c r="OX780" s="1"/>
      <c r="OY780" s="1"/>
      <c r="OZ780" s="1"/>
      <c r="PA780" s="1"/>
      <c r="PB780" s="1"/>
      <c r="PC780" s="1"/>
      <c r="PD780" s="1"/>
      <c r="PE780" s="1"/>
      <c r="PF780" s="1"/>
      <c r="PG780" s="1"/>
      <c r="PH780" s="1"/>
      <c r="PI780" s="1"/>
      <c r="PJ780" s="1"/>
      <c r="PK780" s="1"/>
      <c r="PL780" s="1"/>
      <c r="PM780" s="1"/>
      <c r="PN780" s="1"/>
      <c r="PO780" s="1"/>
      <c r="PP780" s="1"/>
      <c r="PQ780" s="1"/>
      <c r="PR780" s="1"/>
      <c r="PS780" s="1"/>
      <c r="PT780" s="1"/>
      <c r="PU780" s="1"/>
      <c r="PV780" s="1"/>
      <c r="PW780" s="1"/>
      <c r="PX780" s="1"/>
      <c r="PY780" s="1"/>
      <c r="PZ780" s="1"/>
      <c r="QA780" s="1"/>
      <c r="QB780" s="1"/>
      <c r="QC780" s="1"/>
      <c r="QD780" s="1"/>
      <c r="QE780" s="1"/>
      <c r="QF780" s="1"/>
      <c r="QG780" s="1"/>
      <c r="QH780" s="1"/>
      <c r="QI780" s="1"/>
      <c r="QJ780" s="1"/>
      <c r="QK780" s="1"/>
      <c r="QL780" s="1"/>
      <c r="QM780" s="1"/>
      <c r="QN780" s="1"/>
      <c r="QO780" s="1"/>
      <c r="QP780" s="1"/>
      <c r="QQ780" s="1"/>
      <c r="QR780" s="1"/>
      <c r="QS780" s="1"/>
      <c r="QT780" s="1"/>
      <c r="QU780" s="1"/>
      <c r="QV780" s="1"/>
      <c r="QW780" s="1"/>
      <c r="QX780" s="1"/>
      <c r="QY780" s="1"/>
      <c r="QZ780" s="1"/>
      <c r="RA780" s="1"/>
      <c r="RB780" s="1"/>
      <c r="RC780" s="1"/>
      <c r="RD780" s="1"/>
      <c r="RE780" s="1"/>
      <c r="RF780" s="1"/>
      <c r="RG780" s="1"/>
      <c r="RH780" s="1"/>
      <c r="RI780" s="1"/>
      <c r="RJ780" s="1"/>
      <c r="RK780" s="1"/>
      <c r="RL780" s="1"/>
      <c r="RM780" s="1"/>
      <c r="RN780" s="1"/>
      <c r="RO780" s="1"/>
      <c r="RP780" s="1"/>
      <c r="RQ780" s="1"/>
      <c r="RR780" s="1"/>
      <c r="RS780" s="1"/>
      <c r="RT780" s="1"/>
      <c r="RU780" s="1"/>
      <c r="RV780" s="1"/>
      <c r="RW780" s="1"/>
      <c r="RX780" s="1"/>
      <c r="RY780" s="1"/>
      <c r="RZ780" s="1"/>
      <c r="SA780" s="1"/>
      <c r="SB780" s="1"/>
      <c r="SC780" s="1"/>
      <c r="SD780" s="1"/>
      <c r="SE780" s="1"/>
      <c r="SF780" s="1"/>
      <c r="SG780" s="1"/>
      <c r="SH780" s="1"/>
      <c r="SI780" s="1"/>
      <c r="SJ780" s="1"/>
      <c r="SK780" s="1"/>
      <c r="SL780" s="1"/>
      <c r="SM780" s="1"/>
      <c r="SN780" s="1"/>
      <c r="SO780" s="1"/>
      <c r="SP780" s="1"/>
      <c r="SQ780" s="1"/>
      <c r="SR780" s="1"/>
      <c r="SS780" s="1"/>
      <c r="ST780" s="1"/>
      <c r="SU780" s="1"/>
      <c r="SV780" s="1"/>
      <c r="SW780" s="1"/>
      <c r="SX780" s="1"/>
      <c r="SY780" s="1"/>
      <c r="SZ780" s="1"/>
      <c r="TA780" s="1"/>
      <c r="TB780" s="1"/>
      <c r="TC780" s="1"/>
      <c r="TD780" s="1"/>
      <c r="TE780" s="1"/>
      <c r="TF780" s="1"/>
      <c r="TG780" s="1"/>
      <c r="TH780" s="1"/>
      <c r="TI780" s="1"/>
      <c r="TJ780" s="1"/>
      <c r="TK780" s="1"/>
      <c r="TL780" s="1"/>
      <c r="TM780" s="1"/>
      <c r="TN780" s="1"/>
      <c r="TO780" s="1"/>
      <c r="TP780" s="1"/>
      <c r="TQ780" s="1"/>
      <c r="TR780" s="1"/>
      <c r="TS780" s="1"/>
      <c r="TT780" s="1"/>
      <c r="TU780" s="1"/>
      <c r="TV780" s="1"/>
      <c r="TW780" s="1"/>
      <c r="TX780" s="1"/>
      <c r="TY780" s="1"/>
      <c r="TZ780" s="1"/>
      <c r="UA780" s="1"/>
      <c r="UB780" s="1"/>
      <c r="UC780" s="1"/>
      <c r="UD780" s="1"/>
      <c r="UE780" s="1"/>
      <c r="UF780" s="1"/>
      <c r="UG780" s="1"/>
      <c r="UH780" s="1"/>
      <c r="UI780" s="1"/>
      <c r="UJ780" s="1"/>
      <c r="UK780" s="1"/>
      <c r="UL780" s="1"/>
      <c r="UM780" s="1"/>
      <c r="UN780" s="1"/>
      <c r="UO780" s="1"/>
      <c r="UP780" s="1"/>
      <c r="UQ780" s="1"/>
      <c r="UR780" s="1"/>
      <c r="US780" s="1"/>
      <c r="UT780" s="1"/>
      <c r="UU780" s="1"/>
      <c r="UV780" s="1"/>
      <c r="UW780" s="1"/>
      <c r="UX780" s="1"/>
      <c r="UY780" s="1"/>
      <c r="UZ780" s="1"/>
      <c r="VA780" s="1"/>
      <c r="VB780" s="1"/>
      <c r="VC780" s="1"/>
      <c r="VD780" s="1"/>
      <c r="VE780" s="1"/>
      <c r="VF780" s="1"/>
      <c r="VG780" s="1"/>
      <c r="VH780" s="1"/>
      <c r="VI780" s="1"/>
      <c r="VJ780" s="1"/>
      <c r="VK780" s="1"/>
      <c r="VL780" s="1"/>
      <c r="VM780" s="1"/>
      <c r="VN780" s="1"/>
      <c r="VO780" s="1"/>
      <c r="VP780" s="1"/>
      <c r="VQ780" s="1"/>
      <c r="VR780" s="1"/>
      <c r="VS780" s="1"/>
      <c r="VT780" s="1"/>
      <c r="VU780" s="1"/>
      <c r="VV780" s="1"/>
      <c r="VW780" s="1"/>
      <c r="VX780" s="1"/>
      <c r="VY780" s="1"/>
      <c r="VZ780" s="1"/>
      <c r="WA780" s="1"/>
      <c r="WB780" s="1"/>
      <c r="WC780" s="1"/>
      <c r="WD780" s="1"/>
      <c r="WE780" s="1"/>
      <c r="WF780" s="1"/>
      <c r="WG780" s="1"/>
      <c r="WH780" s="1"/>
      <c r="WI780" s="1"/>
      <c r="WJ780" s="1"/>
      <c r="WK780" s="1"/>
      <c r="WL780" s="1"/>
      <c r="WM780" s="1"/>
      <c r="WN780" s="1"/>
      <c r="WO780" s="1"/>
      <c r="WP780" s="1"/>
      <c r="WQ780" s="1"/>
      <c r="WR780" s="1"/>
      <c r="WS780" s="1"/>
      <c r="WT780" s="1"/>
      <c r="WU780" s="1"/>
      <c r="WV780" s="1"/>
      <c r="WW780" s="1"/>
      <c r="WX780" s="1"/>
      <c r="WY780" s="1"/>
      <c r="WZ780" s="1"/>
      <c r="XA780" s="1"/>
      <c r="XB780" s="1"/>
      <c r="XC780" s="1"/>
      <c r="XD780" s="1"/>
      <c r="XE780" s="1"/>
      <c r="XF780" s="1"/>
      <c r="XG780" s="1"/>
      <c r="XH780" s="1"/>
      <c r="XI780" s="1"/>
      <c r="XJ780" s="1"/>
      <c r="XK780" s="1"/>
      <c r="XL780" s="1"/>
      <c r="XM780" s="1"/>
      <c r="XN780" s="1"/>
      <c r="XO780" s="1"/>
      <c r="XP780" s="1"/>
      <c r="XQ780" s="1"/>
      <c r="XR780" s="1"/>
      <c r="XS780" s="1"/>
      <c r="XT780" s="1"/>
      <c r="XU780" s="1"/>
      <c r="XV780" s="1"/>
      <c r="XW780" s="1"/>
      <c r="XX780" s="1"/>
      <c r="XY780" s="1"/>
      <c r="XZ780" s="1"/>
      <c r="YA780" s="1"/>
      <c r="YB780" s="1"/>
      <c r="YC780" s="1"/>
      <c r="YD780" s="1"/>
      <c r="YE780" s="1"/>
      <c r="YF780" s="1"/>
      <c r="YG780" s="1"/>
      <c r="YH780" s="1"/>
      <c r="YI780" s="1"/>
      <c r="YJ780" s="1"/>
      <c r="YK780" s="1"/>
      <c r="YL780" s="1"/>
      <c r="YM780" s="1"/>
      <c r="YN780" s="1"/>
      <c r="YO780" s="1"/>
      <c r="YP780" s="1"/>
      <c r="YQ780" s="1"/>
      <c r="YR780" s="1"/>
      <c r="YS780" s="1"/>
      <c r="YT780" s="1"/>
      <c r="YU780" s="1"/>
      <c r="YV780" s="1"/>
      <c r="YW780" s="1"/>
      <c r="YX780" s="1"/>
      <c r="YY780" s="1"/>
      <c r="YZ780" s="1"/>
      <c r="ZA780" s="1"/>
      <c r="ZB780" s="1"/>
      <c r="ZC780" s="1"/>
      <c r="ZD780" s="1"/>
      <c r="ZE780" s="1"/>
      <c r="ZF780" s="1"/>
      <c r="ZG780" s="1"/>
      <c r="ZH780" s="1"/>
      <c r="ZI780" s="1"/>
      <c r="ZJ780" s="1"/>
      <c r="ZK780" s="1"/>
      <c r="ZL780" s="1"/>
      <c r="ZM780" s="1"/>
      <c r="ZN780" s="1"/>
      <c r="ZO780" s="1"/>
      <c r="ZP780" s="1"/>
      <c r="ZQ780" s="1"/>
      <c r="ZR780" s="1"/>
      <c r="ZS780" s="1"/>
      <c r="ZT780" s="1"/>
      <c r="ZU780" s="1"/>
      <c r="ZV780" s="1"/>
      <c r="ZW780" s="1"/>
      <c r="ZX780" s="1"/>
      <c r="ZY780" s="1"/>
      <c r="ZZ780" s="1"/>
      <c r="AAA780" s="1"/>
      <c r="AAB780" s="1"/>
      <c r="AAC780" s="1"/>
      <c r="AAD780" s="1"/>
      <c r="AAE780" s="1"/>
      <c r="AAF780" s="1"/>
      <c r="AAG780" s="1"/>
      <c r="AAH780" s="1"/>
      <c r="AAI780" s="1"/>
      <c r="AAJ780" s="1"/>
      <c r="AAK780" s="1"/>
      <c r="AAL780" s="1"/>
      <c r="AAM780" s="1"/>
      <c r="AAN780" s="1"/>
      <c r="AAO780" s="1"/>
      <c r="AAP780" s="1"/>
      <c r="AAQ780" s="1"/>
      <c r="AAR780" s="1"/>
      <c r="AAS780" s="1"/>
      <c r="AAT780" s="1"/>
      <c r="AAU780" s="1"/>
      <c r="AAV780" s="1"/>
      <c r="AAW780" s="1"/>
      <c r="AAX780" s="1"/>
      <c r="AAY780" s="1"/>
      <c r="AAZ780" s="1"/>
      <c r="ABA780" s="1"/>
      <c r="ABB780" s="1"/>
      <c r="ABC780" s="1"/>
      <c r="ABD780" s="1"/>
      <c r="ABE780" s="1"/>
      <c r="ABF780" s="1"/>
      <c r="ABG780" s="1"/>
      <c r="ABH780" s="1"/>
      <c r="ABI780" s="1"/>
      <c r="ABJ780" s="1"/>
      <c r="ABK780" s="1"/>
      <c r="ABL780" s="1"/>
      <c r="ABM780" s="1"/>
      <c r="ABN780" s="1"/>
      <c r="ABO780" s="1"/>
      <c r="ABP780" s="1"/>
      <c r="ABQ780" s="1"/>
      <c r="ABR780" s="1"/>
      <c r="ABS780" s="1"/>
      <c r="ABT780" s="1"/>
      <c r="ABU780" s="1"/>
      <c r="ABV780" s="1"/>
      <c r="ABW780" s="1"/>
      <c r="ABX780" s="1"/>
      <c r="ABY780" s="1"/>
      <c r="ABZ780" s="1"/>
      <c r="ACA780" s="1"/>
      <c r="ACB780" s="1"/>
      <c r="ACC780" s="1"/>
      <c r="ACD780" s="1"/>
      <c r="ACE780" s="1"/>
      <c r="ACF780" s="1"/>
      <c r="ACG780" s="1"/>
      <c r="ACH780" s="1"/>
      <c r="ACI780" s="1"/>
      <c r="ACJ780" s="1"/>
      <c r="ACK780" s="1"/>
      <c r="ACL780" s="1"/>
      <c r="ACM780" s="1"/>
      <c r="ACN780" s="1"/>
      <c r="ACO780" s="1"/>
      <c r="ACP780" s="1"/>
      <c r="ACQ780" s="1"/>
      <c r="ACR780" s="1"/>
      <c r="ACS780" s="1"/>
      <c r="ACT780" s="1"/>
      <c r="ACU780" s="1"/>
      <c r="ACV780" s="1"/>
      <c r="ACW780" s="1"/>
      <c r="ACX780" s="1"/>
      <c r="ACY780" s="1"/>
      <c r="ACZ780" s="1"/>
      <c r="ADA780" s="1"/>
      <c r="ADB780" s="1"/>
      <c r="ADC780" s="1"/>
      <c r="ADD780" s="1"/>
      <c r="ADE780" s="1"/>
      <c r="ADF780" s="1"/>
      <c r="ADG780" s="1"/>
      <c r="ADH780" s="1"/>
      <c r="ADI780" s="1"/>
      <c r="ADJ780" s="1"/>
      <c r="ADK780" s="1"/>
      <c r="ADL780" s="1"/>
      <c r="ADM780" s="1"/>
      <c r="ADN780" s="1"/>
      <c r="ADO780" s="1"/>
      <c r="ADP780" s="1"/>
      <c r="ADQ780" s="1"/>
      <c r="ADR780" s="1"/>
      <c r="ADS780" s="1"/>
      <c r="ADT780" s="1"/>
      <c r="ADU780" s="1"/>
      <c r="ADV780" s="1"/>
    </row>
    <row r="781" spans="1:802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  <c r="KQ781" s="1"/>
      <c r="KR781" s="1"/>
      <c r="KS781" s="1"/>
      <c r="KT781" s="1"/>
      <c r="KU781" s="1"/>
      <c r="KV781" s="1"/>
      <c r="KW781" s="1"/>
      <c r="KX781" s="1"/>
      <c r="KY781" s="1"/>
      <c r="KZ781" s="1"/>
      <c r="LA781" s="1"/>
      <c r="LB781" s="1"/>
      <c r="LC781" s="1"/>
      <c r="LD781" s="1"/>
      <c r="LE781" s="1"/>
      <c r="LF781" s="1"/>
      <c r="LG781" s="1"/>
      <c r="LH781" s="1"/>
      <c r="LI781" s="1"/>
      <c r="LJ781" s="1"/>
      <c r="LK781" s="1"/>
      <c r="LL781" s="1"/>
      <c r="LM781" s="1"/>
      <c r="LN781" s="1"/>
      <c r="LO781" s="1"/>
      <c r="LP781" s="1"/>
      <c r="LQ781" s="1"/>
      <c r="LR781" s="1"/>
      <c r="LS781" s="1"/>
      <c r="LT781" s="1"/>
      <c r="LU781" s="1"/>
      <c r="LV781" s="1"/>
      <c r="LW781" s="1"/>
      <c r="LX781" s="1"/>
      <c r="LY781" s="1"/>
      <c r="LZ781" s="1"/>
      <c r="MA781" s="1"/>
      <c r="MB781" s="1"/>
      <c r="MC781" s="1"/>
      <c r="MD781" s="1"/>
      <c r="ME781" s="1"/>
      <c r="MF781" s="1"/>
      <c r="MG781" s="1"/>
      <c r="MH781" s="1"/>
      <c r="MI781" s="1"/>
      <c r="MJ781" s="1"/>
      <c r="MK781" s="1"/>
      <c r="ML781" s="1"/>
      <c r="MM781" s="1"/>
      <c r="MN781" s="1"/>
      <c r="MO781" s="1"/>
      <c r="MP781" s="1"/>
      <c r="MQ781" s="1"/>
      <c r="MR781" s="1"/>
      <c r="MS781" s="1"/>
      <c r="MT781" s="1"/>
      <c r="MU781" s="1"/>
      <c r="MV781" s="1"/>
      <c r="MW781" s="1"/>
      <c r="MX781" s="1"/>
      <c r="MY781" s="1"/>
      <c r="MZ781" s="1"/>
      <c r="NA781" s="1"/>
      <c r="NB781" s="1"/>
      <c r="NC781" s="1"/>
      <c r="ND781" s="1"/>
      <c r="NE781" s="1"/>
      <c r="NF781" s="1"/>
      <c r="NG781" s="1"/>
      <c r="NH781" s="1"/>
      <c r="NI781" s="1"/>
      <c r="NJ781" s="1"/>
      <c r="NK781" s="1"/>
      <c r="NL781" s="1"/>
      <c r="NM781" s="1"/>
      <c r="NN781" s="1"/>
      <c r="NO781" s="1"/>
      <c r="NP781" s="1"/>
      <c r="NQ781" s="1"/>
      <c r="NR781" s="1"/>
      <c r="NS781" s="1"/>
      <c r="NT781" s="1"/>
      <c r="NU781" s="1"/>
      <c r="NV781" s="1"/>
      <c r="NW781" s="1"/>
      <c r="NX781" s="1"/>
      <c r="NY781" s="1"/>
      <c r="NZ781" s="1"/>
      <c r="OA781" s="1"/>
      <c r="OB781" s="1"/>
      <c r="OC781" s="1"/>
      <c r="OD781" s="1"/>
      <c r="OE781" s="1"/>
      <c r="OF781" s="1"/>
      <c r="OG781" s="1"/>
      <c r="OH781" s="1"/>
      <c r="OI781" s="1"/>
      <c r="OJ781" s="1"/>
      <c r="OK781" s="1"/>
      <c r="OL781" s="1"/>
      <c r="OM781" s="1"/>
      <c r="ON781" s="1"/>
      <c r="OO781" s="1"/>
      <c r="OP781" s="1"/>
      <c r="OQ781" s="1"/>
      <c r="OR781" s="1"/>
      <c r="OS781" s="1"/>
      <c r="OT781" s="1"/>
      <c r="OU781" s="1"/>
      <c r="OV781" s="1"/>
      <c r="OW781" s="1"/>
      <c r="OX781" s="1"/>
      <c r="OY781" s="1"/>
      <c r="OZ781" s="1"/>
      <c r="PA781" s="1"/>
      <c r="PB781" s="1"/>
      <c r="PC781" s="1"/>
      <c r="PD781" s="1"/>
      <c r="PE781" s="1"/>
      <c r="PF781" s="1"/>
      <c r="PG781" s="1"/>
      <c r="PH781" s="1"/>
      <c r="PI781" s="1"/>
      <c r="PJ781" s="1"/>
      <c r="PK781" s="1"/>
      <c r="PL781" s="1"/>
      <c r="PM781" s="1"/>
      <c r="PN781" s="1"/>
      <c r="PO781" s="1"/>
      <c r="PP781" s="1"/>
      <c r="PQ781" s="1"/>
      <c r="PR781" s="1"/>
      <c r="PS781" s="1"/>
      <c r="PT781" s="1"/>
      <c r="PU781" s="1"/>
      <c r="PV781" s="1"/>
      <c r="PW781" s="1"/>
      <c r="PX781" s="1"/>
      <c r="PY781" s="1"/>
      <c r="PZ781" s="1"/>
      <c r="QA781" s="1"/>
      <c r="QB781" s="1"/>
      <c r="QC781" s="1"/>
      <c r="QD781" s="1"/>
      <c r="QE781" s="1"/>
      <c r="QF781" s="1"/>
      <c r="QG781" s="1"/>
      <c r="QH781" s="1"/>
      <c r="QI781" s="1"/>
      <c r="QJ781" s="1"/>
      <c r="QK781" s="1"/>
      <c r="QL781" s="1"/>
      <c r="QM781" s="1"/>
      <c r="QN781" s="1"/>
      <c r="QO781" s="1"/>
      <c r="QP781" s="1"/>
      <c r="QQ781" s="1"/>
      <c r="QR781" s="1"/>
      <c r="QS781" s="1"/>
      <c r="QT781" s="1"/>
      <c r="QU781" s="1"/>
      <c r="QV781" s="1"/>
      <c r="QW781" s="1"/>
      <c r="QX781" s="1"/>
      <c r="QY781" s="1"/>
      <c r="QZ781" s="1"/>
      <c r="RA781" s="1"/>
      <c r="RB781" s="1"/>
      <c r="RC781" s="1"/>
      <c r="RD781" s="1"/>
      <c r="RE781" s="1"/>
      <c r="RF781" s="1"/>
      <c r="RG781" s="1"/>
      <c r="RH781" s="1"/>
      <c r="RI781" s="1"/>
      <c r="RJ781" s="1"/>
      <c r="RK781" s="1"/>
      <c r="RL781" s="1"/>
      <c r="RM781" s="1"/>
      <c r="RN781" s="1"/>
      <c r="RO781" s="1"/>
      <c r="RP781" s="1"/>
      <c r="RQ781" s="1"/>
      <c r="RR781" s="1"/>
      <c r="RS781" s="1"/>
      <c r="RT781" s="1"/>
      <c r="RU781" s="1"/>
      <c r="RV781" s="1"/>
      <c r="RW781" s="1"/>
      <c r="RX781" s="1"/>
      <c r="RY781" s="1"/>
      <c r="RZ781" s="1"/>
      <c r="SA781" s="1"/>
      <c r="SB781" s="1"/>
      <c r="SC781" s="1"/>
      <c r="SD781" s="1"/>
      <c r="SE781" s="1"/>
      <c r="SF781" s="1"/>
      <c r="SG781" s="1"/>
      <c r="SH781" s="1"/>
      <c r="SI781" s="1"/>
      <c r="SJ781" s="1"/>
      <c r="SK781" s="1"/>
      <c r="SL781" s="1"/>
      <c r="SM781" s="1"/>
      <c r="SN781" s="1"/>
      <c r="SO781" s="1"/>
      <c r="SP781" s="1"/>
      <c r="SQ781" s="1"/>
      <c r="SR781" s="1"/>
      <c r="SS781" s="1"/>
      <c r="ST781" s="1"/>
      <c r="SU781" s="1"/>
      <c r="SV781" s="1"/>
      <c r="SW781" s="1"/>
      <c r="SX781" s="1"/>
      <c r="SY781" s="1"/>
      <c r="SZ781" s="1"/>
      <c r="TA781" s="1"/>
      <c r="TB781" s="1"/>
      <c r="TC781" s="1"/>
      <c r="TD781" s="1"/>
      <c r="TE781" s="1"/>
      <c r="TF781" s="1"/>
      <c r="TG781" s="1"/>
      <c r="TH781" s="1"/>
      <c r="TI781" s="1"/>
      <c r="TJ781" s="1"/>
      <c r="TK781" s="1"/>
      <c r="TL781" s="1"/>
      <c r="TM781" s="1"/>
      <c r="TN781" s="1"/>
      <c r="TO781" s="1"/>
      <c r="TP781" s="1"/>
      <c r="TQ781" s="1"/>
      <c r="TR781" s="1"/>
      <c r="TS781" s="1"/>
      <c r="TT781" s="1"/>
      <c r="TU781" s="1"/>
      <c r="TV781" s="1"/>
      <c r="TW781" s="1"/>
      <c r="TX781" s="1"/>
      <c r="TY781" s="1"/>
      <c r="TZ781" s="1"/>
      <c r="UA781" s="1"/>
      <c r="UB781" s="1"/>
      <c r="UC781" s="1"/>
      <c r="UD781" s="1"/>
      <c r="UE781" s="1"/>
      <c r="UF781" s="1"/>
      <c r="UG781" s="1"/>
      <c r="UH781" s="1"/>
      <c r="UI781" s="1"/>
      <c r="UJ781" s="1"/>
      <c r="UK781" s="1"/>
      <c r="UL781" s="1"/>
      <c r="UM781" s="1"/>
      <c r="UN781" s="1"/>
      <c r="UO781" s="1"/>
      <c r="UP781" s="1"/>
      <c r="UQ781" s="1"/>
      <c r="UR781" s="1"/>
      <c r="US781" s="1"/>
      <c r="UT781" s="1"/>
      <c r="UU781" s="1"/>
      <c r="UV781" s="1"/>
      <c r="UW781" s="1"/>
      <c r="UX781" s="1"/>
      <c r="UY781" s="1"/>
      <c r="UZ781" s="1"/>
      <c r="VA781" s="1"/>
      <c r="VB781" s="1"/>
      <c r="VC781" s="1"/>
      <c r="VD781" s="1"/>
      <c r="VE781" s="1"/>
      <c r="VF781" s="1"/>
      <c r="VG781" s="1"/>
      <c r="VH781" s="1"/>
      <c r="VI781" s="1"/>
      <c r="VJ781" s="1"/>
      <c r="VK781" s="1"/>
      <c r="VL781" s="1"/>
      <c r="VM781" s="1"/>
      <c r="VN781" s="1"/>
      <c r="VO781" s="1"/>
      <c r="VP781" s="1"/>
      <c r="VQ781" s="1"/>
      <c r="VR781" s="1"/>
      <c r="VS781" s="1"/>
      <c r="VT781" s="1"/>
      <c r="VU781" s="1"/>
      <c r="VV781" s="1"/>
      <c r="VW781" s="1"/>
      <c r="VX781" s="1"/>
      <c r="VY781" s="1"/>
      <c r="VZ781" s="1"/>
      <c r="WA781" s="1"/>
      <c r="WB781" s="1"/>
      <c r="WC781" s="1"/>
      <c r="WD781" s="1"/>
      <c r="WE781" s="1"/>
      <c r="WF781" s="1"/>
      <c r="WG781" s="1"/>
      <c r="WH781" s="1"/>
      <c r="WI781" s="1"/>
      <c r="WJ781" s="1"/>
      <c r="WK781" s="1"/>
      <c r="WL781" s="1"/>
      <c r="WM781" s="1"/>
      <c r="WN781" s="1"/>
      <c r="WO781" s="1"/>
      <c r="WP781" s="1"/>
      <c r="WQ781" s="1"/>
      <c r="WR781" s="1"/>
      <c r="WS781" s="1"/>
      <c r="WT781" s="1"/>
      <c r="WU781" s="1"/>
      <c r="WV781" s="1"/>
      <c r="WW781" s="1"/>
      <c r="WX781" s="1"/>
      <c r="WY781" s="1"/>
      <c r="WZ781" s="1"/>
      <c r="XA781" s="1"/>
      <c r="XB781" s="1"/>
      <c r="XC781" s="1"/>
      <c r="XD781" s="1"/>
      <c r="XE781" s="1"/>
      <c r="XF781" s="1"/>
      <c r="XG781" s="1"/>
      <c r="XH781" s="1"/>
      <c r="XI781" s="1"/>
      <c r="XJ781" s="1"/>
      <c r="XK781" s="1"/>
      <c r="XL781" s="1"/>
      <c r="XM781" s="1"/>
      <c r="XN781" s="1"/>
      <c r="XO781" s="1"/>
      <c r="XP781" s="1"/>
      <c r="XQ781" s="1"/>
      <c r="XR781" s="1"/>
      <c r="XS781" s="1"/>
      <c r="XT781" s="1"/>
      <c r="XU781" s="1"/>
      <c r="XV781" s="1"/>
      <c r="XW781" s="1"/>
      <c r="XX781" s="1"/>
      <c r="XY781" s="1"/>
      <c r="XZ781" s="1"/>
      <c r="YA781" s="1"/>
      <c r="YB781" s="1"/>
      <c r="YC781" s="1"/>
      <c r="YD781" s="1"/>
      <c r="YE781" s="1"/>
      <c r="YF781" s="1"/>
      <c r="YG781" s="1"/>
      <c r="YH781" s="1"/>
      <c r="YI781" s="1"/>
      <c r="YJ781" s="1"/>
      <c r="YK781" s="1"/>
      <c r="YL781" s="1"/>
      <c r="YM781" s="1"/>
      <c r="YN781" s="1"/>
      <c r="YO781" s="1"/>
      <c r="YP781" s="1"/>
      <c r="YQ781" s="1"/>
      <c r="YR781" s="1"/>
      <c r="YS781" s="1"/>
      <c r="YT781" s="1"/>
      <c r="YU781" s="1"/>
      <c r="YV781" s="1"/>
      <c r="YW781" s="1"/>
      <c r="YX781" s="1"/>
      <c r="YY781" s="1"/>
      <c r="YZ781" s="1"/>
      <c r="ZA781" s="1"/>
      <c r="ZB781" s="1"/>
      <c r="ZC781" s="1"/>
      <c r="ZD781" s="1"/>
      <c r="ZE781" s="1"/>
      <c r="ZF781" s="1"/>
      <c r="ZG781" s="1"/>
      <c r="ZH781" s="1"/>
      <c r="ZI781" s="1"/>
      <c r="ZJ781" s="1"/>
      <c r="ZK781" s="1"/>
      <c r="ZL781" s="1"/>
      <c r="ZM781" s="1"/>
      <c r="ZN781" s="1"/>
      <c r="ZO781" s="1"/>
      <c r="ZP781" s="1"/>
      <c r="ZQ781" s="1"/>
      <c r="ZR781" s="1"/>
      <c r="ZS781" s="1"/>
      <c r="ZT781" s="1"/>
      <c r="ZU781" s="1"/>
      <c r="ZV781" s="1"/>
      <c r="ZW781" s="1"/>
      <c r="ZX781" s="1"/>
      <c r="ZY781" s="1"/>
      <c r="ZZ781" s="1"/>
      <c r="AAA781" s="1"/>
      <c r="AAB781" s="1"/>
      <c r="AAC781" s="1"/>
      <c r="AAD781" s="1"/>
      <c r="AAE781" s="1"/>
      <c r="AAF781" s="1"/>
      <c r="AAG781" s="1"/>
      <c r="AAH781" s="1"/>
      <c r="AAI781" s="1"/>
      <c r="AAJ781" s="1"/>
      <c r="AAK781" s="1"/>
      <c r="AAL781" s="1"/>
      <c r="AAM781" s="1"/>
      <c r="AAN781" s="1"/>
      <c r="AAO781" s="1"/>
      <c r="AAP781" s="1"/>
      <c r="AAQ781" s="1"/>
      <c r="AAR781" s="1"/>
      <c r="AAS781" s="1"/>
      <c r="AAT781" s="1"/>
      <c r="AAU781" s="1"/>
      <c r="AAV781" s="1"/>
      <c r="AAW781" s="1"/>
      <c r="AAX781" s="1"/>
      <c r="AAY781" s="1"/>
      <c r="AAZ781" s="1"/>
      <c r="ABA781" s="1"/>
      <c r="ABB781" s="1"/>
      <c r="ABC781" s="1"/>
      <c r="ABD781" s="1"/>
      <c r="ABE781" s="1"/>
      <c r="ABF781" s="1"/>
      <c r="ABG781" s="1"/>
      <c r="ABH781" s="1"/>
      <c r="ABI781" s="1"/>
      <c r="ABJ781" s="1"/>
      <c r="ABK781" s="1"/>
      <c r="ABL781" s="1"/>
      <c r="ABM781" s="1"/>
      <c r="ABN781" s="1"/>
      <c r="ABO781" s="1"/>
      <c r="ABP781" s="1"/>
      <c r="ABQ781" s="1"/>
      <c r="ABR781" s="1"/>
      <c r="ABS781" s="1"/>
      <c r="ABT781" s="1"/>
      <c r="ABU781" s="1"/>
      <c r="ABV781" s="1"/>
      <c r="ABW781" s="1"/>
      <c r="ABX781" s="1"/>
      <c r="ABY781" s="1"/>
      <c r="ABZ781" s="1"/>
      <c r="ACA781" s="1"/>
      <c r="ACB781" s="1"/>
      <c r="ACC781" s="1"/>
      <c r="ACD781" s="1"/>
      <c r="ACE781" s="1"/>
      <c r="ACF781" s="1"/>
      <c r="ACG781" s="1"/>
      <c r="ACH781" s="1"/>
      <c r="ACI781" s="1"/>
      <c r="ACJ781" s="1"/>
      <c r="ACK781" s="1"/>
      <c r="ACL781" s="1"/>
      <c r="ACM781" s="1"/>
      <c r="ACN781" s="1"/>
      <c r="ACO781" s="1"/>
      <c r="ACP781" s="1"/>
      <c r="ACQ781" s="1"/>
      <c r="ACR781" s="1"/>
      <c r="ACS781" s="1"/>
      <c r="ACT781" s="1"/>
      <c r="ACU781" s="1"/>
      <c r="ACV781" s="1"/>
      <c r="ACW781" s="1"/>
      <c r="ACX781" s="1"/>
      <c r="ACY781" s="1"/>
      <c r="ACZ781" s="1"/>
      <c r="ADA781" s="1"/>
      <c r="ADB781" s="1"/>
      <c r="ADC781" s="1"/>
      <c r="ADD781" s="1"/>
      <c r="ADE781" s="1"/>
      <c r="ADF781" s="1"/>
      <c r="ADG781" s="1"/>
      <c r="ADH781" s="1"/>
      <c r="ADI781" s="1"/>
      <c r="ADJ781" s="1"/>
      <c r="ADK781" s="1"/>
      <c r="ADL781" s="1"/>
      <c r="ADM781" s="1"/>
      <c r="ADN781" s="1"/>
      <c r="ADO781" s="1"/>
      <c r="ADP781" s="1"/>
      <c r="ADQ781" s="1"/>
      <c r="ADR781" s="1"/>
      <c r="ADS781" s="1"/>
      <c r="ADT781" s="1"/>
      <c r="ADU781" s="1"/>
      <c r="ADV781" s="1"/>
    </row>
    <row r="782" spans="1:802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1"/>
      <c r="KT782" s="1"/>
      <c r="KU782" s="1"/>
      <c r="KV782" s="1"/>
      <c r="KW782" s="1"/>
      <c r="KX782" s="1"/>
      <c r="KY782" s="1"/>
      <c r="KZ782" s="1"/>
      <c r="LA782" s="1"/>
      <c r="LB782" s="1"/>
      <c r="LC782" s="1"/>
      <c r="LD782" s="1"/>
      <c r="LE782" s="1"/>
      <c r="LF782" s="1"/>
      <c r="LG782" s="1"/>
      <c r="LH782" s="1"/>
      <c r="LI782" s="1"/>
      <c r="LJ782" s="1"/>
      <c r="LK782" s="1"/>
      <c r="LL782" s="1"/>
      <c r="LM782" s="1"/>
      <c r="LN782" s="1"/>
      <c r="LO782" s="1"/>
      <c r="LP782" s="1"/>
      <c r="LQ782" s="1"/>
      <c r="LR782" s="1"/>
      <c r="LS782" s="1"/>
      <c r="LT782" s="1"/>
      <c r="LU782" s="1"/>
      <c r="LV782" s="1"/>
      <c r="LW782" s="1"/>
      <c r="LX782" s="1"/>
      <c r="LY782" s="1"/>
      <c r="LZ782" s="1"/>
      <c r="MA782" s="1"/>
      <c r="MB782" s="1"/>
      <c r="MC782" s="1"/>
      <c r="MD782" s="1"/>
      <c r="ME782" s="1"/>
      <c r="MF782" s="1"/>
      <c r="MG782" s="1"/>
      <c r="MH782" s="1"/>
      <c r="MI782" s="1"/>
      <c r="MJ782" s="1"/>
      <c r="MK782" s="1"/>
      <c r="ML782" s="1"/>
      <c r="MM782" s="1"/>
      <c r="MN782" s="1"/>
      <c r="MO782" s="1"/>
      <c r="MP782" s="1"/>
      <c r="MQ782" s="1"/>
      <c r="MR782" s="1"/>
      <c r="MS782" s="1"/>
      <c r="MT782" s="1"/>
      <c r="MU782" s="1"/>
      <c r="MV782" s="1"/>
      <c r="MW782" s="1"/>
      <c r="MX782" s="1"/>
      <c r="MY782" s="1"/>
      <c r="MZ782" s="1"/>
      <c r="NA782" s="1"/>
      <c r="NB782" s="1"/>
      <c r="NC782" s="1"/>
      <c r="ND782" s="1"/>
      <c r="NE782" s="1"/>
      <c r="NF782" s="1"/>
      <c r="NG782" s="1"/>
      <c r="NH782" s="1"/>
      <c r="NI782" s="1"/>
      <c r="NJ782" s="1"/>
      <c r="NK782" s="1"/>
      <c r="NL782" s="1"/>
      <c r="NM782" s="1"/>
      <c r="NN782" s="1"/>
      <c r="NO782" s="1"/>
      <c r="NP782" s="1"/>
      <c r="NQ782" s="1"/>
      <c r="NR782" s="1"/>
      <c r="NS782" s="1"/>
      <c r="NT782" s="1"/>
      <c r="NU782" s="1"/>
      <c r="NV782" s="1"/>
      <c r="NW782" s="1"/>
      <c r="NX782" s="1"/>
      <c r="NY782" s="1"/>
      <c r="NZ782" s="1"/>
      <c r="OA782" s="1"/>
      <c r="OB782" s="1"/>
      <c r="OC782" s="1"/>
      <c r="OD782" s="1"/>
      <c r="OE782" s="1"/>
      <c r="OF782" s="1"/>
      <c r="OG782" s="1"/>
      <c r="OH782" s="1"/>
      <c r="OI782" s="1"/>
      <c r="OJ782" s="1"/>
      <c r="OK782" s="1"/>
      <c r="OL782" s="1"/>
      <c r="OM782" s="1"/>
      <c r="ON782" s="1"/>
      <c r="OO782" s="1"/>
      <c r="OP782" s="1"/>
      <c r="OQ782" s="1"/>
      <c r="OR782" s="1"/>
      <c r="OS782" s="1"/>
      <c r="OT782" s="1"/>
      <c r="OU782" s="1"/>
      <c r="OV782" s="1"/>
      <c r="OW782" s="1"/>
      <c r="OX782" s="1"/>
      <c r="OY782" s="1"/>
      <c r="OZ782" s="1"/>
      <c r="PA782" s="1"/>
      <c r="PB782" s="1"/>
      <c r="PC782" s="1"/>
      <c r="PD782" s="1"/>
      <c r="PE782" s="1"/>
      <c r="PF782" s="1"/>
      <c r="PG782" s="1"/>
      <c r="PH782" s="1"/>
      <c r="PI782" s="1"/>
      <c r="PJ782" s="1"/>
      <c r="PK782" s="1"/>
      <c r="PL782" s="1"/>
      <c r="PM782" s="1"/>
      <c r="PN782" s="1"/>
      <c r="PO782" s="1"/>
      <c r="PP782" s="1"/>
      <c r="PQ782" s="1"/>
      <c r="PR782" s="1"/>
      <c r="PS782" s="1"/>
      <c r="PT782" s="1"/>
      <c r="PU782" s="1"/>
      <c r="PV782" s="1"/>
      <c r="PW782" s="1"/>
      <c r="PX782" s="1"/>
      <c r="PY782" s="1"/>
      <c r="PZ782" s="1"/>
      <c r="QA782" s="1"/>
      <c r="QB782" s="1"/>
      <c r="QC782" s="1"/>
      <c r="QD782" s="1"/>
      <c r="QE782" s="1"/>
      <c r="QF782" s="1"/>
      <c r="QG782" s="1"/>
      <c r="QH782" s="1"/>
      <c r="QI782" s="1"/>
      <c r="QJ782" s="1"/>
      <c r="QK782" s="1"/>
      <c r="QL782" s="1"/>
      <c r="QM782" s="1"/>
      <c r="QN782" s="1"/>
      <c r="QO782" s="1"/>
      <c r="QP782" s="1"/>
      <c r="QQ782" s="1"/>
      <c r="QR782" s="1"/>
      <c r="QS782" s="1"/>
      <c r="QT782" s="1"/>
      <c r="QU782" s="1"/>
      <c r="QV782" s="1"/>
      <c r="QW782" s="1"/>
      <c r="QX782" s="1"/>
      <c r="QY782" s="1"/>
      <c r="QZ782" s="1"/>
      <c r="RA782" s="1"/>
      <c r="RB782" s="1"/>
      <c r="RC782" s="1"/>
      <c r="RD782" s="1"/>
      <c r="RE782" s="1"/>
      <c r="RF782" s="1"/>
      <c r="RG782" s="1"/>
      <c r="RH782" s="1"/>
      <c r="RI782" s="1"/>
      <c r="RJ782" s="1"/>
      <c r="RK782" s="1"/>
      <c r="RL782" s="1"/>
      <c r="RM782" s="1"/>
      <c r="RN782" s="1"/>
      <c r="RO782" s="1"/>
      <c r="RP782" s="1"/>
      <c r="RQ782" s="1"/>
      <c r="RR782" s="1"/>
      <c r="RS782" s="1"/>
      <c r="RT782" s="1"/>
      <c r="RU782" s="1"/>
      <c r="RV782" s="1"/>
      <c r="RW782" s="1"/>
      <c r="RX782" s="1"/>
      <c r="RY782" s="1"/>
      <c r="RZ782" s="1"/>
      <c r="SA782" s="1"/>
      <c r="SB782" s="1"/>
      <c r="SC782" s="1"/>
      <c r="SD782" s="1"/>
      <c r="SE782" s="1"/>
      <c r="SF782" s="1"/>
      <c r="SG782" s="1"/>
      <c r="SH782" s="1"/>
      <c r="SI782" s="1"/>
      <c r="SJ782" s="1"/>
      <c r="SK782" s="1"/>
      <c r="SL782" s="1"/>
      <c r="SM782" s="1"/>
      <c r="SN782" s="1"/>
      <c r="SO782" s="1"/>
      <c r="SP782" s="1"/>
      <c r="SQ782" s="1"/>
      <c r="SR782" s="1"/>
      <c r="SS782" s="1"/>
      <c r="ST782" s="1"/>
      <c r="SU782" s="1"/>
      <c r="SV782" s="1"/>
      <c r="SW782" s="1"/>
      <c r="SX782" s="1"/>
      <c r="SY782" s="1"/>
      <c r="SZ782" s="1"/>
      <c r="TA782" s="1"/>
      <c r="TB782" s="1"/>
      <c r="TC782" s="1"/>
      <c r="TD782" s="1"/>
      <c r="TE782" s="1"/>
      <c r="TF782" s="1"/>
      <c r="TG782" s="1"/>
      <c r="TH782" s="1"/>
      <c r="TI782" s="1"/>
      <c r="TJ782" s="1"/>
      <c r="TK782" s="1"/>
      <c r="TL782" s="1"/>
      <c r="TM782" s="1"/>
      <c r="TN782" s="1"/>
      <c r="TO782" s="1"/>
      <c r="TP782" s="1"/>
      <c r="TQ782" s="1"/>
      <c r="TR782" s="1"/>
      <c r="TS782" s="1"/>
      <c r="TT782" s="1"/>
      <c r="TU782" s="1"/>
      <c r="TV782" s="1"/>
      <c r="TW782" s="1"/>
      <c r="TX782" s="1"/>
      <c r="TY782" s="1"/>
      <c r="TZ782" s="1"/>
      <c r="UA782" s="1"/>
      <c r="UB782" s="1"/>
      <c r="UC782" s="1"/>
      <c r="UD782" s="1"/>
      <c r="UE782" s="1"/>
      <c r="UF782" s="1"/>
      <c r="UG782" s="1"/>
      <c r="UH782" s="1"/>
      <c r="UI782" s="1"/>
      <c r="UJ782" s="1"/>
      <c r="UK782" s="1"/>
      <c r="UL782" s="1"/>
      <c r="UM782" s="1"/>
      <c r="UN782" s="1"/>
      <c r="UO782" s="1"/>
      <c r="UP782" s="1"/>
      <c r="UQ782" s="1"/>
      <c r="UR782" s="1"/>
      <c r="US782" s="1"/>
      <c r="UT782" s="1"/>
      <c r="UU782" s="1"/>
      <c r="UV782" s="1"/>
      <c r="UW782" s="1"/>
      <c r="UX782" s="1"/>
      <c r="UY782" s="1"/>
      <c r="UZ782" s="1"/>
      <c r="VA782" s="1"/>
      <c r="VB782" s="1"/>
      <c r="VC782" s="1"/>
      <c r="VD782" s="1"/>
      <c r="VE782" s="1"/>
      <c r="VF782" s="1"/>
      <c r="VG782" s="1"/>
      <c r="VH782" s="1"/>
      <c r="VI782" s="1"/>
      <c r="VJ782" s="1"/>
      <c r="VK782" s="1"/>
      <c r="VL782" s="1"/>
      <c r="VM782" s="1"/>
      <c r="VN782" s="1"/>
      <c r="VO782" s="1"/>
      <c r="VP782" s="1"/>
      <c r="VQ782" s="1"/>
      <c r="VR782" s="1"/>
      <c r="VS782" s="1"/>
      <c r="VT782" s="1"/>
      <c r="VU782" s="1"/>
      <c r="VV782" s="1"/>
      <c r="VW782" s="1"/>
      <c r="VX782" s="1"/>
      <c r="VY782" s="1"/>
      <c r="VZ782" s="1"/>
      <c r="WA782" s="1"/>
      <c r="WB782" s="1"/>
      <c r="WC782" s="1"/>
      <c r="WD782" s="1"/>
      <c r="WE782" s="1"/>
      <c r="WF782" s="1"/>
      <c r="WG782" s="1"/>
      <c r="WH782" s="1"/>
      <c r="WI782" s="1"/>
      <c r="WJ782" s="1"/>
      <c r="WK782" s="1"/>
      <c r="WL782" s="1"/>
      <c r="WM782" s="1"/>
      <c r="WN782" s="1"/>
      <c r="WO782" s="1"/>
      <c r="WP782" s="1"/>
      <c r="WQ782" s="1"/>
      <c r="WR782" s="1"/>
      <c r="WS782" s="1"/>
      <c r="WT782" s="1"/>
      <c r="WU782" s="1"/>
      <c r="WV782" s="1"/>
      <c r="WW782" s="1"/>
      <c r="WX782" s="1"/>
      <c r="WY782" s="1"/>
      <c r="WZ782" s="1"/>
      <c r="XA782" s="1"/>
      <c r="XB782" s="1"/>
      <c r="XC782" s="1"/>
      <c r="XD782" s="1"/>
      <c r="XE782" s="1"/>
      <c r="XF782" s="1"/>
      <c r="XG782" s="1"/>
      <c r="XH782" s="1"/>
      <c r="XI782" s="1"/>
      <c r="XJ782" s="1"/>
      <c r="XK782" s="1"/>
      <c r="XL782" s="1"/>
      <c r="XM782" s="1"/>
      <c r="XN782" s="1"/>
      <c r="XO782" s="1"/>
      <c r="XP782" s="1"/>
      <c r="XQ782" s="1"/>
      <c r="XR782" s="1"/>
      <c r="XS782" s="1"/>
      <c r="XT782" s="1"/>
      <c r="XU782" s="1"/>
      <c r="XV782" s="1"/>
      <c r="XW782" s="1"/>
      <c r="XX782" s="1"/>
      <c r="XY782" s="1"/>
      <c r="XZ782" s="1"/>
      <c r="YA782" s="1"/>
      <c r="YB782" s="1"/>
      <c r="YC782" s="1"/>
      <c r="YD782" s="1"/>
      <c r="YE782" s="1"/>
      <c r="YF782" s="1"/>
      <c r="YG782" s="1"/>
      <c r="YH782" s="1"/>
      <c r="YI782" s="1"/>
      <c r="YJ782" s="1"/>
      <c r="YK782" s="1"/>
      <c r="YL782" s="1"/>
      <c r="YM782" s="1"/>
      <c r="YN782" s="1"/>
      <c r="YO782" s="1"/>
      <c r="YP782" s="1"/>
      <c r="YQ782" s="1"/>
      <c r="YR782" s="1"/>
      <c r="YS782" s="1"/>
      <c r="YT782" s="1"/>
      <c r="YU782" s="1"/>
      <c r="YV782" s="1"/>
      <c r="YW782" s="1"/>
      <c r="YX782" s="1"/>
      <c r="YY782" s="1"/>
      <c r="YZ782" s="1"/>
      <c r="ZA782" s="1"/>
      <c r="ZB782" s="1"/>
      <c r="ZC782" s="1"/>
      <c r="ZD782" s="1"/>
      <c r="ZE782" s="1"/>
      <c r="ZF782" s="1"/>
      <c r="ZG782" s="1"/>
      <c r="ZH782" s="1"/>
      <c r="ZI782" s="1"/>
      <c r="ZJ782" s="1"/>
      <c r="ZK782" s="1"/>
      <c r="ZL782" s="1"/>
      <c r="ZM782" s="1"/>
      <c r="ZN782" s="1"/>
      <c r="ZO782" s="1"/>
      <c r="ZP782" s="1"/>
      <c r="ZQ782" s="1"/>
      <c r="ZR782" s="1"/>
      <c r="ZS782" s="1"/>
      <c r="ZT782" s="1"/>
      <c r="ZU782" s="1"/>
      <c r="ZV782" s="1"/>
      <c r="ZW782" s="1"/>
      <c r="ZX782" s="1"/>
      <c r="ZY782" s="1"/>
      <c r="ZZ782" s="1"/>
      <c r="AAA782" s="1"/>
      <c r="AAB782" s="1"/>
      <c r="AAC782" s="1"/>
      <c r="AAD782" s="1"/>
      <c r="AAE782" s="1"/>
      <c r="AAF782" s="1"/>
      <c r="AAG782" s="1"/>
      <c r="AAH782" s="1"/>
      <c r="AAI782" s="1"/>
      <c r="AAJ782" s="1"/>
      <c r="AAK782" s="1"/>
      <c r="AAL782" s="1"/>
      <c r="AAM782" s="1"/>
      <c r="AAN782" s="1"/>
      <c r="AAO782" s="1"/>
      <c r="AAP782" s="1"/>
      <c r="AAQ782" s="1"/>
      <c r="AAR782" s="1"/>
      <c r="AAS782" s="1"/>
      <c r="AAT782" s="1"/>
      <c r="AAU782" s="1"/>
      <c r="AAV782" s="1"/>
      <c r="AAW782" s="1"/>
      <c r="AAX782" s="1"/>
      <c r="AAY782" s="1"/>
      <c r="AAZ782" s="1"/>
      <c r="ABA782" s="1"/>
      <c r="ABB782" s="1"/>
      <c r="ABC782" s="1"/>
      <c r="ABD782" s="1"/>
      <c r="ABE782" s="1"/>
      <c r="ABF782" s="1"/>
      <c r="ABG782" s="1"/>
      <c r="ABH782" s="1"/>
      <c r="ABI782" s="1"/>
      <c r="ABJ782" s="1"/>
      <c r="ABK782" s="1"/>
      <c r="ABL782" s="1"/>
      <c r="ABM782" s="1"/>
      <c r="ABN782" s="1"/>
      <c r="ABO782" s="1"/>
      <c r="ABP782" s="1"/>
      <c r="ABQ782" s="1"/>
      <c r="ABR782" s="1"/>
      <c r="ABS782" s="1"/>
      <c r="ABT782" s="1"/>
      <c r="ABU782" s="1"/>
      <c r="ABV782" s="1"/>
      <c r="ABW782" s="1"/>
      <c r="ABX782" s="1"/>
      <c r="ABY782" s="1"/>
      <c r="ABZ782" s="1"/>
      <c r="ACA782" s="1"/>
      <c r="ACB782" s="1"/>
      <c r="ACC782" s="1"/>
      <c r="ACD782" s="1"/>
      <c r="ACE782" s="1"/>
      <c r="ACF782" s="1"/>
      <c r="ACG782" s="1"/>
      <c r="ACH782" s="1"/>
      <c r="ACI782" s="1"/>
      <c r="ACJ782" s="1"/>
      <c r="ACK782" s="1"/>
      <c r="ACL782" s="1"/>
      <c r="ACM782" s="1"/>
      <c r="ACN782" s="1"/>
      <c r="ACO782" s="1"/>
      <c r="ACP782" s="1"/>
      <c r="ACQ782" s="1"/>
      <c r="ACR782" s="1"/>
      <c r="ACS782" s="1"/>
      <c r="ACT782" s="1"/>
      <c r="ACU782" s="1"/>
      <c r="ACV782" s="1"/>
      <c r="ACW782" s="1"/>
      <c r="ACX782" s="1"/>
      <c r="ACY782" s="1"/>
      <c r="ACZ782" s="1"/>
      <c r="ADA782" s="1"/>
      <c r="ADB782" s="1"/>
      <c r="ADC782" s="1"/>
      <c r="ADD782" s="1"/>
      <c r="ADE782" s="1"/>
      <c r="ADF782" s="1"/>
      <c r="ADG782" s="1"/>
      <c r="ADH782" s="1"/>
      <c r="ADI782" s="1"/>
      <c r="ADJ782" s="1"/>
      <c r="ADK782" s="1"/>
      <c r="ADL782" s="1"/>
      <c r="ADM782" s="1"/>
      <c r="ADN782" s="1"/>
      <c r="ADO782" s="1"/>
      <c r="ADP782" s="1"/>
      <c r="ADQ782" s="1"/>
      <c r="ADR782" s="1"/>
      <c r="ADS782" s="1"/>
      <c r="ADT782" s="1"/>
      <c r="ADU782" s="1"/>
      <c r="ADV782" s="1"/>
    </row>
    <row r="783" spans="1:802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  <c r="KO783" s="1"/>
      <c r="KP783" s="1"/>
      <c r="KQ783" s="1"/>
      <c r="KR783" s="1"/>
      <c r="KS783" s="1"/>
      <c r="KT783" s="1"/>
      <c r="KU783" s="1"/>
      <c r="KV783" s="1"/>
      <c r="KW783" s="1"/>
      <c r="KX783" s="1"/>
      <c r="KY783" s="1"/>
      <c r="KZ783" s="1"/>
      <c r="LA783" s="1"/>
      <c r="LB783" s="1"/>
      <c r="LC783" s="1"/>
      <c r="LD783" s="1"/>
      <c r="LE783" s="1"/>
      <c r="LF783" s="1"/>
      <c r="LG783" s="1"/>
      <c r="LH783" s="1"/>
      <c r="LI783" s="1"/>
      <c r="LJ783" s="1"/>
      <c r="LK783" s="1"/>
      <c r="LL783" s="1"/>
      <c r="LM783" s="1"/>
      <c r="LN783" s="1"/>
      <c r="LO783" s="1"/>
      <c r="LP783" s="1"/>
      <c r="LQ783" s="1"/>
      <c r="LR783" s="1"/>
      <c r="LS783" s="1"/>
      <c r="LT783" s="1"/>
      <c r="LU783" s="1"/>
      <c r="LV783" s="1"/>
      <c r="LW783" s="1"/>
      <c r="LX783" s="1"/>
      <c r="LY783" s="1"/>
      <c r="LZ783" s="1"/>
      <c r="MA783" s="1"/>
      <c r="MB783" s="1"/>
      <c r="MC783" s="1"/>
      <c r="MD783" s="1"/>
      <c r="ME783" s="1"/>
      <c r="MF783" s="1"/>
      <c r="MG783" s="1"/>
      <c r="MH783" s="1"/>
      <c r="MI783" s="1"/>
      <c r="MJ783" s="1"/>
      <c r="MK783" s="1"/>
      <c r="ML783" s="1"/>
      <c r="MM783" s="1"/>
      <c r="MN783" s="1"/>
      <c r="MO783" s="1"/>
      <c r="MP783" s="1"/>
      <c r="MQ783" s="1"/>
      <c r="MR783" s="1"/>
      <c r="MS783" s="1"/>
      <c r="MT783" s="1"/>
      <c r="MU783" s="1"/>
      <c r="MV783" s="1"/>
      <c r="MW783" s="1"/>
      <c r="MX783" s="1"/>
      <c r="MY783" s="1"/>
      <c r="MZ783" s="1"/>
      <c r="NA783" s="1"/>
      <c r="NB783" s="1"/>
      <c r="NC783" s="1"/>
      <c r="ND783" s="1"/>
      <c r="NE783" s="1"/>
      <c r="NF783" s="1"/>
      <c r="NG783" s="1"/>
      <c r="NH783" s="1"/>
      <c r="NI783" s="1"/>
      <c r="NJ783" s="1"/>
      <c r="NK783" s="1"/>
      <c r="NL783" s="1"/>
      <c r="NM783" s="1"/>
      <c r="NN783" s="1"/>
      <c r="NO783" s="1"/>
      <c r="NP783" s="1"/>
      <c r="NQ783" s="1"/>
      <c r="NR783" s="1"/>
      <c r="NS783" s="1"/>
      <c r="NT783" s="1"/>
      <c r="NU783" s="1"/>
      <c r="NV783" s="1"/>
      <c r="NW783" s="1"/>
      <c r="NX783" s="1"/>
      <c r="NY783" s="1"/>
      <c r="NZ783" s="1"/>
      <c r="OA783" s="1"/>
      <c r="OB783" s="1"/>
      <c r="OC783" s="1"/>
      <c r="OD783" s="1"/>
      <c r="OE783" s="1"/>
      <c r="OF783" s="1"/>
      <c r="OG783" s="1"/>
      <c r="OH783" s="1"/>
      <c r="OI783" s="1"/>
      <c r="OJ783" s="1"/>
      <c r="OK783" s="1"/>
      <c r="OL783" s="1"/>
      <c r="OM783" s="1"/>
      <c r="ON783" s="1"/>
      <c r="OO783" s="1"/>
      <c r="OP783" s="1"/>
      <c r="OQ783" s="1"/>
      <c r="OR783" s="1"/>
      <c r="OS783" s="1"/>
      <c r="OT783" s="1"/>
      <c r="OU783" s="1"/>
      <c r="OV783" s="1"/>
      <c r="OW783" s="1"/>
      <c r="OX783" s="1"/>
      <c r="OY783" s="1"/>
      <c r="OZ783" s="1"/>
      <c r="PA783" s="1"/>
      <c r="PB783" s="1"/>
      <c r="PC783" s="1"/>
      <c r="PD783" s="1"/>
      <c r="PE783" s="1"/>
      <c r="PF783" s="1"/>
      <c r="PG783" s="1"/>
      <c r="PH783" s="1"/>
      <c r="PI783" s="1"/>
      <c r="PJ783" s="1"/>
      <c r="PK783" s="1"/>
      <c r="PL783" s="1"/>
      <c r="PM783" s="1"/>
      <c r="PN783" s="1"/>
      <c r="PO783" s="1"/>
      <c r="PP783" s="1"/>
      <c r="PQ783" s="1"/>
      <c r="PR783" s="1"/>
      <c r="PS783" s="1"/>
      <c r="PT783" s="1"/>
      <c r="PU783" s="1"/>
      <c r="PV783" s="1"/>
      <c r="PW783" s="1"/>
      <c r="PX783" s="1"/>
      <c r="PY783" s="1"/>
      <c r="PZ783" s="1"/>
      <c r="QA783" s="1"/>
      <c r="QB783" s="1"/>
      <c r="QC783" s="1"/>
      <c r="QD783" s="1"/>
      <c r="QE783" s="1"/>
      <c r="QF783" s="1"/>
      <c r="QG783" s="1"/>
      <c r="QH783" s="1"/>
      <c r="QI783" s="1"/>
      <c r="QJ783" s="1"/>
      <c r="QK783" s="1"/>
      <c r="QL783" s="1"/>
      <c r="QM783" s="1"/>
      <c r="QN783" s="1"/>
      <c r="QO783" s="1"/>
      <c r="QP783" s="1"/>
      <c r="QQ783" s="1"/>
      <c r="QR783" s="1"/>
      <c r="QS783" s="1"/>
      <c r="QT783" s="1"/>
      <c r="QU783" s="1"/>
      <c r="QV783" s="1"/>
      <c r="QW783" s="1"/>
      <c r="QX783" s="1"/>
      <c r="QY783" s="1"/>
      <c r="QZ783" s="1"/>
      <c r="RA783" s="1"/>
      <c r="RB783" s="1"/>
      <c r="RC783" s="1"/>
      <c r="RD783" s="1"/>
      <c r="RE783" s="1"/>
      <c r="RF783" s="1"/>
      <c r="RG783" s="1"/>
      <c r="RH783" s="1"/>
      <c r="RI783" s="1"/>
      <c r="RJ783" s="1"/>
      <c r="RK783" s="1"/>
      <c r="RL783" s="1"/>
      <c r="RM783" s="1"/>
      <c r="RN783" s="1"/>
      <c r="RO783" s="1"/>
      <c r="RP783" s="1"/>
      <c r="RQ783" s="1"/>
      <c r="RR783" s="1"/>
      <c r="RS783" s="1"/>
      <c r="RT783" s="1"/>
      <c r="RU783" s="1"/>
      <c r="RV783" s="1"/>
      <c r="RW783" s="1"/>
      <c r="RX783" s="1"/>
      <c r="RY783" s="1"/>
      <c r="RZ783" s="1"/>
      <c r="SA783" s="1"/>
      <c r="SB783" s="1"/>
      <c r="SC783" s="1"/>
      <c r="SD783" s="1"/>
      <c r="SE783" s="1"/>
      <c r="SF783" s="1"/>
      <c r="SG783" s="1"/>
      <c r="SH783" s="1"/>
      <c r="SI783" s="1"/>
      <c r="SJ783" s="1"/>
      <c r="SK783" s="1"/>
      <c r="SL783" s="1"/>
      <c r="SM783" s="1"/>
      <c r="SN783" s="1"/>
      <c r="SO783" s="1"/>
      <c r="SP783" s="1"/>
      <c r="SQ783" s="1"/>
      <c r="SR783" s="1"/>
      <c r="SS783" s="1"/>
      <c r="ST783" s="1"/>
      <c r="SU783" s="1"/>
      <c r="SV783" s="1"/>
      <c r="SW783" s="1"/>
      <c r="SX783" s="1"/>
      <c r="SY783" s="1"/>
      <c r="SZ783" s="1"/>
      <c r="TA783" s="1"/>
      <c r="TB783" s="1"/>
      <c r="TC783" s="1"/>
      <c r="TD783" s="1"/>
      <c r="TE783" s="1"/>
      <c r="TF783" s="1"/>
      <c r="TG783" s="1"/>
      <c r="TH783" s="1"/>
      <c r="TI783" s="1"/>
      <c r="TJ783" s="1"/>
      <c r="TK783" s="1"/>
      <c r="TL783" s="1"/>
      <c r="TM783" s="1"/>
      <c r="TN783" s="1"/>
      <c r="TO783" s="1"/>
      <c r="TP783" s="1"/>
      <c r="TQ783" s="1"/>
      <c r="TR783" s="1"/>
      <c r="TS783" s="1"/>
      <c r="TT783" s="1"/>
      <c r="TU783" s="1"/>
      <c r="TV783" s="1"/>
      <c r="TW783" s="1"/>
      <c r="TX783" s="1"/>
      <c r="TY783" s="1"/>
      <c r="TZ783" s="1"/>
      <c r="UA783" s="1"/>
      <c r="UB783" s="1"/>
      <c r="UC783" s="1"/>
      <c r="UD783" s="1"/>
      <c r="UE783" s="1"/>
      <c r="UF783" s="1"/>
      <c r="UG783" s="1"/>
      <c r="UH783" s="1"/>
      <c r="UI783" s="1"/>
      <c r="UJ783" s="1"/>
      <c r="UK783" s="1"/>
      <c r="UL783" s="1"/>
      <c r="UM783" s="1"/>
      <c r="UN783" s="1"/>
      <c r="UO783" s="1"/>
      <c r="UP783" s="1"/>
      <c r="UQ783" s="1"/>
      <c r="UR783" s="1"/>
      <c r="US783" s="1"/>
      <c r="UT783" s="1"/>
      <c r="UU783" s="1"/>
      <c r="UV783" s="1"/>
      <c r="UW783" s="1"/>
      <c r="UX783" s="1"/>
      <c r="UY783" s="1"/>
      <c r="UZ783" s="1"/>
      <c r="VA783" s="1"/>
      <c r="VB783" s="1"/>
      <c r="VC783" s="1"/>
      <c r="VD783" s="1"/>
      <c r="VE783" s="1"/>
      <c r="VF783" s="1"/>
      <c r="VG783" s="1"/>
      <c r="VH783" s="1"/>
      <c r="VI783" s="1"/>
      <c r="VJ783" s="1"/>
      <c r="VK783" s="1"/>
      <c r="VL783" s="1"/>
      <c r="VM783" s="1"/>
      <c r="VN783" s="1"/>
      <c r="VO783" s="1"/>
      <c r="VP783" s="1"/>
      <c r="VQ783" s="1"/>
      <c r="VR783" s="1"/>
      <c r="VS783" s="1"/>
      <c r="VT783" s="1"/>
      <c r="VU783" s="1"/>
      <c r="VV783" s="1"/>
      <c r="VW783" s="1"/>
      <c r="VX783" s="1"/>
      <c r="VY783" s="1"/>
      <c r="VZ783" s="1"/>
      <c r="WA783" s="1"/>
      <c r="WB783" s="1"/>
      <c r="WC783" s="1"/>
      <c r="WD783" s="1"/>
      <c r="WE783" s="1"/>
      <c r="WF783" s="1"/>
      <c r="WG783" s="1"/>
      <c r="WH783" s="1"/>
      <c r="WI783" s="1"/>
      <c r="WJ783" s="1"/>
      <c r="WK783" s="1"/>
      <c r="WL783" s="1"/>
      <c r="WM783" s="1"/>
      <c r="WN783" s="1"/>
      <c r="WO783" s="1"/>
      <c r="WP783" s="1"/>
      <c r="WQ783" s="1"/>
      <c r="WR783" s="1"/>
      <c r="WS783" s="1"/>
      <c r="WT783" s="1"/>
      <c r="WU783" s="1"/>
      <c r="WV783" s="1"/>
      <c r="WW783" s="1"/>
      <c r="WX783" s="1"/>
      <c r="WY783" s="1"/>
      <c r="WZ783" s="1"/>
      <c r="XA783" s="1"/>
      <c r="XB783" s="1"/>
      <c r="XC783" s="1"/>
      <c r="XD783" s="1"/>
      <c r="XE783" s="1"/>
      <c r="XF783" s="1"/>
      <c r="XG783" s="1"/>
      <c r="XH783" s="1"/>
      <c r="XI783" s="1"/>
      <c r="XJ783" s="1"/>
      <c r="XK783" s="1"/>
      <c r="XL783" s="1"/>
      <c r="XM783" s="1"/>
      <c r="XN783" s="1"/>
      <c r="XO783" s="1"/>
      <c r="XP783" s="1"/>
      <c r="XQ783" s="1"/>
      <c r="XR783" s="1"/>
      <c r="XS783" s="1"/>
      <c r="XT783" s="1"/>
      <c r="XU783" s="1"/>
      <c r="XV783" s="1"/>
      <c r="XW783" s="1"/>
      <c r="XX783" s="1"/>
      <c r="XY783" s="1"/>
      <c r="XZ783" s="1"/>
      <c r="YA783" s="1"/>
      <c r="YB783" s="1"/>
      <c r="YC783" s="1"/>
      <c r="YD783" s="1"/>
      <c r="YE783" s="1"/>
      <c r="YF783" s="1"/>
      <c r="YG783" s="1"/>
      <c r="YH783" s="1"/>
      <c r="YI783" s="1"/>
      <c r="YJ783" s="1"/>
      <c r="YK783" s="1"/>
      <c r="YL783" s="1"/>
      <c r="YM783" s="1"/>
      <c r="YN783" s="1"/>
      <c r="YO783" s="1"/>
      <c r="YP783" s="1"/>
      <c r="YQ783" s="1"/>
      <c r="YR783" s="1"/>
      <c r="YS783" s="1"/>
      <c r="YT783" s="1"/>
      <c r="YU783" s="1"/>
      <c r="YV783" s="1"/>
      <c r="YW783" s="1"/>
      <c r="YX783" s="1"/>
      <c r="YY783" s="1"/>
      <c r="YZ783" s="1"/>
      <c r="ZA783" s="1"/>
      <c r="ZB783" s="1"/>
      <c r="ZC783" s="1"/>
      <c r="ZD783" s="1"/>
      <c r="ZE783" s="1"/>
      <c r="ZF783" s="1"/>
      <c r="ZG783" s="1"/>
      <c r="ZH783" s="1"/>
      <c r="ZI783" s="1"/>
      <c r="ZJ783" s="1"/>
      <c r="ZK783" s="1"/>
      <c r="ZL783" s="1"/>
      <c r="ZM783" s="1"/>
      <c r="ZN783" s="1"/>
      <c r="ZO783" s="1"/>
      <c r="ZP783" s="1"/>
      <c r="ZQ783" s="1"/>
      <c r="ZR783" s="1"/>
      <c r="ZS783" s="1"/>
      <c r="ZT783" s="1"/>
      <c r="ZU783" s="1"/>
      <c r="ZV783" s="1"/>
      <c r="ZW783" s="1"/>
      <c r="ZX783" s="1"/>
      <c r="ZY783" s="1"/>
      <c r="ZZ783" s="1"/>
      <c r="AAA783" s="1"/>
      <c r="AAB783" s="1"/>
      <c r="AAC783" s="1"/>
      <c r="AAD783" s="1"/>
      <c r="AAE783" s="1"/>
      <c r="AAF783" s="1"/>
      <c r="AAG783" s="1"/>
      <c r="AAH783" s="1"/>
      <c r="AAI783" s="1"/>
      <c r="AAJ783" s="1"/>
      <c r="AAK783" s="1"/>
      <c r="AAL783" s="1"/>
      <c r="AAM783" s="1"/>
      <c r="AAN783" s="1"/>
      <c r="AAO783" s="1"/>
      <c r="AAP783" s="1"/>
      <c r="AAQ783" s="1"/>
      <c r="AAR783" s="1"/>
      <c r="AAS783" s="1"/>
      <c r="AAT783" s="1"/>
      <c r="AAU783" s="1"/>
      <c r="AAV783" s="1"/>
      <c r="AAW783" s="1"/>
      <c r="AAX783" s="1"/>
      <c r="AAY783" s="1"/>
      <c r="AAZ783" s="1"/>
      <c r="ABA783" s="1"/>
      <c r="ABB783" s="1"/>
      <c r="ABC783" s="1"/>
      <c r="ABD783" s="1"/>
      <c r="ABE783" s="1"/>
      <c r="ABF783" s="1"/>
      <c r="ABG783" s="1"/>
      <c r="ABH783" s="1"/>
      <c r="ABI783" s="1"/>
      <c r="ABJ783" s="1"/>
      <c r="ABK783" s="1"/>
      <c r="ABL783" s="1"/>
      <c r="ABM783" s="1"/>
      <c r="ABN783" s="1"/>
      <c r="ABO783" s="1"/>
      <c r="ABP783" s="1"/>
      <c r="ABQ783" s="1"/>
      <c r="ABR783" s="1"/>
      <c r="ABS783" s="1"/>
      <c r="ABT783" s="1"/>
      <c r="ABU783" s="1"/>
      <c r="ABV783" s="1"/>
      <c r="ABW783" s="1"/>
      <c r="ABX783" s="1"/>
      <c r="ABY783" s="1"/>
      <c r="ABZ783" s="1"/>
      <c r="ACA783" s="1"/>
      <c r="ACB783" s="1"/>
      <c r="ACC783" s="1"/>
      <c r="ACD783" s="1"/>
      <c r="ACE783" s="1"/>
      <c r="ACF783" s="1"/>
      <c r="ACG783" s="1"/>
      <c r="ACH783" s="1"/>
      <c r="ACI783" s="1"/>
      <c r="ACJ783" s="1"/>
      <c r="ACK783" s="1"/>
      <c r="ACL783" s="1"/>
      <c r="ACM783" s="1"/>
      <c r="ACN783" s="1"/>
      <c r="ACO783" s="1"/>
      <c r="ACP783" s="1"/>
      <c r="ACQ783" s="1"/>
      <c r="ACR783" s="1"/>
      <c r="ACS783" s="1"/>
      <c r="ACT783" s="1"/>
      <c r="ACU783" s="1"/>
      <c r="ACV783" s="1"/>
      <c r="ACW783" s="1"/>
      <c r="ACX783" s="1"/>
      <c r="ACY783" s="1"/>
      <c r="ACZ783" s="1"/>
      <c r="ADA783" s="1"/>
      <c r="ADB783" s="1"/>
      <c r="ADC783" s="1"/>
      <c r="ADD783" s="1"/>
      <c r="ADE783" s="1"/>
      <c r="ADF783" s="1"/>
      <c r="ADG783" s="1"/>
      <c r="ADH783" s="1"/>
      <c r="ADI783" s="1"/>
      <c r="ADJ783" s="1"/>
      <c r="ADK783" s="1"/>
      <c r="ADL783" s="1"/>
      <c r="ADM783" s="1"/>
      <c r="ADN783" s="1"/>
      <c r="ADO783" s="1"/>
      <c r="ADP783" s="1"/>
      <c r="ADQ783" s="1"/>
      <c r="ADR783" s="1"/>
      <c r="ADS783" s="1"/>
      <c r="ADT783" s="1"/>
      <c r="ADU783" s="1"/>
      <c r="ADV783" s="1"/>
    </row>
    <row r="784" spans="1:802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  <c r="KO784" s="1"/>
      <c r="KP784" s="1"/>
      <c r="KQ784" s="1"/>
      <c r="KR784" s="1"/>
      <c r="KS784" s="1"/>
      <c r="KT784" s="1"/>
      <c r="KU784" s="1"/>
      <c r="KV784" s="1"/>
      <c r="KW784" s="1"/>
      <c r="KX784" s="1"/>
      <c r="KY784" s="1"/>
      <c r="KZ784" s="1"/>
      <c r="LA784" s="1"/>
      <c r="LB784" s="1"/>
      <c r="LC784" s="1"/>
      <c r="LD784" s="1"/>
      <c r="LE784" s="1"/>
      <c r="LF784" s="1"/>
      <c r="LG784" s="1"/>
      <c r="LH784" s="1"/>
      <c r="LI784" s="1"/>
      <c r="LJ784" s="1"/>
      <c r="LK784" s="1"/>
      <c r="LL784" s="1"/>
      <c r="LM784" s="1"/>
      <c r="LN784" s="1"/>
      <c r="LO784" s="1"/>
      <c r="LP784" s="1"/>
      <c r="LQ784" s="1"/>
      <c r="LR784" s="1"/>
      <c r="LS784" s="1"/>
      <c r="LT784" s="1"/>
      <c r="LU784" s="1"/>
      <c r="LV784" s="1"/>
      <c r="LW784" s="1"/>
      <c r="LX784" s="1"/>
      <c r="LY784" s="1"/>
      <c r="LZ784" s="1"/>
      <c r="MA784" s="1"/>
      <c r="MB784" s="1"/>
      <c r="MC784" s="1"/>
      <c r="MD784" s="1"/>
      <c r="ME784" s="1"/>
      <c r="MF784" s="1"/>
      <c r="MG784" s="1"/>
      <c r="MH784" s="1"/>
      <c r="MI784" s="1"/>
      <c r="MJ784" s="1"/>
      <c r="MK784" s="1"/>
      <c r="ML784" s="1"/>
      <c r="MM784" s="1"/>
      <c r="MN784" s="1"/>
      <c r="MO784" s="1"/>
      <c r="MP784" s="1"/>
      <c r="MQ784" s="1"/>
      <c r="MR784" s="1"/>
      <c r="MS784" s="1"/>
      <c r="MT784" s="1"/>
      <c r="MU784" s="1"/>
      <c r="MV784" s="1"/>
      <c r="MW784" s="1"/>
      <c r="MX784" s="1"/>
      <c r="MY784" s="1"/>
      <c r="MZ784" s="1"/>
      <c r="NA784" s="1"/>
      <c r="NB784" s="1"/>
      <c r="NC784" s="1"/>
      <c r="ND784" s="1"/>
      <c r="NE784" s="1"/>
      <c r="NF784" s="1"/>
      <c r="NG784" s="1"/>
      <c r="NH784" s="1"/>
      <c r="NI784" s="1"/>
      <c r="NJ784" s="1"/>
      <c r="NK784" s="1"/>
      <c r="NL784" s="1"/>
      <c r="NM784" s="1"/>
      <c r="NN784" s="1"/>
      <c r="NO784" s="1"/>
      <c r="NP784" s="1"/>
      <c r="NQ784" s="1"/>
      <c r="NR784" s="1"/>
      <c r="NS784" s="1"/>
      <c r="NT784" s="1"/>
      <c r="NU784" s="1"/>
      <c r="NV784" s="1"/>
      <c r="NW784" s="1"/>
      <c r="NX784" s="1"/>
      <c r="NY784" s="1"/>
      <c r="NZ784" s="1"/>
      <c r="OA784" s="1"/>
      <c r="OB784" s="1"/>
      <c r="OC784" s="1"/>
      <c r="OD784" s="1"/>
      <c r="OE784" s="1"/>
      <c r="OF784" s="1"/>
      <c r="OG784" s="1"/>
      <c r="OH784" s="1"/>
      <c r="OI784" s="1"/>
      <c r="OJ784" s="1"/>
      <c r="OK784" s="1"/>
      <c r="OL784" s="1"/>
      <c r="OM784" s="1"/>
      <c r="ON784" s="1"/>
      <c r="OO784" s="1"/>
      <c r="OP784" s="1"/>
      <c r="OQ784" s="1"/>
      <c r="OR784" s="1"/>
      <c r="OS784" s="1"/>
      <c r="OT784" s="1"/>
      <c r="OU784" s="1"/>
      <c r="OV784" s="1"/>
      <c r="OW784" s="1"/>
      <c r="OX784" s="1"/>
      <c r="OY784" s="1"/>
      <c r="OZ784" s="1"/>
      <c r="PA784" s="1"/>
      <c r="PB784" s="1"/>
      <c r="PC784" s="1"/>
      <c r="PD784" s="1"/>
      <c r="PE784" s="1"/>
      <c r="PF784" s="1"/>
      <c r="PG784" s="1"/>
      <c r="PH784" s="1"/>
      <c r="PI784" s="1"/>
      <c r="PJ784" s="1"/>
      <c r="PK784" s="1"/>
      <c r="PL784" s="1"/>
      <c r="PM784" s="1"/>
      <c r="PN784" s="1"/>
      <c r="PO784" s="1"/>
      <c r="PP784" s="1"/>
      <c r="PQ784" s="1"/>
      <c r="PR784" s="1"/>
      <c r="PS784" s="1"/>
      <c r="PT784" s="1"/>
      <c r="PU784" s="1"/>
      <c r="PV784" s="1"/>
      <c r="PW784" s="1"/>
      <c r="PX784" s="1"/>
      <c r="PY784" s="1"/>
      <c r="PZ784" s="1"/>
      <c r="QA784" s="1"/>
      <c r="QB784" s="1"/>
      <c r="QC784" s="1"/>
      <c r="QD784" s="1"/>
      <c r="QE784" s="1"/>
      <c r="QF784" s="1"/>
      <c r="QG784" s="1"/>
      <c r="QH784" s="1"/>
      <c r="QI784" s="1"/>
      <c r="QJ784" s="1"/>
      <c r="QK784" s="1"/>
      <c r="QL784" s="1"/>
      <c r="QM784" s="1"/>
      <c r="QN784" s="1"/>
      <c r="QO784" s="1"/>
      <c r="QP784" s="1"/>
      <c r="QQ784" s="1"/>
      <c r="QR784" s="1"/>
      <c r="QS784" s="1"/>
      <c r="QT784" s="1"/>
      <c r="QU784" s="1"/>
      <c r="QV784" s="1"/>
      <c r="QW784" s="1"/>
      <c r="QX784" s="1"/>
      <c r="QY784" s="1"/>
      <c r="QZ784" s="1"/>
      <c r="RA784" s="1"/>
      <c r="RB784" s="1"/>
      <c r="RC784" s="1"/>
      <c r="RD784" s="1"/>
      <c r="RE784" s="1"/>
      <c r="RF784" s="1"/>
      <c r="RG784" s="1"/>
      <c r="RH784" s="1"/>
      <c r="RI784" s="1"/>
      <c r="RJ784" s="1"/>
      <c r="RK784" s="1"/>
      <c r="RL784" s="1"/>
      <c r="RM784" s="1"/>
      <c r="RN784" s="1"/>
      <c r="RO784" s="1"/>
      <c r="RP784" s="1"/>
      <c r="RQ784" s="1"/>
      <c r="RR784" s="1"/>
      <c r="RS784" s="1"/>
      <c r="RT784" s="1"/>
      <c r="RU784" s="1"/>
      <c r="RV784" s="1"/>
      <c r="RW784" s="1"/>
      <c r="RX784" s="1"/>
      <c r="RY784" s="1"/>
      <c r="RZ784" s="1"/>
      <c r="SA784" s="1"/>
      <c r="SB784" s="1"/>
      <c r="SC784" s="1"/>
      <c r="SD784" s="1"/>
      <c r="SE784" s="1"/>
      <c r="SF784" s="1"/>
      <c r="SG784" s="1"/>
      <c r="SH784" s="1"/>
      <c r="SI784" s="1"/>
      <c r="SJ784" s="1"/>
      <c r="SK784" s="1"/>
      <c r="SL784" s="1"/>
      <c r="SM784" s="1"/>
      <c r="SN784" s="1"/>
      <c r="SO784" s="1"/>
      <c r="SP784" s="1"/>
      <c r="SQ784" s="1"/>
      <c r="SR784" s="1"/>
      <c r="SS784" s="1"/>
      <c r="ST784" s="1"/>
      <c r="SU784" s="1"/>
      <c r="SV784" s="1"/>
      <c r="SW784" s="1"/>
      <c r="SX784" s="1"/>
      <c r="SY784" s="1"/>
      <c r="SZ784" s="1"/>
      <c r="TA784" s="1"/>
      <c r="TB784" s="1"/>
      <c r="TC784" s="1"/>
      <c r="TD784" s="1"/>
      <c r="TE784" s="1"/>
      <c r="TF784" s="1"/>
      <c r="TG784" s="1"/>
      <c r="TH784" s="1"/>
      <c r="TI784" s="1"/>
      <c r="TJ784" s="1"/>
      <c r="TK784" s="1"/>
      <c r="TL784" s="1"/>
      <c r="TM784" s="1"/>
      <c r="TN784" s="1"/>
      <c r="TO784" s="1"/>
      <c r="TP784" s="1"/>
      <c r="TQ784" s="1"/>
      <c r="TR784" s="1"/>
      <c r="TS784" s="1"/>
      <c r="TT784" s="1"/>
      <c r="TU784" s="1"/>
      <c r="TV784" s="1"/>
      <c r="TW784" s="1"/>
      <c r="TX784" s="1"/>
      <c r="TY784" s="1"/>
      <c r="TZ784" s="1"/>
      <c r="UA784" s="1"/>
      <c r="UB784" s="1"/>
      <c r="UC784" s="1"/>
      <c r="UD784" s="1"/>
      <c r="UE784" s="1"/>
      <c r="UF784" s="1"/>
      <c r="UG784" s="1"/>
      <c r="UH784" s="1"/>
      <c r="UI784" s="1"/>
      <c r="UJ784" s="1"/>
      <c r="UK784" s="1"/>
      <c r="UL784" s="1"/>
      <c r="UM784" s="1"/>
      <c r="UN784" s="1"/>
      <c r="UO784" s="1"/>
      <c r="UP784" s="1"/>
      <c r="UQ784" s="1"/>
      <c r="UR784" s="1"/>
      <c r="US784" s="1"/>
      <c r="UT784" s="1"/>
      <c r="UU784" s="1"/>
      <c r="UV784" s="1"/>
      <c r="UW784" s="1"/>
      <c r="UX784" s="1"/>
      <c r="UY784" s="1"/>
      <c r="UZ784" s="1"/>
      <c r="VA784" s="1"/>
      <c r="VB784" s="1"/>
      <c r="VC784" s="1"/>
      <c r="VD784" s="1"/>
      <c r="VE784" s="1"/>
      <c r="VF784" s="1"/>
      <c r="VG784" s="1"/>
      <c r="VH784" s="1"/>
      <c r="VI784" s="1"/>
      <c r="VJ784" s="1"/>
      <c r="VK784" s="1"/>
      <c r="VL784" s="1"/>
      <c r="VM784" s="1"/>
      <c r="VN784" s="1"/>
      <c r="VO784" s="1"/>
      <c r="VP784" s="1"/>
      <c r="VQ784" s="1"/>
      <c r="VR784" s="1"/>
      <c r="VS784" s="1"/>
      <c r="VT784" s="1"/>
      <c r="VU784" s="1"/>
      <c r="VV784" s="1"/>
      <c r="VW784" s="1"/>
      <c r="VX784" s="1"/>
      <c r="VY784" s="1"/>
      <c r="VZ784" s="1"/>
      <c r="WA784" s="1"/>
      <c r="WB784" s="1"/>
      <c r="WC784" s="1"/>
      <c r="WD784" s="1"/>
      <c r="WE784" s="1"/>
      <c r="WF784" s="1"/>
      <c r="WG784" s="1"/>
      <c r="WH784" s="1"/>
      <c r="WI784" s="1"/>
      <c r="WJ784" s="1"/>
      <c r="WK784" s="1"/>
      <c r="WL784" s="1"/>
      <c r="WM784" s="1"/>
      <c r="WN784" s="1"/>
      <c r="WO784" s="1"/>
      <c r="WP784" s="1"/>
      <c r="WQ784" s="1"/>
      <c r="WR784" s="1"/>
      <c r="WS784" s="1"/>
      <c r="WT784" s="1"/>
      <c r="WU784" s="1"/>
      <c r="WV784" s="1"/>
      <c r="WW784" s="1"/>
      <c r="WX784" s="1"/>
      <c r="WY784" s="1"/>
      <c r="WZ784" s="1"/>
      <c r="XA784" s="1"/>
      <c r="XB784" s="1"/>
      <c r="XC784" s="1"/>
      <c r="XD784" s="1"/>
      <c r="XE784" s="1"/>
      <c r="XF784" s="1"/>
      <c r="XG784" s="1"/>
      <c r="XH784" s="1"/>
      <c r="XI784" s="1"/>
      <c r="XJ784" s="1"/>
      <c r="XK784" s="1"/>
      <c r="XL784" s="1"/>
      <c r="XM784" s="1"/>
      <c r="XN784" s="1"/>
      <c r="XO784" s="1"/>
      <c r="XP784" s="1"/>
      <c r="XQ784" s="1"/>
      <c r="XR784" s="1"/>
      <c r="XS784" s="1"/>
      <c r="XT784" s="1"/>
      <c r="XU784" s="1"/>
      <c r="XV784" s="1"/>
      <c r="XW784" s="1"/>
      <c r="XX784" s="1"/>
      <c r="XY784" s="1"/>
      <c r="XZ784" s="1"/>
      <c r="YA784" s="1"/>
      <c r="YB784" s="1"/>
      <c r="YC784" s="1"/>
      <c r="YD784" s="1"/>
      <c r="YE784" s="1"/>
      <c r="YF784" s="1"/>
      <c r="YG784" s="1"/>
      <c r="YH784" s="1"/>
      <c r="YI784" s="1"/>
      <c r="YJ784" s="1"/>
      <c r="YK784" s="1"/>
      <c r="YL784" s="1"/>
      <c r="YM784" s="1"/>
      <c r="YN784" s="1"/>
      <c r="YO784" s="1"/>
      <c r="YP784" s="1"/>
      <c r="YQ784" s="1"/>
      <c r="YR784" s="1"/>
      <c r="YS784" s="1"/>
      <c r="YT784" s="1"/>
      <c r="YU784" s="1"/>
      <c r="YV784" s="1"/>
      <c r="YW784" s="1"/>
      <c r="YX784" s="1"/>
      <c r="YY784" s="1"/>
      <c r="YZ784" s="1"/>
      <c r="ZA784" s="1"/>
      <c r="ZB784" s="1"/>
      <c r="ZC784" s="1"/>
      <c r="ZD784" s="1"/>
      <c r="ZE784" s="1"/>
      <c r="ZF784" s="1"/>
      <c r="ZG784" s="1"/>
      <c r="ZH784" s="1"/>
      <c r="ZI784" s="1"/>
      <c r="ZJ784" s="1"/>
      <c r="ZK784" s="1"/>
      <c r="ZL784" s="1"/>
      <c r="ZM784" s="1"/>
      <c r="ZN784" s="1"/>
      <c r="ZO784" s="1"/>
      <c r="ZP784" s="1"/>
      <c r="ZQ784" s="1"/>
      <c r="ZR784" s="1"/>
      <c r="ZS784" s="1"/>
      <c r="ZT784" s="1"/>
      <c r="ZU784" s="1"/>
      <c r="ZV784" s="1"/>
      <c r="ZW784" s="1"/>
      <c r="ZX784" s="1"/>
      <c r="ZY784" s="1"/>
      <c r="ZZ784" s="1"/>
      <c r="AAA784" s="1"/>
      <c r="AAB784" s="1"/>
      <c r="AAC784" s="1"/>
      <c r="AAD784" s="1"/>
      <c r="AAE784" s="1"/>
      <c r="AAF784" s="1"/>
      <c r="AAG784" s="1"/>
      <c r="AAH784" s="1"/>
      <c r="AAI784" s="1"/>
      <c r="AAJ784" s="1"/>
      <c r="AAK784" s="1"/>
      <c r="AAL784" s="1"/>
      <c r="AAM784" s="1"/>
      <c r="AAN784" s="1"/>
      <c r="AAO784" s="1"/>
      <c r="AAP784" s="1"/>
      <c r="AAQ784" s="1"/>
      <c r="AAR784" s="1"/>
      <c r="AAS784" s="1"/>
      <c r="AAT784" s="1"/>
      <c r="AAU784" s="1"/>
      <c r="AAV784" s="1"/>
      <c r="AAW784" s="1"/>
      <c r="AAX784" s="1"/>
      <c r="AAY784" s="1"/>
      <c r="AAZ784" s="1"/>
      <c r="ABA784" s="1"/>
      <c r="ABB784" s="1"/>
      <c r="ABC784" s="1"/>
      <c r="ABD784" s="1"/>
      <c r="ABE784" s="1"/>
      <c r="ABF784" s="1"/>
      <c r="ABG784" s="1"/>
      <c r="ABH784" s="1"/>
      <c r="ABI784" s="1"/>
      <c r="ABJ784" s="1"/>
      <c r="ABK784" s="1"/>
      <c r="ABL784" s="1"/>
      <c r="ABM784" s="1"/>
      <c r="ABN784" s="1"/>
      <c r="ABO784" s="1"/>
      <c r="ABP784" s="1"/>
      <c r="ABQ784" s="1"/>
      <c r="ABR784" s="1"/>
      <c r="ABS784" s="1"/>
      <c r="ABT784" s="1"/>
      <c r="ABU784" s="1"/>
      <c r="ABV784" s="1"/>
      <c r="ABW784" s="1"/>
      <c r="ABX784" s="1"/>
      <c r="ABY784" s="1"/>
      <c r="ABZ784" s="1"/>
      <c r="ACA784" s="1"/>
      <c r="ACB784" s="1"/>
      <c r="ACC784" s="1"/>
      <c r="ACD784" s="1"/>
      <c r="ACE784" s="1"/>
      <c r="ACF784" s="1"/>
      <c r="ACG784" s="1"/>
      <c r="ACH784" s="1"/>
      <c r="ACI784" s="1"/>
      <c r="ACJ784" s="1"/>
      <c r="ACK784" s="1"/>
      <c r="ACL784" s="1"/>
      <c r="ACM784" s="1"/>
      <c r="ACN784" s="1"/>
      <c r="ACO784" s="1"/>
      <c r="ACP784" s="1"/>
      <c r="ACQ784" s="1"/>
      <c r="ACR784" s="1"/>
      <c r="ACS784" s="1"/>
      <c r="ACT784" s="1"/>
      <c r="ACU784" s="1"/>
      <c r="ACV784" s="1"/>
      <c r="ACW784" s="1"/>
      <c r="ACX784" s="1"/>
      <c r="ACY784" s="1"/>
      <c r="ACZ784" s="1"/>
      <c r="ADA784" s="1"/>
      <c r="ADB784" s="1"/>
      <c r="ADC784" s="1"/>
      <c r="ADD784" s="1"/>
      <c r="ADE784" s="1"/>
      <c r="ADF784" s="1"/>
      <c r="ADG784" s="1"/>
      <c r="ADH784" s="1"/>
      <c r="ADI784" s="1"/>
      <c r="ADJ784" s="1"/>
      <c r="ADK784" s="1"/>
      <c r="ADL784" s="1"/>
      <c r="ADM784" s="1"/>
      <c r="ADN784" s="1"/>
      <c r="ADO784" s="1"/>
      <c r="ADP784" s="1"/>
      <c r="ADQ784" s="1"/>
      <c r="ADR784" s="1"/>
      <c r="ADS784" s="1"/>
      <c r="ADT784" s="1"/>
      <c r="ADU784" s="1"/>
      <c r="ADV784" s="1"/>
    </row>
    <row r="785" spans="1:802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/>
      <c r="KP785" s="1"/>
      <c r="KQ785" s="1"/>
      <c r="KR785" s="1"/>
      <c r="KS785" s="1"/>
      <c r="KT785" s="1"/>
      <c r="KU785" s="1"/>
      <c r="KV785" s="1"/>
      <c r="KW785" s="1"/>
      <c r="KX785" s="1"/>
      <c r="KY785" s="1"/>
      <c r="KZ785" s="1"/>
      <c r="LA785" s="1"/>
      <c r="LB785" s="1"/>
      <c r="LC785" s="1"/>
      <c r="LD785" s="1"/>
      <c r="LE785" s="1"/>
      <c r="LF785" s="1"/>
      <c r="LG785" s="1"/>
      <c r="LH785" s="1"/>
      <c r="LI785" s="1"/>
      <c r="LJ785" s="1"/>
      <c r="LK785" s="1"/>
      <c r="LL785" s="1"/>
      <c r="LM785" s="1"/>
      <c r="LN785" s="1"/>
      <c r="LO785" s="1"/>
      <c r="LP785" s="1"/>
      <c r="LQ785" s="1"/>
      <c r="LR785" s="1"/>
      <c r="LS785" s="1"/>
      <c r="LT785" s="1"/>
      <c r="LU785" s="1"/>
      <c r="LV785" s="1"/>
      <c r="LW785" s="1"/>
      <c r="LX785" s="1"/>
      <c r="LY785" s="1"/>
      <c r="LZ785" s="1"/>
      <c r="MA785" s="1"/>
      <c r="MB785" s="1"/>
      <c r="MC785" s="1"/>
      <c r="MD785" s="1"/>
      <c r="ME785" s="1"/>
      <c r="MF785" s="1"/>
      <c r="MG785" s="1"/>
      <c r="MH785" s="1"/>
      <c r="MI785" s="1"/>
      <c r="MJ785" s="1"/>
      <c r="MK785" s="1"/>
      <c r="ML785" s="1"/>
      <c r="MM785" s="1"/>
      <c r="MN785" s="1"/>
      <c r="MO785" s="1"/>
      <c r="MP785" s="1"/>
      <c r="MQ785" s="1"/>
      <c r="MR785" s="1"/>
      <c r="MS785" s="1"/>
      <c r="MT785" s="1"/>
      <c r="MU785" s="1"/>
      <c r="MV785" s="1"/>
      <c r="MW785" s="1"/>
      <c r="MX785" s="1"/>
      <c r="MY785" s="1"/>
      <c r="MZ785" s="1"/>
      <c r="NA785" s="1"/>
      <c r="NB785" s="1"/>
      <c r="NC785" s="1"/>
      <c r="ND785" s="1"/>
      <c r="NE785" s="1"/>
      <c r="NF785" s="1"/>
      <c r="NG785" s="1"/>
      <c r="NH785" s="1"/>
      <c r="NI785" s="1"/>
      <c r="NJ785" s="1"/>
      <c r="NK785" s="1"/>
      <c r="NL785" s="1"/>
      <c r="NM785" s="1"/>
      <c r="NN785" s="1"/>
      <c r="NO785" s="1"/>
      <c r="NP785" s="1"/>
      <c r="NQ785" s="1"/>
      <c r="NR785" s="1"/>
      <c r="NS785" s="1"/>
      <c r="NT785" s="1"/>
      <c r="NU785" s="1"/>
      <c r="NV785" s="1"/>
      <c r="NW785" s="1"/>
      <c r="NX785" s="1"/>
      <c r="NY785" s="1"/>
      <c r="NZ785" s="1"/>
      <c r="OA785" s="1"/>
      <c r="OB785" s="1"/>
      <c r="OC785" s="1"/>
      <c r="OD785" s="1"/>
      <c r="OE785" s="1"/>
      <c r="OF785" s="1"/>
      <c r="OG785" s="1"/>
      <c r="OH785" s="1"/>
      <c r="OI785" s="1"/>
      <c r="OJ785" s="1"/>
      <c r="OK785" s="1"/>
      <c r="OL785" s="1"/>
      <c r="OM785" s="1"/>
      <c r="ON785" s="1"/>
      <c r="OO785" s="1"/>
      <c r="OP785" s="1"/>
      <c r="OQ785" s="1"/>
      <c r="OR785" s="1"/>
      <c r="OS785" s="1"/>
      <c r="OT785" s="1"/>
      <c r="OU785" s="1"/>
      <c r="OV785" s="1"/>
      <c r="OW785" s="1"/>
      <c r="OX785" s="1"/>
      <c r="OY785" s="1"/>
      <c r="OZ785" s="1"/>
      <c r="PA785" s="1"/>
      <c r="PB785" s="1"/>
      <c r="PC785" s="1"/>
      <c r="PD785" s="1"/>
      <c r="PE785" s="1"/>
      <c r="PF785" s="1"/>
      <c r="PG785" s="1"/>
      <c r="PH785" s="1"/>
      <c r="PI785" s="1"/>
      <c r="PJ785" s="1"/>
      <c r="PK785" s="1"/>
      <c r="PL785" s="1"/>
      <c r="PM785" s="1"/>
      <c r="PN785" s="1"/>
      <c r="PO785" s="1"/>
      <c r="PP785" s="1"/>
      <c r="PQ785" s="1"/>
      <c r="PR785" s="1"/>
      <c r="PS785" s="1"/>
      <c r="PT785" s="1"/>
      <c r="PU785" s="1"/>
      <c r="PV785" s="1"/>
      <c r="PW785" s="1"/>
      <c r="PX785" s="1"/>
      <c r="PY785" s="1"/>
      <c r="PZ785" s="1"/>
      <c r="QA785" s="1"/>
      <c r="QB785" s="1"/>
      <c r="QC785" s="1"/>
      <c r="QD785" s="1"/>
      <c r="QE785" s="1"/>
      <c r="QF785" s="1"/>
      <c r="QG785" s="1"/>
      <c r="QH785" s="1"/>
      <c r="QI785" s="1"/>
      <c r="QJ785" s="1"/>
      <c r="QK785" s="1"/>
      <c r="QL785" s="1"/>
      <c r="QM785" s="1"/>
      <c r="QN785" s="1"/>
      <c r="QO785" s="1"/>
      <c r="QP785" s="1"/>
      <c r="QQ785" s="1"/>
      <c r="QR785" s="1"/>
      <c r="QS785" s="1"/>
      <c r="QT785" s="1"/>
      <c r="QU785" s="1"/>
      <c r="QV785" s="1"/>
      <c r="QW785" s="1"/>
      <c r="QX785" s="1"/>
      <c r="QY785" s="1"/>
      <c r="QZ785" s="1"/>
      <c r="RA785" s="1"/>
      <c r="RB785" s="1"/>
      <c r="RC785" s="1"/>
      <c r="RD785" s="1"/>
      <c r="RE785" s="1"/>
      <c r="RF785" s="1"/>
      <c r="RG785" s="1"/>
      <c r="RH785" s="1"/>
      <c r="RI785" s="1"/>
      <c r="RJ785" s="1"/>
      <c r="RK785" s="1"/>
      <c r="RL785" s="1"/>
      <c r="RM785" s="1"/>
      <c r="RN785" s="1"/>
      <c r="RO785" s="1"/>
      <c r="RP785" s="1"/>
      <c r="RQ785" s="1"/>
      <c r="RR785" s="1"/>
      <c r="RS785" s="1"/>
      <c r="RT785" s="1"/>
      <c r="RU785" s="1"/>
      <c r="RV785" s="1"/>
      <c r="RW785" s="1"/>
      <c r="RX785" s="1"/>
      <c r="RY785" s="1"/>
      <c r="RZ785" s="1"/>
      <c r="SA785" s="1"/>
      <c r="SB785" s="1"/>
      <c r="SC785" s="1"/>
      <c r="SD785" s="1"/>
      <c r="SE785" s="1"/>
      <c r="SF785" s="1"/>
      <c r="SG785" s="1"/>
      <c r="SH785" s="1"/>
      <c r="SI785" s="1"/>
      <c r="SJ785" s="1"/>
      <c r="SK785" s="1"/>
      <c r="SL785" s="1"/>
      <c r="SM785" s="1"/>
      <c r="SN785" s="1"/>
      <c r="SO785" s="1"/>
      <c r="SP785" s="1"/>
      <c r="SQ785" s="1"/>
      <c r="SR785" s="1"/>
      <c r="SS785" s="1"/>
      <c r="ST785" s="1"/>
      <c r="SU785" s="1"/>
      <c r="SV785" s="1"/>
      <c r="SW785" s="1"/>
      <c r="SX785" s="1"/>
      <c r="SY785" s="1"/>
      <c r="SZ785" s="1"/>
      <c r="TA785" s="1"/>
      <c r="TB785" s="1"/>
      <c r="TC785" s="1"/>
      <c r="TD785" s="1"/>
      <c r="TE785" s="1"/>
      <c r="TF785" s="1"/>
      <c r="TG785" s="1"/>
      <c r="TH785" s="1"/>
      <c r="TI785" s="1"/>
      <c r="TJ785" s="1"/>
      <c r="TK785" s="1"/>
      <c r="TL785" s="1"/>
      <c r="TM785" s="1"/>
      <c r="TN785" s="1"/>
      <c r="TO785" s="1"/>
      <c r="TP785" s="1"/>
      <c r="TQ785" s="1"/>
      <c r="TR785" s="1"/>
      <c r="TS785" s="1"/>
      <c r="TT785" s="1"/>
      <c r="TU785" s="1"/>
      <c r="TV785" s="1"/>
      <c r="TW785" s="1"/>
      <c r="TX785" s="1"/>
      <c r="TY785" s="1"/>
      <c r="TZ785" s="1"/>
      <c r="UA785" s="1"/>
      <c r="UB785" s="1"/>
      <c r="UC785" s="1"/>
      <c r="UD785" s="1"/>
      <c r="UE785" s="1"/>
      <c r="UF785" s="1"/>
      <c r="UG785" s="1"/>
      <c r="UH785" s="1"/>
      <c r="UI785" s="1"/>
      <c r="UJ785" s="1"/>
      <c r="UK785" s="1"/>
      <c r="UL785" s="1"/>
      <c r="UM785" s="1"/>
      <c r="UN785" s="1"/>
      <c r="UO785" s="1"/>
      <c r="UP785" s="1"/>
      <c r="UQ785" s="1"/>
      <c r="UR785" s="1"/>
      <c r="US785" s="1"/>
      <c r="UT785" s="1"/>
      <c r="UU785" s="1"/>
      <c r="UV785" s="1"/>
      <c r="UW785" s="1"/>
      <c r="UX785" s="1"/>
      <c r="UY785" s="1"/>
      <c r="UZ785" s="1"/>
      <c r="VA785" s="1"/>
      <c r="VB785" s="1"/>
      <c r="VC785" s="1"/>
      <c r="VD785" s="1"/>
      <c r="VE785" s="1"/>
      <c r="VF785" s="1"/>
      <c r="VG785" s="1"/>
      <c r="VH785" s="1"/>
      <c r="VI785" s="1"/>
      <c r="VJ785" s="1"/>
      <c r="VK785" s="1"/>
      <c r="VL785" s="1"/>
      <c r="VM785" s="1"/>
      <c r="VN785" s="1"/>
      <c r="VO785" s="1"/>
      <c r="VP785" s="1"/>
      <c r="VQ785" s="1"/>
      <c r="VR785" s="1"/>
      <c r="VS785" s="1"/>
      <c r="VT785" s="1"/>
      <c r="VU785" s="1"/>
      <c r="VV785" s="1"/>
      <c r="VW785" s="1"/>
      <c r="VX785" s="1"/>
      <c r="VY785" s="1"/>
      <c r="VZ785" s="1"/>
      <c r="WA785" s="1"/>
      <c r="WB785" s="1"/>
      <c r="WC785" s="1"/>
      <c r="WD785" s="1"/>
      <c r="WE785" s="1"/>
      <c r="WF785" s="1"/>
      <c r="WG785" s="1"/>
      <c r="WH785" s="1"/>
      <c r="WI785" s="1"/>
      <c r="WJ785" s="1"/>
      <c r="WK785" s="1"/>
      <c r="WL785" s="1"/>
      <c r="WM785" s="1"/>
      <c r="WN785" s="1"/>
      <c r="WO785" s="1"/>
      <c r="WP785" s="1"/>
      <c r="WQ785" s="1"/>
      <c r="WR785" s="1"/>
      <c r="WS785" s="1"/>
      <c r="WT785" s="1"/>
      <c r="WU785" s="1"/>
      <c r="WV785" s="1"/>
      <c r="WW785" s="1"/>
      <c r="WX785" s="1"/>
      <c r="WY785" s="1"/>
      <c r="WZ785" s="1"/>
      <c r="XA785" s="1"/>
      <c r="XB785" s="1"/>
      <c r="XC785" s="1"/>
      <c r="XD785" s="1"/>
      <c r="XE785" s="1"/>
      <c r="XF785" s="1"/>
      <c r="XG785" s="1"/>
      <c r="XH785" s="1"/>
      <c r="XI785" s="1"/>
      <c r="XJ785" s="1"/>
      <c r="XK785" s="1"/>
      <c r="XL785" s="1"/>
      <c r="XM785" s="1"/>
      <c r="XN785" s="1"/>
      <c r="XO785" s="1"/>
      <c r="XP785" s="1"/>
      <c r="XQ785" s="1"/>
      <c r="XR785" s="1"/>
      <c r="XS785" s="1"/>
      <c r="XT785" s="1"/>
      <c r="XU785" s="1"/>
      <c r="XV785" s="1"/>
      <c r="XW785" s="1"/>
      <c r="XX785" s="1"/>
      <c r="XY785" s="1"/>
      <c r="XZ785" s="1"/>
      <c r="YA785" s="1"/>
      <c r="YB785" s="1"/>
      <c r="YC785" s="1"/>
      <c r="YD785" s="1"/>
      <c r="YE785" s="1"/>
      <c r="YF785" s="1"/>
      <c r="YG785" s="1"/>
      <c r="YH785" s="1"/>
      <c r="YI785" s="1"/>
      <c r="YJ785" s="1"/>
      <c r="YK785" s="1"/>
      <c r="YL785" s="1"/>
      <c r="YM785" s="1"/>
      <c r="YN785" s="1"/>
      <c r="YO785" s="1"/>
      <c r="YP785" s="1"/>
      <c r="YQ785" s="1"/>
      <c r="YR785" s="1"/>
      <c r="YS785" s="1"/>
      <c r="YT785" s="1"/>
      <c r="YU785" s="1"/>
      <c r="YV785" s="1"/>
      <c r="YW785" s="1"/>
      <c r="YX785" s="1"/>
      <c r="YY785" s="1"/>
      <c r="YZ785" s="1"/>
      <c r="ZA785" s="1"/>
      <c r="ZB785" s="1"/>
      <c r="ZC785" s="1"/>
      <c r="ZD785" s="1"/>
      <c r="ZE785" s="1"/>
      <c r="ZF785" s="1"/>
      <c r="ZG785" s="1"/>
      <c r="ZH785" s="1"/>
      <c r="ZI785" s="1"/>
      <c r="ZJ785" s="1"/>
      <c r="ZK785" s="1"/>
      <c r="ZL785" s="1"/>
      <c r="ZM785" s="1"/>
      <c r="ZN785" s="1"/>
      <c r="ZO785" s="1"/>
      <c r="ZP785" s="1"/>
      <c r="ZQ785" s="1"/>
      <c r="ZR785" s="1"/>
      <c r="ZS785" s="1"/>
      <c r="ZT785" s="1"/>
      <c r="ZU785" s="1"/>
      <c r="ZV785" s="1"/>
      <c r="ZW785" s="1"/>
      <c r="ZX785" s="1"/>
      <c r="ZY785" s="1"/>
      <c r="ZZ785" s="1"/>
      <c r="AAA785" s="1"/>
      <c r="AAB785" s="1"/>
      <c r="AAC785" s="1"/>
      <c r="AAD785" s="1"/>
      <c r="AAE785" s="1"/>
      <c r="AAF785" s="1"/>
      <c r="AAG785" s="1"/>
      <c r="AAH785" s="1"/>
      <c r="AAI785" s="1"/>
      <c r="AAJ785" s="1"/>
      <c r="AAK785" s="1"/>
      <c r="AAL785" s="1"/>
      <c r="AAM785" s="1"/>
      <c r="AAN785" s="1"/>
      <c r="AAO785" s="1"/>
      <c r="AAP785" s="1"/>
      <c r="AAQ785" s="1"/>
      <c r="AAR785" s="1"/>
      <c r="AAS785" s="1"/>
      <c r="AAT785" s="1"/>
      <c r="AAU785" s="1"/>
      <c r="AAV785" s="1"/>
      <c r="AAW785" s="1"/>
      <c r="AAX785" s="1"/>
      <c r="AAY785" s="1"/>
      <c r="AAZ785" s="1"/>
      <c r="ABA785" s="1"/>
      <c r="ABB785" s="1"/>
      <c r="ABC785" s="1"/>
      <c r="ABD785" s="1"/>
      <c r="ABE785" s="1"/>
      <c r="ABF785" s="1"/>
      <c r="ABG785" s="1"/>
      <c r="ABH785" s="1"/>
      <c r="ABI785" s="1"/>
      <c r="ABJ785" s="1"/>
      <c r="ABK785" s="1"/>
      <c r="ABL785" s="1"/>
      <c r="ABM785" s="1"/>
      <c r="ABN785" s="1"/>
      <c r="ABO785" s="1"/>
      <c r="ABP785" s="1"/>
      <c r="ABQ785" s="1"/>
      <c r="ABR785" s="1"/>
      <c r="ABS785" s="1"/>
      <c r="ABT785" s="1"/>
      <c r="ABU785" s="1"/>
      <c r="ABV785" s="1"/>
      <c r="ABW785" s="1"/>
      <c r="ABX785" s="1"/>
      <c r="ABY785" s="1"/>
      <c r="ABZ785" s="1"/>
      <c r="ACA785" s="1"/>
      <c r="ACB785" s="1"/>
      <c r="ACC785" s="1"/>
      <c r="ACD785" s="1"/>
      <c r="ACE785" s="1"/>
      <c r="ACF785" s="1"/>
      <c r="ACG785" s="1"/>
      <c r="ACH785" s="1"/>
      <c r="ACI785" s="1"/>
      <c r="ACJ785" s="1"/>
      <c r="ACK785" s="1"/>
      <c r="ACL785" s="1"/>
      <c r="ACM785" s="1"/>
      <c r="ACN785" s="1"/>
      <c r="ACO785" s="1"/>
      <c r="ACP785" s="1"/>
      <c r="ACQ785" s="1"/>
      <c r="ACR785" s="1"/>
      <c r="ACS785" s="1"/>
      <c r="ACT785" s="1"/>
      <c r="ACU785" s="1"/>
      <c r="ACV785" s="1"/>
      <c r="ACW785" s="1"/>
      <c r="ACX785" s="1"/>
      <c r="ACY785" s="1"/>
      <c r="ACZ785" s="1"/>
      <c r="ADA785" s="1"/>
      <c r="ADB785" s="1"/>
      <c r="ADC785" s="1"/>
      <c r="ADD785" s="1"/>
      <c r="ADE785" s="1"/>
      <c r="ADF785" s="1"/>
      <c r="ADG785" s="1"/>
      <c r="ADH785" s="1"/>
      <c r="ADI785" s="1"/>
      <c r="ADJ785" s="1"/>
      <c r="ADK785" s="1"/>
      <c r="ADL785" s="1"/>
      <c r="ADM785" s="1"/>
      <c r="ADN785" s="1"/>
      <c r="ADO785" s="1"/>
      <c r="ADP785" s="1"/>
      <c r="ADQ785" s="1"/>
      <c r="ADR785" s="1"/>
      <c r="ADS785" s="1"/>
      <c r="ADT785" s="1"/>
      <c r="ADU785" s="1"/>
      <c r="ADV785" s="1"/>
    </row>
    <row r="786" spans="1:802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/>
      <c r="KP786" s="1"/>
      <c r="KQ786" s="1"/>
      <c r="KR786" s="1"/>
      <c r="KS786" s="1"/>
      <c r="KT786" s="1"/>
      <c r="KU786" s="1"/>
      <c r="KV786" s="1"/>
      <c r="KW786" s="1"/>
      <c r="KX786" s="1"/>
      <c r="KY786" s="1"/>
      <c r="KZ786" s="1"/>
      <c r="LA786" s="1"/>
      <c r="LB786" s="1"/>
      <c r="LC786" s="1"/>
      <c r="LD786" s="1"/>
      <c r="LE786" s="1"/>
      <c r="LF786" s="1"/>
      <c r="LG786" s="1"/>
      <c r="LH786" s="1"/>
      <c r="LI786" s="1"/>
      <c r="LJ786" s="1"/>
      <c r="LK786" s="1"/>
      <c r="LL786" s="1"/>
      <c r="LM786" s="1"/>
      <c r="LN786" s="1"/>
      <c r="LO786" s="1"/>
      <c r="LP786" s="1"/>
      <c r="LQ786" s="1"/>
      <c r="LR786" s="1"/>
      <c r="LS786" s="1"/>
      <c r="LT786" s="1"/>
      <c r="LU786" s="1"/>
      <c r="LV786" s="1"/>
      <c r="LW786" s="1"/>
      <c r="LX786" s="1"/>
      <c r="LY786" s="1"/>
      <c r="LZ786" s="1"/>
      <c r="MA786" s="1"/>
      <c r="MB786" s="1"/>
      <c r="MC786" s="1"/>
      <c r="MD786" s="1"/>
      <c r="ME786" s="1"/>
      <c r="MF786" s="1"/>
      <c r="MG786" s="1"/>
      <c r="MH786" s="1"/>
      <c r="MI786" s="1"/>
      <c r="MJ786" s="1"/>
      <c r="MK786" s="1"/>
      <c r="ML786" s="1"/>
      <c r="MM786" s="1"/>
      <c r="MN786" s="1"/>
      <c r="MO786" s="1"/>
      <c r="MP786" s="1"/>
      <c r="MQ786" s="1"/>
      <c r="MR786" s="1"/>
      <c r="MS786" s="1"/>
      <c r="MT786" s="1"/>
      <c r="MU786" s="1"/>
      <c r="MV786" s="1"/>
      <c r="MW786" s="1"/>
      <c r="MX786" s="1"/>
      <c r="MY786" s="1"/>
      <c r="MZ786" s="1"/>
      <c r="NA786" s="1"/>
      <c r="NB786" s="1"/>
      <c r="NC786" s="1"/>
      <c r="ND786" s="1"/>
      <c r="NE786" s="1"/>
      <c r="NF786" s="1"/>
      <c r="NG786" s="1"/>
      <c r="NH786" s="1"/>
      <c r="NI786" s="1"/>
      <c r="NJ786" s="1"/>
      <c r="NK786" s="1"/>
      <c r="NL786" s="1"/>
      <c r="NM786" s="1"/>
      <c r="NN786" s="1"/>
      <c r="NO786" s="1"/>
      <c r="NP786" s="1"/>
      <c r="NQ786" s="1"/>
      <c r="NR786" s="1"/>
      <c r="NS786" s="1"/>
      <c r="NT786" s="1"/>
      <c r="NU786" s="1"/>
      <c r="NV786" s="1"/>
      <c r="NW786" s="1"/>
      <c r="NX786" s="1"/>
      <c r="NY786" s="1"/>
      <c r="NZ786" s="1"/>
      <c r="OA786" s="1"/>
      <c r="OB786" s="1"/>
      <c r="OC786" s="1"/>
      <c r="OD786" s="1"/>
      <c r="OE786" s="1"/>
      <c r="OF786" s="1"/>
      <c r="OG786" s="1"/>
      <c r="OH786" s="1"/>
      <c r="OI786" s="1"/>
      <c r="OJ786" s="1"/>
      <c r="OK786" s="1"/>
      <c r="OL786" s="1"/>
      <c r="OM786" s="1"/>
      <c r="ON786" s="1"/>
      <c r="OO786" s="1"/>
      <c r="OP786" s="1"/>
      <c r="OQ786" s="1"/>
      <c r="OR786" s="1"/>
      <c r="OS786" s="1"/>
      <c r="OT786" s="1"/>
      <c r="OU786" s="1"/>
      <c r="OV786" s="1"/>
      <c r="OW786" s="1"/>
      <c r="OX786" s="1"/>
      <c r="OY786" s="1"/>
      <c r="OZ786" s="1"/>
      <c r="PA786" s="1"/>
      <c r="PB786" s="1"/>
      <c r="PC786" s="1"/>
      <c r="PD786" s="1"/>
      <c r="PE786" s="1"/>
      <c r="PF786" s="1"/>
      <c r="PG786" s="1"/>
      <c r="PH786" s="1"/>
      <c r="PI786" s="1"/>
      <c r="PJ786" s="1"/>
      <c r="PK786" s="1"/>
      <c r="PL786" s="1"/>
      <c r="PM786" s="1"/>
      <c r="PN786" s="1"/>
      <c r="PO786" s="1"/>
      <c r="PP786" s="1"/>
      <c r="PQ786" s="1"/>
      <c r="PR786" s="1"/>
      <c r="PS786" s="1"/>
      <c r="PT786" s="1"/>
      <c r="PU786" s="1"/>
      <c r="PV786" s="1"/>
      <c r="PW786" s="1"/>
      <c r="PX786" s="1"/>
      <c r="PY786" s="1"/>
      <c r="PZ786" s="1"/>
      <c r="QA786" s="1"/>
      <c r="QB786" s="1"/>
      <c r="QC786" s="1"/>
      <c r="QD786" s="1"/>
      <c r="QE786" s="1"/>
      <c r="QF786" s="1"/>
      <c r="QG786" s="1"/>
      <c r="QH786" s="1"/>
      <c r="QI786" s="1"/>
      <c r="QJ786" s="1"/>
      <c r="QK786" s="1"/>
      <c r="QL786" s="1"/>
      <c r="QM786" s="1"/>
      <c r="QN786" s="1"/>
      <c r="QO786" s="1"/>
      <c r="QP786" s="1"/>
      <c r="QQ786" s="1"/>
      <c r="QR786" s="1"/>
      <c r="QS786" s="1"/>
      <c r="QT786" s="1"/>
      <c r="QU786" s="1"/>
      <c r="QV786" s="1"/>
      <c r="QW786" s="1"/>
      <c r="QX786" s="1"/>
      <c r="QY786" s="1"/>
      <c r="QZ786" s="1"/>
      <c r="RA786" s="1"/>
      <c r="RB786" s="1"/>
      <c r="RC786" s="1"/>
      <c r="RD786" s="1"/>
      <c r="RE786" s="1"/>
      <c r="RF786" s="1"/>
      <c r="RG786" s="1"/>
      <c r="RH786" s="1"/>
      <c r="RI786" s="1"/>
      <c r="RJ786" s="1"/>
      <c r="RK786" s="1"/>
      <c r="RL786" s="1"/>
      <c r="RM786" s="1"/>
      <c r="RN786" s="1"/>
      <c r="RO786" s="1"/>
      <c r="RP786" s="1"/>
      <c r="RQ786" s="1"/>
      <c r="RR786" s="1"/>
      <c r="RS786" s="1"/>
      <c r="RT786" s="1"/>
      <c r="RU786" s="1"/>
      <c r="RV786" s="1"/>
      <c r="RW786" s="1"/>
      <c r="RX786" s="1"/>
      <c r="RY786" s="1"/>
      <c r="RZ786" s="1"/>
      <c r="SA786" s="1"/>
      <c r="SB786" s="1"/>
      <c r="SC786" s="1"/>
      <c r="SD786" s="1"/>
      <c r="SE786" s="1"/>
      <c r="SF786" s="1"/>
      <c r="SG786" s="1"/>
      <c r="SH786" s="1"/>
      <c r="SI786" s="1"/>
      <c r="SJ786" s="1"/>
      <c r="SK786" s="1"/>
      <c r="SL786" s="1"/>
      <c r="SM786" s="1"/>
      <c r="SN786" s="1"/>
      <c r="SO786" s="1"/>
      <c r="SP786" s="1"/>
      <c r="SQ786" s="1"/>
      <c r="SR786" s="1"/>
      <c r="SS786" s="1"/>
      <c r="ST786" s="1"/>
      <c r="SU786" s="1"/>
      <c r="SV786" s="1"/>
      <c r="SW786" s="1"/>
      <c r="SX786" s="1"/>
      <c r="SY786" s="1"/>
      <c r="SZ786" s="1"/>
      <c r="TA786" s="1"/>
      <c r="TB786" s="1"/>
      <c r="TC786" s="1"/>
      <c r="TD786" s="1"/>
      <c r="TE786" s="1"/>
      <c r="TF786" s="1"/>
      <c r="TG786" s="1"/>
      <c r="TH786" s="1"/>
      <c r="TI786" s="1"/>
      <c r="TJ786" s="1"/>
      <c r="TK786" s="1"/>
      <c r="TL786" s="1"/>
      <c r="TM786" s="1"/>
      <c r="TN786" s="1"/>
      <c r="TO786" s="1"/>
      <c r="TP786" s="1"/>
      <c r="TQ786" s="1"/>
      <c r="TR786" s="1"/>
      <c r="TS786" s="1"/>
      <c r="TT786" s="1"/>
      <c r="TU786" s="1"/>
      <c r="TV786" s="1"/>
      <c r="TW786" s="1"/>
      <c r="TX786" s="1"/>
      <c r="TY786" s="1"/>
      <c r="TZ786" s="1"/>
      <c r="UA786" s="1"/>
      <c r="UB786" s="1"/>
      <c r="UC786" s="1"/>
      <c r="UD786" s="1"/>
      <c r="UE786" s="1"/>
      <c r="UF786" s="1"/>
      <c r="UG786" s="1"/>
      <c r="UH786" s="1"/>
      <c r="UI786" s="1"/>
      <c r="UJ786" s="1"/>
      <c r="UK786" s="1"/>
      <c r="UL786" s="1"/>
      <c r="UM786" s="1"/>
      <c r="UN786" s="1"/>
      <c r="UO786" s="1"/>
      <c r="UP786" s="1"/>
      <c r="UQ786" s="1"/>
      <c r="UR786" s="1"/>
      <c r="US786" s="1"/>
      <c r="UT786" s="1"/>
      <c r="UU786" s="1"/>
      <c r="UV786" s="1"/>
      <c r="UW786" s="1"/>
      <c r="UX786" s="1"/>
      <c r="UY786" s="1"/>
      <c r="UZ786" s="1"/>
      <c r="VA786" s="1"/>
      <c r="VB786" s="1"/>
      <c r="VC786" s="1"/>
      <c r="VD786" s="1"/>
      <c r="VE786" s="1"/>
      <c r="VF786" s="1"/>
      <c r="VG786" s="1"/>
      <c r="VH786" s="1"/>
      <c r="VI786" s="1"/>
      <c r="VJ786" s="1"/>
      <c r="VK786" s="1"/>
      <c r="VL786" s="1"/>
      <c r="VM786" s="1"/>
      <c r="VN786" s="1"/>
      <c r="VO786" s="1"/>
      <c r="VP786" s="1"/>
      <c r="VQ786" s="1"/>
      <c r="VR786" s="1"/>
      <c r="VS786" s="1"/>
      <c r="VT786" s="1"/>
      <c r="VU786" s="1"/>
      <c r="VV786" s="1"/>
      <c r="VW786" s="1"/>
      <c r="VX786" s="1"/>
      <c r="VY786" s="1"/>
      <c r="VZ786" s="1"/>
      <c r="WA786" s="1"/>
      <c r="WB786" s="1"/>
      <c r="WC786" s="1"/>
      <c r="WD786" s="1"/>
      <c r="WE786" s="1"/>
      <c r="WF786" s="1"/>
      <c r="WG786" s="1"/>
      <c r="WH786" s="1"/>
      <c r="WI786" s="1"/>
      <c r="WJ786" s="1"/>
      <c r="WK786" s="1"/>
      <c r="WL786" s="1"/>
      <c r="WM786" s="1"/>
      <c r="WN786" s="1"/>
      <c r="WO786" s="1"/>
      <c r="WP786" s="1"/>
      <c r="WQ786" s="1"/>
      <c r="WR786" s="1"/>
      <c r="WS786" s="1"/>
      <c r="WT786" s="1"/>
      <c r="WU786" s="1"/>
      <c r="WV786" s="1"/>
      <c r="WW786" s="1"/>
      <c r="WX786" s="1"/>
      <c r="WY786" s="1"/>
      <c r="WZ786" s="1"/>
      <c r="XA786" s="1"/>
      <c r="XB786" s="1"/>
      <c r="XC786" s="1"/>
      <c r="XD786" s="1"/>
      <c r="XE786" s="1"/>
      <c r="XF786" s="1"/>
      <c r="XG786" s="1"/>
      <c r="XH786" s="1"/>
      <c r="XI786" s="1"/>
      <c r="XJ786" s="1"/>
      <c r="XK786" s="1"/>
      <c r="XL786" s="1"/>
      <c r="XM786" s="1"/>
      <c r="XN786" s="1"/>
      <c r="XO786" s="1"/>
      <c r="XP786" s="1"/>
      <c r="XQ786" s="1"/>
      <c r="XR786" s="1"/>
      <c r="XS786" s="1"/>
      <c r="XT786" s="1"/>
      <c r="XU786" s="1"/>
      <c r="XV786" s="1"/>
      <c r="XW786" s="1"/>
      <c r="XX786" s="1"/>
      <c r="XY786" s="1"/>
      <c r="XZ786" s="1"/>
      <c r="YA786" s="1"/>
      <c r="YB786" s="1"/>
      <c r="YC786" s="1"/>
      <c r="YD786" s="1"/>
      <c r="YE786" s="1"/>
      <c r="YF786" s="1"/>
      <c r="YG786" s="1"/>
      <c r="YH786" s="1"/>
      <c r="YI786" s="1"/>
      <c r="YJ786" s="1"/>
      <c r="YK786" s="1"/>
      <c r="YL786" s="1"/>
      <c r="YM786" s="1"/>
      <c r="YN786" s="1"/>
      <c r="YO786" s="1"/>
      <c r="YP786" s="1"/>
      <c r="YQ786" s="1"/>
      <c r="YR786" s="1"/>
      <c r="YS786" s="1"/>
      <c r="YT786" s="1"/>
      <c r="YU786" s="1"/>
      <c r="YV786" s="1"/>
      <c r="YW786" s="1"/>
      <c r="YX786" s="1"/>
      <c r="YY786" s="1"/>
      <c r="YZ786" s="1"/>
      <c r="ZA786" s="1"/>
      <c r="ZB786" s="1"/>
      <c r="ZC786" s="1"/>
      <c r="ZD786" s="1"/>
      <c r="ZE786" s="1"/>
      <c r="ZF786" s="1"/>
      <c r="ZG786" s="1"/>
      <c r="ZH786" s="1"/>
      <c r="ZI786" s="1"/>
      <c r="ZJ786" s="1"/>
      <c r="ZK786" s="1"/>
      <c r="ZL786" s="1"/>
      <c r="ZM786" s="1"/>
      <c r="ZN786" s="1"/>
      <c r="ZO786" s="1"/>
      <c r="ZP786" s="1"/>
      <c r="ZQ786" s="1"/>
      <c r="ZR786" s="1"/>
      <c r="ZS786" s="1"/>
      <c r="ZT786" s="1"/>
      <c r="ZU786" s="1"/>
      <c r="ZV786" s="1"/>
      <c r="ZW786" s="1"/>
      <c r="ZX786" s="1"/>
      <c r="ZY786" s="1"/>
      <c r="ZZ786" s="1"/>
      <c r="AAA786" s="1"/>
      <c r="AAB786" s="1"/>
      <c r="AAC786" s="1"/>
      <c r="AAD786" s="1"/>
      <c r="AAE786" s="1"/>
      <c r="AAF786" s="1"/>
      <c r="AAG786" s="1"/>
      <c r="AAH786" s="1"/>
      <c r="AAI786" s="1"/>
      <c r="AAJ786" s="1"/>
      <c r="AAK786" s="1"/>
      <c r="AAL786" s="1"/>
      <c r="AAM786" s="1"/>
      <c r="AAN786" s="1"/>
      <c r="AAO786" s="1"/>
      <c r="AAP786" s="1"/>
      <c r="AAQ786" s="1"/>
      <c r="AAR786" s="1"/>
      <c r="AAS786" s="1"/>
      <c r="AAT786" s="1"/>
      <c r="AAU786" s="1"/>
      <c r="AAV786" s="1"/>
      <c r="AAW786" s="1"/>
      <c r="AAX786" s="1"/>
      <c r="AAY786" s="1"/>
      <c r="AAZ786" s="1"/>
      <c r="ABA786" s="1"/>
      <c r="ABB786" s="1"/>
      <c r="ABC786" s="1"/>
      <c r="ABD786" s="1"/>
      <c r="ABE786" s="1"/>
      <c r="ABF786" s="1"/>
      <c r="ABG786" s="1"/>
      <c r="ABH786" s="1"/>
      <c r="ABI786" s="1"/>
      <c r="ABJ786" s="1"/>
      <c r="ABK786" s="1"/>
      <c r="ABL786" s="1"/>
      <c r="ABM786" s="1"/>
      <c r="ABN786" s="1"/>
      <c r="ABO786" s="1"/>
      <c r="ABP786" s="1"/>
      <c r="ABQ786" s="1"/>
      <c r="ABR786" s="1"/>
      <c r="ABS786" s="1"/>
      <c r="ABT786" s="1"/>
      <c r="ABU786" s="1"/>
      <c r="ABV786" s="1"/>
      <c r="ABW786" s="1"/>
      <c r="ABX786" s="1"/>
      <c r="ABY786" s="1"/>
      <c r="ABZ786" s="1"/>
      <c r="ACA786" s="1"/>
      <c r="ACB786" s="1"/>
      <c r="ACC786" s="1"/>
      <c r="ACD786" s="1"/>
      <c r="ACE786" s="1"/>
      <c r="ACF786" s="1"/>
      <c r="ACG786" s="1"/>
      <c r="ACH786" s="1"/>
      <c r="ACI786" s="1"/>
      <c r="ACJ786" s="1"/>
      <c r="ACK786" s="1"/>
      <c r="ACL786" s="1"/>
      <c r="ACM786" s="1"/>
      <c r="ACN786" s="1"/>
      <c r="ACO786" s="1"/>
      <c r="ACP786" s="1"/>
      <c r="ACQ786" s="1"/>
      <c r="ACR786" s="1"/>
      <c r="ACS786" s="1"/>
      <c r="ACT786" s="1"/>
      <c r="ACU786" s="1"/>
      <c r="ACV786" s="1"/>
      <c r="ACW786" s="1"/>
      <c r="ACX786" s="1"/>
      <c r="ACY786" s="1"/>
      <c r="ACZ786" s="1"/>
      <c r="ADA786" s="1"/>
      <c r="ADB786" s="1"/>
      <c r="ADC786" s="1"/>
      <c r="ADD786" s="1"/>
      <c r="ADE786" s="1"/>
      <c r="ADF786" s="1"/>
      <c r="ADG786" s="1"/>
      <c r="ADH786" s="1"/>
      <c r="ADI786" s="1"/>
      <c r="ADJ786" s="1"/>
      <c r="ADK786" s="1"/>
      <c r="ADL786" s="1"/>
      <c r="ADM786" s="1"/>
      <c r="ADN786" s="1"/>
      <c r="ADO786" s="1"/>
      <c r="ADP786" s="1"/>
      <c r="ADQ786" s="1"/>
      <c r="ADR786" s="1"/>
      <c r="ADS786" s="1"/>
      <c r="ADT786" s="1"/>
      <c r="ADU786" s="1"/>
      <c r="ADV786" s="1"/>
    </row>
    <row r="787" spans="1:802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/>
      <c r="KO787" s="1"/>
      <c r="KP787" s="1"/>
      <c r="KQ787" s="1"/>
      <c r="KR787" s="1"/>
      <c r="KS787" s="1"/>
      <c r="KT787" s="1"/>
      <c r="KU787" s="1"/>
      <c r="KV787" s="1"/>
      <c r="KW787" s="1"/>
      <c r="KX787" s="1"/>
      <c r="KY787" s="1"/>
      <c r="KZ787" s="1"/>
      <c r="LA787" s="1"/>
      <c r="LB787" s="1"/>
      <c r="LC787" s="1"/>
      <c r="LD787" s="1"/>
      <c r="LE787" s="1"/>
      <c r="LF787" s="1"/>
      <c r="LG787" s="1"/>
      <c r="LH787" s="1"/>
      <c r="LI787" s="1"/>
      <c r="LJ787" s="1"/>
      <c r="LK787" s="1"/>
      <c r="LL787" s="1"/>
      <c r="LM787" s="1"/>
      <c r="LN787" s="1"/>
      <c r="LO787" s="1"/>
      <c r="LP787" s="1"/>
      <c r="LQ787" s="1"/>
      <c r="LR787" s="1"/>
      <c r="LS787" s="1"/>
      <c r="LT787" s="1"/>
      <c r="LU787" s="1"/>
      <c r="LV787" s="1"/>
      <c r="LW787" s="1"/>
      <c r="LX787" s="1"/>
      <c r="LY787" s="1"/>
      <c r="LZ787" s="1"/>
      <c r="MA787" s="1"/>
      <c r="MB787" s="1"/>
      <c r="MC787" s="1"/>
      <c r="MD787" s="1"/>
      <c r="ME787" s="1"/>
      <c r="MF787" s="1"/>
      <c r="MG787" s="1"/>
      <c r="MH787" s="1"/>
      <c r="MI787" s="1"/>
      <c r="MJ787" s="1"/>
      <c r="MK787" s="1"/>
      <c r="ML787" s="1"/>
      <c r="MM787" s="1"/>
      <c r="MN787" s="1"/>
      <c r="MO787" s="1"/>
      <c r="MP787" s="1"/>
      <c r="MQ787" s="1"/>
      <c r="MR787" s="1"/>
      <c r="MS787" s="1"/>
      <c r="MT787" s="1"/>
      <c r="MU787" s="1"/>
      <c r="MV787" s="1"/>
      <c r="MW787" s="1"/>
      <c r="MX787" s="1"/>
      <c r="MY787" s="1"/>
      <c r="MZ787" s="1"/>
      <c r="NA787" s="1"/>
      <c r="NB787" s="1"/>
      <c r="NC787" s="1"/>
      <c r="ND787" s="1"/>
      <c r="NE787" s="1"/>
      <c r="NF787" s="1"/>
      <c r="NG787" s="1"/>
      <c r="NH787" s="1"/>
      <c r="NI787" s="1"/>
      <c r="NJ787" s="1"/>
      <c r="NK787" s="1"/>
      <c r="NL787" s="1"/>
      <c r="NM787" s="1"/>
      <c r="NN787" s="1"/>
      <c r="NO787" s="1"/>
      <c r="NP787" s="1"/>
      <c r="NQ787" s="1"/>
      <c r="NR787" s="1"/>
      <c r="NS787" s="1"/>
      <c r="NT787" s="1"/>
      <c r="NU787" s="1"/>
      <c r="NV787" s="1"/>
      <c r="NW787" s="1"/>
      <c r="NX787" s="1"/>
      <c r="NY787" s="1"/>
      <c r="NZ787" s="1"/>
      <c r="OA787" s="1"/>
      <c r="OB787" s="1"/>
      <c r="OC787" s="1"/>
      <c r="OD787" s="1"/>
      <c r="OE787" s="1"/>
      <c r="OF787" s="1"/>
      <c r="OG787" s="1"/>
      <c r="OH787" s="1"/>
      <c r="OI787" s="1"/>
      <c r="OJ787" s="1"/>
      <c r="OK787" s="1"/>
      <c r="OL787" s="1"/>
      <c r="OM787" s="1"/>
      <c r="ON787" s="1"/>
      <c r="OO787" s="1"/>
      <c r="OP787" s="1"/>
      <c r="OQ787" s="1"/>
      <c r="OR787" s="1"/>
      <c r="OS787" s="1"/>
      <c r="OT787" s="1"/>
      <c r="OU787" s="1"/>
      <c r="OV787" s="1"/>
      <c r="OW787" s="1"/>
      <c r="OX787" s="1"/>
      <c r="OY787" s="1"/>
      <c r="OZ787" s="1"/>
      <c r="PA787" s="1"/>
      <c r="PB787" s="1"/>
      <c r="PC787" s="1"/>
      <c r="PD787" s="1"/>
      <c r="PE787" s="1"/>
      <c r="PF787" s="1"/>
      <c r="PG787" s="1"/>
      <c r="PH787" s="1"/>
      <c r="PI787" s="1"/>
      <c r="PJ787" s="1"/>
      <c r="PK787" s="1"/>
      <c r="PL787" s="1"/>
      <c r="PM787" s="1"/>
      <c r="PN787" s="1"/>
      <c r="PO787" s="1"/>
      <c r="PP787" s="1"/>
      <c r="PQ787" s="1"/>
      <c r="PR787" s="1"/>
      <c r="PS787" s="1"/>
      <c r="PT787" s="1"/>
      <c r="PU787" s="1"/>
      <c r="PV787" s="1"/>
      <c r="PW787" s="1"/>
      <c r="PX787" s="1"/>
      <c r="PY787" s="1"/>
      <c r="PZ787" s="1"/>
      <c r="QA787" s="1"/>
      <c r="QB787" s="1"/>
      <c r="QC787" s="1"/>
      <c r="QD787" s="1"/>
      <c r="QE787" s="1"/>
      <c r="QF787" s="1"/>
      <c r="QG787" s="1"/>
      <c r="QH787" s="1"/>
      <c r="QI787" s="1"/>
      <c r="QJ787" s="1"/>
      <c r="QK787" s="1"/>
      <c r="QL787" s="1"/>
      <c r="QM787" s="1"/>
      <c r="QN787" s="1"/>
      <c r="QO787" s="1"/>
      <c r="QP787" s="1"/>
      <c r="QQ787" s="1"/>
      <c r="QR787" s="1"/>
      <c r="QS787" s="1"/>
      <c r="QT787" s="1"/>
      <c r="QU787" s="1"/>
      <c r="QV787" s="1"/>
      <c r="QW787" s="1"/>
      <c r="QX787" s="1"/>
      <c r="QY787" s="1"/>
      <c r="QZ787" s="1"/>
      <c r="RA787" s="1"/>
      <c r="RB787" s="1"/>
      <c r="RC787" s="1"/>
      <c r="RD787" s="1"/>
      <c r="RE787" s="1"/>
      <c r="RF787" s="1"/>
      <c r="RG787" s="1"/>
      <c r="RH787" s="1"/>
      <c r="RI787" s="1"/>
      <c r="RJ787" s="1"/>
      <c r="RK787" s="1"/>
      <c r="RL787" s="1"/>
      <c r="RM787" s="1"/>
      <c r="RN787" s="1"/>
      <c r="RO787" s="1"/>
      <c r="RP787" s="1"/>
      <c r="RQ787" s="1"/>
      <c r="RR787" s="1"/>
      <c r="RS787" s="1"/>
      <c r="RT787" s="1"/>
      <c r="RU787" s="1"/>
      <c r="RV787" s="1"/>
      <c r="RW787" s="1"/>
      <c r="RX787" s="1"/>
      <c r="RY787" s="1"/>
      <c r="RZ787" s="1"/>
      <c r="SA787" s="1"/>
      <c r="SB787" s="1"/>
      <c r="SC787" s="1"/>
      <c r="SD787" s="1"/>
      <c r="SE787" s="1"/>
      <c r="SF787" s="1"/>
      <c r="SG787" s="1"/>
      <c r="SH787" s="1"/>
      <c r="SI787" s="1"/>
      <c r="SJ787" s="1"/>
      <c r="SK787" s="1"/>
      <c r="SL787" s="1"/>
      <c r="SM787" s="1"/>
      <c r="SN787" s="1"/>
      <c r="SO787" s="1"/>
      <c r="SP787" s="1"/>
      <c r="SQ787" s="1"/>
      <c r="SR787" s="1"/>
      <c r="SS787" s="1"/>
      <c r="ST787" s="1"/>
      <c r="SU787" s="1"/>
      <c r="SV787" s="1"/>
      <c r="SW787" s="1"/>
      <c r="SX787" s="1"/>
      <c r="SY787" s="1"/>
      <c r="SZ787" s="1"/>
      <c r="TA787" s="1"/>
      <c r="TB787" s="1"/>
      <c r="TC787" s="1"/>
      <c r="TD787" s="1"/>
      <c r="TE787" s="1"/>
      <c r="TF787" s="1"/>
      <c r="TG787" s="1"/>
      <c r="TH787" s="1"/>
      <c r="TI787" s="1"/>
      <c r="TJ787" s="1"/>
      <c r="TK787" s="1"/>
      <c r="TL787" s="1"/>
      <c r="TM787" s="1"/>
      <c r="TN787" s="1"/>
      <c r="TO787" s="1"/>
      <c r="TP787" s="1"/>
      <c r="TQ787" s="1"/>
      <c r="TR787" s="1"/>
      <c r="TS787" s="1"/>
      <c r="TT787" s="1"/>
      <c r="TU787" s="1"/>
      <c r="TV787" s="1"/>
      <c r="TW787" s="1"/>
      <c r="TX787" s="1"/>
      <c r="TY787" s="1"/>
      <c r="TZ787" s="1"/>
      <c r="UA787" s="1"/>
      <c r="UB787" s="1"/>
      <c r="UC787" s="1"/>
      <c r="UD787" s="1"/>
      <c r="UE787" s="1"/>
      <c r="UF787" s="1"/>
      <c r="UG787" s="1"/>
      <c r="UH787" s="1"/>
      <c r="UI787" s="1"/>
      <c r="UJ787" s="1"/>
      <c r="UK787" s="1"/>
      <c r="UL787" s="1"/>
      <c r="UM787" s="1"/>
      <c r="UN787" s="1"/>
      <c r="UO787" s="1"/>
      <c r="UP787" s="1"/>
      <c r="UQ787" s="1"/>
      <c r="UR787" s="1"/>
      <c r="US787" s="1"/>
      <c r="UT787" s="1"/>
      <c r="UU787" s="1"/>
      <c r="UV787" s="1"/>
      <c r="UW787" s="1"/>
      <c r="UX787" s="1"/>
      <c r="UY787" s="1"/>
      <c r="UZ787" s="1"/>
      <c r="VA787" s="1"/>
      <c r="VB787" s="1"/>
      <c r="VC787" s="1"/>
      <c r="VD787" s="1"/>
      <c r="VE787" s="1"/>
      <c r="VF787" s="1"/>
      <c r="VG787" s="1"/>
      <c r="VH787" s="1"/>
      <c r="VI787" s="1"/>
      <c r="VJ787" s="1"/>
      <c r="VK787" s="1"/>
      <c r="VL787" s="1"/>
      <c r="VM787" s="1"/>
      <c r="VN787" s="1"/>
      <c r="VO787" s="1"/>
      <c r="VP787" s="1"/>
      <c r="VQ787" s="1"/>
      <c r="VR787" s="1"/>
      <c r="VS787" s="1"/>
      <c r="VT787" s="1"/>
      <c r="VU787" s="1"/>
      <c r="VV787" s="1"/>
      <c r="VW787" s="1"/>
      <c r="VX787" s="1"/>
      <c r="VY787" s="1"/>
      <c r="VZ787" s="1"/>
      <c r="WA787" s="1"/>
      <c r="WB787" s="1"/>
      <c r="WC787" s="1"/>
      <c r="WD787" s="1"/>
      <c r="WE787" s="1"/>
      <c r="WF787" s="1"/>
      <c r="WG787" s="1"/>
      <c r="WH787" s="1"/>
      <c r="WI787" s="1"/>
      <c r="WJ787" s="1"/>
      <c r="WK787" s="1"/>
      <c r="WL787" s="1"/>
      <c r="WM787" s="1"/>
      <c r="WN787" s="1"/>
      <c r="WO787" s="1"/>
      <c r="WP787" s="1"/>
      <c r="WQ787" s="1"/>
      <c r="WR787" s="1"/>
      <c r="WS787" s="1"/>
      <c r="WT787" s="1"/>
      <c r="WU787" s="1"/>
      <c r="WV787" s="1"/>
      <c r="WW787" s="1"/>
      <c r="WX787" s="1"/>
      <c r="WY787" s="1"/>
      <c r="WZ787" s="1"/>
      <c r="XA787" s="1"/>
      <c r="XB787" s="1"/>
      <c r="XC787" s="1"/>
      <c r="XD787" s="1"/>
      <c r="XE787" s="1"/>
      <c r="XF787" s="1"/>
      <c r="XG787" s="1"/>
      <c r="XH787" s="1"/>
      <c r="XI787" s="1"/>
      <c r="XJ787" s="1"/>
      <c r="XK787" s="1"/>
      <c r="XL787" s="1"/>
      <c r="XM787" s="1"/>
      <c r="XN787" s="1"/>
      <c r="XO787" s="1"/>
      <c r="XP787" s="1"/>
      <c r="XQ787" s="1"/>
      <c r="XR787" s="1"/>
      <c r="XS787" s="1"/>
      <c r="XT787" s="1"/>
      <c r="XU787" s="1"/>
      <c r="XV787" s="1"/>
      <c r="XW787" s="1"/>
      <c r="XX787" s="1"/>
      <c r="XY787" s="1"/>
      <c r="XZ787" s="1"/>
      <c r="YA787" s="1"/>
      <c r="YB787" s="1"/>
      <c r="YC787" s="1"/>
      <c r="YD787" s="1"/>
      <c r="YE787" s="1"/>
      <c r="YF787" s="1"/>
      <c r="YG787" s="1"/>
      <c r="YH787" s="1"/>
      <c r="YI787" s="1"/>
      <c r="YJ787" s="1"/>
      <c r="YK787" s="1"/>
      <c r="YL787" s="1"/>
      <c r="YM787" s="1"/>
      <c r="YN787" s="1"/>
      <c r="YO787" s="1"/>
      <c r="YP787" s="1"/>
      <c r="YQ787" s="1"/>
      <c r="YR787" s="1"/>
      <c r="YS787" s="1"/>
      <c r="YT787" s="1"/>
      <c r="YU787" s="1"/>
      <c r="YV787" s="1"/>
      <c r="YW787" s="1"/>
      <c r="YX787" s="1"/>
      <c r="YY787" s="1"/>
      <c r="YZ787" s="1"/>
      <c r="ZA787" s="1"/>
      <c r="ZB787" s="1"/>
      <c r="ZC787" s="1"/>
      <c r="ZD787" s="1"/>
      <c r="ZE787" s="1"/>
      <c r="ZF787" s="1"/>
      <c r="ZG787" s="1"/>
      <c r="ZH787" s="1"/>
      <c r="ZI787" s="1"/>
      <c r="ZJ787" s="1"/>
      <c r="ZK787" s="1"/>
      <c r="ZL787" s="1"/>
      <c r="ZM787" s="1"/>
      <c r="ZN787" s="1"/>
      <c r="ZO787" s="1"/>
      <c r="ZP787" s="1"/>
      <c r="ZQ787" s="1"/>
      <c r="ZR787" s="1"/>
      <c r="ZS787" s="1"/>
      <c r="ZT787" s="1"/>
      <c r="ZU787" s="1"/>
      <c r="ZV787" s="1"/>
      <c r="ZW787" s="1"/>
      <c r="ZX787" s="1"/>
      <c r="ZY787" s="1"/>
      <c r="ZZ787" s="1"/>
      <c r="AAA787" s="1"/>
      <c r="AAB787" s="1"/>
      <c r="AAC787" s="1"/>
      <c r="AAD787" s="1"/>
      <c r="AAE787" s="1"/>
      <c r="AAF787" s="1"/>
      <c r="AAG787" s="1"/>
      <c r="AAH787" s="1"/>
      <c r="AAI787" s="1"/>
      <c r="AAJ787" s="1"/>
      <c r="AAK787" s="1"/>
      <c r="AAL787" s="1"/>
      <c r="AAM787" s="1"/>
      <c r="AAN787" s="1"/>
      <c r="AAO787" s="1"/>
      <c r="AAP787" s="1"/>
      <c r="AAQ787" s="1"/>
      <c r="AAR787" s="1"/>
      <c r="AAS787" s="1"/>
      <c r="AAT787" s="1"/>
      <c r="AAU787" s="1"/>
      <c r="AAV787" s="1"/>
      <c r="AAW787" s="1"/>
      <c r="AAX787" s="1"/>
      <c r="AAY787" s="1"/>
      <c r="AAZ787" s="1"/>
      <c r="ABA787" s="1"/>
      <c r="ABB787" s="1"/>
      <c r="ABC787" s="1"/>
      <c r="ABD787" s="1"/>
      <c r="ABE787" s="1"/>
      <c r="ABF787" s="1"/>
      <c r="ABG787" s="1"/>
      <c r="ABH787" s="1"/>
      <c r="ABI787" s="1"/>
      <c r="ABJ787" s="1"/>
      <c r="ABK787" s="1"/>
      <c r="ABL787" s="1"/>
      <c r="ABM787" s="1"/>
      <c r="ABN787" s="1"/>
      <c r="ABO787" s="1"/>
      <c r="ABP787" s="1"/>
      <c r="ABQ787" s="1"/>
      <c r="ABR787" s="1"/>
      <c r="ABS787" s="1"/>
      <c r="ABT787" s="1"/>
      <c r="ABU787" s="1"/>
      <c r="ABV787" s="1"/>
      <c r="ABW787" s="1"/>
      <c r="ABX787" s="1"/>
      <c r="ABY787" s="1"/>
      <c r="ABZ787" s="1"/>
      <c r="ACA787" s="1"/>
      <c r="ACB787" s="1"/>
      <c r="ACC787" s="1"/>
      <c r="ACD787" s="1"/>
      <c r="ACE787" s="1"/>
      <c r="ACF787" s="1"/>
      <c r="ACG787" s="1"/>
      <c r="ACH787" s="1"/>
      <c r="ACI787" s="1"/>
      <c r="ACJ787" s="1"/>
      <c r="ACK787" s="1"/>
      <c r="ACL787" s="1"/>
      <c r="ACM787" s="1"/>
      <c r="ACN787" s="1"/>
      <c r="ACO787" s="1"/>
      <c r="ACP787" s="1"/>
      <c r="ACQ787" s="1"/>
      <c r="ACR787" s="1"/>
      <c r="ACS787" s="1"/>
      <c r="ACT787" s="1"/>
      <c r="ACU787" s="1"/>
      <c r="ACV787" s="1"/>
      <c r="ACW787" s="1"/>
      <c r="ACX787" s="1"/>
      <c r="ACY787" s="1"/>
      <c r="ACZ787" s="1"/>
      <c r="ADA787" s="1"/>
      <c r="ADB787" s="1"/>
      <c r="ADC787" s="1"/>
      <c r="ADD787" s="1"/>
      <c r="ADE787" s="1"/>
      <c r="ADF787" s="1"/>
      <c r="ADG787" s="1"/>
      <c r="ADH787" s="1"/>
      <c r="ADI787" s="1"/>
      <c r="ADJ787" s="1"/>
      <c r="ADK787" s="1"/>
      <c r="ADL787" s="1"/>
      <c r="ADM787" s="1"/>
      <c r="ADN787" s="1"/>
      <c r="ADO787" s="1"/>
      <c r="ADP787" s="1"/>
      <c r="ADQ787" s="1"/>
      <c r="ADR787" s="1"/>
      <c r="ADS787" s="1"/>
      <c r="ADT787" s="1"/>
      <c r="ADU787" s="1"/>
      <c r="ADV787" s="1"/>
    </row>
    <row r="788" spans="1:802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  <c r="KO788" s="1"/>
      <c r="KP788" s="1"/>
      <c r="KQ788" s="1"/>
      <c r="KR788" s="1"/>
      <c r="KS788" s="1"/>
      <c r="KT788" s="1"/>
      <c r="KU788" s="1"/>
      <c r="KV788" s="1"/>
      <c r="KW788" s="1"/>
      <c r="KX788" s="1"/>
      <c r="KY788" s="1"/>
      <c r="KZ788" s="1"/>
      <c r="LA788" s="1"/>
      <c r="LB788" s="1"/>
      <c r="LC788" s="1"/>
      <c r="LD788" s="1"/>
      <c r="LE788" s="1"/>
      <c r="LF788" s="1"/>
      <c r="LG788" s="1"/>
      <c r="LH788" s="1"/>
      <c r="LI788" s="1"/>
      <c r="LJ788" s="1"/>
      <c r="LK788" s="1"/>
      <c r="LL788" s="1"/>
      <c r="LM788" s="1"/>
      <c r="LN788" s="1"/>
      <c r="LO788" s="1"/>
      <c r="LP788" s="1"/>
      <c r="LQ788" s="1"/>
      <c r="LR788" s="1"/>
      <c r="LS788" s="1"/>
      <c r="LT788" s="1"/>
      <c r="LU788" s="1"/>
      <c r="LV788" s="1"/>
      <c r="LW788" s="1"/>
      <c r="LX788" s="1"/>
      <c r="LY788" s="1"/>
      <c r="LZ788" s="1"/>
      <c r="MA788" s="1"/>
      <c r="MB788" s="1"/>
      <c r="MC788" s="1"/>
      <c r="MD788" s="1"/>
      <c r="ME788" s="1"/>
      <c r="MF788" s="1"/>
      <c r="MG788" s="1"/>
      <c r="MH788" s="1"/>
      <c r="MI788" s="1"/>
      <c r="MJ788" s="1"/>
      <c r="MK788" s="1"/>
      <c r="ML788" s="1"/>
      <c r="MM788" s="1"/>
      <c r="MN788" s="1"/>
      <c r="MO788" s="1"/>
      <c r="MP788" s="1"/>
      <c r="MQ788" s="1"/>
      <c r="MR788" s="1"/>
      <c r="MS788" s="1"/>
      <c r="MT788" s="1"/>
      <c r="MU788" s="1"/>
      <c r="MV788" s="1"/>
      <c r="MW788" s="1"/>
      <c r="MX788" s="1"/>
      <c r="MY788" s="1"/>
      <c r="MZ788" s="1"/>
      <c r="NA788" s="1"/>
      <c r="NB788" s="1"/>
      <c r="NC788" s="1"/>
      <c r="ND788" s="1"/>
      <c r="NE788" s="1"/>
      <c r="NF788" s="1"/>
      <c r="NG788" s="1"/>
      <c r="NH788" s="1"/>
      <c r="NI788" s="1"/>
      <c r="NJ788" s="1"/>
      <c r="NK788" s="1"/>
      <c r="NL788" s="1"/>
      <c r="NM788" s="1"/>
      <c r="NN788" s="1"/>
      <c r="NO788" s="1"/>
      <c r="NP788" s="1"/>
      <c r="NQ788" s="1"/>
      <c r="NR788" s="1"/>
      <c r="NS788" s="1"/>
      <c r="NT788" s="1"/>
      <c r="NU788" s="1"/>
      <c r="NV788" s="1"/>
      <c r="NW788" s="1"/>
      <c r="NX788" s="1"/>
      <c r="NY788" s="1"/>
      <c r="NZ788" s="1"/>
      <c r="OA788" s="1"/>
      <c r="OB788" s="1"/>
      <c r="OC788" s="1"/>
      <c r="OD788" s="1"/>
      <c r="OE788" s="1"/>
      <c r="OF788" s="1"/>
      <c r="OG788" s="1"/>
      <c r="OH788" s="1"/>
      <c r="OI788" s="1"/>
      <c r="OJ788" s="1"/>
      <c r="OK788" s="1"/>
      <c r="OL788" s="1"/>
      <c r="OM788" s="1"/>
      <c r="ON788" s="1"/>
      <c r="OO788" s="1"/>
      <c r="OP788" s="1"/>
      <c r="OQ788" s="1"/>
      <c r="OR788" s="1"/>
      <c r="OS788" s="1"/>
      <c r="OT788" s="1"/>
      <c r="OU788" s="1"/>
      <c r="OV788" s="1"/>
      <c r="OW788" s="1"/>
      <c r="OX788" s="1"/>
      <c r="OY788" s="1"/>
      <c r="OZ788" s="1"/>
      <c r="PA788" s="1"/>
      <c r="PB788" s="1"/>
      <c r="PC788" s="1"/>
      <c r="PD788" s="1"/>
      <c r="PE788" s="1"/>
      <c r="PF788" s="1"/>
      <c r="PG788" s="1"/>
      <c r="PH788" s="1"/>
      <c r="PI788" s="1"/>
      <c r="PJ788" s="1"/>
      <c r="PK788" s="1"/>
      <c r="PL788" s="1"/>
      <c r="PM788" s="1"/>
      <c r="PN788" s="1"/>
      <c r="PO788" s="1"/>
      <c r="PP788" s="1"/>
      <c r="PQ788" s="1"/>
      <c r="PR788" s="1"/>
      <c r="PS788" s="1"/>
      <c r="PT788" s="1"/>
      <c r="PU788" s="1"/>
      <c r="PV788" s="1"/>
      <c r="PW788" s="1"/>
      <c r="PX788" s="1"/>
      <c r="PY788" s="1"/>
      <c r="PZ788" s="1"/>
      <c r="QA788" s="1"/>
      <c r="QB788" s="1"/>
      <c r="QC788" s="1"/>
      <c r="QD788" s="1"/>
      <c r="QE788" s="1"/>
      <c r="QF788" s="1"/>
      <c r="QG788" s="1"/>
      <c r="QH788" s="1"/>
      <c r="QI788" s="1"/>
      <c r="QJ788" s="1"/>
      <c r="QK788" s="1"/>
      <c r="QL788" s="1"/>
      <c r="QM788" s="1"/>
      <c r="QN788" s="1"/>
      <c r="QO788" s="1"/>
      <c r="QP788" s="1"/>
      <c r="QQ788" s="1"/>
      <c r="QR788" s="1"/>
      <c r="QS788" s="1"/>
      <c r="QT788" s="1"/>
      <c r="QU788" s="1"/>
      <c r="QV788" s="1"/>
      <c r="QW788" s="1"/>
      <c r="QX788" s="1"/>
      <c r="QY788" s="1"/>
      <c r="QZ788" s="1"/>
      <c r="RA788" s="1"/>
      <c r="RB788" s="1"/>
      <c r="RC788" s="1"/>
      <c r="RD788" s="1"/>
      <c r="RE788" s="1"/>
      <c r="RF788" s="1"/>
      <c r="RG788" s="1"/>
      <c r="RH788" s="1"/>
      <c r="RI788" s="1"/>
      <c r="RJ788" s="1"/>
      <c r="RK788" s="1"/>
      <c r="RL788" s="1"/>
      <c r="RM788" s="1"/>
      <c r="RN788" s="1"/>
      <c r="RO788" s="1"/>
      <c r="RP788" s="1"/>
      <c r="RQ788" s="1"/>
      <c r="RR788" s="1"/>
      <c r="RS788" s="1"/>
      <c r="RT788" s="1"/>
      <c r="RU788" s="1"/>
      <c r="RV788" s="1"/>
      <c r="RW788" s="1"/>
      <c r="RX788" s="1"/>
      <c r="RY788" s="1"/>
      <c r="RZ788" s="1"/>
      <c r="SA788" s="1"/>
      <c r="SB788" s="1"/>
      <c r="SC788" s="1"/>
      <c r="SD788" s="1"/>
      <c r="SE788" s="1"/>
      <c r="SF788" s="1"/>
      <c r="SG788" s="1"/>
      <c r="SH788" s="1"/>
      <c r="SI788" s="1"/>
      <c r="SJ788" s="1"/>
      <c r="SK788" s="1"/>
      <c r="SL788" s="1"/>
      <c r="SM788" s="1"/>
      <c r="SN788" s="1"/>
      <c r="SO788" s="1"/>
      <c r="SP788" s="1"/>
      <c r="SQ788" s="1"/>
      <c r="SR788" s="1"/>
      <c r="SS788" s="1"/>
      <c r="ST788" s="1"/>
      <c r="SU788" s="1"/>
      <c r="SV788" s="1"/>
      <c r="SW788" s="1"/>
      <c r="SX788" s="1"/>
      <c r="SY788" s="1"/>
      <c r="SZ788" s="1"/>
      <c r="TA788" s="1"/>
      <c r="TB788" s="1"/>
      <c r="TC788" s="1"/>
      <c r="TD788" s="1"/>
      <c r="TE788" s="1"/>
      <c r="TF788" s="1"/>
      <c r="TG788" s="1"/>
      <c r="TH788" s="1"/>
      <c r="TI788" s="1"/>
      <c r="TJ788" s="1"/>
      <c r="TK788" s="1"/>
      <c r="TL788" s="1"/>
      <c r="TM788" s="1"/>
      <c r="TN788" s="1"/>
      <c r="TO788" s="1"/>
      <c r="TP788" s="1"/>
      <c r="TQ788" s="1"/>
      <c r="TR788" s="1"/>
      <c r="TS788" s="1"/>
      <c r="TT788" s="1"/>
      <c r="TU788" s="1"/>
      <c r="TV788" s="1"/>
      <c r="TW788" s="1"/>
      <c r="TX788" s="1"/>
      <c r="TY788" s="1"/>
      <c r="TZ788" s="1"/>
      <c r="UA788" s="1"/>
      <c r="UB788" s="1"/>
      <c r="UC788" s="1"/>
      <c r="UD788" s="1"/>
      <c r="UE788" s="1"/>
      <c r="UF788" s="1"/>
      <c r="UG788" s="1"/>
      <c r="UH788" s="1"/>
      <c r="UI788" s="1"/>
      <c r="UJ788" s="1"/>
      <c r="UK788" s="1"/>
      <c r="UL788" s="1"/>
      <c r="UM788" s="1"/>
      <c r="UN788" s="1"/>
      <c r="UO788" s="1"/>
      <c r="UP788" s="1"/>
      <c r="UQ788" s="1"/>
      <c r="UR788" s="1"/>
      <c r="US788" s="1"/>
      <c r="UT788" s="1"/>
      <c r="UU788" s="1"/>
      <c r="UV788" s="1"/>
      <c r="UW788" s="1"/>
      <c r="UX788" s="1"/>
      <c r="UY788" s="1"/>
      <c r="UZ788" s="1"/>
      <c r="VA788" s="1"/>
      <c r="VB788" s="1"/>
      <c r="VC788" s="1"/>
      <c r="VD788" s="1"/>
      <c r="VE788" s="1"/>
      <c r="VF788" s="1"/>
      <c r="VG788" s="1"/>
      <c r="VH788" s="1"/>
      <c r="VI788" s="1"/>
      <c r="VJ788" s="1"/>
      <c r="VK788" s="1"/>
      <c r="VL788" s="1"/>
      <c r="VM788" s="1"/>
      <c r="VN788" s="1"/>
      <c r="VO788" s="1"/>
      <c r="VP788" s="1"/>
      <c r="VQ788" s="1"/>
      <c r="VR788" s="1"/>
      <c r="VS788" s="1"/>
      <c r="VT788" s="1"/>
      <c r="VU788" s="1"/>
      <c r="VV788" s="1"/>
      <c r="VW788" s="1"/>
      <c r="VX788" s="1"/>
      <c r="VY788" s="1"/>
      <c r="VZ788" s="1"/>
      <c r="WA788" s="1"/>
      <c r="WB788" s="1"/>
      <c r="WC788" s="1"/>
      <c r="WD788" s="1"/>
      <c r="WE788" s="1"/>
      <c r="WF788" s="1"/>
      <c r="WG788" s="1"/>
      <c r="WH788" s="1"/>
      <c r="WI788" s="1"/>
      <c r="WJ788" s="1"/>
      <c r="WK788" s="1"/>
      <c r="WL788" s="1"/>
      <c r="WM788" s="1"/>
      <c r="WN788" s="1"/>
      <c r="WO788" s="1"/>
      <c r="WP788" s="1"/>
      <c r="WQ788" s="1"/>
      <c r="WR788" s="1"/>
      <c r="WS788" s="1"/>
      <c r="WT788" s="1"/>
      <c r="WU788" s="1"/>
      <c r="WV788" s="1"/>
      <c r="WW788" s="1"/>
      <c r="WX788" s="1"/>
      <c r="WY788" s="1"/>
      <c r="WZ788" s="1"/>
      <c r="XA788" s="1"/>
      <c r="XB788" s="1"/>
      <c r="XC788" s="1"/>
      <c r="XD788" s="1"/>
      <c r="XE788" s="1"/>
      <c r="XF788" s="1"/>
      <c r="XG788" s="1"/>
      <c r="XH788" s="1"/>
      <c r="XI788" s="1"/>
      <c r="XJ788" s="1"/>
      <c r="XK788" s="1"/>
      <c r="XL788" s="1"/>
      <c r="XM788" s="1"/>
      <c r="XN788" s="1"/>
      <c r="XO788" s="1"/>
      <c r="XP788" s="1"/>
      <c r="XQ788" s="1"/>
      <c r="XR788" s="1"/>
      <c r="XS788" s="1"/>
      <c r="XT788" s="1"/>
      <c r="XU788" s="1"/>
      <c r="XV788" s="1"/>
      <c r="XW788" s="1"/>
      <c r="XX788" s="1"/>
      <c r="XY788" s="1"/>
      <c r="XZ788" s="1"/>
      <c r="YA788" s="1"/>
      <c r="YB788" s="1"/>
      <c r="YC788" s="1"/>
      <c r="YD788" s="1"/>
      <c r="YE788" s="1"/>
      <c r="YF788" s="1"/>
      <c r="YG788" s="1"/>
      <c r="YH788" s="1"/>
      <c r="YI788" s="1"/>
      <c r="YJ788" s="1"/>
      <c r="YK788" s="1"/>
      <c r="YL788" s="1"/>
      <c r="YM788" s="1"/>
      <c r="YN788" s="1"/>
      <c r="YO788" s="1"/>
      <c r="YP788" s="1"/>
      <c r="YQ788" s="1"/>
      <c r="YR788" s="1"/>
      <c r="YS788" s="1"/>
      <c r="YT788" s="1"/>
      <c r="YU788" s="1"/>
      <c r="YV788" s="1"/>
      <c r="YW788" s="1"/>
      <c r="YX788" s="1"/>
      <c r="YY788" s="1"/>
      <c r="YZ788" s="1"/>
      <c r="ZA788" s="1"/>
      <c r="ZB788" s="1"/>
      <c r="ZC788" s="1"/>
      <c r="ZD788" s="1"/>
      <c r="ZE788" s="1"/>
      <c r="ZF788" s="1"/>
      <c r="ZG788" s="1"/>
      <c r="ZH788" s="1"/>
      <c r="ZI788" s="1"/>
      <c r="ZJ788" s="1"/>
      <c r="ZK788" s="1"/>
      <c r="ZL788" s="1"/>
      <c r="ZM788" s="1"/>
      <c r="ZN788" s="1"/>
      <c r="ZO788" s="1"/>
      <c r="ZP788" s="1"/>
      <c r="ZQ788" s="1"/>
      <c r="ZR788" s="1"/>
      <c r="ZS788" s="1"/>
      <c r="ZT788" s="1"/>
      <c r="ZU788" s="1"/>
      <c r="ZV788" s="1"/>
      <c r="ZW788" s="1"/>
      <c r="ZX788" s="1"/>
      <c r="ZY788" s="1"/>
      <c r="ZZ788" s="1"/>
      <c r="AAA788" s="1"/>
      <c r="AAB788" s="1"/>
      <c r="AAC788" s="1"/>
      <c r="AAD788" s="1"/>
      <c r="AAE788" s="1"/>
      <c r="AAF788" s="1"/>
      <c r="AAG788" s="1"/>
      <c r="AAH788" s="1"/>
      <c r="AAI788" s="1"/>
      <c r="AAJ788" s="1"/>
      <c r="AAK788" s="1"/>
      <c r="AAL788" s="1"/>
      <c r="AAM788" s="1"/>
      <c r="AAN788" s="1"/>
      <c r="AAO788" s="1"/>
      <c r="AAP788" s="1"/>
      <c r="AAQ788" s="1"/>
      <c r="AAR788" s="1"/>
      <c r="AAS788" s="1"/>
      <c r="AAT788" s="1"/>
      <c r="AAU788" s="1"/>
      <c r="AAV788" s="1"/>
      <c r="AAW788" s="1"/>
      <c r="AAX788" s="1"/>
      <c r="AAY788" s="1"/>
      <c r="AAZ788" s="1"/>
      <c r="ABA788" s="1"/>
      <c r="ABB788" s="1"/>
      <c r="ABC788" s="1"/>
      <c r="ABD788" s="1"/>
      <c r="ABE788" s="1"/>
      <c r="ABF788" s="1"/>
      <c r="ABG788" s="1"/>
      <c r="ABH788" s="1"/>
      <c r="ABI788" s="1"/>
      <c r="ABJ788" s="1"/>
      <c r="ABK788" s="1"/>
      <c r="ABL788" s="1"/>
      <c r="ABM788" s="1"/>
      <c r="ABN788" s="1"/>
      <c r="ABO788" s="1"/>
      <c r="ABP788" s="1"/>
      <c r="ABQ788" s="1"/>
      <c r="ABR788" s="1"/>
      <c r="ABS788" s="1"/>
      <c r="ABT788" s="1"/>
      <c r="ABU788" s="1"/>
      <c r="ABV788" s="1"/>
      <c r="ABW788" s="1"/>
      <c r="ABX788" s="1"/>
      <c r="ABY788" s="1"/>
      <c r="ABZ788" s="1"/>
      <c r="ACA788" s="1"/>
      <c r="ACB788" s="1"/>
      <c r="ACC788" s="1"/>
      <c r="ACD788" s="1"/>
      <c r="ACE788" s="1"/>
      <c r="ACF788" s="1"/>
      <c r="ACG788" s="1"/>
      <c r="ACH788" s="1"/>
      <c r="ACI788" s="1"/>
      <c r="ACJ788" s="1"/>
      <c r="ACK788" s="1"/>
      <c r="ACL788" s="1"/>
      <c r="ACM788" s="1"/>
      <c r="ACN788" s="1"/>
      <c r="ACO788" s="1"/>
      <c r="ACP788" s="1"/>
      <c r="ACQ788" s="1"/>
      <c r="ACR788" s="1"/>
      <c r="ACS788" s="1"/>
      <c r="ACT788" s="1"/>
      <c r="ACU788" s="1"/>
      <c r="ACV788" s="1"/>
      <c r="ACW788" s="1"/>
      <c r="ACX788" s="1"/>
      <c r="ACY788" s="1"/>
      <c r="ACZ788" s="1"/>
      <c r="ADA788" s="1"/>
      <c r="ADB788" s="1"/>
      <c r="ADC788" s="1"/>
      <c r="ADD788" s="1"/>
      <c r="ADE788" s="1"/>
      <c r="ADF788" s="1"/>
      <c r="ADG788" s="1"/>
      <c r="ADH788" s="1"/>
      <c r="ADI788" s="1"/>
      <c r="ADJ788" s="1"/>
      <c r="ADK788" s="1"/>
      <c r="ADL788" s="1"/>
      <c r="ADM788" s="1"/>
      <c r="ADN788" s="1"/>
      <c r="ADO788" s="1"/>
      <c r="ADP788" s="1"/>
      <c r="ADQ788" s="1"/>
      <c r="ADR788" s="1"/>
      <c r="ADS788" s="1"/>
      <c r="ADT788" s="1"/>
      <c r="ADU788" s="1"/>
      <c r="ADV788" s="1"/>
    </row>
    <row r="789" spans="1:802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  <c r="KI789" s="1"/>
      <c r="KJ789" s="1"/>
      <c r="KK789" s="1"/>
      <c r="KL789" s="1"/>
      <c r="KM789" s="1"/>
      <c r="KN789" s="1"/>
      <c r="KO789" s="1"/>
      <c r="KP789" s="1"/>
      <c r="KQ789" s="1"/>
      <c r="KR789" s="1"/>
      <c r="KS789" s="1"/>
      <c r="KT789" s="1"/>
      <c r="KU789" s="1"/>
      <c r="KV789" s="1"/>
      <c r="KW789" s="1"/>
      <c r="KX789" s="1"/>
      <c r="KY789" s="1"/>
      <c r="KZ789" s="1"/>
      <c r="LA789" s="1"/>
      <c r="LB789" s="1"/>
      <c r="LC789" s="1"/>
      <c r="LD789" s="1"/>
      <c r="LE789" s="1"/>
      <c r="LF789" s="1"/>
      <c r="LG789" s="1"/>
      <c r="LH789" s="1"/>
      <c r="LI789" s="1"/>
      <c r="LJ789" s="1"/>
      <c r="LK789" s="1"/>
      <c r="LL789" s="1"/>
      <c r="LM789" s="1"/>
      <c r="LN789" s="1"/>
      <c r="LO789" s="1"/>
      <c r="LP789" s="1"/>
      <c r="LQ789" s="1"/>
      <c r="LR789" s="1"/>
      <c r="LS789" s="1"/>
      <c r="LT789" s="1"/>
      <c r="LU789" s="1"/>
      <c r="LV789" s="1"/>
      <c r="LW789" s="1"/>
      <c r="LX789" s="1"/>
      <c r="LY789" s="1"/>
      <c r="LZ789" s="1"/>
      <c r="MA789" s="1"/>
      <c r="MB789" s="1"/>
      <c r="MC789" s="1"/>
      <c r="MD789" s="1"/>
      <c r="ME789" s="1"/>
      <c r="MF789" s="1"/>
      <c r="MG789" s="1"/>
      <c r="MH789" s="1"/>
      <c r="MI789" s="1"/>
      <c r="MJ789" s="1"/>
      <c r="MK789" s="1"/>
      <c r="ML789" s="1"/>
      <c r="MM789" s="1"/>
      <c r="MN789" s="1"/>
      <c r="MO789" s="1"/>
      <c r="MP789" s="1"/>
      <c r="MQ789" s="1"/>
      <c r="MR789" s="1"/>
      <c r="MS789" s="1"/>
      <c r="MT789" s="1"/>
      <c r="MU789" s="1"/>
      <c r="MV789" s="1"/>
      <c r="MW789" s="1"/>
      <c r="MX789" s="1"/>
      <c r="MY789" s="1"/>
      <c r="MZ789" s="1"/>
      <c r="NA789" s="1"/>
      <c r="NB789" s="1"/>
      <c r="NC789" s="1"/>
      <c r="ND789" s="1"/>
      <c r="NE789" s="1"/>
      <c r="NF789" s="1"/>
      <c r="NG789" s="1"/>
      <c r="NH789" s="1"/>
      <c r="NI789" s="1"/>
      <c r="NJ789" s="1"/>
      <c r="NK789" s="1"/>
      <c r="NL789" s="1"/>
      <c r="NM789" s="1"/>
      <c r="NN789" s="1"/>
      <c r="NO789" s="1"/>
      <c r="NP789" s="1"/>
      <c r="NQ789" s="1"/>
      <c r="NR789" s="1"/>
      <c r="NS789" s="1"/>
      <c r="NT789" s="1"/>
      <c r="NU789" s="1"/>
      <c r="NV789" s="1"/>
      <c r="NW789" s="1"/>
      <c r="NX789" s="1"/>
      <c r="NY789" s="1"/>
      <c r="NZ789" s="1"/>
      <c r="OA789" s="1"/>
      <c r="OB789" s="1"/>
      <c r="OC789" s="1"/>
      <c r="OD789" s="1"/>
      <c r="OE789" s="1"/>
      <c r="OF789" s="1"/>
      <c r="OG789" s="1"/>
      <c r="OH789" s="1"/>
      <c r="OI789" s="1"/>
      <c r="OJ789" s="1"/>
      <c r="OK789" s="1"/>
      <c r="OL789" s="1"/>
      <c r="OM789" s="1"/>
      <c r="ON789" s="1"/>
      <c r="OO789" s="1"/>
      <c r="OP789" s="1"/>
      <c r="OQ789" s="1"/>
      <c r="OR789" s="1"/>
      <c r="OS789" s="1"/>
      <c r="OT789" s="1"/>
      <c r="OU789" s="1"/>
      <c r="OV789" s="1"/>
      <c r="OW789" s="1"/>
      <c r="OX789" s="1"/>
      <c r="OY789" s="1"/>
      <c r="OZ789" s="1"/>
      <c r="PA789" s="1"/>
      <c r="PB789" s="1"/>
      <c r="PC789" s="1"/>
      <c r="PD789" s="1"/>
      <c r="PE789" s="1"/>
      <c r="PF789" s="1"/>
      <c r="PG789" s="1"/>
      <c r="PH789" s="1"/>
      <c r="PI789" s="1"/>
      <c r="PJ789" s="1"/>
      <c r="PK789" s="1"/>
      <c r="PL789" s="1"/>
      <c r="PM789" s="1"/>
      <c r="PN789" s="1"/>
      <c r="PO789" s="1"/>
      <c r="PP789" s="1"/>
      <c r="PQ789" s="1"/>
      <c r="PR789" s="1"/>
      <c r="PS789" s="1"/>
      <c r="PT789" s="1"/>
      <c r="PU789" s="1"/>
      <c r="PV789" s="1"/>
      <c r="PW789" s="1"/>
      <c r="PX789" s="1"/>
      <c r="PY789" s="1"/>
      <c r="PZ789" s="1"/>
      <c r="QA789" s="1"/>
      <c r="QB789" s="1"/>
      <c r="QC789" s="1"/>
      <c r="QD789" s="1"/>
      <c r="QE789" s="1"/>
      <c r="QF789" s="1"/>
      <c r="QG789" s="1"/>
      <c r="QH789" s="1"/>
      <c r="QI789" s="1"/>
      <c r="QJ789" s="1"/>
      <c r="QK789" s="1"/>
      <c r="QL789" s="1"/>
      <c r="QM789" s="1"/>
      <c r="QN789" s="1"/>
      <c r="QO789" s="1"/>
      <c r="QP789" s="1"/>
      <c r="QQ789" s="1"/>
      <c r="QR789" s="1"/>
      <c r="QS789" s="1"/>
      <c r="QT789" s="1"/>
      <c r="QU789" s="1"/>
      <c r="QV789" s="1"/>
      <c r="QW789" s="1"/>
      <c r="QX789" s="1"/>
      <c r="QY789" s="1"/>
      <c r="QZ789" s="1"/>
      <c r="RA789" s="1"/>
      <c r="RB789" s="1"/>
      <c r="RC789" s="1"/>
      <c r="RD789" s="1"/>
      <c r="RE789" s="1"/>
      <c r="RF789" s="1"/>
      <c r="RG789" s="1"/>
      <c r="RH789" s="1"/>
      <c r="RI789" s="1"/>
      <c r="RJ789" s="1"/>
      <c r="RK789" s="1"/>
      <c r="RL789" s="1"/>
      <c r="RM789" s="1"/>
      <c r="RN789" s="1"/>
      <c r="RO789" s="1"/>
      <c r="RP789" s="1"/>
      <c r="RQ789" s="1"/>
      <c r="RR789" s="1"/>
      <c r="RS789" s="1"/>
      <c r="RT789" s="1"/>
      <c r="RU789" s="1"/>
      <c r="RV789" s="1"/>
      <c r="RW789" s="1"/>
      <c r="RX789" s="1"/>
      <c r="RY789" s="1"/>
      <c r="RZ789" s="1"/>
      <c r="SA789" s="1"/>
      <c r="SB789" s="1"/>
      <c r="SC789" s="1"/>
      <c r="SD789" s="1"/>
      <c r="SE789" s="1"/>
      <c r="SF789" s="1"/>
      <c r="SG789" s="1"/>
      <c r="SH789" s="1"/>
      <c r="SI789" s="1"/>
      <c r="SJ789" s="1"/>
      <c r="SK789" s="1"/>
      <c r="SL789" s="1"/>
      <c r="SM789" s="1"/>
      <c r="SN789" s="1"/>
      <c r="SO789" s="1"/>
      <c r="SP789" s="1"/>
      <c r="SQ789" s="1"/>
      <c r="SR789" s="1"/>
      <c r="SS789" s="1"/>
      <c r="ST789" s="1"/>
      <c r="SU789" s="1"/>
      <c r="SV789" s="1"/>
      <c r="SW789" s="1"/>
      <c r="SX789" s="1"/>
      <c r="SY789" s="1"/>
      <c r="SZ789" s="1"/>
      <c r="TA789" s="1"/>
      <c r="TB789" s="1"/>
      <c r="TC789" s="1"/>
      <c r="TD789" s="1"/>
      <c r="TE789" s="1"/>
      <c r="TF789" s="1"/>
      <c r="TG789" s="1"/>
      <c r="TH789" s="1"/>
      <c r="TI789" s="1"/>
      <c r="TJ789" s="1"/>
      <c r="TK789" s="1"/>
      <c r="TL789" s="1"/>
      <c r="TM789" s="1"/>
      <c r="TN789" s="1"/>
      <c r="TO789" s="1"/>
      <c r="TP789" s="1"/>
      <c r="TQ789" s="1"/>
      <c r="TR789" s="1"/>
      <c r="TS789" s="1"/>
      <c r="TT789" s="1"/>
      <c r="TU789" s="1"/>
      <c r="TV789" s="1"/>
      <c r="TW789" s="1"/>
      <c r="TX789" s="1"/>
      <c r="TY789" s="1"/>
      <c r="TZ789" s="1"/>
      <c r="UA789" s="1"/>
      <c r="UB789" s="1"/>
      <c r="UC789" s="1"/>
      <c r="UD789" s="1"/>
      <c r="UE789" s="1"/>
      <c r="UF789" s="1"/>
      <c r="UG789" s="1"/>
      <c r="UH789" s="1"/>
      <c r="UI789" s="1"/>
      <c r="UJ789" s="1"/>
      <c r="UK789" s="1"/>
      <c r="UL789" s="1"/>
      <c r="UM789" s="1"/>
      <c r="UN789" s="1"/>
      <c r="UO789" s="1"/>
      <c r="UP789" s="1"/>
      <c r="UQ789" s="1"/>
      <c r="UR789" s="1"/>
      <c r="US789" s="1"/>
      <c r="UT789" s="1"/>
      <c r="UU789" s="1"/>
      <c r="UV789" s="1"/>
      <c r="UW789" s="1"/>
      <c r="UX789" s="1"/>
      <c r="UY789" s="1"/>
      <c r="UZ789" s="1"/>
      <c r="VA789" s="1"/>
      <c r="VB789" s="1"/>
      <c r="VC789" s="1"/>
      <c r="VD789" s="1"/>
      <c r="VE789" s="1"/>
      <c r="VF789" s="1"/>
      <c r="VG789" s="1"/>
      <c r="VH789" s="1"/>
      <c r="VI789" s="1"/>
      <c r="VJ789" s="1"/>
      <c r="VK789" s="1"/>
      <c r="VL789" s="1"/>
      <c r="VM789" s="1"/>
      <c r="VN789" s="1"/>
      <c r="VO789" s="1"/>
      <c r="VP789" s="1"/>
      <c r="VQ789" s="1"/>
      <c r="VR789" s="1"/>
      <c r="VS789" s="1"/>
      <c r="VT789" s="1"/>
      <c r="VU789" s="1"/>
      <c r="VV789" s="1"/>
      <c r="VW789" s="1"/>
      <c r="VX789" s="1"/>
      <c r="VY789" s="1"/>
      <c r="VZ789" s="1"/>
      <c r="WA789" s="1"/>
      <c r="WB789" s="1"/>
      <c r="WC789" s="1"/>
      <c r="WD789" s="1"/>
      <c r="WE789" s="1"/>
      <c r="WF789" s="1"/>
      <c r="WG789" s="1"/>
      <c r="WH789" s="1"/>
      <c r="WI789" s="1"/>
      <c r="WJ789" s="1"/>
      <c r="WK789" s="1"/>
      <c r="WL789" s="1"/>
      <c r="WM789" s="1"/>
      <c r="WN789" s="1"/>
      <c r="WO789" s="1"/>
      <c r="WP789" s="1"/>
      <c r="WQ789" s="1"/>
      <c r="WR789" s="1"/>
      <c r="WS789" s="1"/>
      <c r="WT789" s="1"/>
      <c r="WU789" s="1"/>
      <c r="WV789" s="1"/>
      <c r="WW789" s="1"/>
      <c r="WX789" s="1"/>
      <c r="WY789" s="1"/>
      <c r="WZ789" s="1"/>
      <c r="XA789" s="1"/>
      <c r="XB789" s="1"/>
      <c r="XC789" s="1"/>
      <c r="XD789" s="1"/>
      <c r="XE789" s="1"/>
      <c r="XF789" s="1"/>
      <c r="XG789" s="1"/>
      <c r="XH789" s="1"/>
      <c r="XI789" s="1"/>
      <c r="XJ789" s="1"/>
      <c r="XK789" s="1"/>
      <c r="XL789" s="1"/>
      <c r="XM789" s="1"/>
      <c r="XN789" s="1"/>
      <c r="XO789" s="1"/>
      <c r="XP789" s="1"/>
      <c r="XQ789" s="1"/>
      <c r="XR789" s="1"/>
      <c r="XS789" s="1"/>
      <c r="XT789" s="1"/>
      <c r="XU789" s="1"/>
      <c r="XV789" s="1"/>
      <c r="XW789" s="1"/>
      <c r="XX789" s="1"/>
      <c r="XY789" s="1"/>
      <c r="XZ789" s="1"/>
      <c r="YA789" s="1"/>
      <c r="YB789" s="1"/>
      <c r="YC789" s="1"/>
      <c r="YD789" s="1"/>
      <c r="YE789" s="1"/>
      <c r="YF789" s="1"/>
      <c r="YG789" s="1"/>
      <c r="YH789" s="1"/>
      <c r="YI789" s="1"/>
      <c r="YJ789" s="1"/>
      <c r="YK789" s="1"/>
      <c r="YL789" s="1"/>
      <c r="YM789" s="1"/>
      <c r="YN789" s="1"/>
      <c r="YO789" s="1"/>
      <c r="YP789" s="1"/>
      <c r="YQ789" s="1"/>
      <c r="YR789" s="1"/>
      <c r="YS789" s="1"/>
      <c r="YT789" s="1"/>
      <c r="YU789" s="1"/>
      <c r="YV789" s="1"/>
      <c r="YW789" s="1"/>
      <c r="YX789" s="1"/>
      <c r="YY789" s="1"/>
      <c r="YZ789" s="1"/>
      <c r="ZA789" s="1"/>
      <c r="ZB789" s="1"/>
      <c r="ZC789" s="1"/>
      <c r="ZD789" s="1"/>
      <c r="ZE789" s="1"/>
      <c r="ZF789" s="1"/>
      <c r="ZG789" s="1"/>
      <c r="ZH789" s="1"/>
      <c r="ZI789" s="1"/>
      <c r="ZJ789" s="1"/>
      <c r="ZK789" s="1"/>
      <c r="ZL789" s="1"/>
      <c r="ZM789" s="1"/>
      <c r="ZN789" s="1"/>
      <c r="ZO789" s="1"/>
      <c r="ZP789" s="1"/>
      <c r="ZQ789" s="1"/>
      <c r="ZR789" s="1"/>
      <c r="ZS789" s="1"/>
      <c r="ZT789" s="1"/>
      <c r="ZU789" s="1"/>
      <c r="ZV789" s="1"/>
      <c r="ZW789" s="1"/>
      <c r="ZX789" s="1"/>
      <c r="ZY789" s="1"/>
      <c r="ZZ789" s="1"/>
      <c r="AAA789" s="1"/>
      <c r="AAB789" s="1"/>
      <c r="AAC789" s="1"/>
      <c r="AAD789" s="1"/>
      <c r="AAE789" s="1"/>
      <c r="AAF789" s="1"/>
      <c r="AAG789" s="1"/>
      <c r="AAH789" s="1"/>
      <c r="AAI789" s="1"/>
      <c r="AAJ789" s="1"/>
      <c r="AAK789" s="1"/>
      <c r="AAL789" s="1"/>
      <c r="AAM789" s="1"/>
      <c r="AAN789" s="1"/>
      <c r="AAO789" s="1"/>
      <c r="AAP789" s="1"/>
      <c r="AAQ789" s="1"/>
      <c r="AAR789" s="1"/>
      <c r="AAS789" s="1"/>
      <c r="AAT789" s="1"/>
      <c r="AAU789" s="1"/>
      <c r="AAV789" s="1"/>
      <c r="AAW789" s="1"/>
      <c r="AAX789" s="1"/>
      <c r="AAY789" s="1"/>
      <c r="AAZ789" s="1"/>
      <c r="ABA789" s="1"/>
      <c r="ABB789" s="1"/>
      <c r="ABC789" s="1"/>
      <c r="ABD789" s="1"/>
      <c r="ABE789" s="1"/>
      <c r="ABF789" s="1"/>
      <c r="ABG789" s="1"/>
      <c r="ABH789" s="1"/>
      <c r="ABI789" s="1"/>
      <c r="ABJ789" s="1"/>
      <c r="ABK789" s="1"/>
      <c r="ABL789" s="1"/>
      <c r="ABM789" s="1"/>
      <c r="ABN789" s="1"/>
      <c r="ABO789" s="1"/>
      <c r="ABP789" s="1"/>
      <c r="ABQ789" s="1"/>
      <c r="ABR789" s="1"/>
      <c r="ABS789" s="1"/>
      <c r="ABT789" s="1"/>
      <c r="ABU789" s="1"/>
      <c r="ABV789" s="1"/>
      <c r="ABW789" s="1"/>
      <c r="ABX789" s="1"/>
      <c r="ABY789" s="1"/>
      <c r="ABZ789" s="1"/>
      <c r="ACA789" s="1"/>
      <c r="ACB789" s="1"/>
      <c r="ACC789" s="1"/>
      <c r="ACD789" s="1"/>
      <c r="ACE789" s="1"/>
      <c r="ACF789" s="1"/>
      <c r="ACG789" s="1"/>
      <c r="ACH789" s="1"/>
      <c r="ACI789" s="1"/>
      <c r="ACJ789" s="1"/>
      <c r="ACK789" s="1"/>
      <c r="ACL789" s="1"/>
      <c r="ACM789" s="1"/>
      <c r="ACN789" s="1"/>
      <c r="ACO789" s="1"/>
      <c r="ACP789" s="1"/>
      <c r="ACQ789" s="1"/>
      <c r="ACR789" s="1"/>
      <c r="ACS789" s="1"/>
      <c r="ACT789" s="1"/>
      <c r="ACU789" s="1"/>
      <c r="ACV789" s="1"/>
      <c r="ACW789" s="1"/>
      <c r="ACX789" s="1"/>
      <c r="ACY789" s="1"/>
      <c r="ACZ789" s="1"/>
      <c r="ADA789" s="1"/>
      <c r="ADB789" s="1"/>
      <c r="ADC789" s="1"/>
      <c r="ADD789" s="1"/>
      <c r="ADE789" s="1"/>
      <c r="ADF789" s="1"/>
      <c r="ADG789" s="1"/>
      <c r="ADH789" s="1"/>
      <c r="ADI789" s="1"/>
      <c r="ADJ789" s="1"/>
      <c r="ADK789" s="1"/>
      <c r="ADL789" s="1"/>
      <c r="ADM789" s="1"/>
      <c r="ADN789" s="1"/>
      <c r="ADO789" s="1"/>
      <c r="ADP789" s="1"/>
      <c r="ADQ789" s="1"/>
      <c r="ADR789" s="1"/>
      <c r="ADS789" s="1"/>
      <c r="ADT789" s="1"/>
      <c r="ADU789" s="1"/>
      <c r="ADV789" s="1"/>
    </row>
    <row r="790" spans="1:802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/>
      <c r="KO790" s="1"/>
      <c r="KP790" s="1"/>
      <c r="KQ790" s="1"/>
      <c r="KR790" s="1"/>
      <c r="KS790" s="1"/>
      <c r="KT790" s="1"/>
      <c r="KU790" s="1"/>
      <c r="KV790" s="1"/>
      <c r="KW790" s="1"/>
      <c r="KX790" s="1"/>
      <c r="KY790" s="1"/>
      <c r="KZ790" s="1"/>
      <c r="LA790" s="1"/>
      <c r="LB790" s="1"/>
      <c r="LC790" s="1"/>
      <c r="LD790" s="1"/>
      <c r="LE790" s="1"/>
      <c r="LF790" s="1"/>
      <c r="LG790" s="1"/>
      <c r="LH790" s="1"/>
      <c r="LI790" s="1"/>
      <c r="LJ790" s="1"/>
      <c r="LK790" s="1"/>
      <c r="LL790" s="1"/>
      <c r="LM790" s="1"/>
      <c r="LN790" s="1"/>
      <c r="LO790" s="1"/>
      <c r="LP790" s="1"/>
      <c r="LQ790" s="1"/>
      <c r="LR790" s="1"/>
      <c r="LS790" s="1"/>
      <c r="LT790" s="1"/>
      <c r="LU790" s="1"/>
      <c r="LV790" s="1"/>
      <c r="LW790" s="1"/>
      <c r="LX790" s="1"/>
      <c r="LY790" s="1"/>
      <c r="LZ790" s="1"/>
      <c r="MA790" s="1"/>
      <c r="MB790" s="1"/>
      <c r="MC790" s="1"/>
      <c r="MD790" s="1"/>
      <c r="ME790" s="1"/>
      <c r="MF790" s="1"/>
      <c r="MG790" s="1"/>
      <c r="MH790" s="1"/>
      <c r="MI790" s="1"/>
      <c r="MJ790" s="1"/>
      <c r="MK790" s="1"/>
      <c r="ML790" s="1"/>
      <c r="MM790" s="1"/>
      <c r="MN790" s="1"/>
      <c r="MO790" s="1"/>
      <c r="MP790" s="1"/>
      <c r="MQ790" s="1"/>
      <c r="MR790" s="1"/>
      <c r="MS790" s="1"/>
      <c r="MT790" s="1"/>
      <c r="MU790" s="1"/>
      <c r="MV790" s="1"/>
      <c r="MW790" s="1"/>
      <c r="MX790" s="1"/>
      <c r="MY790" s="1"/>
      <c r="MZ790" s="1"/>
      <c r="NA790" s="1"/>
      <c r="NB790" s="1"/>
      <c r="NC790" s="1"/>
      <c r="ND790" s="1"/>
      <c r="NE790" s="1"/>
      <c r="NF790" s="1"/>
      <c r="NG790" s="1"/>
      <c r="NH790" s="1"/>
      <c r="NI790" s="1"/>
      <c r="NJ790" s="1"/>
      <c r="NK790" s="1"/>
      <c r="NL790" s="1"/>
      <c r="NM790" s="1"/>
      <c r="NN790" s="1"/>
      <c r="NO790" s="1"/>
      <c r="NP790" s="1"/>
      <c r="NQ790" s="1"/>
      <c r="NR790" s="1"/>
      <c r="NS790" s="1"/>
      <c r="NT790" s="1"/>
      <c r="NU790" s="1"/>
      <c r="NV790" s="1"/>
      <c r="NW790" s="1"/>
      <c r="NX790" s="1"/>
      <c r="NY790" s="1"/>
      <c r="NZ790" s="1"/>
      <c r="OA790" s="1"/>
      <c r="OB790" s="1"/>
      <c r="OC790" s="1"/>
      <c r="OD790" s="1"/>
      <c r="OE790" s="1"/>
      <c r="OF790" s="1"/>
      <c r="OG790" s="1"/>
      <c r="OH790" s="1"/>
      <c r="OI790" s="1"/>
      <c r="OJ790" s="1"/>
      <c r="OK790" s="1"/>
      <c r="OL790" s="1"/>
      <c r="OM790" s="1"/>
      <c r="ON790" s="1"/>
      <c r="OO790" s="1"/>
      <c r="OP790" s="1"/>
      <c r="OQ790" s="1"/>
      <c r="OR790" s="1"/>
      <c r="OS790" s="1"/>
      <c r="OT790" s="1"/>
      <c r="OU790" s="1"/>
      <c r="OV790" s="1"/>
      <c r="OW790" s="1"/>
      <c r="OX790" s="1"/>
      <c r="OY790" s="1"/>
      <c r="OZ790" s="1"/>
      <c r="PA790" s="1"/>
      <c r="PB790" s="1"/>
      <c r="PC790" s="1"/>
      <c r="PD790" s="1"/>
      <c r="PE790" s="1"/>
      <c r="PF790" s="1"/>
      <c r="PG790" s="1"/>
      <c r="PH790" s="1"/>
      <c r="PI790" s="1"/>
      <c r="PJ790" s="1"/>
      <c r="PK790" s="1"/>
      <c r="PL790" s="1"/>
      <c r="PM790" s="1"/>
      <c r="PN790" s="1"/>
      <c r="PO790" s="1"/>
      <c r="PP790" s="1"/>
      <c r="PQ790" s="1"/>
      <c r="PR790" s="1"/>
      <c r="PS790" s="1"/>
      <c r="PT790" s="1"/>
      <c r="PU790" s="1"/>
      <c r="PV790" s="1"/>
      <c r="PW790" s="1"/>
      <c r="PX790" s="1"/>
      <c r="PY790" s="1"/>
      <c r="PZ790" s="1"/>
      <c r="QA790" s="1"/>
      <c r="QB790" s="1"/>
      <c r="QC790" s="1"/>
      <c r="QD790" s="1"/>
      <c r="QE790" s="1"/>
      <c r="QF790" s="1"/>
      <c r="QG790" s="1"/>
      <c r="QH790" s="1"/>
      <c r="QI790" s="1"/>
      <c r="QJ790" s="1"/>
      <c r="QK790" s="1"/>
      <c r="QL790" s="1"/>
      <c r="QM790" s="1"/>
      <c r="QN790" s="1"/>
      <c r="QO790" s="1"/>
      <c r="QP790" s="1"/>
      <c r="QQ790" s="1"/>
      <c r="QR790" s="1"/>
      <c r="QS790" s="1"/>
      <c r="QT790" s="1"/>
      <c r="QU790" s="1"/>
      <c r="QV790" s="1"/>
      <c r="QW790" s="1"/>
      <c r="QX790" s="1"/>
      <c r="QY790" s="1"/>
      <c r="QZ790" s="1"/>
      <c r="RA790" s="1"/>
      <c r="RB790" s="1"/>
      <c r="RC790" s="1"/>
      <c r="RD790" s="1"/>
      <c r="RE790" s="1"/>
      <c r="RF790" s="1"/>
      <c r="RG790" s="1"/>
      <c r="RH790" s="1"/>
      <c r="RI790" s="1"/>
      <c r="RJ790" s="1"/>
      <c r="RK790" s="1"/>
      <c r="RL790" s="1"/>
      <c r="RM790" s="1"/>
      <c r="RN790" s="1"/>
      <c r="RO790" s="1"/>
      <c r="RP790" s="1"/>
      <c r="RQ790" s="1"/>
      <c r="RR790" s="1"/>
      <c r="RS790" s="1"/>
      <c r="RT790" s="1"/>
      <c r="RU790" s="1"/>
      <c r="RV790" s="1"/>
      <c r="RW790" s="1"/>
      <c r="RX790" s="1"/>
      <c r="RY790" s="1"/>
      <c r="RZ790" s="1"/>
      <c r="SA790" s="1"/>
      <c r="SB790" s="1"/>
      <c r="SC790" s="1"/>
      <c r="SD790" s="1"/>
      <c r="SE790" s="1"/>
      <c r="SF790" s="1"/>
      <c r="SG790" s="1"/>
      <c r="SH790" s="1"/>
      <c r="SI790" s="1"/>
      <c r="SJ790" s="1"/>
      <c r="SK790" s="1"/>
      <c r="SL790" s="1"/>
      <c r="SM790" s="1"/>
      <c r="SN790" s="1"/>
      <c r="SO790" s="1"/>
      <c r="SP790" s="1"/>
      <c r="SQ790" s="1"/>
      <c r="SR790" s="1"/>
      <c r="SS790" s="1"/>
      <c r="ST790" s="1"/>
      <c r="SU790" s="1"/>
      <c r="SV790" s="1"/>
      <c r="SW790" s="1"/>
      <c r="SX790" s="1"/>
      <c r="SY790" s="1"/>
      <c r="SZ790" s="1"/>
      <c r="TA790" s="1"/>
      <c r="TB790" s="1"/>
      <c r="TC790" s="1"/>
      <c r="TD790" s="1"/>
      <c r="TE790" s="1"/>
      <c r="TF790" s="1"/>
      <c r="TG790" s="1"/>
      <c r="TH790" s="1"/>
      <c r="TI790" s="1"/>
      <c r="TJ790" s="1"/>
      <c r="TK790" s="1"/>
      <c r="TL790" s="1"/>
      <c r="TM790" s="1"/>
      <c r="TN790" s="1"/>
      <c r="TO790" s="1"/>
      <c r="TP790" s="1"/>
      <c r="TQ790" s="1"/>
      <c r="TR790" s="1"/>
      <c r="TS790" s="1"/>
      <c r="TT790" s="1"/>
      <c r="TU790" s="1"/>
      <c r="TV790" s="1"/>
      <c r="TW790" s="1"/>
      <c r="TX790" s="1"/>
      <c r="TY790" s="1"/>
      <c r="TZ790" s="1"/>
      <c r="UA790" s="1"/>
      <c r="UB790" s="1"/>
      <c r="UC790" s="1"/>
      <c r="UD790" s="1"/>
      <c r="UE790" s="1"/>
      <c r="UF790" s="1"/>
      <c r="UG790" s="1"/>
      <c r="UH790" s="1"/>
      <c r="UI790" s="1"/>
      <c r="UJ790" s="1"/>
      <c r="UK790" s="1"/>
      <c r="UL790" s="1"/>
      <c r="UM790" s="1"/>
      <c r="UN790" s="1"/>
      <c r="UO790" s="1"/>
      <c r="UP790" s="1"/>
      <c r="UQ790" s="1"/>
      <c r="UR790" s="1"/>
      <c r="US790" s="1"/>
      <c r="UT790" s="1"/>
      <c r="UU790" s="1"/>
      <c r="UV790" s="1"/>
      <c r="UW790" s="1"/>
      <c r="UX790" s="1"/>
      <c r="UY790" s="1"/>
      <c r="UZ790" s="1"/>
      <c r="VA790" s="1"/>
      <c r="VB790" s="1"/>
      <c r="VC790" s="1"/>
      <c r="VD790" s="1"/>
      <c r="VE790" s="1"/>
      <c r="VF790" s="1"/>
      <c r="VG790" s="1"/>
      <c r="VH790" s="1"/>
      <c r="VI790" s="1"/>
      <c r="VJ790" s="1"/>
      <c r="VK790" s="1"/>
      <c r="VL790" s="1"/>
      <c r="VM790" s="1"/>
      <c r="VN790" s="1"/>
      <c r="VO790" s="1"/>
      <c r="VP790" s="1"/>
      <c r="VQ790" s="1"/>
      <c r="VR790" s="1"/>
      <c r="VS790" s="1"/>
      <c r="VT790" s="1"/>
      <c r="VU790" s="1"/>
      <c r="VV790" s="1"/>
      <c r="VW790" s="1"/>
      <c r="VX790" s="1"/>
      <c r="VY790" s="1"/>
      <c r="VZ790" s="1"/>
      <c r="WA790" s="1"/>
      <c r="WB790" s="1"/>
      <c r="WC790" s="1"/>
      <c r="WD790" s="1"/>
      <c r="WE790" s="1"/>
      <c r="WF790" s="1"/>
      <c r="WG790" s="1"/>
      <c r="WH790" s="1"/>
      <c r="WI790" s="1"/>
      <c r="WJ790" s="1"/>
      <c r="WK790" s="1"/>
      <c r="WL790" s="1"/>
      <c r="WM790" s="1"/>
      <c r="WN790" s="1"/>
      <c r="WO790" s="1"/>
      <c r="WP790" s="1"/>
      <c r="WQ790" s="1"/>
      <c r="WR790" s="1"/>
      <c r="WS790" s="1"/>
      <c r="WT790" s="1"/>
      <c r="WU790" s="1"/>
      <c r="WV790" s="1"/>
      <c r="WW790" s="1"/>
      <c r="WX790" s="1"/>
      <c r="WY790" s="1"/>
      <c r="WZ790" s="1"/>
      <c r="XA790" s="1"/>
      <c r="XB790" s="1"/>
      <c r="XC790" s="1"/>
      <c r="XD790" s="1"/>
      <c r="XE790" s="1"/>
      <c r="XF790" s="1"/>
      <c r="XG790" s="1"/>
      <c r="XH790" s="1"/>
      <c r="XI790" s="1"/>
      <c r="XJ790" s="1"/>
      <c r="XK790" s="1"/>
      <c r="XL790" s="1"/>
      <c r="XM790" s="1"/>
      <c r="XN790" s="1"/>
      <c r="XO790" s="1"/>
      <c r="XP790" s="1"/>
      <c r="XQ790" s="1"/>
      <c r="XR790" s="1"/>
      <c r="XS790" s="1"/>
      <c r="XT790" s="1"/>
      <c r="XU790" s="1"/>
      <c r="XV790" s="1"/>
      <c r="XW790" s="1"/>
      <c r="XX790" s="1"/>
      <c r="XY790" s="1"/>
      <c r="XZ790" s="1"/>
      <c r="YA790" s="1"/>
      <c r="YB790" s="1"/>
      <c r="YC790" s="1"/>
      <c r="YD790" s="1"/>
      <c r="YE790" s="1"/>
      <c r="YF790" s="1"/>
      <c r="YG790" s="1"/>
      <c r="YH790" s="1"/>
      <c r="YI790" s="1"/>
      <c r="YJ790" s="1"/>
      <c r="YK790" s="1"/>
      <c r="YL790" s="1"/>
      <c r="YM790" s="1"/>
      <c r="YN790" s="1"/>
      <c r="YO790" s="1"/>
      <c r="YP790" s="1"/>
      <c r="YQ790" s="1"/>
      <c r="YR790" s="1"/>
      <c r="YS790" s="1"/>
      <c r="YT790" s="1"/>
      <c r="YU790" s="1"/>
      <c r="YV790" s="1"/>
      <c r="YW790" s="1"/>
      <c r="YX790" s="1"/>
      <c r="YY790" s="1"/>
      <c r="YZ790" s="1"/>
      <c r="ZA790" s="1"/>
      <c r="ZB790" s="1"/>
      <c r="ZC790" s="1"/>
      <c r="ZD790" s="1"/>
      <c r="ZE790" s="1"/>
      <c r="ZF790" s="1"/>
      <c r="ZG790" s="1"/>
      <c r="ZH790" s="1"/>
      <c r="ZI790" s="1"/>
      <c r="ZJ790" s="1"/>
      <c r="ZK790" s="1"/>
      <c r="ZL790" s="1"/>
      <c r="ZM790" s="1"/>
      <c r="ZN790" s="1"/>
      <c r="ZO790" s="1"/>
      <c r="ZP790" s="1"/>
      <c r="ZQ790" s="1"/>
      <c r="ZR790" s="1"/>
      <c r="ZS790" s="1"/>
      <c r="ZT790" s="1"/>
      <c r="ZU790" s="1"/>
      <c r="ZV790" s="1"/>
      <c r="ZW790" s="1"/>
      <c r="ZX790" s="1"/>
      <c r="ZY790" s="1"/>
      <c r="ZZ790" s="1"/>
      <c r="AAA790" s="1"/>
      <c r="AAB790" s="1"/>
      <c r="AAC790" s="1"/>
      <c r="AAD790" s="1"/>
      <c r="AAE790" s="1"/>
      <c r="AAF790" s="1"/>
      <c r="AAG790" s="1"/>
      <c r="AAH790" s="1"/>
      <c r="AAI790" s="1"/>
      <c r="AAJ790" s="1"/>
      <c r="AAK790" s="1"/>
      <c r="AAL790" s="1"/>
      <c r="AAM790" s="1"/>
      <c r="AAN790" s="1"/>
      <c r="AAO790" s="1"/>
      <c r="AAP790" s="1"/>
      <c r="AAQ790" s="1"/>
      <c r="AAR790" s="1"/>
      <c r="AAS790" s="1"/>
      <c r="AAT790" s="1"/>
      <c r="AAU790" s="1"/>
      <c r="AAV790" s="1"/>
      <c r="AAW790" s="1"/>
      <c r="AAX790" s="1"/>
      <c r="AAY790" s="1"/>
      <c r="AAZ790" s="1"/>
      <c r="ABA790" s="1"/>
      <c r="ABB790" s="1"/>
      <c r="ABC790" s="1"/>
      <c r="ABD790" s="1"/>
      <c r="ABE790" s="1"/>
      <c r="ABF790" s="1"/>
      <c r="ABG790" s="1"/>
      <c r="ABH790" s="1"/>
      <c r="ABI790" s="1"/>
      <c r="ABJ790" s="1"/>
      <c r="ABK790" s="1"/>
      <c r="ABL790" s="1"/>
      <c r="ABM790" s="1"/>
      <c r="ABN790" s="1"/>
      <c r="ABO790" s="1"/>
      <c r="ABP790" s="1"/>
      <c r="ABQ790" s="1"/>
      <c r="ABR790" s="1"/>
      <c r="ABS790" s="1"/>
      <c r="ABT790" s="1"/>
      <c r="ABU790" s="1"/>
      <c r="ABV790" s="1"/>
      <c r="ABW790" s="1"/>
      <c r="ABX790" s="1"/>
      <c r="ABY790" s="1"/>
      <c r="ABZ790" s="1"/>
      <c r="ACA790" s="1"/>
      <c r="ACB790" s="1"/>
      <c r="ACC790" s="1"/>
      <c r="ACD790" s="1"/>
      <c r="ACE790" s="1"/>
      <c r="ACF790" s="1"/>
      <c r="ACG790" s="1"/>
      <c r="ACH790" s="1"/>
      <c r="ACI790" s="1"/>
      <c r="ACJ790" s="1"/>
      <c r="ACK790" s="1"/>
      <c r="ACL790" s="1"/>
      <c r="ACM790" s="1"/>
      <c r="ACN790" s="1"/>
      <c r="ACO790" s="1"/>
      <c r="ACP790" s="1"/>
      <c r="ACQ790" s="1"/>
      <c r="ACR790" s="1"/>
      <c r="ACS790" s="1"/>
      <c r="ACT790" s="1"/>
      <c r="ACU790" s="1"/>
      <c r="ACV790" s="1"/>
      <c r="ACW790" s="1"/>
      <c r="ACX790" s="1"/>
      <c r="ACY790" s="1"/>
      <c r="ACZ790" s="1"/>
      <c r="ADA790" s="1"/>
      <c r="ADB790" s="1"/>
      <c r="ADC790" s="1"/>
      <c r="ADD790" s="1"/>
      <c r="ADE790" s="1"/>
      <c r="ADF790" s="1"/>
      <c r="ADG790" s="1"/>
      <c r="ADH790" s="1"/>
      <c r="ADI790" s="1"/>
      <c r="ADJ790" s="1"/>
      <c r="ADK790" s="1"/>
      <c r="ADL790" s="1"/>
      <c r="ADM790" s="1"/>
      <c r="ADN790" s="1"/>
      <c r="ADO790" s="1"/>
      <c r="ADP790" s="1"/>
      <c r="ADQ790" s="1"/>
      <c r="ADR790" s="1"/>
      <c r="ADS790" s="1"/>
      <c r="ADT790" s="1"/>
      <c r="ADU790" s="1"/>
      <c r="ADV790" s="1"/>
    </row>
    <row r="791" spans="1:802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  <c r="KO791" s="1"/>
      <c r="KP791" s="1"/>
      <c r="KQ791" s="1"/>
      <c r="KR791" s="1"/>
      <c r="KS791" s="1"/>
      <c r="KT791" s="1"/>
      <c r="KU791" s="1"/>
      <c r="KV791" s="1"/>
      <c r="KW791" s="1"/>
      <c r="KX791" s="1"/>
      <c r="KY791" s="1"/>
      <c r="KZ791" s="1"/>
      <c r="LA791" s="1"/>
      <c r="LB791" s="1"/>
      <c r="LC791" s="1"/>
      <c r="LD791" s="1"/>
      <c r="LE791" s="1"/>
      <c r="LF791" s="1"/>
      <c r="LG791" s="1"/>
      <c r="LH791" s="1"/>
      <c r="LI791" s="1"/>
      <c r="LJ791" s="1"/>
      <c r="LK791" s="1"/>
      <c r="LL791" s="1"/>
      <c r="LM791" s="1"/>
      <c r="LN791" s="1"/>
      <c r="LO791" s="1"/>
      <c r="LP791" s="1"/>
      <c r="LQ791" s="1"/>
      <c r="LR791" s="1"/>
      <c r="LS791" s="1"/>
      <c r="LT791" s="1"/>
      <c r="LU791" s="1"/>
      <c r="LV791" s="1"/>
      <c r="LW791" s="1"/>
      <c r="LX791" s="1"/>
      <c r="LY791" s="1"/>
      <c r="LZ791" s="1"/>
      <c r="MA791" s="1"/>
      <c r="MB791" s="1"/>
      <c r="MC791" s="1"/>
      <c r="MD791" s="1"/>
      <c r="ME791" s="1"/>
      <c r="MF791" s="1"/>
      <c r="MG791" s="1"/>
      <c r="MH791" s="1"/>
      <c r="MI791" s="1"/>
      <c r="MJ791" s="1"/>
      <c r="MK791" s="1"/>
      <c r="ML791" s="1"/>
      <c r="MM791" s="1"/>
      <c r="MN791" s="1"/>
      <c r="MO791" s="1"/>
      <c r="MP791" s="1"/>
      <c r="MQ791" s="1"/>
      <c r="MR791" s="1"/>
      <c r="MS791" s="1"/>
      <c r="MT791" s="1"/>
      <c r="MU791" s="1"/>
      <c r="MV791" s="1"/>
      <c r="MW791" s="1"/>
      <c r="MX791" s="1"/>
      <c r="MY791" s="1"/>
      <c r="MZ791" s="1"/>
      <c r="NA791" s="1"/>
      <c r="NB791" s="1"/>
      <c r="NC791" s="1"/>
      <c r="ND791" s="1"/>
      <c r="NE791" s="1"/>
      <c r="NF791" s="1"/>
      <c r="NG791" s="1"/>
      <c r="NH791" s="1"/>
      <c r="NI791" s="1"/>
      <c r="NJ791" s="1"/>
      <c r="NK791" s="1"/>
      <c r="NL791" s="1"/>
      <c r="NM791" s="1"/>
      <c r="NN791" s="1"/>
      <c r="NO791" s="1"/>
      <c r="NP791" s="1"/>
      <c r="NQ791" s="1"/>
      <c r="NR791" s="1"/>
      <c r="NS791" s="1"/>
      <c r="NT791" s="1"/>
      <c r="NU791" s="1"/>
      <c r="NV791" s="1"/>
      <c r="NW791" s="1"/>
      <c r="NX791" s="1"/>
      <c r="NY791" s="1"/>
      <c r="NZ791" s="1"/>
      <c r="OA791" s="1"/>
      <c r="OB791" s="1"/>
      <c r="OC791" s="1"/>
      <c r="OD791" s="1"/>
      <c r="OE791" s="1"/>
      <c r="OF791" s="1"/>
      <c r="OG791" s="1"/>
      <c r="OH791" s="1"/>
      <c r="OI791" s="1"/>
      <c r="OJ791" s="1"/>
      <c r="OK791" s="1"/>
      <c r="OL791" s="1"/>
      <c r="OM791" s="1"/>
      <c r="ON791" s="1"/>
      <c r="OO791" s="1"/>
      <c r="OP791" s="1"/>
      <c r="OQ791" s="1"/>
      <c r="OR791" s="1"/>
      <c r="OS791" s="1"/>
      <c r="OT791" s="1"/>
      <c r="OU791" s="1"/>
      <c r="OV791" s="1"/>
      <c r="OW791" s="1"/>
      <c r="OX791" s="1"/>
      <c r="OY791" s="1"/>
      <c r="OZ791" s="1"/>
      <c r="PA791" s="1"/>
      <c r="PB791" s="1"/>
      <c r="PC791" s="1"/>
      <c r="PD791" s="1"/>
      <c r="PE791" s="1"/>
      <c r="PF791" s="1"/>
      <c r="PG791" s="1"/>
      <c r="PH791" s="1"/>
      <c r="PI791" s="1"/>
      <c r="PJ791" s="1"/>
      <c r="PK791" s="1"/>
      <c r="PL791" s="1"/>
      <c r="PM791" s="1"/>
      <c r="PN791" s="1"/>
      <c r="PO791" s="1"/>
      <c r="PP791" s="1"/>
      <c r="PQ791" s="1"/>
      <c r="PR791" s="1"/>
      <c r="PS791" s="1"/>
      <c r="PT791" s="1"/>
      <c r="PU791" s="1"/>
      <c r="PV791" s="1"/>
      <c r="PW791" s="1"/>
      <c r="PX791" s="1"/>
      <c r="PY791" s="1"/>
      <c r="PZ791" s="1"/>
      <c r="QA791" s="1"/>
      <c r="QB791" s="1"/>
      <c r="QC791" s="1"/>
      <c r="QD791" s="1"/>
      <c r="QE791" s="1"/>
      <c r="QF791" s="1"/>
      <c r="QG791" s="1"/>
      <c r="QH791" s="1"/>
      <c r="QI791" s="1"/>
      <c r="QJ791" s="1"/>
      <c r="QK791" s="1"/>
      <c r="QL791" s="1"/>
      <c r="QM791" s="1"/>
      <c r="QN791" s="1"/>
      <c r="QO791" s="1"/>
      <c r="QP791" s="1"/>
      <c r="QQ791" s="1"/>
      <c r="QR791" s="1"/>
      <c r="QS791" s="1"/>
      <c r="QT791" s="1"/>
      <c r="QU791" s="1"/>
      <c r="QV791" s="1"/>
      <c r="QW791" s="1"/>
      <c r="QX791" s="1"/>
      <c r="QY791" s="1"/>
      <c r="QZ791" s="1"/>
      <c r="RA791" s="1"/>
      <c r="RB791" s="1"/>
      <c r="RC791" s="1"/>
      <c r="RD791" s="1"/>
      <c r="RE791" s="1"/>
      <c r="RF791" s="1"/>
      <c r="RG791" s="1"/>
      <c r="RH791" s="1"/>
      <c r="RI791" s="1"/>
      <c r="RJ791" s="1"/>
      <c r="RK791" s="1"/>
      <c r="RL791" s="1"/>
      <c r="RM791" s="1"/>
      <c r="RN791" s="1"/>
      <c r="RO791" s="1"/>
      <c r="RP791" s="1"/>
      <c r="RQ791" s="1"/>
      <c r="RR791" s="1"/>
      <c r="RS791" s="1"/>
      <c r="RT791" s="1"/>
      <c r="RU791" s="1"/>
      <c r="RV791" s="1"/>
      <c r="RW791" s="1"/>
      <c r="RX791" s="1"/>
      <c r="RY791" s="1"/>
      <c r="RZ791" s="1"/>
      <c r="SA791" s="1"/>
      <c r="SB791" s="1"/>
      <c r="SC791" s="1"/>
      <c r="SD791" s="1"/>
      <c r="SE791" s="1"/>
      <c r="SF791" s="1"/>
      <c r="SG791" s="1"/>
      <c r="SH791" s="1"/>
      <c r="SI791" s="1"/>
      <c r="SJ791" s="1"/>
      <c r="SK791" s="1"/>
      <c r="SL791" s="1"/>
      <c r="SM791" s="1"/>
      <c r="SN791" s="1"/>
      <c r="SO791" s="1"/>
      <c r="SP791" s="1"/>
      <c r="SQ791" s="1"/>
      <c r="SR791" s="1"/>
      <c r="SS791" s="1"/>
      <c r="ST791" s="1"/>
      <c r="SU791" s="1"/>
      <c r="SV791" s="1"/>
      <c r="SW791" s="1"/>
      <c r="SX791" s="1"/>
      <c r="SY791" s="1"/>
      <c r="SZ791" s="1"/>
      <c r="TA791" s="1"/>
      <c r="TB791" s="1"/>
      <c r="TC791" s="1"/>
      <c r="TD791" s="1"/>
      <c r="TE791" s="1"/>
      <c r="TF791" s="1"/>
      <c r="TG791" s="1"/>
      <c r="TH791" s="1"/>
      <c r="TI791" s="1"/>
      <c r="TJ791" s="1"/>
      <c r="TK791" s="1"/>
      <c r="TL791" s="1"/>
      <c r="TM791" s="1"/>
      <c r="TN791" s="1"/>
      <c r="TO791" s="1"/>
      <c r="TP791" s="1"/>
      <c r="TQ791" s="1"/>
      <c r="TR791" s="1"/>
      <c r="TS791" s="1"/>
      <c r="TT791" s="1"/>
      <c r="TU791" s="1"/>
      <c r="TV791" s="1"/>
      <c r="TW791" s="1"/>
      <c r="TX791" s="1"/>
      <c r="TY791" s="1"/>
      <c r="TZ791" s="1"/>
      <c r="UA791" s="1"/>
      <c r="UB791" s="1"/>
      <c r="UC791" s="1"/>
      <c r="UD791" s="1"/>
      <c r="UE791" s="1"/>
      <c r="UF791" s="1"/>
      <c r="UG791" s="1"/>
      <c r="UH791" s="1"/>
      <c r="UI791" s="1"/>
      <c r="UJ791" s="1"/>
      <c r="UK791" s="1"/>
      <c r="UL791" s="1"/>
      <c r="UM791" s="1"/>
      <c r="UN791" s="1"/>
      <c r="UO791" s="1"/>
      <c r="UP791" s="1"/>
      <c r="UQ791" s="1"/>
      <c r="UR791" s="1"/>
      <c r="US791" s="1"/>
      <c r="UT791" s="1"/>
      <c r="UU791" s="1"/>
      <c r="UV791" s="1"/>
      <c r="UW791" s="1"/>
      <c r="UX791" s="1"/>
      <c r="UY791" s="1"/>
      <c r="UZ791" s="1"/>
      <c r="VA791" s="1"/>
      <c r="VB791" s="1"/>
      <c r="VC791" s="1"/>
      <c r="VD791" s="1"/>
      <c r="VE791" s="1"/>
      <c r="VF791" s="1"/>
      <c r="VG791" s="1"/>
      <c r="VH791" s="1"/>
      <c r="VI791" s="1"/>
      <c r="VJ791" s="1"/>
      <c r="VK791" s="1"/>
      <c r="VL791" s="1"/>
      <c r="VM791" s="1"/>
      <c r="VN791" s="1"/>
      <c r="VO791" s="1"/>
      <c r="VP791" s="1"/>
      <c r="VQ791" s="1"/>
      <c r="VR791" s="1"/>
      <c r="VS791" s="1"/>
      <c r="VT791" s="1"/>
      <c r="VU791" s="1"/>
      <c r="VV791" s="1"/>
      <c r="VW791" s="1"/>
      <c r="VX791" s="1"/>
      <c r="VY791" s="1"/>
      <c r="VZ791" s="1"/>
      <c r="WA791" s="1"/>
      <c r="WB791" s="1"/>
      <c r="WC791" s="1"/>
      <c r="WD791" s="1"/>
      <c r="WE791" s="1"/>
      <c r="WF791" s="1"/>
      <c r="WG791" s="1"/>
      <c r="WH791" s="1"/>
      <c r="WI791" s="1"/>
      <c r="WJ791" s="1"/>
      <c r="WK791" s="1"/>
      <c r="WL791" s="1"/>
      <c r="WM791" s="1"/>
      <c r="WN791" s="1"/>
      <c r="WO791" s="1"/>
      <c r="WP791" s="1"/>
      <c r="WQ791" s="1"/>
      <c r="WR791" s="1"/>
      <c r="WS791" s="1"/>
      <c r="WT791" s="1"/>
      <c r="WU791" s="1"/>
      <c r="WV791" s="1"/>
      <c r="WW791" s="1"/>
      <c r="WX791" s="1"/>
      <c r="WY791" s="1"/>
      <c r="WZ791" s="1"/>
      <c r="XA791" s="1"/>
      <c r="XB791" s="1"/>
      <c r="XC791" s="1"/>
      <c r="XD791" s="1"/>
      <c r="XE791" s="1"/>
      <c r="XF791" s="1"/>
      <c r="XG791" s="1"/>
      <c r="XH791" s="1"/>
      <c r="XI791" s="1"/>
      <c r="XJ791" s="1"/>
      <c r="XK791" s="1"/>
      <c r="XL791" s="1"/>
      <c r="XM791" s="1"/>
      <c r="XN791" s="1"/>
      <c r="XO791" s="1"/>
      <c r="XP791" s="1"/>
      <c r="XQ791" s="1"/>
      <c r="XR791" s="1"/>
      <c r="XS791" s="1"/>
      <c r="XT791" s="1"/>
      <c r="XU791" s="1"/>
      <c r="XV791" s="1"/>
      <c r="XW791" s="1"/>
      <c r="XX791" s="1"/>
      <c r="XY791" s="1"/>
      <c r="XZ791" s="1"/>
      <c r="YA791" s="1"/>
      <c r="YB791" s="1"/>
      <c r="YC791" s="1"/>
      <c r="YD791" s="1"/>
      <c r="YE791" s="1"/>
      <c r="YF791" s="1"/>
      <c r="YG791" s="1"/>
      <c r="YH791" s="1"/>
      <c r="YI791" s="1"/>
      <c r="YJ791" s="1"/>
      <c r="YK791" s="1"/>
      <c r="YL791" s="1"/>
      <c r="YM791" s="1"/>
      <c r="YN791" s="1"/>
      <c r="YO791" s="1"/>
      <c r="YP791" s="1"/>
      <c r="YQ791" s="1"/>
      <c r="YR791" s="1"/>
      <c r="YS791" s="1"/>
      <c r="YT791" s="1"/>
      <c r="YU791" s="1"/>
      <c r="YV791" s="1"/>
      <c r="YW791" s="1"/>
      <c r="YX791" s="1"/>
      <c r="YY791" s="1"/>
      <c r="YZ791" s="1"/>
      <c r="ZA791" s="1"/>
      <c r="ZB791" s="1"/>
      <c r="ZC791" s="1"/>
      <c r="ZD791" s="1"/>
      <c r="ZE791" s="1"/>
      <c r="ZF791" s="1"/>
      <c r="ZG791" s="1"/>
      <c r="ZH791" s="1"/>
      <c r="ZI791" s="1"/>
      <c r="ZJ791" s="1"/>
      <c r="ZK791" s="1"/>
      <c r="ZL791" s="1"/>
      <c r="ZM791" s="1"/>
      <c r="ZN791" s="1"/>
      <c r="ZO791" s="1"/>
      <c r="ZP791" s="1"/>
      <c r="ZQ791" s="1"/>
      <c r="ZR791" s="1"/>
      <c r="ZS791" s="1"/>
      <c r="ZT791" s="1"/>
      <c r="ZU791" s="1"/>
      <c r="ZV791" s="1"/>
      <c r="ZW791" s="1"/>
      <c r="ZX791" s="1"/>
      <c r="ZY791" s="1"/>
      <c r="ZZ791" s="1"/>
      <c r="AAA791" s="1"/>
      <c r="AAB791" s="1"/>
      <c r="AAC791" s="1"/>
      <c r="AAD791" s="1"/>
      <c r="AAE791" s="1"/>
      <c r="AAF791" s="1"/>
      <c r="AAG791" s="1"/>
      <c r="AAH791" s="1"/>
      <c r="AAI791" s="1"/>
      <c r="AAJ791" s="1"/>
      <c r="AAK791" s="1"/>
      <c r="AAL791" s="1"/>
      <c r="AAM791" s="1"/>
      <c r="AAN791" s="1"/>
      <c r="AAO791" s="1"/>
      <c r="AAP791" s="1"/>
      <c r="AAQ791" s="1"/>
      <c r="AAR791" s="1"/>
      <c r="AAS791" s="1"/>
      <c r="AAT791" s="1"/>
      <c r="AAU791" s="1"/>
      <c r="AAV791" s="1"/>
      <c r="AAW791" s="1"/>
      <c r="AAX791" s="1"/>
      <c r="AAY791" s="1"/>
      <c r="AAZ791" s="1"/>
      <c r="ABA791" s="1"/>
      <c r="ABB791" s="1"/>
      <c r="ABC791" s="1"/>
      <c r="ABD791" s="1"/>
      <c r="ABE791" s="1"/>
      <c r="ABF791" s="1"/>
      <c r="ABG791" s="1"/>
      <c r="ABH791" s="1"/>
      <c r="ABI791" s="1"/>
      <c r="ABJ791" s="1"/>
      <c r="ABK791" s="1"/>
      <c r="ABL791" s="1"/>
      <c r="ABM791" s="1"/>
      <c r="ABN791" s="1"/>
      <c r="ABO791" s="1"/>
      <c r="ABP791" s="1"/>
      <c r="ABQ791" s="1"/>
      <c r="ABR791" s="1"/>
      <c r="ABS791" s="1"/>
      <c r="ABT791" s="1"/>
      <c r="ABU791" s="1"/>
      <c r="ABV791" s="1"/>
      <c r="ABW791" s="1"/>
      <c r="ABX791" s="1"/>
      <c r="ABY791" s="1"/>
      <c r="ABZ791" s="1"/>
      <c r="ACA791" s="1"/>
      <c r="ACB791" s="1"/>
      <c r="ACC791" s="1"/>
      <c r="ACD791" s="1"/>
      <c r="ACE791" s="1"/>
      <c r="ACF791" s="1"/>
      <c r="ACG791" s="1"/>
      <c r="ACH791" s="1"/>
      <c r="ACI791" s="1"/>
      <c r="ACJ791" s="1"/>
      <c r="ACK791" s="1"/>
      <c r="ACL791" s="1"/>
      <c r="ACM791" s="1"/>
      <c r="ACN791" s="1"/>
      <c r="ACO791" s="1"/>
      <c r="ACP791" s="1"/>
      <c r="ACQ791" s="1"/>
      <c r="ACR791" s="1"/>
      <c r="ACS791" s="1"/>
      <c r="ACT791" s="1"/>
      <c r="ACU791" s="1"/>
      <c r="ACV791" s="1"/>
      <c r="ACW791" s="1"/>
      <c r="ACX791" s="1"/>
      <c r="ACY791" s="1"/>
      <c r="ACZ791" s="1"/>
      <c r="ADA791" s="1"/>
      <c r="ADB791" s="1"/>
      <c r="ADC791" s="1"/>
      <c r="ADD791" s="1"/>
      <c r="ADE791" s="1"/>
      <c r="ADF791" s="1"/>
      <c r="ADG791" s="1"/>
      <c r="ADH791" s="1"/>
      <c r="ADI791" s="1"/>
      <c r="ADJ791" s="1"/>
      <c r="ADK791" s="1"/>
      <c r="ADL791" s="1"/>
      <c r="ADM791" s="1"/>
      <c r="ADN791" s="1"/>
      <c r="ADO791" s="1"/>
      <c r="ADP791" s="1"/>
      <c r="ADQ791" s="1"/>
      <c r="ADR791" s="1"/>
      <c r="ADS791" s="1"/>
      <c r="ADT791" s="1"/>
      <c r="ADU791" s="1"/>
      <c r="ADV791" s="1"/>
    </row>
    <row r="792" spans="1:802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/>
      <c r="KO792" s="1"/>
      <c r="KP792" s="1"/>
      <c r="KQ792" s="1"/>
      <c r="KR792" s="1"/>
      <c r="KS792" s="1"/>
      <c r="KT792" s="1"/>
      <c r="KU792" s="1"/>
      <c r="KV792" s="1"/>
      <c r="KW792" s="1"/>
      <c r="KX792" s="1"/>
      <c r="KY792" s="1"/>
      <c r="KZ792" s="1"/>
      <c r="LA792" s="1"/>
      <c r="LB792" s="1"/>
      <c r="LC792" s="1"/>
      <c r="LD792" s="1"/>
      <c r="LE792" s="1"/>
      <c r="LF792" s="1"/>
      <c r="LG792" s="1"/>
      <c r="LH792" s="1"/>
      <c r="LI792" s="1"/>
      <c r="LJ792" s="1"/>
      <c r="LK792" s="1"/>
      <c r="LL792" s="1"/>
      <c r="LM792" s="1"/>
      <c r="LN792" s="1"/>
      <c r="LO792" s="1"/>
      <c r="LP792" s="1"/>
      <c r="LQ792" s="1"/>
      <c r="LR792" s="1"/>
      <c r="LS792" s="1"/>
      <c r="LT792" s="1"/>
      <c r="LU792" s="1"/>
      <c r="LV792" s="1"/>
      <c r="LW792" s="1"/>
      <c r="LX792" s="1"/>
      <c r="LY792" s="1"/>
      <c r="LZ792" s="1"/>
      <c r="MA792" s="1"/>
      <c r="MB792" s="1"/>
      <c r="MC792" s="1"/>
      <c r="MD792" s="1"/>
      <c r="ME792" s="1"/>
      <c r="MF792" s="1"/>
      <c r="MG792" s="1"/>
      <c r="MH792" s="1"/>
      <c r="MI792" s="1"/>
      <c r="MJ792" s="1"/>
      <c r="MK792" s="1"/>
      <c r="ML792" s="1"/>
      <c r="MM792" s="1"/>
      <c r="MN792" s="1"/>
      <c r="MO792" s="1"/>
      <c r="MP792" s="1"/>
      <c r="MQ792" s="1"/>
      <c r="MR792" s="1"/>
      <c r="MS792" s="1"/>
      <c r="MT792" s="1"/>
      <c r="MU792" s="1"/>
      <c r="MV792" s="1"/>
      <c r="MW792" s="1"/>
      <c r="MX792" s="1"/>
      <c r="MY792" s="1"/>
      <c r="MZ792" s="1"/>
      <c r="NA792" s="1"/>
      <c r="NB792" s="1"/>
      <c r="NC792" s="1"/>
      <c r="ND792" s="1"/>
      <c r="NE792" s="1"/>
      <c r="NF792" s="1"/>
      <c r="NG792" s="1"/>
      <c r="NH792" s="1"/>
      <c r="NI792" s="1"/>
      <c r="NJ792" s="1"/>
      <c r="NK792" s="1"/>
      <c r="NL792" s="1"/>
      <c r="NM792" s="1"/>
      <c r="NN792" s="1"/>
      <c r="NO792" s="1"/>
      <c r="NP792" s="1"/>
      <c r="NQ792" s="1"/>
      <c r="NR792" s="1"/>
      <c r="NS792" s="1"/>
      <c r="NT792" s="1"/>
      <c r="NU792" s="1"/>
      <c r="NV792" s="1"/>
      <c r="NW792" s="1"/>
      <c r="NX792" s="1"/>
      <c r="NY792" s="1"/>
      <c r="NZ792" s="1"/>
      <c r="OA792" s="1"/>
      <c r="OB792" s="1"/>
      <c r="OC792" s="1"/>
      <c r="OD792" s="1"/>
      <c r="OE792" s="1"/>
      <c r="OF792" s="1"/>
      <c r="OG792" s="1"/>
      <c r="OH792" s="1"/>
      <c r="OI792" s="1"/>
      <c r="OJ792" s="1"/>
      <c r="OK792" s="1"/>
      <c r="OL792" s="1"/>
      <c r="OM792" s="1"/>
      <c r="ON792" s="1"/>
      <c r="OO792" s="1"/>
      <c r="OP792" s="1"/>
      <c r="OQ792" s="1"/>
      <c r="OR792" s="1"/>
      <c r="OS792" s="1"/>
      <c r="OT792" s="1"/>
      <c r="OU792" s="1"/>
      <c r="OV792" s="1"/>
      <c r="OW792" s="1"/>
      <c r="OX792" s="1"/>
      <c r="OY792" s="1"/>
      <c r="OZ792" s="1"/>
      <c r="PA792" s="1"/>
      <c r="PB792" s="1"/>
      <c r="PC792" s="1"/>
      <c r="PD792" s="1"/>
      <c r="PE792" s="1"/>
      <c r="PF792" s="1"/>
      <c r="PG792" s="1"/>
      <c r="PH792" s="1"/>
      <c r="PI792" s="1"/>
      <c r="PJ792" s="1"/>
      <c r="PK792" s="1"/>
      <c r="PL792" s="1"/>
      <c r="PM792" s="1"/>
      <c r="PN792" s="1"/>
      <c r="PO792" s="1"/>
      <c r="PP792" s="1"/>
      <c r="PQ792" s="1"/>
      <c r="PR792" s="1"/>
      <c r="PS792" s="1"/>
      <c r="PT792" s="1"/>
      <c r="PU792" s="1"/>
      <c r="PV792" s="1"/>
      <c r="PW792" s="1"/>
      <c r="PX792" s="1"/>
      <c r="PY792" s="1"/>
      <c r="PZ792" s="1"/>
      <c r="QA792" s="1"/>
      <c r="QB792" s="1"/>
      <c r="QC792" s="1"/>
      <c r="QD792" s="1"/>
      <c r="QE792" s="1"/>
      <c r="QF792" s="1"/>
      <c r="QG792" s="1"/>
      <c r="QH792" s="1"/>
      <c r="QI792" s="1"/>
      <c r="QJ792" s="1"/>
      <c r="QK792" s="1"/>
      <c r="QL792" s="1"/>
      <c r="QM792" s="1"/>
      <c r="QN792" s="1"/>
      <c r="QO792" s="1"/>
      <c r="QP792" s="1"/>
      <c r="QQ792" s="1"/>
      <c r="QR792" s="1"/>
      <c r="QS792" s="1"/>
      <c r="QT792" s="1"/>
      <c r="QU792" s="1"/>
      <c r="QV792" s="1"/>
      <c r="QW792" s="1"/>
      <c r="QX792" s="1"/>
      <c r="QY792" s="1"/>
      <c r="QZ792" s="1"/>
      <c r="RA792" s="1"/>
      <c r="RB792" s="1"/>
      <c r="RC792" s="1"/>
      <c r="RD792" s="1"/>
      <c r="RE792" s="1"/>
      <c r="RF792" s="1"/>
      <c r="RG792" s="1"/>
      <c r="RH792" s="1"/>
      <c r="RI792" s="1"/>
      <c r="RJ792" s="1"/>
      <c r="RK792" s="1"/>
      <c r="RL792" s="1"/>
      <c r="RM792" s="1"/>
      <c r="RN792" s="1"/>
      <c r="RO792" s="1"/>
      <c r="RP792" s="1"/>
      <c r="RQ792" s="1"/>
      <c r="RR792" s="1"/>
      <c r="RS792" s="1"/>
      <c r="RT792" s="1"/>
      <c r="RU792" s="1"/>
      <c r="RV792" s="1"/>
      <c r="RW792" s="1"/>
      <c r="RX792" s="1"/>
      <c r="RY792" s="1"/>
      <c r="RZ792" s="1"/>
      <c r="SA792" s="1"/>
      <c r="SB792" s="1"/>
      <c r="SC792" s="1"/>
      <c r="SD792" s="1"/>
      <c r="SE792" s="1"/>
      <c r="SF792" s="1"/>
      <c r="SG792" s="1"/>
      <c r="SH792" s="1"/>
      <c r="SI792" s="1"/>
      <c r="SJ792" s="1"/>
      <c r="SK792" s="1"/>
      <c r="SL792" s="1"/>
      <c r="SM792" s="1"/>
      <c r="SN792" s="1"/>
      <c r="SO792" s="1"/>
      <c r="SP792" s="1"/>
      <c r="SQ792" s="1"/>
      <c r="SR792" s="1"/>
      <c r="SS792" s="1"/>
      <c r="ST792" s="1"/>
      <c r="SU792" s="1"/>
      <c r="SV792" s="1"/>
      <c r="SW792" s="1"/>
      <c r="SX792" s="1"/>
      <c r="SY792" s="1"/>
      <c r="SZ792" s="1"/>
      <c r="TA792" s="1"/>
      <c r="TB792" s="1"/>
      <c r="TC792" s="1"/>
      <c r="TD792" s="1"/>
      <c r="TE792" s="1"/>
      <c r="TF792" s="1"/>
      <c r="TG792" s="1"/>
      <c r="TH792" s="1"/>
      <c r="TI792" s="1"/>
      <c r="TJ792" s="1"/>
      <c r="TK792" s="1"/>
      <c r="TL792" s="1"/>
      <c r="TM792" s="1"/>
      <c r="TN792" s="1"/>
      <c r="TO792" s="1"/>
      <c r="TP792" s="1"/>
      <c r="TQ792" s="1"/>
      <c r="TR792" s="1"/>
      <c r="TS792" s="1"/>
      <c r="TT792" s="1"/>
      <c r="TU792" s="1"/>
      <c r="TV792" s="1"/>
      <c r="TW792" s="1"/>
      <c r="TX792" s="1"/>
      <c r="TY792" s="1"/>
      <c r="TZ792" s="1"/>
      <c r="UA792" s="1"/>
      <c r="UB792" s="1"/>
      <c r="UC792" s="1"/>
      <c r="UD792" s="1"/>
      <c r="UE792" s="1"/>
      <c r="UF792" s="1"/>
      <c r="UG792" s="1"/>
      <c r="UH792" s="1"/>
      <c r="UI792" s="1"/>
      <c r="UJ792" s="1"/>
      <c r="UK792" s="1"/>
      <c r="UL792" s="1"/>
      <c r="UM792" s="1"/>
      <c r="UN792" s="1"/>
      <c r="UO792" s="1"/>
      <c r="UP792" s="1"/>
      <c r="UQ792" s="1"/>
      <c r="UR792" s="1"/>
      <c r="US792" s="1"/>
      <c r="UT792" s="1"/>
      <c r="UU792" s="1"/>
      <c r="UV792" s="1"/>
      <c r="UW792" s="1"/>
      <c r="UX792" s="1"/>
      <c r="UY792" s="1"/>
      <c r="UZ792" s="1"/>
      <c r="VA792" s="1"/>
      <c r="VB792" s="1"/>
      <c r="VC792" s="1"/>
      <c r="VD792" s="1"/>
      <c r="VE792" s="1"/>
      <c r="VF792" s="1"/>
      <c r="VG792" s="1"/>
      <c r="VH792" s="1"/>
      <c r="VI792" s="1"/>
      <c r="VJ792" s="1"/>
      <c r="VK792" s="1"/>
      <c r="VL792" s="1"/>
      <c r="VM792" s="1"/>
      <c r="VN792" s="1"/>
      <c r="VO792" s="1"/>
      <c r="VP792" s="1"/>
      <c r="VQ792" s="1"/>
      <c r="VR792" s="1"/>
      <c r="VS792" s="1"/>
      <c r="VT792" s="1"/>
      <c r="VU792" s="1"/>
      <c r="VV792" s="1"/>
      <c r="VW792" s="1"/>
      <c r="VX792" s="1"/>
      <c r="VY792" s="1"/>
      <c r="VZ792" s="1"/>
      <c r="WA792" s="1"/>
      <c r="WB792" s="1"/>
      <c r="WC792" s="1"/>
      <c r="WD792" s="1"/>
      <c r="WE792" s="1"/>
      <c r="WF792" s="1"/>
      <c r="WG792" s="1"/>
      <c r="WH792" s="1"/>
      <c r="WI792" s="1"/>
      <c r="WJ792" s="1"/>
      <c r="WK792" s="1"/>
      <c r="WL792" s="1"/>
      <c r="WM792" s="1"/>
      <c r="WN792" s="1"/>
      <c r="WO792" s="1"/>
      <c r="WP792" s="1"/>
      <c r="WQ792" s="1"/>
      <c r="WR792" s="1"/>
      <c r="WS792" s="1"/>
      <c r="WT792" s="1"/>
      <c r="WU792" s="1"/>
      <c r="WV792" s="1"/>
      <c r="WW792" s="1"/>
      <c r="WX792" s="1"/>
      <c r="WY792" s="1"/>
      <c r="WZ792" s="1"/>
      <c r="XA792" s="1"/>
      <c r="XB792" s="1"/>
      <c r="XC792" s="1"/>
      <c r="XD792" s="1"/>
      <c r="XE792" s="1"/>
      <c r="XF792" s="1"/>
      <c r="XG792" s="1"/>
      <c r="XH792" s="1"/>
      <c r="XI792" s="1"/>
      <c r="XJ792" s="1"/>
      <c r="XK792" s="1"/>
      <c r="XL792" s="1"/>
      <c r="XM792" s="1"/>
      <c r="XN792" s="1"/>
      <c r="XO792" s="1"/>
      <c r="XP792" s="1"/>
      <c r="XQ792" s="1"/>
      <c r="XR792" s="1"/>
      <c r="XS792" s="1"/>
      <c r="XT792" s="1"/>
      <c r="XU792" s="1"/>
      <c r="XV792" s="1"/>
      <c r="XW792" s="1"/>
      <c r="XX792" s="1"/>
      <c r="XY792" s="1"/>
      <c r="XZ792" s="1"/>
      <c r="YA792" s="1"/>
      <c r="YB792" s="1"/>
      <c r="YC792" s="1"/>
      <c r="YD792" s="1"/>
      <c r="YE792" s="1"/>
      <c r="YF792" s="1"/>
      <c r="YG792" s="1"/>
      <c r="YH792" s="1"/>
      <c r="YI792" s="1"/>
      <c r="YJ792" s="1"/>
      <c r="YK792" s="1"/>
      <c r="YL792" s="1"/>
      <c r="YM792" s="1"/>
      <c r="YN792" s="1"/>
      <c r="YO792" s="1"/>
      <c r="YP792" s="1"/>
      <c r="YQ792" s="1"/>
      <c r="YR792" s="1"/>
      <c r="YS792" s="1"/>
      <c r="YT792" s="1"/>
      <c r="YU792" s="1"/>
      <c r="YV792" s="1"/>
      <c r="YW792" s="1"/>
      <c r="YX792" s="1"/>
      <c r="YY792" s="1"/>
      <c r="YZ792" s="1"/>
      <c r="ZA792" s="1"/>
      <c r="ZB792" s="1"/>
      <c r="ZC792" s="1"/>
      <c r="ZD792" s="1"/>
      <c r="ZE792" s="1"/>
      <c r="ZF792" s="1"/>
      <c r="ZG792" s="1"/>
      <c r="ZH792" s="1"/>
      <c r="ZI792" s="1"/>
      <c r="ZJ792" s="1"/>
      <c r="ZK792" s="1"/>
      <c r="ZL792" s="1"/>
      <c r="ZM792" s="1"/>
      <c r="ZN792" s="1"/>
      <c r="ZO792" s="1"/>
      <c r="ZP792" s="1"/>
      <c r="ZQ792" s="1"/>
      <c r="ZR792" s="1"/>
      <c r="ZS792" s="1"/>
      <c r="ZT792" s="1"/>
      <c r="ZU792" s="1"/>
      <c r="ZV792" s="1"/>
      <c r="ZW792" s="1"/>
      <c r="ZX792" s="1"/>
      <c r="ZY792" s="1"/>
      <c r="ZZ792" s="1"/>
      <c r="AAA792" s="1"/>
      <c r="AAB792" s="1"/>
      <c r="AAC792" s="1"/>
      <c r="AAD792" s="1"/>
      <c r="AAE792" s="1"/>
      <c r="AAF792" s="1"/>
      <c r="AAG792" s="1"/>
      <c r="AAH792" s="1"/>
      <c r="AAI792" s="1"/>
      <c r="AAJ792" s="1"/>
      <c r="AAK792" s="1"/>
      <c r="AAL792" s="1"/>
      <c r="AAM792" s="1"/>
      <c r="AAN792" s="1"/>
      <c r="AAO792" s="1"/>
      <c r="AAP792" s="1"/>
      <c r="AAQ792" s="1"/>
      <c r="AAR792" s="1"/>
      <c r="AAS792" s="1"/>
      <c r="AAT792" s="1"/>
      <c r="AAU792" s="1"/>
      <c r="AAV792" s="1"/>
      <c r="AAW792" s="1"/>
      <c r="AAX792" s="1"/>
      <c r="AAY792" s="1"/>
      <c r="AAZ792" s="1"/>
      <c r="ABA792" s="1"/>
      <c r="ABB792" s="1"/>
      <c r="ABC792" s="1"/>
      <c r="ABD792" s="1"/>
      <c r="ABE792" s="1"/>
      <c r="ABF792" s="1"/>
      <c r="ABG792" s="1"/>
      <c r="ABH792" s="1"/>
      <c r="ABI792" s="1"/>
      <c r="ABJ792" s="1"/>
      <c r="ABK792" s="1"/>
      <c r="ABL792" s="1"/>
      <c r="ABM792" s="1"/>
      <c r="ABN792" s="1"/>
      <c r="ABO792" s="1"/>
      <c r="ABP792" s="1"/>
      <c r="ABQ792" s="1"/>
      <c r="ABR792" s="1"/>
      <c r="ABS792" s="1"/>
      <c r="ABT792" s="1"/>
      <c r="ABU792" s="1"/>
      <c r="ABV792" s="1"/>
      <c r="ABW792" s="1"/>
      <c r="ABX792" s="1"/>
      <c r="ABY792" s="1"/>
      <c r="ABZ792" s="1"/>
      <c r="ACA792" s="1"/>
      <c r="ACB792" s="1"/>
      <c r="ACC792" s="1"/>
      <c r="ACD792" s="1"/>
      <c r="ACE792" s="1"/>
      <c r="ACF792" s="1"/>
      <c r="ACG792" s="1"/>
      <c r="ACH792" s="1"/>
      <c r="ACI792" s="1"/>
      <c r="ACJ792" s="1"/>
      <c r="ACK792" s="1"/>
      <c r="ACL792" s="1"/>
      <c r="ACM792" s="1"/>
      <c r="ACN792" s="1"/>
      <c r="ACO792" s="1"/>
      <c r="ACP792" s="1"/>
      <c r="ACQ792" s="1"/>
      <c r="ACR792" s="1"/>
      <c r="ACS792" s="1"/>
      <c r="ACT792" s="1"/>
      <c r="ACU792" s="1"/>
      <c r="ACV792" s="1"/>
      <c r="ACW792" s="1"/>
      <c r="ACX792" s="1"/>
      <c r="ACY792" s="1"/>
      <c r="ACZ792" s="1"/>
      <c r="ADA792" s="1"/>
      <c r="ADB792" s="1"/>
      <c r="ADC792" s="1"/>
      <c r="ADD792" s="1"/>
      <c r="ADE792" s="1"/>
      <c r="ADF792" s="1"/>
      <c r="ADG792" s="1"/>
      <c r="ADH792" s="1"/>
      <c r="ADI792" s="1"/>
      <c r="ADJ792" s="1"/>
      <c r="ADK792" s="1"/>
      <c r="ADL792" s="1"/>
      <c r="ADM792" s="1"/>
      <c r="ADN792" s="1"/>
      <c r="ADO792" s="1"/>
      <c r="ADP792" s="1"/>
      <c r="ADQ792" s="1"/>
      <c r="ADR792" s="1"/>
      <c r="ADS792" s="1"/>
      <c r="ADT792" s="1"/>
      <c r="ADU792" s="1"/>
      <c r="ADV792" s="1"/>
    </row>
    <row r="793" spans="1:802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  <c r="KO793" s="1"/>
      <c r="KP793" s="1"/>
      <c r="KQ793" s="1"/>
      <c r="KR793" s="1"/>
      <c r="KS793" s="1"/>
      <c r="KT793" s="1"/>
      <c r="KU793" s="1"/>
      <c r="KV793" s="1"/>
      <c r="KW793" s="1"/>
      <c r="KX793" s="1"/>
      <c r="KY793" s="1"/>
      <c r="KZ793" s="1"/>
      <c r="LA793" s="1"/>
      <c r="LB793" s="1"/>
      <c r="LC793" s="1"/>
      <c r="LD793" s="1"/>
      <c r="LE793" s="1"/>
      <c r="LF793" s="1"/>
      <c r="LG793" s="1"/>
      <c r="LH793" s="1"/>
      <c r="LI793" s="1"/>
      <c r="LJ793" s="1"/>
      <c r="LK793" s="1"/>
      <c r="LL793" s="1"/>
      <c r="LM793" s="1"/>
      <c r="LN793" s="1"/>
      <c r="LO793" s="1"/>
      <c r="LP793" s="1"/>
      <c r="LQ793" s="1"/>
      <c r="LR793" s="1"/>
      <c r="LS793" s="1"/>
      <c r="LT793" s="1"/>
      <c r="LU793" s="1"/>
      <c r="LV793" s="1"/>
      <c r="LW793" s="1"/>
      <c r="LX793" s="1"/>
      <c r="LY793" s="1"/>
      <c r="LZ793" s="1"/>
      <c r="MA793" s="1"/>
      <c r="MB793" s="1"/>
      <c r="MC793" s="1"/>
      <c r="MD793" s="1"/>
      <c r="ME793" s="1"/>
      <c r="MF793" s="1"/>
      <c r="MG793" s="1"/>
      <c r="MH793" s="1"/>
      <c r="MI793" s="1"/>
      <c r="MJ793" s="1"/>
      <c r="MK793" s="1"/>
      <c r="ML793" s="1"/>
      <c r="MM793" s="1"/>
      <c r="MN793" s="1"/>
      <c r="MO793" s="1"/>
      <c r="MP793" s="1"/>
      <c r="MQ793" s="1"/>
      <c r="MR793" s="1"/>
      <c r="MS793" s="1"/>
      <c r="MT793" s="1"/>
      <c r="MU793" s="1"/>
      <c r="MV793" s="1"/>
      <c r="MW793" s="1"/>
      <c r="MX793" s="1"/>
      <c r="MY793" s="1"/>
      <c r="MZ793" s="1"/>
      <c r="NA793" s="1"/>
      <c r="NB793" s="1"/>
      <c r="NC793" s="1"/>
      <c r="ND793" s="1"/>
      <c r="NE793" s="1"/>
      <c r="NF793" s="1"/>
      <c r="NG793" s="1"/>
      <c r="NH793" s="1"/>
      <c r="NI793" s="1"/>
      <c r="NJ793" s="1"/>
      <c r="NK793" s="1"/>
      <c r="NL793" s="1"/>
      <c r="NM793" s="1"/>
      <c r="NN793" s="1"/>
      <c r="NO793" s="1"/>
      <c r="NP793" s="1"/>
      <c r="NQ793" s="1"/>
      <c r="NR793" s="1"/>
      <c r="NS793" s="1"/>
      <c r="NT793" s="1"/>
      <c r="NU793" s="1"/>
      <c r="NV793" s="1"/>
      <c r="NW793" s="1"/>
      <c r="NX793" s="1"/>
      <c r="NY793" s="1"/>
      <c r="NZ793" s="1"/>
      <c r="OA793" s="1"/>
      <c r="OB793" s="1"/>
      <c r="OC793" s="1"/>
      <c r="OD793" s="1"/>
      <c r="OE793" s="1"/>
      <c r="OF793" s="1"/>
      <c r="OG793" s="1"/>
      <c r="OH793" s="1"/>
      <c r="OI793" s="1"/>
      <c r="OJ793" s="1"/>
      <c r="OK793" s="1"/>
      <c r="OL793" s="1"/>
      <c r="OM793" s="1"/>
      <c r="ON793" s="1"/>
      <c r="OO793" s="1"/>
      <c r="OP793" s="1"/>
      <c r="OQ793" s="1"/>
      <c r="OR793" s="1"/>
      <c r="OS793" s="1"/>
      <c r="OT793" s="1"/>
      <c r="OU793" s="1"/>
      <c r="OV793" s="1"/>
      <c r="OW793" s="1"/>
      <c r="OX793" s="1"/>
      <c r="OY793" s="1"/>
      <c r="OZ793" s="1"/>
      <c r="PA793" s="1"/>
      <c r="PB793" s="1"/>
      <c r="PC793" s="1"/>
      <c r="PD793" s="1"/>
      <c r="PE793" s="1"/>
      <c r="PF793" s="1"/>
      <c r="PG793" s="1"/>
      <c r="PH793" s="1"/>
      <c r="PI793" s="1"/>
      <c r="PJ793" s="1"/>
      <c r="PK793" s="1"/>
      <c r="PL793" s="1"/>
      <c r="PM793" s="1"/>
      <c r="PN793" s="1"/>
      <c r="PO793" s="1"/>
      <c r="PP793" s="1"/>
      <c r="PQ793" s="1"/>
      <c r="PR793" s="1"/>
      <c r="PS793" s="1"/>
      <c r="PT793" s="1"/>
      <c r="PU793" s="1"/>
      <c r="PV793" s="1"/>
      <c r="PW793" s="1"/>
      <c r="PX793" s="1"/>
      <c r="PY793" s="1"/>
      <c r="PZ793" s="1"/>
      <c r="QA793" s="1"/>
      <c r="QB793" s="1"/>
      <c r="QC793" s="1"/>
      <c r="QD793" s="1"/>
      <c r="QE793" s="1"/>
      <c r="QF793" s="1"/>
      <c r="QG793" s="1"/>
      <c r="QH793" s="1"/>
      <c r="QI793" s="1"/>
      <c r="QJ793" s="1"/>
      <c r="QK793" s="1"/>
      <c r="QL793" s="1"/>
      <c r="QM793" s="1"/>
      <c r="QN793" s="1"/>
      <c r="QO793" s="1"/>
      <c r="QP793" s="1"/>
      <c r="QQ793" s="1"/>
      <c r="QR793" s="1"/>
      <c r="QS793" s="1"/>
      <c r="QT793" s="1"/>
      <c r="QU793" s="1"/>
      <c r="QV793" s="1"/>
      <c r="QW793" s="1"/>
      <c r="QX793" s="1"/>
      <c r="QY793" s="1"/>
      <c r="QZ793" s="1"/>
      <c r="RA793" s="1"/>
      <c r="RB793" s="1"/>
      <c r="RC793" s="1"/>
      <c r="RD793" s="1"/>
      <c r="RE793" s="1"/>
      <c r="RF793" s="1"/>
      <c r="RG793" s="1"/>
      <c r="RH793" s="1"/>
      <c r="RI793" s="1"/>
      <c r="RJ793" s="1"/>
      <c r="RK793" s="1"/>
      <c r="RL793" s="1"/>
      <c r="RM793" s="1"/>
      <c r="RN793" s="1"/>
      <c r="RO793" s="1"/>
      <c r="RP793" s="1"/>
      <c r="RQ793" s="1"/>
      <c r="RR793" s="1"/>
      <c r="RS793" s="1"/>
      <c r="RT793" s="1"/>
      <c r="RU793" s="1"/>
      <c r="RV793" s="1"/>
      <c r="RW793" s="1"/>
      <c r="RX793" s="1"/>
      <c r="RY793" s="1"/>
      <c r="RZ793" s="1"/>
      <c r="SA793" s="1"/>
      <c r="SB793" s="1"/>
      <c r="SC793" s="1"/>
      <c r="SD793" s="1"/>
      <c r="SE793" s="1"/>
      <c r="SF793" s="1"/>
      <c r="SG793" s="1"/>
      <c r="SH793" s="1"/>
      <c r="SI793" s="1"/>
      <c r="SJ793" s="1"/>
      <c r="SK793" s="1"/>
      <c r="SL793" s="1"/>
      <c r="SM793" s="1"/>
      <c r="SN793" s="1"/>
      <c r="SO793" s="1"/>
      <c r="SP793" s="1"/>
      <c r="SQ793" s="1"/>
      <c r="SR793" s="1"/>
      <c r="SS793" s="1"/>
      <c r="ST793" s="1"/>
      <c r="SU793" s="1"/>
      <c r="SV793" s="1"/>
      <c r="SW793" s="1"/>
      <c r="SX793" s="1"/>
      <c r="SY793" s="1"/>
      <c r="SZ793" s="1"/>
      <c r="TA793" s="1"/>
      <c r="TB793" s="1"/>
      <c r="TC793" s="1"/>
      <c r="TD793" s="1"/>
      <c r="TE793" s="1"/>
      <c r="TF793" s="1"/>
      <c r="TG793" s="1"/>
      <c r="TH793" s="1"/>
      <c r="TI793" s="1"/>
      <c r="TJ793" s="1"/>
      <c r="TK793" s="1"/>
      <c r="TL793" s="1"/>
      <c r="TM793" s="1"/>
      <c r="TN793" s="1"/>
      <c r="TO793" s="1"/>
      <c r="TP793" s="1"/>
      <c r="TQ793" s="1"/>
      <c r="TR793" s="1"/>
      <c r="TS793" s="1"/>
      <c r="TT793" s="1"/>
      <c r="TU793" s="1"/>
      <c r="TV793" s="1"/>
      <c r="TW793" s="1"/>
      <c r="TX793" s="1"/>
      <c r="TY793" s="1"/>
      <c r="TZ793" s="1"/>
      <c r="UA793" s="1"/>
      <c r="UB793" s="1"/>
      <c r="UC793" s="1"/>
      <c r="UD793" s="1"/>
      <c r="UE793" s="1"/>
      <c r="UF793" s="1"/>
      <c r="UG793" s="1"/>
      <c r="UH793" s="1"/>
      <c r="UI793" s="1"/>
      <c r="UJ793" s="1"/>
      <c r="UK793" s="1"/>
      <c r="UL793" s="1"/>
      <c r="UM793" s="1"/>
      <c r="UN793" s="1"/>
      <c r="UO793" s="1"/>
      <c r="UP793" s="1"/>
      <c r="UQ793" s="1"/>
      <c r="UR793" s="1"/>
      <c r="US793" s="1"/>
      <c r="UT793" s="1"/>
      <c r="UU793" s="1"/>
      <c r="UV793" s="1"/>
      <c r="UW793" s="1"/>
      <c r="UX793" s="1"/>
      <c r="UY793" s="1"/>
      <c r="UZ793" s="1"/>
      <c r="VA793" s="1"/>
      <c r="VB793" s="1"/>
      <c r="VC793" s="1"/>
      <c r="VD793" s="1"/>
      <c r="VE793" s="1"/>
      <c r="VF793" s="1"/>
      <c r="VG793" s="1"/>
      <c r="VH793" s="1"/>
      <c r="VI793" s="1"/>
      <c r="VJ793" s="1"/>
      <c r="VK793" s="1"/>
      <c r="VL793" s="1"/>
      <c r="VM793" s="1"/>
      <c r="VN793" s="1"/>
      <c r="VO793" s="1"/>
      <c r="VP793" s="1"/>
      <c r="VQ793" s="1"/>
      <c r="VR793" s="1"/>
      <c r="VS793" s="1"/>
      <c r="VT793" s="1"/>
      <c r="VU793" s="1"/>
      <c r="VV793" s="1"/>
      <c r="VW793" s="1"/>
      <c r="VX793" s="1"/>
      <c r="VY793" s="1"/>
      <c r="VZ793" s="1"/>
      <c r="WA793" s="1"/>
      <c r="WB793" s="1"/>
      <c r="WC793" s="1"/>
      <c r="WD793" s="1"/>
      <c r="WE793" s="1"/>
      <c r="WF793" s="1"/>
      <c r="WG793" s="1"/>
      <c r="WH793" s="1"/>
      <c r="WI793" s="1"/>
      <c r="WJ793" s="1"/>
      <c r="WK793" s="1"/>
      <c r="WL793" s="1"/>
      <c r="WM793" s="1"/>
      <c r="WN793" s="1"/>
      <c r="WO793" s="1"/>
      <c r="WP793" s="1"/>
      <c r="WQ793" s="1"/>
      <c r="WR793" s="1"/>
      <c r="WS793" s="1"/>
      <c r="WT793" s="1"/>
      <c r="WU793" s="1"/>
      <c r="WV793" s="1"/>
      <c r="WW793" s="1"/>
      <c r="WX793" s="1"/>
      <c r="WY793" s="1"/>
      <c r="WZ793" s="1"/>
      <c r="XA793" s="1"/>
      <c r="XB793" s="1"/>
      <c r="XC793" s="1"/>
      <c r="XD793" s="1"/>
      <c r="XE793" s="1"/>
      <c r="XF793" s="1"/>
      <c r="XG793" s="1"/>
      <c r="XH793" s="1"/>
      <c r="XI793" s="1"/>
      <c r="XJ793" s="1"/>
      <c r="XK793" s="1"/>
      <c r="XL793" s="1"/>
      <c r="XM793" s="1"/>
      <c r="XN793" s="1"/>
      <c r="XO793" s="1"/>
      <c r="XP793" s="1"/>
      <c r="XQ793" s="1"/>
      <c r="XR793" s="1"/>
      <c r="XS793" s="1"/>
      <c r="XT793" s="1"/>
      <c r="XU793" s="1"/>
      <c r="XV793" s="1"/>
      <c r="XW793" s="1"/>
      <c r="XX793" s="1"/>
      <c r="XY793" s="1"/>
      <c r="XZ793" s="1"/>
      <c r="YA793" s="1"/>
      <c r="YB793" s="1"/>
      <c r="YC793" s="1"/>
      <c r="YD793" s="1"/>
      <c r="YE793" s="1"/>
      <c r="YF793" s="1"/>
      <c r="YG793" s="1"/>
      <c r="YH793" s="1"/>
      <c r="YI793" s="1"/>
      <c r="YJ793" s="1"/>
      <c r="YK793" s="1"/>
      <c r="YL793" s="1"/>
      <c r="YM793" s="1"/>
      <c r="YN793" s="1"/>
      <c r="YO793" s="1"/>
      <c r="YP793" s="1"/>
      <c r="YQ793" s="1"/>
      <c r="YR793" s="1"/>
      <c r="YS793" s="1"/>
      <c r="YT793" s="1"/>
      <c r="YU793" s="1"/>
      <c r="YV793" s="1"/>
      <c r="YW793" s="1"/>
      <c r="YX793" s="1"/>
      <c r="YY793" s="1"/>
      <c r="YZ793" s="1"/>
      <c r="ZA793" s="1"/>
      <c r="ZB793" s="1"/>
      <c r="ZC793" s="1"/>
      <c r="ZD793" s="1"/>
      <c r="ZE793" s="1"/>
      <c r="ZF793" s="1"/>
      <c r="ZG793" s="1"/>
      <c r="ZH793" s="1"/>
      <c r="ZI793" s="1"/>
      <c r="ZJ793" s="1"/>
      <c r="ZK793" s="1"/>
      <c r="ZL793" s="1"/>
      <c r="ZM793" s="1"/>
      <c r="ZN793" s="1"/>
      <c r="ZO793" s="1"/>
      <c r="ZP793" s="1"/>
      <c r="ZQ793" s="1"/>
      <c r="ZR793" s="1"/>
      <c r="ZS793" s="1"/>
      <c r="ZT793" s="1"/>
      <c r="ZU793" s="1"/>
      <c r="ZV793" s="1"/>
      <c r="ZW793" s="1"/>
      <c r="ZX793" s="1"/>
      <c r="ZY793" s="1"/>
      <c r="ZZ793" s="1"/>
      <c r="AAA793" s="1"/>
      <c r="AAB793" s="1"/>
      <c r="AAC793" s="1"/>
      <c r="AAD793" s="1"/>
      <c r="AAE793" s="1"/>
      <c r="AAF793" s="1"/>
      <c r="AAG793" s="1"/>
      <c r="AAH793" s="1"/>
      <c r="AAI793" s="1"/>
      <c r="AAJ793" s="1"/>
      <c r="AAK793" s="1"/>
      <c r="AAL793" s="1"/>
      <c r="AAM793" s="1"/>
      <c r="AAN793" s="1"/>
      <c r="AAO793" s="1"/>
      <c r="AAP793" s="1"/>
      <c r="AAQ793" s="1"/>
      <c r="AAR793" s="1"/>
      <c r="AAS793" s="1"/>
      <c r="AAT793" s="1"/>
      <c r="AAU793" s="1"/>
      <c r="AAV793" s="1"/>
      <c r="AAW793" s="1"/>
      <c r="AAX793" s="1"/>
      <c r="AAY793" s="1"/>
      <c r="AAZ793" s="1"/>
      <c r="ABA793" s="1"/>
      <c r="ABB793" s="1"/>
      <c r="ABC793" s="1"/>
      <c r="ABD793" s="1"/>
      <c r="ABE793" s="1"/>
      <c r="ABF793" s="1"/>
      <c r="ABG793" s="1"/>
      <c r="ABH793" s="1"/>
      <c r="ABI793" s="1"/>
      <c r="ABJ793" s="1"/>
      <c r="ABK793" s="1"/>
      <c r="ABL793" s="1"/>
      <c r="ABM793" s="1"/>
      <c r="ABN793" s="1"/>
      <c r="ABO793" s="1"/>
      <c r="ABP793" s="1"/>
      <c r="ABQ793" s="1"/>
      <c r="ABR793" s="1"/>
      <c r="ABS793" s="1"/>
      <c r="ABT793" s="1"/>
      <c r="ABU793" s="1"/>
      <c r="ABV793" s="1"/>
      <c r="ABW793" s="1"/>
      <c r="ABX793" s="1"/>
      <c r="ABY793" s="1"/>
      <c r="ABZ793" s="1"/>
      <c r="ACA793" s="1"/>
      <c r="ACB793" s="1"/>
      <c r="ACC793" s="1"/>
      <c r="ACD793" s="1"/>
      <c r="ACE793" s="1"/>
      <c r="ACF793" s="1"/>
      <c r="ACG793" s="1"/>
      <c r="ACH793" s="1"/>
      <c r="ACI793" s="1"/>
      <c r="ACJ793" s="1"/>
      <c r="ACK793" s="1"/>
      <c r="ACL793" s="1"/>
      <c r="ACM793" s="1"/>
      <c r="ACN793" s="1"/>
      <c r="ACO793" s="1"/>
      <c r="ACP793" s="1"/>
      <c r="ACQ793" s="1"/>
      <c r="ACR793" s="1"/>
      <c r="ACS793" s="1"/>
      <c r="ACT793" s="1"/>
      <c r="ACU793" s="1"/>
      <c r="ACV793" s="1"/>
      <c r="ACW793" s="1"/>
      <c r="ACX793" s="1"/>
      <c r="ACY793" s="1"/>
      <c r="ACZ793" s="1"/>
      <c r="ADA793" s="1"/>
      <c r="ADB793" s="1"/>
      <c r="ADC793" s="1"/>
      <c r="ADD793" s="1"/>
      <c r="ADE793" s="1"/>
      <c r="ADF793" s="1"/>
      <c r="ADG793" s="1"/>
      <c r="ADH793" s="1"/>
      <c r="ADI793" s="1"/>
      <c r="ADJ793" s="1"/>
      <c r="ADK793" s="1"/>
      <c r="ADL793" s="1"/>
      <c r="ADM793" s="1"/>
      <c r="ADN793" s="1"/>
      <c r="ADO793" s="1"/>
      <c r="ADP793" s="1"/>
      <c r="ADQ793" s="1"/>
      <c r="ADR793" s="1"/>
      <c r="ADS793" s="1"/>
      <c r="ADT793" s="1"/>
      <c r="ADU793" s="1"/>
      <c r="ADV793" s="1"/>
    </row>
    <row r="794" spans="1:802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  <c r="KQ794" s="1"/>
      <c r="KR794" s="1"/>
      <c r="KS794" s="1"/>
      <c r="KT794" s="1"/>
      <c r="KU794" s="1"/>
      <c r="KV794" s="1"/>
      <c r="KW794" s="1"/>
      <c r="KX794" s="1"/>
      <c r="KY794" s="1"/>
      <c r="KZ794" s="1"/>
      <c r="LA794" s="1"/>
      <c r="LB794" s="1"/>
      <c r="LC794" s="1"/>
      <c r="LD794" s="1"/>
      <c r="LE794" s="1"/>
      <c r="LF794" s="1"/>
      <c r="LG794" s="1"/>
      <c r="LH794" s="1"/>
      <c r="LI794" s="1"/>
      <c r="LJ794" s="1"/>
      <c r="LK794" s="1"/>
      <c r="LL794" s="1"/>
      <c r="LM794" s="1"/>
      <c r="LN794" s="1"/>
      <c r="LO794" s="1"/>
      <c r="LP794" s="1"/>
      <c r="LQ794" s="1"/>
      <c r="LR794" s="1"/>
      <c r="LS794" s="1"/>
      <c r="LT794" s="1"/>
      <c r="LU794" s="1"/>
      <c r="LV794" s="1"/>
      <c r="LW794" s="1"/>
      <c r="LX794" s="1"/>
      <c r="LY794" s="1"/>
      <c r="LZ794" s="1"/>
      <c r="MA794" s="1"/>
      <c r="MB794" s="1"/>
      <c r="MC794" s="1"/>
      <c r="MD794" s="1"/>
      <c r="ME794" s="1"/>
      <c r="MF794" s="1"/>
      <c r="MG794" s="1"/>
      <c r="MH794" s="1"/>
      <c r="MI794" s="1"/>
      <c r="MJ794" s="1"/>
      <c r="MK794" s="1"/>
      <c r="ML794" s="1"/>
      <c r="MM794" s="1"/>
      <c r="MN794" s="1"/>
      <c r="MO794" s="1"/>
      <c r="MP794" s="1"/>
      <c r="MQ794" s="1"/>
      <c r="MR794" s="1"/>
      <c r="MS794" s="1"/>
      <c r="MT794" s="1"/>
      <c r="MU794" s="1"/>
      <c r="MV794" s="1"/>
      <c r="MW794" s="1"/>
      <c r="MX794" s="1"/>
      <c r="MY794" s="1"/>
      <c r="MZ794" s="1"/>
      <c r="NA794" s="1"/>
      <c r="NB794" s="1"/>
      <c r="NC794" s="1"/>
      <c r="ND794" s="1"/>
      <c r="NE794" s="1"/>
      <c r="NF794" s="1"/>
      <c r="NG794" s="1"/>
      <c r="NH794" s="1"/>
      <c r="NI794" s="1"/>
      <c r="NJ794" s="1"/>
      <c r="NK794" s="1"/>
      <c r="NL794" s="1"/>
      <c r="NM794" s="1"/>
      <c r="NN794" s="1"/>
      <c r="NO794" s="1"/>
      <c r="NP794" s="1"/>
      <c r="NQ794" s="1"/>
      <c r="NR794" s="1"/>
      <c r="NS794" s="1"/>
      <c r="NT794" s="1"/>
      <c r="NU794" s="1"/>
      <c r="NV794" s="1"/>
      <c r="NW794" s="1"/>
      <c r="NX794" s="1"/>
      <c r="NY794" s="1"/>
      <c r="NZ794" s="1"/>
      <c r="OA794" s="1"/>
      <c r="OB794" s="1"/>
      <c r="OC794" s="1"/>
      <c r="OD794" s="1"/>
      <c r="OE794" s="1"/>
      <c r="OF794" s="1"/>
      <c r="OG794" s="1"/>
      <c r="OH794" s="1"/>
      <c r="OI794" s="1"/>
      <c r="OJ794" s="1"/>
      <c r="OK794" s="1"/>
      <c r="OL794" s="1"/>
      <c r="OM794" s="1"/>
      <c r="ON794" s="1"/>
      <c r="OO794" s="1"/>
      <c r="OP794" s="1"/>
      <c r="OQ794" s="1"/>
      <c r="OR794" s="1"/>
      <c r="OS794" s="1"/>
      <c r="OT794" s="1"/>
      <c r="OU794" s="1"/>
      <c r="OV794" s="1"/>
      <c r="OW794" s="1"/>
      <c r="OX794" s="1"/>
      <c r="OY794" s="1"/>
      <c r="OZ794" s="1"/>
      <c r="PA794" s="1"/>
      <c r="PB794" s="1"/>
      <c r="PC794" s="1"/>
      <c r="PD794" s="1"/>
      <c r="PE794" s="1"/>
      <c r="PF794" s="1"/>
      <c r="PG794" s="1"/>
      <c r="PH794" s="1"/>
      <c r="PI794" s="1"/>
      <c r="PJ794" s="1"/>
      <c r="PK794" s="1"/>
      <c r="PL794" s="1"/>
      <c r="PM794" s="1"/>
      <c r="PN794" s="1"/>
      <c r="PO794" s="1"/>
      <c r="PP794" s="1"/>
      <c r="PQ794" s="1"/>
      <c r="PR794" s="1"/>
      <c r="PS794" s="1"/>
      <c r="PT794" s="1"/>
      <c r="PU794" s="1"/>
      <c r="PV794" s="1"/>
      <c r="PW794" s="1"/>
      <c r="PX794" s="1"/>
      <c r="PY794" s="1"/>
      <c r="PZ794" s="1"/>
      <c r="QA794" s="1"/>
      <c r="QB794" s="1"/>
      <c r="QC794" s="1"/>
      <c r="QD794" s="1"/>
      <c r="QE794" s="1"/>
      <c r="QF794" s="1"/>
      <c r="QG794" s="1"/>
      <c r="QH794" s="1"/>
      <c r="QI794" s="1"/>
      <c r="QJ794" s="1"/>
      <c r="QK794" s="1"/>
      <c r="QL794" s="1"/>
      <c r="QM794" s="1"/>
      <c r="QN794" s="1"/>
      <c r="QO794" s="1"/>
      <c r="QP794" s="1"/>
      <c r="QQ794" s="1"/>
      <c r="QR794" s="1"/>
      <c r="QS794" s="1"/>
      <c r="QT794" s="1"/>
      <c r="QU794" s="1"/>
      <c r="QV794" s="1"/>
      <c r="QW794" s="1"/>
      <c r="QX794" s="1"/>
      <c r="QY794" s="1"/>
      <c r="QZ794" s="1"/>
      <c r="RA794" s="1"/>
      <c r="RB794" s="1"/>
      <c r="RC794" s="1"/>
      <c r="RD794" s="1"/>
      <c r="RE794" s="1"/>
      <c r="RF794" s="1"/>
      <c r="RG794" s="1"/>
      <c r="RH794" s="1"/>
      <c r="RI794" s="1"/>
      <c r="RJ794" s="1"/>
      <c r="RK794" s="1"/>
      <c r="RL794" s="1"/>
      <c r="RM794" s="1"/>
      <c r="RN794" s="1"/>
      <c r="RO794" s="1"/>
      <c r="RP794" s="1"/>
      <c r="RQ794" s="1"/>
      <c r="RR794" s="1"/>
      <c r="RS794" s="1"/>
      <c r="RT794" s="1"/>
      <c r="RU794" s="1"/>
      <c r="RV794" s="1"/>
      <c r="RW794" s="1"/>
      <c r="RX794" s="1"/>
      <c r="RY794" s="1"/>
      <c r="RZ794" s="1"/>
      <c r="SA794" s="1"/>
      <c r="SB794" s="1"/>
      <c r="SC794" s="1"/>
      <c r="SD794" s="1"/>
      <c r="SE794" s="1"/>
      <c r="SF794" s="1"/>
      <c r="SG794" s="1"/>
      <c r="SH794" s="1"/>
      <c r="SI794" s="1"/>
      <c r="SJ794" s="1"/>
      <c r="SK794" s="1"/>
      <c r="SL794" s="1"/>
      <c r="SM794" s="1"/>
      <c r="SN794" s="1"/>
      <c r="SO794" s="1"/>
      <c r="SP794" s="1"/>
      <c r="SQ794" s="1"/>
      <c r="SR794" s="1"/>
      <c r="SS794" s="1"/>
      <c r="ST794" s="1"/>
      <c r="SU794" s="1"/>
      <c r="SV794" s="1"/>
      <c r="SW794" s="1"/>
      <c r="SX794" s="1"/>
      <c r="SY794" s="1"/>
      <c r="SZ794" s="1"/>
      <c r="TA794" s="1"/>
      <c r="TB794" s="1"/>
      <c r="TC794" s="1"/>
      <c r="TD794" s="1"/>
      <c r="TE794" s="1"/>
      <c r="TF794" s="1"/>
      <c r="TG794" s="1"/>
      <c r="TH794" s="1"/>
      <c r="TI794" s="1"/>
      <c r="TJ794" s="1"/>
      <c r="TK794" s="1"/>
      <c r="TL794" s="1"/>
      <c r="TM794" s="1"/>
      <c r="TN794" s="1"/>
      <c r="TO794" s="1"/>
      <c r="TP794" s="1"/>
      <c r="TQ794" s="1"/>
      <c r="TR794" s="1"/>
      <c r="TS794" s="1"/>
      <c r="TT794" s="1"/>
      <c r="TU794" s="1"/>
      <c r="TV794" s="1"/>
      <c r="TW794" s="1"/>
      <c r="TX794" s="1"/>
      <c r="TY794" s="1"/>
      <c r="TZ794" s="1"/>
      <c r="UA794" s="1"/>
      <c r="UB794" s="1"/>
      <c r="UC794" s="1"/>
      <c r="UD794" s="1"/>
      <c r="UE794" s="1"/>
      <c r="UF794" s="1"/>
      <c r="UG794" s="1"/>
      <c r="UH794" s="1"/>
      <c r="UI794" s="1"/>
      <c r="UJ794" s="1"/>
      <c r="UK794" s="1"/>
      <c r="UL794" s="1"/>
      <c r="UM794" s="1"/>
      <c r="UN794" s="1"/>
      <c r="UO794" s="1"/>
      <c r="UP794" s="1"/>
      <c r="UQ794" s="1"/>
      <c r="UR794" s="1"/>
      <c r="US794" s="1"/>
      <c r="UT794" s="1"/>
      <c r="UU794" s="1"/>
      <c r="UV794" s="1"/>
      <c r="UW794" s="1"/>
      <c r="UX794" s="1"/>
      <c r="UY794" s="1"/>
      <c r="UZ794" s="1"/>
      <c r="VA794" s="1"/>
      <c r="VB794" s="1"/>
      <c r="VC794" s="1"/>
      <c r="VD794" s="1"/>
      <c r="VE794" s="1"/>
      <c r="VF794" s="1"/>
      <c r="VG794" s="1"/>
      <c r="VH794" s="1"/>
      <c r="VI794" s="1"/>
      <c r="VJ794" s="1"/>
      <c r="VK794" s="1"/>
      <c r="VL794" s="1"/>
      <c r="VM794" s="1"/>
      <c r="VN794" s="1"/>
      <c r="VO794" s="1"/>
      <c r="VP794" s="1"/>
      <c r="VQ794" s="1"/>
      <c r="VR794" s="1"/>
      <c r="VS794" s="1"/>
      <c r="VT794" s="1"/>
      <c r="VU794" s="1"/>
      <c r="VV794" s="1"/>
      <c r="VW794" s="1"/>
      <c r="VX794" s="1"/>
      <c r="VY794" s="1"/>
      <c r="VZ794" s="1"/>
      <c r="WA794" s="1"/>
      <c r="WB794" s="1"/>
      <c r="WC794" s="1"/>
      <c r="WD794" s="1"/>
      <c r="WE794" s="1"/>
      <c r="WF794" s="1"/>
      <c r="WG794" s="1"/>
      <c r="WH794" s="1"/>
      <c r="WI794" s="1"/>
      <c r="WJ794" s="1"/>
      <c r="WK794" s="1"/>
      <c r="WL794" s="1"/>
      <c r="WM794" s="1"/>
      <c r="WN794" s="1"/>
      <c r="WO794" s="1"/>
      <c r="WP794" s="1"/>
      <c r="WQ794" s="1"/>
      <c r="WR794" s="1"/>
      <c r="WS794" s="1"/>
      <c r="WT794" s="1"/>
      <c r="WU794" s="1"/>
      <c r="WV794" s="1"/>
      <c r="WW794" s="1"/>
      <c r="WX794" s="1"/>
      <c r="WY794" s="1"/>
      <c r="WZ794" s="1"/>
      <c r="XA794" s="1"/>
      <c r="XB794" s="1"/>
      <c r="XC794" s="1"/>
      <c r="XD794" s="1"/>
      <c r="XE794" s="1"/>
      <c r="XF794" s="1"/>
      <c r="XG794" s="1"/>
      <c r="XH794" s="1"/>
      <c r="XI794" s="1"/>
      <c r="XJ794" s="1"/>
      <c r="XK794" s="1"/>
      <c r="XL794" s="1"/>
      <c r="XM794" s="1"/>
      <c r="XN794" s="1"/>
      <c r="XO794" s="1"/>
      <c r="XP794" s="1"/>
      <c r="XQ794" s="1"/>
      <c r="XR794" s="1"/>
      <c r="XS794" s="1"/>
      <c r="XT794" s="1"/>
      <c r="XU794" s="1"/>
      <c r="XV794" s="1"/>
      <c r="XW794" s="1"/>
      <c r="XX794" s="1"/>
      <c r="XY794" s="1"/>
      <c r="XZ794" s="1"/>
      <c r="YA794" s="1"/>
      <c r="YB794" s="1"/>
      <c r="YC794" s="1"/>
      <c r="YD794" s="1"/>
      <c r="YE794" s="1"/>
      <c r="YF794" s="1"/>
      <c r="YG794" s="1"/>
      <c r="YH794" s="1"/>
      <c r="YI794" s="1"/>
      <c r="YJ794" s="1"/>
      <c r="YK794" s="1"/>
      <c r="YL794" s="1"/>
      <c r="YM794" s="1"/>
      <c r="YN794" s="1"/>
      <c r="YO794" s="1"/>
      <c r="YP794" s="1"/>
      <c r="YQ794" s="1"/>
      <c r="YR794" s="1"/>
      <c r="YS794" s="1"/>
      <c r="YT794" s="1"/>
      <c r="YU794" s="1"/>
      <c r="YV794" s="1"/>
      <c r="YW794" s="1"/>
      <c r="YX794" s="1"/>
      <c r="YY794" s="1"/>
      <c r="YZ794" s="1"/>
      <c r="ZA794" s="1"/>
      <c r="ZB794" s="1"/>
      <c r="ZC794" s="1"/>
      <c r="ZD794" s="1"/>
      <c r="ZE794" s="1"/>
      <c r="ZF794" s="1"/>
      <c r="ZG794" s="1"/>
      <c r="ZH794" s="1"/>
      <c r="ZI794" s="1"/>
      <c r="ZJ794" s="1"/>
      <c r="ZK794" s="1"/>
      <c r="ZL794" s="1"/>
      <c r="ZM794" s="1"/>
      <c r="ZN794" s="1"/>
      <c r="ZO794" s="1"/>
      <c r="ZP794" s="1"/>
      <c r="ZQ794" s="1"/>
      <c r="ZR794" s="1"/>
      <c r="ZS794" s="1"/>
      <c r="ZT794" s="1"/>
      <c r="ZU794" s="1"/>
      <c r="ZV794" s="1"/>
      <c r="ZW794" s="1"/>
      <c r="ZX794" s="1"/>
      <c r="ZY794" s="1"/>
      <c r="ZZ794" s="1"/>
      <c r="AAA794" s="1"/>
      <c r="AAB794" s="1"/>
      <c r="AAC794" s="1"/>
      <c r="AAD794" s="1"/>
      <c r="AAE794" s="1"/>
      <c r="AAF794" s="1"/>
      <c r="AAG794" s="1"/>
      <c r="AAH794" s="1"/>
      <c r="AAI794" s="1"/>
      <c r="AAJ794" s="1"/>
      <c r="AAK794" s="1"/>
      <c r="AAL794" s="1"/>
      <c r="AAM794" s="1"/>
      <c r="AAN794" s="1"/>
      <c r="AAO794" s="1"/>
      <c r="AAP794" s="1"/>
      <c r="AAQ794" s="1"/>
      <c r="AAR794" s="1"/>
      <c r="AAS794" s="1"/>
      <c r="AAT794" s="1"/>
      <c r="AAU794" s="1"/>
      <c r="AAV794" s="1"/>
      <c r="AAW794" s="1"/>
      <c r="AAX794" s="1"/>
      <c r="AAY794" s="1"/>
      <c r="AAZ794" s="1"/>
      <c r="ABA794" s="1"/>
      <c r="ABB794" s="1"/>
      <c r="ABC794" s="1"/>
      <c r="ABD794" s="1"/>
      <c r="ABE794" s="1"/>
      <c r="ABF794" s="1"/>
      <c r="ABG794" s="1"/>
      <c r="ABH794" s="1"/>
      <c r="ABI794" s="1"/>
      <c r="ABJ794" s="1"/>
      <c r="ABK794" s="1"/>
      <c r="ABL794" s="1"/>
      <c r="ABM794" s="1"/>
      <c r="ABN794" s="1"/>
      <c r="ABO794" s="1"/>
      <c r="ABP794" s="1"/>
      <c r="ABQ794" s="1"/>
      <c r="ABR794" s="1"/>
      <c r="ABS794" s="1"/>
      <c r="ABT794" s="1"/>
      <c r="ABU794" s="1"/>
      <c r="ABV794" s="1"/>
      <c r="ABW794" s="1"/>
      <c r="ABX794" s="1"/>
      <c r="ABY794" s="1"/>
      <c r="ABZ794" s="1"/>
      <c r="ACA794" s="1"/>
      <c r="ACB794" s="1"/>
      <c r="ACC794" s="1"/>
      <c r="ACD794" s="1"/>
      <c r="ACE794" s="1"/>
      <c r="ACF794" s="1"/>
      <c r="ACG794" s="1"/>
      <c r="ACH794" s="1"/>
      <c r="ACI794" s="1"/>
      <c r="ACJ794" s="1"/>
      <c r="ACK794" s="1"/>
      <c r="ACL794" s="1"/>
      <c r="ACM794" s="1"/>
      <c r="ACN794" s="1"/>
      <c r="ACO794" s="1"/>
      <c r="ACP794" s="1"/>
      <c r="ACQ794" s="1"/>
      <c r="ACR794" s="1"/>
      <c r="ACS794" s="1"/>
      <c r="ACT794" s="1"/>
      <c r="ACU794" s="1"/>
      <c r="ACV794" s="1"/>
      <c r="ACW794" s="1"/>
      <c r="ACX794" s="1"/>
      <c r="ACY794" s="1"/>
      <c r="ACZ794" s="1"/>
      <c r="ADA794" s="1"/>
      <c r="ADB794" s="1"/>
      <c r="ADC794" s="1"/>
      <c r="ADD794" s="1"/>
      <c r="ADE794" s="1"/>
      <c r="ADF794" s="1"/>
      <c r="ADG794" s="1"/>
      <c r="ADH794" s="1"/>
      <c r="ADI794" s="1"/>
      <c r="ADJ794" s="1"/>
      <c r="ADK794" s="1"/>
      <c r="ADL794" s="1"/>
      <c r="ADM794" s="1"/>
      <c r="ADN794" s="1"/>
      <c r="ADO794" s="1"/>
      <c r="ADP794" s="1"/>
      <c r="ADQ794" s="1"/>
      <c r="ADR794" s="1"/>
      <c r="ADS794" s="1"/>
      <c r="ADT794" s="1"/>
      <c r="ADU794" s="1"/>
      <c r="ADV794" s="1"/>
    </row>
    <row r="795" spans="1:802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  <c r="KO795" s="1"/>
      <c r="KP795" s="1"/>
      <c r="KQ795" s="1"/>
      <c r="KR795" s="1"/>
      <c r="KS795" s="1"/>
      <c r="KT795" s="1"/>
      <c r="KU795" s="1"/>
      <c r="KV795" s="1"/>
      <c r="KW795" s="1"/>
      <c r="KX795" s="1"/>
      <c r="KY795" s="1"/>
      <c r="KZ795" s="1"/>
      <c r="LA795" s="1"/>
      <c r="LB795" s="1"/>
      <c r="LC795" s="1"/>
      <c r="LD795" s="1"/>
      <c r="LE795" s="1"/>
      <c r="LF795" s="1"/>
      <c r="LG795" s="1"/>
      <c r="LH795" s="1"/>
      <c r="LI795" s="1"/>
      <c r="LJ795" s="1"/>
      <c r="LK795" s="1"/>
      <c r="LL795" s="1"/>
      <c r="LM795" s="1"/>
      <c r="LN795" s="1"/>
      <c r="LO795" s="1"/>
      <c r="LP795" s="1"/>
      <c r="LQ795" s="1"/>
      <c r="LR795" s="1"/>
      <c r="LS795" s="1"/>
      <c r="LT795" s="1"/>
      <c r="LU795" s="1"/>
      <c r="LV795" s="1"/>
      <c r="LW795" s="1"/>
      <c r="LX795" s="1"/>
      <c r="LY795" s="1"/>
      <c r="LZ795" s="1"/>
      <c r="MA795" s="1"/>
      <c r="MB795" s="1"/>
      <c r="MC795" s="1"/>
      <c r="MD795" s="1"/>
      <c r="ME795" s="1"/>
      <c r="MF795" s="1"/>
      <c r="MG795" s="1"/>
      <c r="MH795" s="1"/>
      <c r="MI795" s="1"/>
      <c r="MJ795" s="1"/>
      <c r="MK795" s="1"/>
      <c r="ML795" s="1"/>
      <c r="MM795" s="1"/>
      <c r="MN795" s="1"/>
      <c r="MO795" s="1"/>
      <c r="MP795" s="1"/>
      <c r="MQ795" s="1"/>
      <c r="MR795" s="1"/>
      <c r="MS795" s="1"/>
      <c r="MT795" s="1"/>
      <c r="MU795" s="1"/>
      <c r="MV795" s="1"/>
      <c r="MW795" s="1"/>
      <c r="MX795" s="1"/>
      <c r="MY795" s="1"/>
      <c r="MZ795" s="1"/>
      <c r="NA795" s="1"/>
      <c r="NB795" s="1"/>
      <c r="NC795" s="1"/>
      <c r="ND795" s="1"/>
      <c r="NE795" s="1"/>
      <c r="NF795" s="1"/>
      <c r="NG795" s="1"/>
      <c r="NH795" s="1"/>
      <c r="NI795" s="1"/>
      <c r="NJ795" s="1"/>
      <c r="NK795" s="1"/>
      <c r="NL795" s="1"/>
      <c r="NM795" s="1"/>
      <c r="NN795" s="1"/>
      <c r="NO795" s="1"/>
      <c r="NP795" s="1"/>
      <c r="NQ795" s="1"/>
      <c r="NR795" s="1"/>
      <c r="NS795" s="1"/>
      <c r="NT795" s="1"/>
      <c r="NU795" s="1"/>
      <c r="NV795" s="1"/>
      <c r="NW795" s="1"/>
      <c r="NX795" s="1"/>
      <c r="NY795" s="1"/>
      <c r="NZ795" s="1"/>
      <c r="OA795" s="1"/>
      <c r="OB795" s="1"/>
      <c r="OC795" s="1"/>
      <c r="OD795" s="1"/>
      <c r="OE795" s="1"/>
      <c r="OF795" s="1"/>
      <c r="OG795" s="1"/>
      <c r="OH795" s="1"/>
      <c r="OI795" s="1"/>
      <c r="OJ795" s="1"/>
      <c r="OK795" s="1"/>
      <c r="OL795" s="1"/>
      <c r="OM795" s="1"/>
      <c r="ON795" s="1"/>
      <c r="OO795" s="1"/>
      <c r="OP795" s="1"/>
      <c r="OQ795" s="1"/>
      <c r="OR795" s="1"/>
      <c r="OS795" s="1"/>
      <c r="OT795" s="1"/>
      <c r="OU795" s="1"/>
      <c r="OV795" s="1"/>
      <c r="OW795" s="1"/>
      <c r="OX795" s="1"/>
      <c r="OY795" s="1"/>
      <c r="OZ795" s="1"/>
      <c r="PA795" s="1"/>
      <c r="PB795" s="1"/>
      <c r="PC795" s="1"/>
      <c r="PD795" s="1"/>
      <c r="PE795" s="1"/>
      <c r="PF795" s="1"/>
      <c r="PG795" s="1"/>
      <c r="PH795" s="1"/>
      <c r="PI795" s="1"/>
      <c r="PJ795" s="1"/>
      <c r="PK795" s="1"/>
      <c r="PL795" s="1"/>
      <c r="PM795" s="1"/>
      <c r="PN795" s="1"/>
      <c r="PO795" s="1"/>
      <c r="PP795" s="1"/>
      <c r="PQ795" s="1"/>
      <c r="PR795" s="1"/>
      <c r="PS795" s="1"/>
      <c r="PT795" s="1"/>
      <c r="PU795" s="1"/>
      <c r="PV795" s="1"/>
      <c r="PW795" s="1"/>
      <c r="PX795" s="1"/>
      <c r="PY795" s="1"/>
      <c r="PZ795" s="1"/>
      <c r="QA795" s="1"/>
      <c r="QB795" s="1"/>
      <c r="QC795" s="1"/>
      <c r="QD795" s="1"/>
      <c r="QE795" s="1"/>
      <c r="QF795" s="1"/>
      <c r="QG795" s="1"/>
      <c r="QH795" s="1"/>
      <c r="QI795" s="1"/>
      <c r="QJ795" s="1"/>
      <c r="QK795" s="1"/>
      <c r="QL795" s="1"/>
      <c r="QM795" s="1"/>
      <c r="QN795" s="1"/>
      <c r="QO795" s="1"/>
      <c r="QP795" s="1"/>
      <c r="QQ795" s="1"/>
      <c r="QR795" s="1"/>
      <c r="QS795" s="1"/>
      <c r="QT795" s="1"/>
      <c r="QU795" s="1"/>
      <c r="QV795" s="1"/>
      <c r="QW795" s="1"/>
      <c r="QX795" s="1"/>
      <c r="QY795" s="1"/>
      <c r="QZ795" s="1"/>
      <c r="RA795" s="1"/>
      <c r="RB795" s="1"/>
      <c r="RC795" s="1"/>
      <c r="RD795" s="1"/>
      <c r="RE795" s="1"/>
      <c r="RF795" s="1"/>
      <c r="RG795" s="1"/>
      <c r="RH795" s="1"/>
      <c r="RI795" s="1"/>
      <c r="RJ795" s="1"/>
      <c r="RK795" s="1"/>
      <c r="RL795" s="1"/>
      <c r="RM795" s="1"/>
      <c r="RN795" s="1"/>
      <c r="RO795" s="1"/>
      <c r="RP795" s="1"/>
      <c r="RQ795" s="1"/>
      <c r="RR795" s="1"/>
      <c r="RS795" s="1"/>
      <c r="RT795" s="1"/>
      <c r="RU795" s="1"/>
      <c r="RV795" s="1"/>
      <c r="RW795" s="1"/>
      <c r="RX795" s="1"/>
      <c r="RY795" s="1"/>
      <c r="RZ795" s="1"/>
      <c r="SA795" s="1"/>
      <c r="SB795" s="1"/>
      <c r="SC795" s="1"/>
      <c r="SD795" s="1"/>
      <c r="SE795" s="1"/>
      <c r="SF795" s="1"/>
      <c r="SG795" s="1"/>
      <c r="SH795" s="1"/>
      <c r="SI795" s="1"/>
      <c r="SJ795" s="1"/>
      <c r="SK795" s="1"/>
      <c r="SL795" s="1"/>
      <c r="SM795" s="1"/>
      <c r="SN795" s="1"/>
      <c r="SO795" s="1"/>
      <c r="SP795" s="1"/>
      <c r="SQ795" s="1"/>
      <c r="SR795" s="1"/>
      <c r="SS795" s="1"/>
      <c r="ST795" s="1"/>
      <c r="SU795" s="1"/>
      <c r="SV795" s="1"/>
      <c r="SW795" s="1"/>
      <c r="SX795" s="1"/>
      <c r="SY795" s="1"/>
      <c r="SZ795" s="1"/>
      <c r="TA795" s="1"/>
      <c r="TB795" s="1"/>
      <c r="TC795" s="1"/>
      <c r="TD795" s="1"/>
      <c r="TE795" s="1"/>
      <c r="TF795" s="1"/>
      <c r="TG795" s="1"/>
      <c r="TH795" s="1"/>
      <c r="TI795" s="1"/>
      <c r="TJ795" s="1"/>
      <c r="TK795" s="1"/>
      <c r="TL795" s="1"/>
      <c r="TM795" s="1"/>
      <c r="TN795" s="1"/>
      <c r="TO795" s="1"/>
      <c r="TP795" s="1"/>
      <c r="TQ795" s="1"/>
      <c r="TR795" s="1"/>
      <c r="TS795" s="1"/>
      <c r="TT795" s="1"/>
      <c r="TU795" s="1"/>
      <c r="TV795" s="1"/>
      <c r="TW795" s="1"/>
      <c r="TX795" s="1"/>
      <c r="TY795" s="1"/>
      <c r="TZ795" s="1"/>
      <c r="UA795" s="1"/>
      <c r="UB795" s="1"/>
      <c r="UC795" s="1"/>
      <c r="UD795" s="1"/>
      <c r="UE795" s="1"/>
      <c r="UF795" s="1"/>
      <c r="UG795" s="1"/>
      <c r="UH795" s="1"/>
      <c r="UI795" s="1"/>
      <c r="UJ795" s="1"/>
      <c r="UK795" s="1"/>
      <c r="UL795" s="1"/>
      <c r="UM795" s="1"/>
      <c r="UN795" s="1"/>
      <c r="UO795" s="1"/>
      <c r="UP795" s="1"/>
      <c r="UQ795" s="1"/>
      <c r="UR795" s="1"/>
      <c r="US795" s="1"/>
      <c r="UT795" s="1"/>
      <c r="UU795" s="1"/>
      <c r="UV795" s="1"/>
      <c r="UW795" s="1"/>
      <c r="UX795" s="1"/>
      <c r="UY795" s="1"/>
      <c r="UZ795" s="1"/>
      <c r="VA795" s="1"/>
      <c r="VB795" s="1"/>
      <c r="VC795" s="1"/>
      <c r="VD795" s="1"/>
      <c r="VE795" s="1"/>
      <c r="VF795" s="1"/>
      <c r="VG795" s="1"/>
      <c r="VH795" s="1"/>
      <c r="VI795" s="1"/>
      <c r="VJ795" s="1"/>
      <c r="VK795" s="1"/>
      <c r="VL795" s="1"/>
      <c r="VM795" s="1"/>
      <c r="VN795" s="1"/>
      <c r="VO795" s="1"/>
      <c r="VP795" s="1"/>
      <c r="VQ795" s="1"/>
      <c r="VR795" s="1"/>
      <c r="VS795" s="1"/>
      <c r="VT795" s="1"/>
      <c r="VU795" s="1"/>
      <c r="VV795" s="1"/>
      <c r="VW795" s="1"/>
      <c r="VX795" s="1"/>
      <c r="VY795" s="1"/>
      <c r="VZ795" s="1"/>
      <c r="WA795" s="1"/>
      <c r="WB795" s="1"/>
      <c r="WC795" s="1"/>
      <c r="WD795" s="1"/>
      <c r="WE795" s="1"/>
      <c r="WF795" s="1"/>
      <c r="WG795" s="1"/>
      <c r="WH795" s="1"/>
      <c r="WI795" s="1"/>
      <c r="WJ795" s="1"/>
      <c r="WK795" s="1"/>
      <c r="WL795" s="1"/>
      <c r="WM795" s="1"/>
      <c r="WN795" s="1"/>
      <c r="WO795" s="1"/>
      <c r="WP795" s="1"/>
      <c r="WQ795" s="1"/>
      <c r="WR795" s="1"/>
      <c r="WS795" s="1"/>
      <c r="WT795" s="1"/>
      <c r="WU795" s="1"/>
      <c r="WV795" s="1"/>
      <c r="WW795" s="1"/>
      <c r="WX795" s="1"/>
      <c r="WY795" s="1"/>
      <c r="WZ795" s="1"/>
      <c r="XA795" s="1"/>
      <c r="XB795" s="1"/>
      <c r="XC795" s="1"/>
      <c r="XD795" s="1"/>
      <c r="XE795" s="1"/>
      <c r="XF795" s="1"/>
      <c r="XG795" s="1"/>
      <c r="XH795" s="1"/>
      <c r="XI795" s="1"/>
      <c r="XJ795" s="1"/>
      <c r="XK795" s="1"/>
      <c r="XL795" s="1"/>
      <c r="XM795" s="1"/>
      <c r="XN795" s="1"/>
      <c r="XO795" s="1"/>
      <c r="XP795" s="1"/>
      <c r="XQ795" s="1"/>
      <c r="XR795" s="1"/>
      <c r="XS795" s="1"/>
      <c r="XT795" s="1"/>
      <c r="XU795" s="1"/>
      <c r="XV795" s="1"/>
      <c r="XW795" s="1"/>
      <c r="XX795" s="1"/>
      <c r="XY795" s="1"/>
      <c r="XZ795" s="1"/>
      <c r="YA795" s="1"/>
      <c r="YB795" s="1"/>
      <c r="YC795" s="1"/>
      <c r="YD795" s="1"/>
      <c r="YE795" s="1"/>
      <c r="YF795" s="1"/>
      <c r="YG795" s="1"/>
      <c r="YH795" s="1"/>
      <c r="YI795" s="1"/>
      <c r="YJ795" s="1"/>
      <c r="YK795" s="1"/>
      <c r="YL795" s="1"/>
      <c r="YM795" s="1"/>
      <c r="YN795" s="1"/>
      <c r="YO795" s="1"/>
      <c r="YP795" s="1"/>
      <c r="YQ795" s="1"/>
      <c r="YR795" s="1"/>
      <c r="YS795" s="1"/>
      <c r="YT795" s="1"/>
      <c r="YU795" s="1"/>
      <c r="YV795" s="1"/>
      <c r="YW795" s="1"/>
      <c r="YX795" s="1"/>
      <c r="YY795" s="1"/>
      <c r="YZ795" s="1"/>
      <c r="ZA795" s="1"/>
      <c r="ZB795" s="1"/>
      <c r="ZC795" s="1"/>
      <c r="ZD795" s="1"/>
      <c r="ZE795" s="1"/>
      <c r="ZF795" s="1"/>
      <c r="ZG795" s="1"/>
      <c r="ZH795" s="1"/>
      <c r="ZI795" s="1"/>
      <c r="ZJ795" s="1"/>
      <c r="ZK795" s="1"/>
      <c r="ZL795" s="1"/>
      <c r="ZM795" s="1"/>
      <c r="ZN795" s="1"/>
      <c r="ZO795" s="1"/>
      <c r="ZP795" s="1"/>
      <c r="ZQ795" s="1"/>
      <c r="ZR795" s="1"/>
      <c r="ZS795" s="1"/>
      <c r="ZT795" s="1"/>
      <c r="ZU795" s="1"/>
      <c r="ZV795" s="1"/>
      <c r="ZW795" s="1"/>
      <c r="ZX795" s="1"/>
      <c r="ZY795" s="1"/>
      <c r="ZZ795" s="1"/>
      <c r="AAA795" s="1"/>
      <c r="AAB795" s="1"/>
      <c r="AAC795" s="1"/>
      <c r="AAD795" s="1"/>
      <c r="AAE795" s="1"/>
      <c r="AAF795" s="1"/>
      <c r="AAG795" s="1"/>
      <c r="AAH795" s="1"/>
      <c r="AAI795" s="1"/>
      <c r="AAJ795" s="1"/>
      <c r="AAK795" s="1"/>
      <c r="AAL795" s="1"/>
      <c r="AAM795" s="1"/>
      <c r="AAN795" s="1"/>
      <c r="AAO795" s="1"/>
      <c r="AAP795" s="1"/>
      <c r="AAQ795" s="1"/>
      <c r="AAR795" s="1"/>
      <c r="AAS795" s="1"/>
      <c r="AAT795" s="1"/>
      <c r="AAU795" s="1"/>
      <c r="AAV795" s="1"/>
      <c r="AAW795" s="1"/>
      <c r="AAX795" s="1"/>
      <c r="AAY795" s="1"/>
      <c r="AAZ795" s="1"/>
      <c r="ABA795" s="1"/>
      <c r="ABB795" s="1"/>
      <c r="ABC795" s="1"/>
      <c r="ABD795" s="1"/>
      <c r="ABE795" s="1"/>
      <c r="ABF795" s="1"/>
      <c r="ABG795" s="1"/>
      <c r="ABH795" s="1"/>
      <c r="ABI795" s="1"/>
      <c r="ABJ795" s="1"/>
      <c r="ABK795" s="1"/>
      <c r="ABL795" s="1"/>
      <c r="ABM795" s="1"/>
      <c r="ABN795" s="1"/>
      <c r="ABO795" s="1"/>
      <c r="ABP795" s="1"/>
      <c r="ABQ795" s="1"/>
      <c r="ABR795" s="1"/>
      <c r="ABS795" s="1"/>
      <c r="ABT795" s="1"/>
      <c r="ABU795" s="1"/>
      <c r="ABV795" s="1"/>
      <c r="ABW795" s="1"/>
      <c r="ABX795" s="1"/>
      <c r="ABY795" s="1"/>
      <c r="ABZ795" s="1"/>
      <c r="ACA795" s="1"/>
      <c r="ACB795" s="1"/>
      <c r="ACC795" s="1"/>
      <c r="ACD795" s="1"/>
      <c r="ACE795" s="1"/>
      <c r="ACF795" s="1"/>
      <c r="ACG795" s="1"/>
      <c r="ACH795" s="1"/>
      <c r="ACI795" s="1"/>
      <c r="ACJ795" s="1"/>
      <c r="ACK795" s="1"/>
      <c r="ACL795" s="1"/>
      <c r="ACM795" s="1"/>
      <c r="ACN795" s="1"/>
      <c r="ACO795" s="1"/>
      <c r="ACP795" s="1"/>
      <c r="ACQ795" s="1"/>
      <c r="ACR795" s="1"/>
      <c r="ACS795" s="1"/>
      <c r="ACT795" s="1"/>
      <c r="ACU795" s="1"/>
      <c r="ACV795" s="1"/>
      <c r="ACW795" s="1"/>
      <c r="ACX795" s="1"/>
      <c r="ACY795" s="1"/>
      <c r="ACZ795" s="1"/>
      <c r="ADA795" s="1"/>
      <c r="ADB795" s="1"/>
      <c r="ADC795" s="1"/>
      <c r="ADD795" s="1"/>
      <c r="ADE795" s="1"/>
      <c r="ADF795" s="1"/>
      <c r="ADG795" s="1"/>
      <c r="ADH795" s="1"/>
      <c r="ADI795" s="1"/>
      <c r="ADJ795" s="1"/>
      <c r="ADK795" s="1"/>
      <c r="ADL795" s="1"/>
      <c r="ADM795" s="1"/>
      <c r="ADN795" s="1"/>
      <c r="ADO795" s="1"/>
      <c r="ADP795" s="1"/>
      <c r="ADQ795" s="1"/>
      <c r="ADR795" s="1"/>
      <c r="ADS795" s="1"/>
      <c r="ADT795" s="1"/>
      <c r="ADU795" s="1"/>
      <c r="ADV795" s="1"/>
    </row>
    <row r="796" spans="1:802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  <c r="KI796" s="1"/>
      <c r="KJ796" s="1"/>
      <c r="KK796" s="1"/>
      <c r="KL796" s="1"/>
      <c r="KM796" s="1"/>
      <c r="KN796" s="1"/>
      <c r="KO796" s="1"/>
      <c r="KP796" s="1"/>
      <c r="KQ796" s="1"/>
      <c r="KR796" s="1"/>
      <c r="KS796" s="1"/>
      <c r="KT796" s="1"/>
      <c r="KU796" s="1"/>
      <c r="KV796" s="1"/>
      <c r="KW796" s="1"/>
      <c r="KX796" s="1"/>
      <c r="KY796" s="1"/>
      <c r="KZ796" s="1"/>
      <c r="LA796" s="1"/>
      <c r="LB796" s="1"/>
      <c r="LC796" s="1"/>
      <c r="LD796" s="1"/>
      <c r="LE796" s="1"/>
      <c r="LF796" s="1"/>
      <c r="LG796" s="1"/>
      <c r="LH796" s="1"/>
      <c r="LI796" s="1"/>
      <c r="LJ796" s="1"/>
      <c r="LK796" s="1"/>
      <c r="LL796" s="1"/>
      <c r="LM796" s="1"/>
      <c r="LN796" s="1"/>
      <c r="LO796" s="1"/>
      <c r="LP796" s="1"/>
      <c r="LQ796" s="1"/>
      <c r="LR796" s="1"/>
      <c r="LS796" s="1"/>
      <c r="LT796" s="1"/>
      <c r="LU796" s="1"/>
      <c r="LV796" s="1"/>
      <c r="LW796" s="1"/>
      <c r="LX796" s="1"/>
      <c r="LY796" s="1"/>
      <c r="LZ796" s="1"/>
      <c r="MA796" s="1"/>
      <c r="MB796" s="1"/>
      <c r="MC796" s="1"/>
      <c r="MD796" s="1"/>
      <c r="ME796" s="1"/>
      <c r="MF796" s="1"/>
      <c r="MG796" s="1"/>
      <c r="MH796" s="1"/>
      <c r="MI796" s="1"/>
      <c r="MJ796" s="1"/>
      <c r="MK796" s="1"/>
      <c r="ML796" s="1"/>
      <c r="MM796" s="1"/>
      <c r="MN796" s="1"/>
      <c r="MO796" s="1"/>
      <c r="MP796" s="1"/>
      <c r="MQ796" s="1"/>
      <c r="MR796" s="1"/>
      <c r="MS796" s="1"/>
      <c r="MT796" s="1"/>
      <c r="MU796" s="1"/>
      <c r="MV796" s="1"/>
      <c r="MW796" s="1"/>
      <c r="MX796" s="1"/>
      <c r="MY796" s="1"/>
      <c r="MZ796" s="1"/>
      <c r="NA796" s="1"/>
      <c r="NB796" s="1"/>
      <c r="NC796" s="1"/>
      <c r="ND796" s="1"/>
      <c r="NE796" s="1"/>
      <c r="NF796" s="1"/>
      <c r="NG796" s="1"/>
      <c r="NH796" s="1"/>
      <c r="NI796" s="1"/>
      <c r="NJ796" s="1"/>
      <c r="NK796" s="1"/>
      <c r="NL796" s="1"/>
      <c r="NM796" s="1"/>
      <c r="NN796" s="1"/>
      <c r="NO796" s="1"/>
      <c r="NP796" s="1"/>
      <c r="NQ796" s="1"/>
      <c r="NR796" s="1"/>
      <c r="NS796" s="1"/>
      <c r="NT796" s="1"/>
      <c r="NU796" s="1"/>
      <c r="NV796" s="1"/>
      <c r="NW796" s="1"/>
      <c r="NX796" s="1"/>
      <c r="NY796" s="1"/>
      <c r="NZ796" s="1"/>
      <c r="OA796" s="1"/>
      <c r="OB796" s="1"/>
      <c r="OC796" s="1"/>
      <c r="OD796" s="1"/>
      <c r="OE796" s="1"/>
      <c r="OF796" s="1"/>
      <c r="OG796" s="1"/>
      <c r="OH796" s="1"/>
      <c r="OI796" s="1"/>
      <c r="OJ796" s="1"/>
      <c r="OK796" s="1"/>
      <c r="OL796" s="1"/>
      <c r="OM796" s="1"/>
      <c r="ON796" s="1"/>
      <c r="OO796" s="1"/>
      <c r="OP796" s="1"/>
      <c r="OQ796" s="1"/>
      <c r="OR796" s="1"/>
      <c r="OS796" s="1"/>
      <c r="OT796" s="1"/>
      <c r="OU796" s="1"/>
      <c r="OV796" s="1"/>
      <c r="OW796" s="1"/>
      <c r="OX796" s="1"/>
      <c r="OY796" s="1"/>
      <c r="OZ796" s="1"/>
      <c r="PA796" s="1"/>
      <c r="PB796" s="1"/>
      <c r="PC796" s="1"/>
      <c r="PD796" s="1"/>
      <c r="PE796" s="1"/>
      <c r="PF796" s="1"/>
      <c r="PG796" s="1"/>
      <c r="PH796" s="1"/>
      <c r="PI796" s="1"/>
      <c r="PJ796" s="1"/>
      <c r="PK796" s="1"/>
      <c r="PL796" s="1"/>
      <c r="PM796" s="1"/>
      <c r="PN796" s="1"/>
      <c r="PO796" s="1"/>
      <c r="PP796" s="1"/>
      <c r="PQ796" s="1"/>
      <c r="PR796" s="1"/>
      <c r="PS796" s="1"/>
      <c r="PT796" s="1"/>
      <c r="PU796" s="1"/>
      <c r="PV796" s="1"/>
      <c r="PW796" s="1"/>
      <c r="PX796" s="1"/>
      <c r="PY796" s="1"/>
      <c r="PZ796" s="1"/>
      <c r="QA796" s="1"/>
      <c r="QB796" s="1"/>
      <c r="QC796" s="1"/>
      <c r="QD796" s="1"/>
      <c r="QE796" s="1"/>
      <c r="QF796" s="1"/>
      <c r="QG796" s="1"/>
      <c r="QH796" s="1"/>
      <c r="QI796" s="1"/>
      <c r="QJ796" s="1"/>
      <c r="QK796" s="1"/>
      <c r="QL796" s="1"/>
      <c r="QM796" s="1"/>
      <c r="QN796" s="1"/>
      <c r="QO796" s="1"/>
      <c r="QP796" s="1"/>
      <c r="QQ796" s="1"/>
      <c r="QR796" s="1"/>
      <c r="QS796" s="1"/>
      <c r="QT796" s="1"/>
      <c r="QU796" s="1"/>
      <c r="QV796" s="1"/>
      <c r="QW796" s="1"/>
      <c r="QX796" s="1"/>
      <c r="QY796" s="1"/>
      <c r="QZ796" s="1"/>
      <c r="RA796" s="1"/>
      <c r="RB796" s="1"/>
      <c r="RC796" s="1"/>
      <c r="RD796" s="1"/>
      <c r="RE796" s="1"/>
      <c r="RF796" s="1"/>
      <c r="RG796" s="1"/>
      <c r="RH796" s="1"/>
      <c r="RI796" s="1"/>
      <c r="RJ796" s="1"/>
      <c r="RK796" s="1"/>
      <c r="RL796" s="1"/>
      <c r="RM796" s="1"/>
      <c r="RN796" s="1"/>
      <c r="RO796" s="1"/>
      <c r="RP796" s="1"/>
      <c r="RQ796" s="1"/>
      <c r="RR796" s="1"/>
      <c r="RS796" s="1"/>
      <c r="RT796" s="1"/>
      <c r="RU796" s="1"/>
      <c r="RV796" s="1"/>
      <c r="RW796" s="1"/>
      <c r="RX796" s="1"/>
      <c r="RY796" s="1"/>
      <c r="RZ796" s="1"/>
      <c r="SA796" s="1"/>
      <c r="SB796" s="1"/>
      <c r="SC796" s="1"/>
      <c r="SD796" s="1"/>
      <c r="SE796" s="1"/>
      <c r="SF796" s="1"/>
      <c r="SG796" s="1"/>
      <c r="SH796" s="1"/>
      <c r="SI796" s="1"/>
      <c r="SJ796" s="1"/>
      <c r="SK796" s="1"/>
      <c r="SL796" s="1"/>
      <c r="SM796" s="1"/>
      <c r="SN796" s="1"/>
      <c r="SO796" s="1"/>
      <c r="SP796" s="1"/>
      <c r="SQ796" s="1"/>
      <c r="SR796" s="1"/>
      <c r="SS796" s="1"/>
      <c r="ST796" s="1"/>
      <c r="SU796" s="1"/>
      <c r="SV796" s="1"/>
      <c r="SW796" s="1"/>
      <c r="SX796" s="1"/>
      <c r="SY796" s="1"/>
      <c r="SZ796" s="1"/>
      <c r="TA796" s="1"/>
      <c r="TB796" s="1"/>
      <c r="TC796" s="1"/>
      <c r="TD796" s="1"/>
      <c r="TE796" s="1"/>
      <c r="TF796" s="1"/>
      <c r="TG796" s="1"/>
      <c r="TH796" s="1"/>
      <c r="TI796" s="1"/>
      <c r="TJ796" s="1"/>
      <c r="TK796" s="1"/>
      <c r="TL796" s="1"/>
      <c r="TM796" s="1"/>
      <c r="TN796" s="1"/>
      <c r="TO796" s="1"/>
      <c r="TP796" s="1"/>
      <c r="TQ796" s="1"/>
      <c r="TR796" s="1"/>
      <c r="TS796" s="1"/>
      <c r="TT796" s="1"/>
      <c r="TU796" s="1"/>
      <c r="TV796" s="1"/>
      <c r="TW796" s="1"/>
      <c r="TX796" s="1"/>
      <c r="TY796" s="1"/>
      <c r="TZ796" s="1"/>
      <c r="UA796" s="1"/>
      <c r="UB796" s="1"/>
      <c r="UC796" s="1"/>
      <c r="UD796" s="1"/>
      <c r="UE796" s="1"/>
      <c r="UF796" s="1"/>
      <c r="UG796" s="1"/>
      <c r="UH796" s="1"/>
      <c r="UI796" s="1"/>
      <c r="UJ796" s="1"/>
      <c r="UK796" s="1"/>
      <c r="UL796" s="1"/>
      <c r="UM796" s="1"/>
      <c r="UN796" s="1"/>
      <c r="UO796" s="1"/>
      <c r="UP796" s="1"/>
      <c r="UQ796" s="1"/>
      <c r="UR796" s="1"/>
      <c r="US796" s="1"/>
      <c r="UT796" s="1"/>
      <c r="UU796" s="1"/>
      <c r="UV796" s="1"/>
      <c r="UW796" s="1"/>
      <c r="UX796" s="1"/>
      <c r="UY796" s="1"/>
      <c r="UZ796" s="1"/>
      <c r="VA796" s="1"/>
      <c r="VB796" s="1"/>
      <c r="VC796" s="1"/>
      <c r="VD796" s="1"/>
      <c r="VE796" s="1"/>
      <c r="VF796" s="1"/>
      <c r="VG796" s="1"/>
      <c r="VH796" s="1"/>
      <c r="VI796" s="1"/>
      <c r="VJ796" s="1"/>
      <c r="VK796" s="1"/>
      <c r="VL796" s="1"/>
      <c r="VM796" s="1"/>
      <c r="VN796" s="1"/>
      <c r="VO796" s="1"/>
      <c r="VP796" s="1"/>
      <c r="VQ796" s="1"/>
      <c r="VR796" s="1"/>
      <c r="VS796" s="1"/>
      <c r="VT796" s="1"/>
      <c r="VU796" s="1"/>
      <c r="VV796" s="1"/>
      <c r="VW796" s="1"/>
      <c r="VX796" s="1"/>
      <c r="VY796" s="1"/>
      <c r="VZ796" s="1"/>
      <c r="WA796" s="1"/>
      <c r="WB796" s="1"/>
      <c r="WC796" s="1"/>
      <c r="WD796" s="1"/>
      <c r="WE796" s="1"/>
      <c r="WF796" s="1"/>
      <c r="WG796" s="1"/>
      <c r="WH796" s="1"/>
      <c r="WI796" s="1"/>
      <c r="WJ796" s="1"/>
      <c r="WK796" s="1"/>
      <c r="WL796" s="1"/>
      <c r="WM796" s="1"/>
      <c r="WN796" s="1"/>
      <c r="WO796" s="1"/>
      <c r="WP796" s="1"/>
      <c r="WQ796" s="1"/>
      <c r="WR796" s="1"/>
      <c r="WS796" s="1"/>
      <c r="WT796" s="1"/>
      <c r="WU796" s="1"/>
      <c r="WV796" s="1"/>
      <c r="WW796" s="1"/>
      <c r="WX796" s="1"/>
      <c r="WY796" s="1"/>
      <c r="WZ796" s="1"/>
      <c r="XA796" s="1"/>
      <c r="XB796" s="1"/>
      <c r="XC796" s="1"/>
      <c r="XD796" s="1"/>
      <c r="XE796" s="1"/>
      <c r="XF796" s="1"/>
      <c r="XG796" s="1"/>
      <c r="XH796" s="1"/>
      <c r="XI796" s="1"/>
      <c r="XJ796" s="1"/>
      <c r="XK796" s="1"/>
      <c r="XL796" s="1"/>
      <c r="XM796" s="1"/>
      <c r="XN796" s="1"/>
      <c r="XO796" s="1"/>
      <c r="XP796" s="1"/>
      <c r="XQ796" s="1"/>
      <c r="XR796" s="1"/>
      <c r="XS796" s="1"/>
      <c r="XT796" s="1"/>
      <c r="XU796" s="1"/>
      <c r="XV796" s="1"/>
      <c r="XW796" s="1"/>
      <c r="XX796" s="1"/>
      <c r="XY796" s="1"/>
      <c r="XZ796" s="1"/>
      <c r="YA796" s="1"/>
      <c r="YB796" s="1"/>
      <c r="YC796" s="1"/>
      <c r="YD796" s="1"/>
      <c r="YE796" s="1"/>
      <c r="YF796" s="1"/>
      <c r="YG796" s="1"/>
      <c r="YH796" s="1"/>
      <c r="YI796" s="1"/>
      <c r="YJ796" s="1"/>
      <c r="YK796" s="1"/>
      <c r="YL796" s="1"/>
      <c r="YM796" s="1"/>
      <c r="YN796" s="1"/>
      <c r="YO796" s="1"/>
      <c r="YP796" s="1"/>
      <c r="YQ796" s="1"/>
      <c r="YR796" s="1"/>
      <c r="YS796" s="1"/>
      <c r="YT796" s="1"/>
      <c r="YU796" s="1"/>
      <c r="YV796" s="1"/>
      <c r="YW796" s="1"/>
      <c r="YX796" s="1"/>
      <c r="YY796" s="1"/>
      <c r="YZ796" s="1"/>
      <c r="ZA796" s="1"/>
      <c r="ZB796" s="1"/>
      <c r="ZC796" s="1"/>
      <c r="ZD796" s="1"/>
      <c r="ZE796" s="1"/>
      <c r="ZF796" s="1"/>
      <c r="ZG796" s="1"/>
      <c r="ZH796" s="1"/>
      <c r="ZI796" s="1"/>
      <c r="ZJ796" s="1"/>
      <c r="ZK796" s="1"/>
      <c r="ZL796" s="1"/>
      <c r="ZM796" s="1"/>
      <c r="ZN796" s="1"/>
      <c r="ZO796" s="1"/>
      <c r="ZP796" s="1"/>
      <c r="ZQ796" s="1"/>
      <c r="ZR796" s="1"/>
      <c r="ZS796" s="1"/>
      <c r="ZT796" s="1"/>
      <c r="ZU796" s="1"/>
      <c r="ZV796" s="1"/>
      <c r="ZW796" s="1"/>
      <c r="ZX796" s="1"/>
      <c r="ZY796" s="1"/>
      <c r="ZZ796" s="1"/>
      <c r="AAA796" s="1"/>
      <c r="AAB796" s="1"/>
      <c r="AAC796" s="1"/>
      <c r="AAD796" s="1"/>
      <c r="AAE796" s="1"/>
      <c r="AAF796" s="1"/>
      <c r="AAG796" s="1"/>
      <c r="AAH796" s="1"/>
      <c r="AAI796" s="1"/>
      <c r="AAJ796" s="1"/>
      <c r="AAK796" s="1"/>
      <c r="AAL796" s="1"/>
      <c r="AAM796" s="1"/>
      <c r="AAN796" s="1"/>
      <c r="AAO796" s="1"/>
      <c r="AAP796" s="1"/>
      <c r="AAQ796" s="1"/>
      <c r="AAR796" s="1"/>
      <c r="AAS796" s="1"/>
      <c r="AAT796" s="1"/>
      <c r="AAU796" s="1"/>
      <c r="AAV796" s="1"/>
      <c r="AAW796" s="1"/>
      <c r="AAX796" s="1"/>
      <c r="AAY796" s="1"/>
      <c r="AAZ796" s="1"/>
      <c r="ABA796" s="1"/>
      <c r="ABB796" s="1"/>
      <c r="ABC796" s="1"/>
      <c r="ABD796" s="1"/>
      <c r="ABE796" s="1"/>
      <c r="ABF796" s="1"/>
      <c r="ABG796" s="1"/>
      <c r="ABH796" s="1"/>
      <c r="ABI796" s="1"/>
      <c r="ABJ796" s="1"/>
      <c r="ABK796" s="1"/>
      <c r="ABL796" s="1"/>
      <c r="ABM796" s="1"/>
      <c r="ABN796" s="1"/>
      <c r="ABO796" s="1"/>
      <c r="ABP796" s="1"/>
      <c r="ABQ796" s="1"/>
      <c r="ABR796" s="1"/>
      <c r="ABS796" s="1"/>
      <c r="ABT796" s="1"/>
      <c r="ABU796" s="1"/>
      <c r="ABV796" s="1"/>
      <c r="ABW796" s="1"/>
      <c r="ABX796" s="1"/>
      <c r="ABY796" s="1"/>
      <c r="ABZ796" s="1"/>
      <c r="ACA796" s="1"/>
      <c r="ACB796" s="1"/>
      <c r="ACC796" s="1"/>
      <c r="ACD796" s="1"/>
      <c r="ACE796" s="1"/>
      <c r="ACF796" s="1"/>
      <c r="ACG796" s="1"/>
      <c r="ACH796" s="1"/>
      <c r="ACI796" s="1"/>
      <c r="ACJ796" s="1"/>
      <c r="ACK796" s="1"/>
      <c r="ACL796" s="1"/>
      <c r="ACM796" s="1"/>
      <c r="ACN796" s="1"/>
      <c r="ACO796" s="1"/>
      <c r="ACP796" s="1"/>
      <c r="ACQ796" s="1"/>
      <c r="ACR796" s="1"/>
      <c r="ACS796" s="1"/>
      <c r="ACT796" s="1"/>
      <c r="ACU796" s="1"/>
      <c r="ACV796" s="1"/>
      <c r="ACW796" s="1"/>
      <c r="ACX796" s="1"/>
      <c r="ACY796" s="1"/>
      <c r="ACZ796" s="1"/>
      <c r="ADA796" s="1"/>
      <c r="ADB796" s="1"/>
      <c r="ADC796" s="1"/>
      <c r="ADD796" s="1"/>
      <c r="ADE796" s="1"/>
      <c r="ADF796" s="1"/>
      <c r="ADG796" s="1"/>
      <c r="ADH796" s="1"/>
      <c r="ADI796" s="1"/>
      <c r="ADJ796" s="1"/>
      <c r="ADK796" s="1"/>
      <c r="ADL796" s="1"/>
      <c r="ADM796" s="1"/>
      <c r="ADN796" s="1"/>
      <c r="ADO796" s="1"/>
      <c r="ADP796" s="1"/>
      <c r="ADQ796" s="1"/>
      <c r="ADR796" s="1"/>
      <c r="ADS796" s="1"/>
      <c r="ADT796" s="1"/>
      <c r="ADU796" s="1"/>
      <c r="ADV796" s="1"/>
    </row>
    <row r="797" spans="1:802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  <c r="KO797" s="1"/>
      <c r="KP797" s="1"/>
      <c r="KQ797" s="1"/>
      <c r="KR797" s="1"/>
      <c r="KS797" s="1"/>
      <c r="KT797" s="1"/>
      <c r="KU797" s="1"/>
      <c r="KV797" s="1"/>
      <c r="KW797" s="1"/>
      <c r="KX797" s="1"/>
      <c r="KY797" s="1"/>
      <c r="KZ797" s="1"/>
      <c r="LA797" s="1"/>
      <c r="LB797" s="1"/>
      <c r="LC797" s="1"/>
      <c r="LD797" s="1"/>
      <c r="LE797" s="1"/>
      <c r="LF797" s="1"/>
      <c r="LG797" s="1"/>
      <c r="LH797" s="1"/>
      <c r="LI797" s="1"/>
      <c r="LJ797" s="1"/>
      <c r="LK797" s="1"/>
      <c r="LL797" s="1"/>
      <c r="LM797" s="1"/>
      <c r="LN797" s="1"/>
      <c r="LO797" s="1"/>
      <c r="LP797" s="1"/>
      <c r="LQ797" s="1"/>
      <c r="LR797" s="1"/>
      <c r="LS797" s="1"/>
      <c r="LT797" s="1"/>
      <c r="LU797" s="1"/>
      <c r="LV797" s="1"/>
      <c r="LW797" s="1"/>
      <c r="LX797" s="1"/>
      <c r="LY797" s="1"/>
      <c r="LZ797" s="1"/>
      <c r="MA797" s="1"/>
      <c r="MB797" s="1"/>
      <c r="MC797" s="1"/>
      <c r="MD797" s="1"/>
      <c r="ME797" s="1"/>
      <c r="MF797" s="1"/>
      <c r="MG797" s="1"/>
      <c r="MH797" s="1"/>
      <c r="MI797" s="1"/>
      <c r="MJ797" s="1"/>
      <c r="MK797" s="1"/>
      <c r="ML797" s="1"/>
      <c r="MM797" s="1"/>
      <c r="MN797" s="1"/>
      <c r="MO797" s="1"/>
      <c r="MP797" s="1"/>
      <c r="MQ797" s="1"/>
      <c r="MR797" s="1"/>
      <c r="MS797" s="1"/>
      <c r="MT797" s="1"/>
      <c r="MU797" s="1"/>
      <c r="MV797" s="1"/>
      <c r="MW797" s="1"/>
      <c r="MX797" s="1"/>
      <c r="MY797" s="1"/>
      <c r="MZ797" s="1"/>
      <c r="NA797" s="1"/>
      <c r="NB797" s="1"/>
      <c r="NC797" s="1"/>
      <c r="ND797" s="1"/>
      <c r="NE797" s="1"/>
      <c r="NF797" s="1"/>
      <c r="NG797" s="1"/>
      <c r="NH797" s="1"/>
      <c r="NI797" s="1"/>
      <c r="NJ797" s="1"/>
      <c r="NK797" s="1"/>
      <c r="NL797" s="1"/>
      <c r="NM797" s="1"/>
      <c r="NN797" s="1"/>
      <c r="NO797" s="1"/>
      <c r="NP797" s="1"/>
      <c r="NQ797" s="1"/>
      <c r="NR797" s="1"/>
      <c r="NS797" s="1"/>
      <c r="NT797" s="1"/>
      <c r="NU797" s="1"/>
      <c r="NV797" s="1"/>
      <c r="NW797" s="1"/>
      <c r="NX797" s="1"/>
      <c r="NY797" s="1"/>
      <c r="NZ797" s="1"/>
      <c r="OA797" s="1"/>
      <c r="OB797" s="1"/>
      <c r="OC797" s="1"/>
      <c r="OD797" s="1"/>
      <c r="OE797" s="1"/>
      <c r="OF797" s="1"/>
      <c r="OG797" s="1"/>
      <c r="OH797" s="1"/>
      <c r="OI797" s="1"/>
      <c r="OJ797" s="1"/>
      <c r="OK797" s="1"/>
      <c r="OL797" s="1"/>
      <c r="OM797" s="1"/>
      <c r="ON797" s="1"/>
      <c r="OO797" s="1"/>
      <c r="OP797" s="1"/>
      <c r="OQ797" s="1"/>
      <c r="OR797" s="1"/>
      <c r="OS797" s="1"/>
      <c r="OT797" s="1"/>
      <c r="OU797" s="1"/>
      <c r="OV797" s="1"/>
      <c r="OW797" s="1"/>
      <c r="OX797" s="1"/>
      <c r="OY797" s="1"/>
      <c r="OZ797" s="1"/>
      <c r="PA797" s="1"/>
      <c r="PB797" s="1"/>
      <c r="PC797" s="1"/>
      <c r="PD797" s="1"/>
      <c r="PE797" s="1"/>
      <c r="PF797" s="1"/>
      <c r="PG797" s="1"/>
      <c r="PH797" s="1"/>
      <c r="PI797" s="1"/>
      <c r="PJ797" s="1"/>
      <c r="PK797" s="1"/>
      <c r="PL797" s="1"/>
      <c r="PM797" s="1"/>
      <c r="PN797" s="1"/>
      <c r="PO797" s="1"/>
      <c r="PP797" s="1"/>
      <c r="PQ797" s="1"/>
      <c r="PR797" s="1"/>
      <c r="PS797" s="1"/>
      <c r="PT797" s="1"/>
      <c r="PU797" s="1"/>
      <c r="PV797" s="1"/>
      <c r="PW797" s="1"/>
      <c r="PX797" s="1"/>
      <c r="PY797" s="1"/>
      <c r="PZ797" s="1"/>
      <c r="QA797" s="1"/>
      <c r="QB797" s="1"/>
      <c r="QC797" s="1"/>
      <c r="QD797" s="1"/>
      <c r="QE797" s="1"/>
      <c r="QF797" s="1"/>
      <c r="QG797" s="1"/>
      <c r="QH797" s="1"/>
      <c r="QI797" s="1"/>
      <c r="QJ797" s="1"/>
      <c r="QK797" s="1"/>
      <c r="QL797" s="1"/>
      <c r="QM797" s="1"/>
      <c r="QN797" s="1"/>
      <c r="QO797" s="1"/>
      <c r="QP797" s="1"/>
      <c r="QQ797" s="1"/>
      <c r="QR797" s="1"/>
      <c r="QS797" s="1"/>
      <c r="QT797" s="1"/>
      <c r="QU797" s="1"/>
      <c r="QV797" s="1"/>
      <c r="QW797" s="1"/>
      <c r="QX797" s="1"/>
      <c r="QY797" s="1"/>
      <c r="QZ797" s="1"/>
      <c r="RA797" s="1"/>
      <c r="RB797" s="1"/>
      <c r="RC797" s="1"/>
      <c r="RD797" s="1"/>
      <c r="RE797" s="1"/>
      <c r="RF797" s="1"/>
      <c r="RG797" s="1"/>
      <c r="RH797" s="1"/>
      <c r="RI797" s="1"/>
      <c r="RJ797" s="1"/>
      <c r="RK797" s="1"/>
      <c r="RL797" s="1"/>
      <c r="RM797" s="1"/>
      <c r="RN797" s="1"/>
      <c r="RO797" s="1"/>
      <c r="RP797" s="1"/>
      <c r="RQ797" s="1"/>
      <c r="RR797" s="1"/>
      <c r="RS797" s="1"/>
      <c r="RT797" s="1"/>
      <c r="RU797" s="1"/>
      <c r="RV797" s="1"/>
      <c r="RW797" s="1"/>
      <c r="RX797" s="1"/>
      <c r="RY797" s="1"/>
      <c r="RZ797" s="1"/>
      <c r="SA797" s="1"/>
      <c r="SB797" s="1"/>
      <c r="SC797" s="1"/>
      <c r="SD797" s="1"/>
      <c r="SE797" s="1"/>
      <c r="SF797" s="1"/>
      <c r="SG797" s="1"/>
      <c r="SH797" s="1"/>
      <c r="SI797" s="1"/>
      <c r="SJ797" s="1"/>
      <c r="SK797" s="1"/>
      <c r="SL797" s="1"/>
      <c r="SM797" s="1"/>
      <c r="SN797" s="1"/>
      <c r="SO797" s="1"/>
      <c r="SP797" s="1"/>
      <c r="SQ797" s="1"/>
      <c r="SR797" s="1"/>
      <c r="SS797" s="1"/>
      <c r="ST797" s="1"/>
      <c r="SU797" s="1"/>
      <c r="SV797" s="1"/>
      <c r="SW797" s="1"/>
      <c r="SX797" s="1"/>
      <c r="SY797" s="1"/>
      <c r="SZ797" s="1"/>
      <c r="TA797" s="1"/>
      <c r="TB797" s="1"/>
      <c r="TC797" s="1"/>
      <c r="TD797" s="1"/>
      <c r="TE797" s="1"/>
      <c r="TF797" s="1"/>
      <c r="TG797" s="1"/>
      <c r="TH797" s="1"/>
      <c r="TI797" s="1"/>
      <c r="TJ797" s="1"/>
      <c r="TK797" s="1"/>
      <c r="TL797" s="1"/>
      <c r="TM797" s="1"/>
      <c r="TN797" s="1"/>
      <c r="TO797" s="1"/>
      <c r="TP797" s="1"/>
      <c r="TQ797" s="1"/>
      <c r="TR797" s="1"/>
      <c r="TS797" s="1"/>
      <c r="TT797" s="1"/>
      <c r="TU797" s="1"/>
      <c r="TV797" s="1"/>
      <c r="TW797" s="1"/>
      <c r="TX797" s="1"/>
      <c r="TY797" s="1"/>
      <c r="TZ797" s="1"/>
      <c r="UA797" s="1"/>
      <c r="UB797" s="1"/>
      <c r="UC797" s="1"/>
      <c r="UD797" s="1"/>
      <c r="UE797" s="1"/>
      <c r="UF797" s="1"/>
      <c r="UG797" s="1"/>
      <c r="UH797" s="1"/>
      <c r="UI797" s="1"/>
      <c r="UJ797" s="1"/>
      <c r="UK797" s="1"/>
      <c r="UL797" s="1"/>
      <c r="UM797" s="1"/>
      <c r="UN797" s="1"/>
      <c r="UO797" s="1"/>
      <c r="UP797" s="1"/>
      <c r="UQ797" s="1"/>
      <c r="UR797" s="1"/>
      <c r="US797" s="1"/>
      <c r="UT797" s="1"/>
      <c r="UU797" s="1"/>
      <c r="UV797" s="1"/>
      <c r="UW797" s="1"/>
      <c r="UX797" s="1"/>
      <c r="UY797" s="1"/>
      <c r="UZ797" s="1"/>
      <c r="VA797" s="1"/>
      <c r="VB797" s="1"/>
      <c r="VC797" s="1"/>
      <c r="VD797" s="1"/>
      <c r="VE797" s="1"/>
      <c r="VF797" s="1"/>
      <c r="VG797" s="1"/>
      <c r="VH797" s="1"/>
      <c r="VI797" s="1"/>
      <c r="VJ797" s="1"/>
      <c r="VK797" s="1"/>
      <c r="VL797" s="1"/>
      <c r="VM797" s="1"/>
      <c r="VN797" s="1"/>
      <c r="VO797" s="1"/>
      <c r="VP797" s="1"/>
      <c r="VQ797" s="1"/>
      <c r="VR797" s="1"/>
      <c r="VS797" s="1"/>
      <c r="VT797" s="1"/>
      <c r="VU797" s="1"/>
      <c r="VV797" s="1"/>
      <c r="VW797" s="1"/>
      <c r="VX797" s="1"/>
      <c r="VY797" s="1"/>
      <c r="VZ797" s="1"/>
      <c r="WA797" s="1"/>
      <c r="WB797" s="1"/>
      <c r="WC797" s="1"/>
      <c r="WD797" s="1"/>
      <c r="WE797" s="1"/>
      <c r="WF797" s="1"/>
      <c r="WG797" s="1"/>
      <c r="WH797" s="1"/>
      <c r="WI797" s="1"/>
      <c r="WJ797" s="1"/>
      <c r="WK797" s="1"/>
      <c r="WL797" s="1"/>
      <c r="WM797" s="1"/>
      <c r="WN797" s="1"/>
      <c r="WO797" s="1"/>
      <c r="WP797" s="1"/>
      <c r="WQ797" s="1"/>
      <c r="WR797" s="1"/>
      <c r="WS797" s="1"/>
      <c r="WT797" s="1"/>
      <c r="WU797" s="1"/>
      <c r="WV797" s="1"/>
      <c r="WW797" s="1"/>
      <c r="WX797" s="1"/>
      <c r="WY797" s="1"/>
      <c r="WZ797" s="1"/>
      <c r="XA797" s="1"/>
      <c r="XB797" s="1"/>
      <c r="XC797" s="1"/>
      <c r="XD797" s="1"/>
      <c r="XE797" s="1"/>
      <c r="XF797" s="1"/>
      <c r="XG797" s="1"/>
      <c r="XH797" s="1"/>
      <c r="XI797" s="1"/>
      <c r="XJ797" s="1"/>
      <c r="XK797" s="1"/>
      <c r="XL797" s="1"/>
      <c r="XM797" s="1"/>
      <c r="XN797" s="1"/>
      <c r="XO797" s="1"/>
      <c r="XP797" s="1"/>
      <c r="XQ797" s="1"/>
      <c r="XR797" s="1"/>
      <c r="XS797" s="1"/>
      <c r="XT797" s="1"/>
      <c r="XU797" s="1"/>
      <c r="XV797" s="1"/>
      <c r="XW797" s="1"/>
      <c r="XX797" s="1"/>
      <c r="XY797" s="1"/>
      <c r="XZ797" s="1"/>
      <c r="YA797" s="1"/>
      <c r="YB797" s="1"/>
      <c r="YC797" s="1"/>
      <c r="YD797" s="1"/>
      <c r="YE797" s="1"/>
      <c r="YF797" s="1"/>
      <c r="YG797" s="1"/>
      <c r="YH797" s="1"/>
      <c r="YI797" s="1"/>
      <c r="YJ797" s="1"/>
      <c r="YK797" s="1"/>
      <c r="YL797" s="1"/>
      <c r="YM797" s="1"/>
      <c r="YN797" s="1"/>
      <c r="YO797" s="1"/>
      <c r="YP797" s="1"/>
      <c r="YQ797" s="1"/>
      <c r="YR797" s="1"/>
      <c r="YS797" s="1"/>
      <c r="YT797" s="1"/>
      <c r="YU797" s="1"/>
      <c r="YV797" s="1"/>
      <c r="YW797" s="1"/>
      <c r="YX797" s="1"/>
      <c r="YY797" s="1"/>
      <c r="YZ797" s="1"/>
      <c r="ZA797" s="1"/>
      <c r="ZB797" s="1"/>
      <c r="ZC797" s="1"/>
      <c r="ZD797" s="1"/>
      <c r="ZE797" s="1"/>
      <c r="ZF797" s="1"/>
      <c r="ZG797" s="1"/>
      <c r="ZH797" s="1"/>
      <c r="ZI797" s="1"/>
      <c r="ZJ797" s="1"/>
      <c r="ZK797" s="1"/>
      <c r="ZL797" s="1"/>
      <c r="ZM797" s="1"/>
      <c r="ZN797" s="1"/>
      <c r="ZO797" s="1"/>
      <c r="ZP797" s="1"/>
      <c r="ZQ797" s="1"/>
      <c r="ZR797" s="1"/>
      <c r="ZS797" s="1"/>
      <c r="ZT797" s="1"/>
      <c r="ZU797" s="1"/>
      <c r="ZV797" s="1"/>
      <c r="ZW797" s="1"/>
      <c r="ZX797" s="1"/>
      <c r="ZY797" s="1"/>
      <c r="ZZ797" s="1"/>
      <c r="AAA797" s="1"/>
      <c r="AAB797" s="1"/>
      <c r="AAC797" s="1"/>
      <c r="AAD797" s="1"/>
      <c r="AAE797" s="1"/>
      <c r="AAF797" s="1"/>
      <c r="AAG797" s="1"/>
      <c r="AAH797" s="1"/>
      <c r="AAI797" s="1"/>
      <c r="AAJ797" s="1"/>
      <c r="AAK797" s="1"/>
      <c r="AAL797" s="1"/>
      <c r="AAM797" s="1"/>
      <c r="AAN797" s="1"/>
      <c r="AAO797" s="1"/>
      <c r="AAP797" s="1"/>
      <c r="AAQ797" s="1"/>
      <c r="AAR797" s="1"/>
      <c r="AAS797" s="1"/>
      <c r="AAT797" s="1"/>
      <c r="AAU797" s="1"/>
      <c r="AAV797" s="1"/>
      <c r="AAW797" s="1"/>
      <c r="AAX797" s="1"/>
      <c r="AAY797" s="1"/>
      <c r="AAZ797" s="1"/>
      <c r="ABA797" s="1"/>
      <c r="ABB797" s="1"/>
      <c r="ABC797" s="1"/>
      <c r="ABD797" s="1"/>
      <c r="ABE797" s="1"/>
      <c r="ABF797" s="1"/>
      <c r="ABG797" s="1"/>
      <c r="ABH797" s="1"/>
      <c r="ABI797" s="1"/>
      <c r="ABJ797" s="1"/>
      <c r="ABK797" s="1"/>
      <c r="ABL797" s="1"/>
      <c r="ABM797" s="1"/>
      <c r="ABN797" s="1"/>
      <c r="ABO797" s="1"/>
      <c r="ABP797" s="1"/>
      <c r="ABQ797" s="1"/>
      <c r="ABR797" s="1"/>
      <c r="ABS797" s="1"/>
      <c r="ABT797" s="1"/>
      <c r="ABU797" s="1"/>
      <c r="ABV797" s="1"/>
      <c r="ABW797" s="1"/>
      <c r="ABX797" s="1"/>
      <c r="ABY797" s="1"/>
      <c r="ABZ797" s="1"/>
      <c r="ACA797" s="1"/>
      <c r="ACB797" s="1"/>
      <c r="ACC797" s="1"/>
      <c r="ACD797" s="1"/>
      <c r="ACE797" s="1"/>
      <c r="ACF797" s="1"/>
      <c r="ACG797" s="1"/>
      <c r="ACH797" s="1"/>
      <c r="ACI797" s="1"/>
      <c r="ACJ797" s="1"/>
      <c r="ACK797" s="1"/>
      <c r="ACL797" s="1"/>
      <c r="ACM797" s="1"/>
      <c r="ACN797" s="1"/>
      <c r="ACO797" s="1"/>
      <c r="ACP797" s="1"/>
      <c r="ACQ797" s="1"/>
      <c r="ACR797" s="1"/>
      <c r="ACS797" s="1"/>
      <c r="ACT797" s="1"/>
      <c r="ACU797" s="1"/>
      <c r="ACV797" s="1"/>
      <c r="ACW797" s="1"/>
      <c r="ACX797" s="1"/>
      <c r="ACY797" s="1"/>
      <c r="ACZ797" s="1"/>
      <c r="ADA797" s="1"/>
      <c r="ADB797" s="1"/>
      <c r="ADC797" s="1"/>
      <c r="ADD797" s="1"/>
      <c r="ADE797" s="1"/>
      <c r="ADF797" s="1"/>
      <c r="ADG797" s="1"/>
      <c r="ADH797" s="1"/>
      <c r="ADI797" s="1"/>
      <c r="ADJ797" s="1"/>
      <c r="ADK797" s="1"/>
      <c r="ADL797" s="1"/>
      <c r="ADM797" s="1"/>
      <c r="ADN797" s="1"/>
      <c r="ADO797" s="1"/>
      <c r="ADP797" s="1"/>
      <c r="ADQ797" s="1"/>
      <c r="ADR797" s="1"/>
      <c r="ADS797" s="1"/>
      <c r="ADT797" s="1"/>
      <c r="ADU797" s="1"/>
      <c r="ADV797" s="1"/>
    </row>
    <row r="798" spans="1:802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  <c r="KQ798" s="1"/>
      <c r="KR798" s="1"/>
      <c r="KS798" s="1"/>
      <c r="KT798" s="1"/>
      <c r="KU798" s="1"/>
      <c r="KV798" s="1"/>
      <c r="KW798" s="1"/>
      <c r="KX798" s="1"/>
      <c r="KY798" s="1"/>
      <c r="KZ798" s="1"/>
      <c r="LA798" s="1"/>
      <c r="LB798" s="1"/>
      <c r="LC798" s="1"/>
      <c r="LD798" s="1"/>
      <c r="LE798" s="1"/>
      <c r="LF798" s="1"/>
      <c r="LG798" s="1"/>
      <c r="LH798" s="1"/>
      <c r="LI798" s="1"/>
      <c r="LJ798" s="1"/>
      <c r="LK798" s="1"/>
      <c r="LL798" s="1"/>
      <c r="LM798" s="1"/>
      <c r="LN798" s="1"/>
      <c r="LO798" s="1"/>
      <c r="LP798" s="1"/>
      <c r="LQ798" s="1"/>
      <c r="LR798" s="1"/>
      <c r="LS798" s="1"/>
      <c r="LT798" s="1"/>
      <c r="LU798" s="1"/>
      <c r="LV798" s="1"/>
      <c r="LW798" s="1"/>
      <c r="LX798" s="1"/>
      <c r="LY798" s="1"/>
      <c r="LZ798" s="1"/>
      <c r="MA798" s="1"/>
      <c r="MB798" s="1"/>
      <c r="MC798" s="1"/>
      <c r="MD798" s="1"/>
      <c r="ME798" s="1"/>
      <c r="MF798" s="1"/>
      <c r="MG798" s="1"/>
      <c r="MH798" s="1"/>
      <c r="MI798" s="1"/>
      <c r="MJ798" s="1"/>
      <c r="MK798" s="1"/>
      <c r="ML798" s="1"/>
      <c r="MM798" s="1"/>
      <c r="MN798" s="1"/>
      <c r="MO798" s="1"/>
      <c r="MP798" s="1"/>
      <c r="MQ798" s="1"/>
      <c r="MR798" s="1"/>
      <c r="MS798" s="1"/>
      <c r="MT798" s="1"/>
      <c r="MU798" s="1"/>
      <c r="MV798" s="1"/>
      <c r="MW798" s="1"/>
      <c r="MX798" s="1"/>
      <c r="MY798" s="1"/>
      <c r="MZ798" s="1"/>
      <c r="NA798" s="1"/>
      <c r="NB798" s="1"/>
      <c r="NC798" s="1"/>
      <c r="ND798" s="1"/>
      <c r="NE798" s="1"/>
      <c r="NF798" s="1"/>
      <c r="NG798" s="1"/>
      <c r="NH798" s="1"/>
      <c r="NI798" s="1"/>
      <c r="NJ798" s="1"/>
      <c r="NK798" s="1"/>
      <c r="NL798" s="1"/>
      <c r="NM798" s="1"/>
      <c r="NN798" s="1"/>
      <c r="NO798" s="1"/>
      <c r="NP798" s="1"/>
      <c r="NQ798" s="1"/>
      <c r="NR798" s="1"/>
      <c r="NS798" s="1"/>
      <c r="NT798" s="1"/>
      <c r="NU798" s="1"/>
      <c r="NV798" s="1"/>
      <c r="NW798" s="1"/>
      <c r="NX798" s="1"/>
      <c r="NY798" s="1"/>
      <c r="NZ798" s="1"/>
      <c r="OA798" s="1"/>
      <c r="OB798" s="1"/>
      <c r="OC798" s="1"/>
      <c r="OD798" s="1"/>
      <c r="OE798" s="1"/>
      <c r="OF798" s="1"/>
      <c r="OG798" s="1"/>
      <c r="OH798" s="1"/>
      <c r="OI798" s="1"/>
      <c r="OJ798" s="1"/>
      <c r="OK798" s="1"/>
      <c r="OL798" s="1"/>
      <c r="OM798" s="1"/>
      <c r="ON798" s="1"/>
      <c r="OO798" s="1"/>
      <c r="OP798" s="1"/>
      <c r="OQ798" s="1"/>
      <c r="OR798" s="1"/>
      <c r="OS798" s="1"/>
      <c r="OT798" s="1"/>
      <c r="OU798" s="1"/>
      <c r="OV798" s="1"/>
      <c r="OW798" s="1"/>
      <c r="OX798" s="1"/>
      <c r="OY798" s="1"/>
      <c r="OZ798" s="1"/>
      <c r="PA798" s="1"/>
      <c r="PB798" s="1"/>
      <c r="PC798" s="1"/>
      <c r="PD798" s="1"/>
      <c r="PE798" s="1"/>
      <c r="PF798" s="1"/>
      <c r="PG798" s="1"/>
      <c r="PH798" s="1"/>
      <c r="PI798" s="1"/>
      <c r="PJ798" s="1"/>
      <c r="PK798" s="1"/>
      <c r="PL798" s="1"/>
      <c r="PM798" s="1"/>
      <c r="PN798" s="1"/>
      <c r="PO798" s="1"/>
      <c r="PP798" s="1"/>
      <c r="PQ798" s="1"/>
      <c r="PR798" s="1"/>
      <c r="PS798" s="1"/>
      <c r="PT798" s="1"/>
      <c r="PU798" s="1"/>
      <c r="PV798" s="1"/>
      <c r="PW798" s="1"/>
      <c r="PX798" s="1"/>
      <c r="PY798" s="1"/>
      <c r="PZ798" s="1"/>
      <c r="QA798" s="1"/>
      <c r="QB798" s="1"/>
      <c r="QC798" s="1"/>
      <c r="QD798" s="1"/>
      <c r="QE798" s="1"/>
      <c r="QF798" s="1"/>
      <c r="QG798" s="1"/>
      <c r="QH798" s="1"/>
      <c r="QI798" s="1"/>
      <c r="QJ798" s="1"/>
      <c r="QK798" s="1"/>
      <c r="QL798" s="1"/>
      <c r="QM798" s="1"/>
      <c r="QN798" s="1"/>
      <c r="QO798" s="1"/>
      <c r="QP798" s="1"/>
      <c r="QQ798" s="1"/>
      <c r="QR798" s="1"/>
      <c r="QS798" s="1"/>
      <c r="QT798" s="1"/>
      <c r="QU798" s="1"/>
      <c r="QV798" s="1"/>
      <c r="QW798" s="1"/>
      <c r="QX798" s="1"/>
      <c r="QY798" s="1"/>
      <c r="QZ798" s="1"/>
      <c r="RA798" s="1"/>
      <c r="RB798" s="1"/>
      <c r="RC798" s="1"/>
      <c r="RD798" s="1"/>
      <c r="RE798" s="1"/>
      <c r="RF798" s="1"/>
      <c r="RG798" s="1"/>
      <c r="RH798" s="1"/>
      <c r="RI798" s="1"/>
      <c r="RJ798" s="1"/>
      <c r="RK798" s="1"/>
      <c r="RL798" s="1"/>
      <c r="RM798" s="1"/>
      <c r="RN798" s="1"/>
      <c r="RO798" s="1"/>
      <c r="RP798" s="1"/>
      <c r="RQ798" s="1"/>
      <c r="RR798" s="1"/>
      <c r="RS798" s="1"/>
      <c r="RT798" s="1"/>
      <c r="RU798" s="1"/>
      <c r="RV798" s="1"/>
      <c r="RW798" s="1"/>
      <c r="RX798" s="1"/>
      <c r="RY798" s="1"/>
      <c r="RZ798" s="1"/>
      <c r="SA798" s="1"/>
      <c r="SB798" s="1"/>
      <c r="SC798" s="1"/>
      <c r="SD798" s="1"/>
      <c r="SE798" s="1"/>
      <c r="SF798" s="1"/>
      <c r="SG798" s="1"/>
      <c r="SH798" s="1"/>
      <c r="SI798" s="1"/>
      <c r="SJ798" s="1"/>
      <c r="SK798" s="1"/>
      <c r="SL798" s="1"/>
      <c r="SM798" s="1"/>
      <c r="SN798" s="1"/>
      <c r="SO798" s="1"/>
      <c r="SP798" s="1"/>
      <c r="SQ798" s="1"/>
      <c r="SR798" s="1"/>
      <c r="SS798" s="1"/>
      <c r="ST798" s="1"/>
      <c r="SU798" s="1"/>
      <c r="SV798" s="1"/>
      <c r="SW798" s="1"/>
      <c r="SX798" s="1"/>
      <c r="SY798" s="1"/>
      <c r="SZ798" s="1"/>
      <c r="TA798" s="1"/>
      <c r="TB798" s="1"/>
      <c r="TC798" s="1"/>
      <c r="TD798" s="1"/>
      <c r="TE798" s="1"/>
      <c r="TF798" s="1"/>
      <c r="TG798" s="1"/>
      <c r="TH798" s="1"/>
      <c r="TI798" s="1"/>
      <c r="TJ798" s="1"/>
      <c r="TK798" s="1"/>
      <c r="TL798" s="1"/>
      <c r="TM798" s="1"/>
      <c r="TN798" s="1"/>
      <c r="TO798" s="1"/>
      <c r="TP798" s="1"/>
      <c r="TQ798" s="1"/>
      <c r="TR798" s="1"/>
      <c r="TS798" s="1"/>
      <c r="TT798" s="1"/>
      <c r="TU798" s="1"/>
      <c r="TV798" s="1"/>
      <c r="TW798" s="1"/>
      <c r="TX798" s="1"/>
      <c r="TY798" s="1"/>
      <c r="TZ798" s="1"/>
      <c r="UA798" s="1"/>
      <c r="UB798" s="1"/>
      <c r="UC798" s="1"/>
      <c r="UD798" s="1"/>
      <c r="UE798" s="1"/>
      <c r="UF798" s="1"/>
      <c r="UG798" s="1"/>
      <c r="UH798" s="1"/>
      <c r="UI798" s="1"/>
      <c r="UJ798" s="1"/>
      <c r="UK798" s="1"/>
      <c r="UL798" s="1"/>
      <c r="UM798" s="1"/>
      <c r="UN798" s="1"/>
      <c r="UO798" s="1"/>
      <c r="UP798" s="1"/>
      <c r="UQ798" s="1"/>
      <c r="UR798" s="1"/>
      <c r="US798" s="1"/>
      <c r="UT798" s="1"/>
      <c r="UU798" s="1"/>
      <c r="UV798" s="1"/>
      <c r="UW798" s="1"/>
      <c r="UX798" s="1"/>
      <c r="UY798" s="1"/>
      <c r="UZ798" s="1"/>
      <c r="VA798" s="1"/>
      <c r="VB798" s="1"/>
      <c r="VC798" s="1"/>
      <c r="VD798" s="1"/>
      <c r="VE798" s="1"/>
      <c r="VF798" s="1"/>
      <c r="VG798" s="1"/>
      <c r="VH798" s="1"/>
      <c r="VI798" s="1"/>
      <c r="VJ798" s="1"/>
      <c r="VK798" s="1"/>
      <c r="VL798" s="1"/>
      <c r="VM798" s="1"/>
      <c r="VN798" s="1"/>
      <c r="VO798" s="1"/>
      <c r="VP798" s="1"/>
      <c r="VQ798" s="1"/>
      <c r="VR798" s="1"/>
      <c r="VS798" s="1"/>
      <c r="VT798" s="1"/>
      <c r="VU798" s="1"/>
      <c r="VV798" s="1"/>
      <c r="VW798" s="1"/>
      <c r="VX798" s="1"/>
      <c r="VY798" s="1"/>
      <c r="VZ798" s="1"/>
      <c r="WA798" s="1"/>
      <c r="WB798" s="1"/>
      <c r="WC798" s="1"/>
      <c r="WD798" s="1"/>
      <c r="WE798" s="1"/>
      <c r="WF798" s="1"/>
      <c r="WG798" s="1"/>
      <c r="WH798" s="1"/>
      <c r="WI798" s="1"/>
      <c r="WJ798" s="1"/>
      <c r="WK798" s="1"/>
      <c r="WL798" s="1"/>
      <c r="WM798" s="1"/>
      <c r="WN798" s="1"/>
      <c r="WO798" s="1"/>
      <c r="WP798" s="1"/>
      <c r="WQ798" s="1"/>
      <c r="WR798" s="1"/>
      <c r="WS798" s="1"/>
      <c r="WT798" s="1"/>
      <c r="WU798" s="1"/>
      <c r="WV798" s="1"/>
      <c r="WW798" s="1"/>
      <c r="WX798" s="1"/>
      <c r="WY798" s="1"/>
      <c r="WZ798" s="1"/>
      <c r="XA798" s="1"/>
      <c r="XB798" s="1"/>
      <c r="XC798" s="1"/>
      <c r="XD798" s="1"/>
      <c r="XE798" s="1"/>
      <c r="XF798" s="1"/>
      <c r="XG798" s="1"/>
      <c r="XH798" s="1"/>
      <c r="XI798" s="1"/>
      <c r="XJ798" s="1"/>
      <c r="XK798" s="1"/>
      <c r="XL798" s="1"/>
      <c r="XM798" s="1"/>
      <c r="XN798" s="1"/>
      <c r="XO798" s="1"/>
      <c r="XP798" s="1"/>
      <c r="XQ798" s="1"/>
      <c r="XR798" s="1"/>
      <c r="XS798" s="1"/>
      <c r="XT798" s="1"/>
      <c r="XU798" s="1"/>
      <c r="XV798" s="1"/>
      <c r="XW798" s="1"/>
      <c r="XX798" s="1"/>
      <c r="XY798" s="1"/>
      <c r="XZ798" s="1"/>
      <c r="YA798" s="1"/>
      <c r="YB798" s="1"/>
      <c r="YC798" s="1"/>
      <c r="YD798" s="1"/>
      <c r="YE798" s="1"/>
      <c r="YF798" s="1"/>
      <c r="YG798" s="1"/>
      <c r="YH798" s="1"/>
      <c r="YI798" s="1"/>
      <c r="YJ798" s="1"/>
      <c r="YK798" s="1"/>
      <c r="YL798" s="1"/>
      <c r="YM798" s="1"/>
      <c r="YN798" s="1"/>
      <c r="YO798" s="1"/>
      <c r="YP798" s="1"/>
      <c r="YQ798" s="1"/>
      <c r="YR798" s="1"/>
      <c r="YS798" s="1"/>
      <c r="YT798" s="1"/>
      <c r="YU798" s="1"/>
      <c r="YV798" s="1"/>
      <c r="YW798" s="1"/>
      <c r="YX798" s="1"/>
      <c r="YY798" s="1"/>
      <c r="YZ798" s="1"/>
      <c r="ZA798" s="1"/>
      <c r="ZB798" s="1"/>
      <c r="ZC798" s="1"/>
      <c r="ZD798" s="1"/>
      <c r="ZE798" s="1"/>
      <c r="ZF798" s="1"/>
      <c r="ZG798" s="1"/>
      <c r="ZH798" s="1"/>
      <c r="ZI798" s="1"/>
      <c r="ZJ798" s="1"/>
      <c r="ZK798" s="1"/>
      <c r="ZL798" s="1"/>
      <c r="ZM798" s="1"/>
      <c r="ZN798" s="1"/>
      <c r="ZO798" s="1"/>
      <c r="ZP798" s="1"/>
      <c r="ZQ798" s="1"/>
      <c r="ZR798" s="1"/>
      <c r="ZS798" s="1"/>
      <c r="ZT798" s="1"/>
      <c r="ZU798" s="1"/>
      <c r="ZV798" s="1"/>
      <c r="ZW798" s="1"/>
      <c r="ZX798" s="1"/>
      <c r="ZY798" s="1"/>
      <c r="ZZ798" s="1"/>
      <c r="AAA798" s="1"/>
      <c r="AAB798" s="1"/>
      <c r="AAC798" s="1"/>
      <c r="AAD798" s="1"/>
      <c r="AAE798" s="1"/>
      <c r="AAF798" s="1"/>
      <c r="AAG798" s="1"/>
      <c r="AAH798" s="1"/>
      <c r="AAI798" s="1"/>
      <c r="AAJ798" s="1"/>
      <c r="AAK798" s="1"/>
      <c r="AAL798" s="1"/>
      <c r="AAM798" s="1"/>
      <c r="AAN798" s="1"/>
      <c r="AAO798" s="1"/>
      <c r="AAP798" s="1"/>
      <c r="AAQ798" s="1"/>
      <c r="AAR798" s="1"/>
      <c r="AAS798" s="1"/>
      <c r="AAT798" s="1"/>
      <c r="AAU798" s="1"/>
      <c r="AAV798" s="1"/>
      <c r="AAW798" s="1"/>
      <c r="AAX798" s="1"/>
      <c r="AAY798" s="1"/>
      <c r="AAZ798" s="1"/>
      <c r="ABA798" s="1"/>
      <c r="ABB798" s="1"/>
      <c r="ABC798" s="1"/>
      <c r="ABD798" s="1"/>
      <c r="ABE798" s="1"/>
      <c r="ABF798" s="1"/>
      <c r="ABG798" s="1"/>
      <c r="ABH798" s="1"/>
      <c r="ABI798" s="1"/>
      <c r="ABJ798" s="1"/>
      <c r="ABK798" s="1"/>
      <c r="ABL798" s="1"/>
      <c r="ABM798" s="1"/>
      <c r="ABN798" s="1"/>
      <c r="ABO798" s="1"/>
      <c r="ABP798" s="1"/>
      <c r="ABQ798" s="1"/>
      <c r="ABR798" s="1"/>
      <c r="ABS798" s="1"/>
      <c r="ABT798" s="1"/>
      <c r="ABU798" s="1"/>
      <c r="ABV798" s="1"/>
      <c r="ABW798" s="1"/>
      <c r="ABX798" s="1"/>
      <c r="ABY798" s="1"/>
      <c r="ABZ798" s="1"/>
      <c r="ACA798" s="1"/>
      <c r="ACB798" s="1"/>
      <c r="ACC798" s="1"/>
      <c r="ACD798" s="1"/>
      <c r="ACE798" s="1"/>
      <c r="ACF798" s="1"/>
      <c r="ACG798" s="1"/>
      <c r="ACH798" s="1"/>
      <c r="ACI798" s="1"/>
      <c r="ACJ798" s="1"/>
      <c r="ACK798" s="1"/>
      <c r="ACL798" s="1"/>
      <c r="ACM798" s="1"/>
      <c r="ACN798" s="1"/>
      <c r="ACO798" s="1"/>
      <c r="ACP798" s="1"/>
      <c r="ACQ798" s="1"/>
      <c r="ACR798" s="1"/>
      <c r="ACS798" s="1"/>
      <c r="ACT798" s="1"/>
      <c r="ACU798" s="1"/>
      <c r="ACV798" s="1"/>
      <c r="ACW798" s="1"/>
      <c r="ACX798" s="1"/>
      <c r="ACY798" s="1"/>
      <c r="ACZ798" s="1"/>
      <c r="ADA798" s="1"/>
      <c r="ADB798" s="1"/>
      <c r="ADC798" s="1"/>
      <c r="ADD798" s="1"/>
      <c r="ADE798" s="1"/>
      <c r="ADF798" s="1"/>
      <c r="ADG798" s="1"/>
      <c r="ADH798" s="1"/>
      <c r="ADI798" s="1"/>
      <c r="ADJ798" s="1"/>
      <c r="ADK798" s="1"/>
      <c r="ADL798" s="1"/>
      <c r="ADM798" s="1"/>
      <c r="ADN798" s="1"/>
      <c r="ADO798" s="1"/>
      <c r="ADP798" s="1"/>
      <c r="ADQ798" s="1"/>
      <c r="ADR798" s="1"/>
      <c r="ADS798" s="1"/>
      <c r="ADT798" s="1"/>
      <c r="ADU798" s="1"/>
      <c r="ADV798" s="1"/>
    </row>
    <row r="799" spans="1:802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1"/>
      <c r="KR799" s="1"/>
      <c r="KS799" s="1"/>
      <c r="KT799" s="1"/>
      <c r="KU799" s="1"/>
      <c r="KV799" s="1"/>
      <c r="KW799" s="1"/>
      <c r="KX799" s="1"/>
      <c r="KY799" s="1"/>
      <c r="KZ799" s="1"/>
      <c r="LA799" s="1"/>
      <c r="LB799" s="1"/>
      <c r="LC799" s="1"/>
      <c r="LD799" s="1"/>
      <c r="LE799" s="1"/>
      <c r="LF799" s="1"/>
      <c r="LG799" s="1"/>
      <c r="LH799" s="1"/>
      <c r="LI799" s="1"/>
      <c r="LJ799" s="1"/>
      <c r="LK799" s="1"/>
      <c r="LL799" s="1"/>
      <c r="LM799" s="1"/>
      <c r="LN799" s="1"/>
      <c r="LO799" s="1"/>
      <c r="LP799" s="1"/>
      <c r="LQ799" s="1"/>
      <c r="LR799" s="1"/>
      <c r="LS799" s="1"/>
      <c r="LT799" s="1"/>
      <c r="LU799" s="1"/>
      <c r="LV799" s="1"/>
      <c r="LW799" s="1"/>
      <c r="LX799" s="1"/>
      <c r="LY799" s="1"/>
      <c r="LZ799" s="1"/>
      <c r="MA799" s="1"/>
      <c r="MB799" s="1"/>
      <c r="MC799" s="1"/>
      <c r="MD799" s="1"/>
      <c r="ME799" s="1"/>
      <c r="MF799" s="1"/>
      <c r="MG799" s="1"/>
      <c r="MH799" s="1"/>
      <c r="MI799" s="1"/>
      <c r="MJ799" s="1"/>
      <c r="MK799" s="1"/>
      <c r="ML799" s="1"/>
      <c r="MM799" s="1"/>
      <c r="MN799" s="1"/>
      <c r="MO799" s="1"/>
      <c r="MP799" s="1"/>
      <c r="MQ799" s="1"/>
      <c r="MR799" s="1"/>
      <c r="MS799" s="1"/>
      <c r="MT799" s="1"/>
      <c r="MU799" s="1"/>
      <c r="MV799" s="1"/>
      <c r="MW799" s="1"/>
      <c r="MX799" s="1"/>
      <c r="MY799" s="1"/>
      <c r="MZ799" s="1"/>
      <c r="NA799" s="1"/>
      <c r="NB799" s="1"/>
      <c r="NC799" s="1"/>
      <c r="ND799" s="1"/>
      <c r="NE799" s="1"/>
      <c r="NF799" s="1"/>
      <c r="NG799" s="1"/>
      <c r="NH799" s="1"/>
      <c r="NI799" s="1"/>
      <c r="NJ799" s="1"/>
      <c r="NK799" s="1"/>
      <c r="NL799" s="1"/>
      <c r="NM799" s="1"/>
      <c r="NN799" s="1"/>
      <c r="NO799" s="1"/>
      <c r="NP799" s="1"/>
      <c r="NQ799" s="1"/>
      <c r="NR799" s="1"/>
      <c r="NS799" s="1"/>
      <c r="NT799" s="1"/>
      <c r="NU799" s="1"/>
      <c r="NV799" s="1"/>
      <c r="NW799" s="1"/>
      <c r="NX799" s="1"/>
      <c r="NY799" s="1"/>
      <c r="NZ799" s="1"/>
      <c r="OA799" s="1"/>
      <c r="OB799" s="1"/>
      <c r="OC799" s="1"/>
      <c r="OD799" s="1"/>
      <c r="OE799" s="1"/>
      <c r="OF799" s="1"/>
      <c r="OG799" s="1"/>
      <c r="OH799" s="1"/>
      <c r="OI799" s="1"/>
      <c r="OJ799" s="1"/>
      <c r="OK799" s="1"/>
      <c r="OL799" s="1"/>
      <c r="OM799" s="1"/>
      <c r="ON799" s="1"/>
      <c r="OO799" s="1"/>
      <c r="OP799" s="1"/>
      <c r="OQ799" s="1"/>
      <c r="OR799" s="1"/>
      <c r="OS799" s="1"/>
      <c r="OT799" s="1"/>
      <c r="OU799" s="1"/>
      <c r="OV799" s="1"/>
      <c r="OW799" s="1"/>
      <c r="OX799" s="1"/>
      <c r="OY799" s="1"/>
      <c r="OZ799" s="1"/>
      <c r="PA799" s="1"/>
      <c r="PB799" s="1"/>
      <c r="PC799" s="1"/>
      <c r="PD799" s="1"/>
      <c r="PE799" s="1"/>
      <c r="PF799" s="1"/>
      <c r="PG799" s="1"/>
      <c r="PH799" s="1"/>
      <c r="PI799" s="1"/>
      <c r="PJ799" s="1"/>
      <c r="PK799" s="1"/>
      <c r="PL799" s="1"/>
      <c r="PM799" s="1"/>
      <c r="PN799" s="1"/>
      <c r="PO799" s="1"/>
      <c r="PP799" s="1"/>
      <c r="PQ799" s="1"/>
      <c r="PR799" s="1"/>
      <c r="PS799" s="1"/>
      <c r="PT799" s="1"/>
      <c r="PU799" s="1"/>
      <c r="PV799" s="1"/>
      <c r="PW799" s="1"/>
      <c r="PX799" s="1"/>
      <c r="PY799" s="1"/>
      <c r="PZ799" s="1"/>
      <c r="QA799" s="1"/>
      <c r="QB799" s="1"/>
      <c r="QC799" s="1"/>
      <c r="QD799" s="1"/>
      <c r="QE799" s="1"/>
      <c r="QF799" s="1"/>
      <c r="QG799" s="1"/>
      <c r="QH799" s="1"/>
      <c r="QI799" s="1"/>
      <c r="QJ799" s="1"/>
      <c r="QK799" s="1"/>
      <c r="QL799" s="1"/>
      <c r="QM799" s="1"/>
      <c r="QN799" s="1"/>
      <c r="QO799" s="1"/>
      <c r="QP799" s="1"/>
      <c r="QQ799" s="1"/>
      <c r="QR799" s="1"/>
      <c r="QS799" s="1"/>
      <c r="QT799" s="1"/>
      <c r="QU799" s="1"/>
      <c r="QV799" s="1"/>
      <c r="QW799" s="1"/>
      <c r="QX799" s="1"/>
      <c r="QY799" s="1"/>
      <c r="QZ799" s="1"/>
      <c r="RA799" s="1"/>
      <c r="RB799" s="1"/>
      <c r="RC799" s="1"/>
      <c r="RD799" s="1"/>
      <c r="RE799" s="1"/>
      <c r="RF799" s="1"/>
      <c r="RG799" s="1"/>
      <c r="RH799" s="1"/>
      <c r="RI799" s="1"/>
      <c r="RJ799" s="1"/>
      <c r="RK799" s="1"/>
      <c r="RL799" s="1"/>
      <c r="RM799" s="1"/>
      <c r="RN799" s="1"/>
      <c r="RO799" s="1"/>
      <c r="RP799" s="1"/>
      <c r="RQ799" s="1"/>
      <c r="RR799" s="1"/>
      <c r="RS799" s="1"/>
      <c r="RT799" s="1"/>
      <c r="RU799" s="1"/>
      <c r="RV799" s="1"/>
      <c r="RW799" s="1"/>
      <c r="RX799" s="1"/>
      <c r="RY799" s="1"/>
      <c r="RZ799" s="1"/>
      <c r="SA799" s="1"/>
      <c r="SB799" s="1"/>
      <c r="SC799" s="1"/>
      <c r="SD799" s="1"/>
      <c r="SE799" s="1"/>
      <c r="SF799" s="1"/>
      <c r="SG799" s="1"/>
      <c r="SH799" s="1"/>
      <c r="SI799" s="1"/>
      <c r="SJ799" s="1"/>
      <c r="SK799" s="1"/>
      <c r="SL799" s="1"/>
      <c r="SM799" s="1"/>
      <c r="SN799" s="1"/>
      <c r="SO799" s="1"/>
      <c r="SP799" s="1"/>
      <c r="SQ799" s="1"/>
      <c r="SR799" s="1"/>
      <c r="SS799" s="1"/>
      <c r="ST799" s="1"/>
      <c r="SU799" s="1"/>
      <c r="SV799" s="1"/>
      <c r="SW799" s="1"/>
      <c r="SX799" s="1"/>
      <c r="SY799" s="1"/>
      <c r="SZ799" s="1"/>
      <c r="TA799" s="1"/>
      <c r="TB799" s="1"/>
      <c r="TC799" s="1"/>
      <c r="TD799" s="1"/>
      <c r="TE799" s="1"/>
      <c r="TF799" s="1"/>
      <c r="TG799" s="1"/>
      <c r="TH799" s="1"/>
      <c r="TI799" s="1"/>
      <c r="TJ799" s="1"/>
      <c r="TK799" s="1"/>
      <c r="TL799" s="1"/>
      <c r="TM799" s="1"/>
      <c r="TN799" s="1"/>
      <c r="TO799" s="1"/>
      <c r="TP799" s="1"/>
      <c r="TQ799" s="1"/>
      <c r="TR799" s="1"/>
      <c r="TS799" s="1"/>
      <c r="TT799" s="1"/>
      <c r="TU799" s="1"/>
      <c r="TV799" s="1"/>
      <c r="TW799" s="1"/>
      <c r="TX799" s="1"/>
      <c r="TY799" s="1"/>
      <c r="TZ799" s="1"/>
      <c r="UA799" s="1"/>
      <c r="UB799" s="1"/>
      <c r="UC799" s="1"/>
      <c r="UD799" s="1"/>
      <c r="UE799" s="1"/>
      <c r="UF799" s="1"/>
      <c r="UG799" s="1"/>
      <c r="UH799" s="1"/>
      <c r="UI799" s="1"/>
      <c r="UJ799" s="1"/>
      <c r="UK799" s="1"/>
      <c r="UL799" s="1"/>
      <c r="UM799" s="1"/>
      <c r="UN799" s="1"/>
      <c r="UO799" s="1"/>
      <c r="UP799" s="1"/>
      <c r="UQ799" s="1"/>
      <c r="UR799" s="1"/>
      <c r="US799" s="1"/>
      <c r="UT799" s="1"/>
      <c r="UU799" s="1"/>
      <c r="UV799" s="1"/>
      <c r="UW799" s="1"/>
      <c r="UX799" s="1"/>
      <c r="UY799" s="1"/>
      <c r="UZ799" s="1"/>
      <c r="VA799" s="1"/>
      <c r="VB799" s="1"/>
      <c r="VC799" s="1"/>
      <c r="VD799" s="1"/>
      <c r="VE799" s="1"/>
      <c r="VF799" s="1"/>
      <c r="VG799" s="1"/>
      <c r="VH799" s="1"/>
      <c r="VI799" s="1"/>
      <c r="VJ799" s="1"/>
      <c r="VK799" s="1"/>
      <c r="VL799" s="1"/>
      <c r="VM799" s="1"/>
      <c r="VN799" s="1"/>
      <c r="VO799" s="1"/>
      <c r="VP799" s="1"/>
      <c r="VQ799" s="1"/>
      <c r="VR799" s="1"/>
      <c r="VS799" s="1"/>
      <c r="VT799" s="1"/>
      <c r="VU799" s="1"/>
      <c r="VV799" s="1"/>
      <c r="VW799" s="1"/>
      <c r="VX799" s="1"/>
      <c r="VY799" s="1"/>
      <c r="VZ799" s="1"/>
      <c r="WA799" s="1"/>
      <c r="WB799" s="1"/>
      <c r="WC799" s="1"/>
      <c r="WD799" s="1"/>
      <c r="WE799" s="1"/>
      <c r="WF799" s="1"/>
      <c r="WG799" s="1"/>
      <c r="WH799" s="1"/>
      <c r="WI799" s="1"/>
      <c r="WJ799" s="1"/>
      <c r="WK799" s="1"/>
      <c r="WL799" s="1"/>
      <c r="WM799" s="1"/>
      <c r="WN799" s="1"/>
      <c r="WO799" s="1"/>
      <c r="WP799" s="1"/>
      <c r="WQ799" s="1"/>
      <c r="WR799" s="1"/>
      <c r="WS799" s="1"/>
      <c r="WT799" s="1"/>
      <c r="WU799" s="1"/>
      <c r="WV799" s="1"/>
      <c r="WW799" s="1"/>
      <c r="WX799" s="1"/>
      <c r="WY799" s="1"/>
      <c r="WZ799" s="1"/>
      <c r="XA799" s="1"/>
      <c r="XB799" s="1"/>
      <c r="XC799" s="1"/>
      <c r="XD799" s="1"/>
      <c r="XE799" s="1"/>
      <c r="XF799" s="1"/>
      <c r="XG799" s="1"/>
      <c r="XH799" s="1"/>
      <c r="XI799" s="1"/>
      <c r="XJ799" s="1"/>
      <c r="XK799" s="1"/>
      <c r="XL799" s="1"/>
      <c r="XM799" s="1"/>
      <c r="XN799" s="1"/>
      <c r="XO799" s="1"/>
      <c r="XP799" s="1"/>
      <c r="XQ799" s="1"/>
      <c r="XR799" s="1"/>
      <c r="XS799" s="1"/>
      <c r="XT799" s="1"/>
      <c r="XU799" s="1"/>
      <c r="XV799" s="1"/>
      <c r="XW799" s="1"/>
      <c r="XX799" s="1"/>
      <c r="XY799" s="1"/>
      <c r="XZ799" s="1"/>
      <c r="YA799" s="1"/>
      <c r="YB799" s="1"/>
      <c r="YC799" s="1"/>
      <c r="YD799" s="1"/>
      <c r="YE799" s="1"/>
      <c r="YF799" s="1"/>
      <c r="YG799" s="1"/>
      <c r="YH799" s="1"/>
      <c r="YI799" s="1"/>
      <c r="YJ799" s="1"/>
      <c r="YK799" s="1"/>
      <c r="YL799" s="1"/>
      <c r="YM799" s="1"/>
      <c r="YN799" s="1"/>
      <c r="YO799" s="1"/>
      <c r="YP799" s="1"/>
      <c r="YQ799" s="1"/>
      <c r="YR799" s="1"/>
      <c r="YS799" s="1"/>
      <c r="YT799" s="1"/>
      <c r="YU799" s="1"/>
      <c r="YV799" s="1"/>
      <c r="YW799" s="1"/>
      <c r="YX799" s="1"/>
      <c r="YY799" s="1"/>
      <c r="YZ799" s="1"/>
      <c r="ZA799" s="1"/>
      <c r="ZB799" s="1"/>
      <c r="ZC799" s="1"/>
      <c r="ZD799" s="1"/>
      <c r="ZE799" s="1"/>
      <c r="ZF799" s="1"/>
      <c r="ZG799" s="1"/>
      <c r="ZH799" s="1"/>
      <c r="ZI799" s="1"/>
      <c r="ZJ799" s="1"/>
      <c r="ZK799" s="1"/>
      <c r="ZL799" s="1"/>
      <c r="ZM799" s="1"/>
      <c r="ZN799" s="1"/>
      <c r="ZO799" s="1"/>
      <c r="ZP799" s="1"/>
      <c r="ZQ799" s="1"/>
      <c r="ZR799" s="1"/>
      <c r="ZS799" s="1"/>
      <c r="ZT799" s="1"/>
      <c r="ZU799" s="1"/>
      <c r="ZV799" s="1"/>
      <c r="ZW799" s="1"/>
      <c r="ZX799" s="1"/>
      <c r="ZY799" s="1"/>
      <c r="ZZ799" s="1"/>
      <c r="AAA799" s="1"/>
      <c r="AAB799" s="1"/>
      <c r="AAC799" s="1"/>
      <c r="AAD799" s="1"/>
      <c r="AAE799" s="1"/>
      <c r="AAF799" s="1"/>
      <c r="AAG799" s="1"/>
      <c r="AAH799" s="1"/>
      <c r="AAI799" s="1"/>
      <c r="AAJ799" s="1"/>
      <c r="AAK799" s="1"/>
      <c r="AAL799" s="1"/>
      <c r="AAM799" s="1"/>
      <c r="AAN799" s="1"/>
      <c r="AAO799" s="1"/>
      <c r="AAP799" s="1"/>
      <c r="AAQ799" s="1"/>
      <c r="AAR799" s="1"/>
      <c r="AAS799" s="1"/>
      <c r="AAT799" s="1"/>
      <c r="AAU799" s="1"/>
      <c r="AAV799" s="1"/>
      <c r="AAW799" s="1"/>
      <c r="AAX799" s="1"/>
      <c r="AAY799" s="1"/>
      <c r="AAZ799" s="1"/>
      <c r="ABA799" s="1"/>
      <c r="ABB799" s="1"/>
      <c r="ABC799" s="1"/>
      <c r="ABD799" s="1"/>
      <c r="ABE799" s="1"/>
      <c r="ABF799" s="1"/>
      <c r="ABG799" s="1"/>
      <c r="ABH799" s="1"/>
      <c r="ABI799" s="1"/>
      <c r="ABJ799" s="1"/>
      <c r="ABK799" s="1"/>
      <c r="ABL799" s="1"/>
      <c r="ABM799" s="1"/>
      <c r="ABN799" s="1"/>
      <c r="ABO799" s="1"/>
      <c r="ABP799" s="1"/>
      <c r="ABQ799" s="1"/>
      <c r="ABR799" s="1"/>
      <c r="ABS799" s="1"/>
      <c r="ABT799" s="1"/>
      <c r="ABU799" s="1"/>
      <c r="ABV799" s="1"/>
      <c r="ABW799" s="1"/>
      <c r="ABX799" s="1"/>
      <c r="ABY799" s="1"/>
      <c r="ABZ799" s="1"/>
      <c r="ACA799" s="1"/>
      <c r="ACB799" s="1"/>
      <c r="ACC799" s="1"/>
      <c r="ACD799" s="1"/>
      <c r="ACE799" s="1"/>
      <c r="ACF799" s="1"/>
      <c r="ACG799" s="1"/>
      <c r="ACH799" s="1"/>
      <c r="ACI799" s="1"/>
      <c r="ACJ799" s="1"/>
      <c r="ACK799" s="1"/>
      <c r="ACL799" s="1"/>
      <c r="ACM799" s="1"/>
      <c r="ACN799" s="1"/>
      <c r="ACO799" s="1"/>
      <c r="ACP799" s="1"/>
      <c r="ACQ799" s="1"/>
      <c r="ACR799" s="1"/>
      <c r="ACS799" s="1"/>
      <c r="ACT799" s="1"/>
      <c r="ACU799" s="1"/>
      <c r="ACV799" s="1"/>
      <c r="ACW799" s="1"/>
      <c r="ACX799" s="1"/>
      <c r="ACY799" s="1"/>
      <c r="ACZ799" s="1"/>
      <c r="ADA799" s="1"/>
      <c r="ADB799" s="1"/>
      <c r="ADC799" s="1"/>
      <c r="ADD799" s="1"/>
      <c r="ADE799" s="1"/>
      <c r="ADF799" s="1"/>
      <c r="ADG799" s="1"/>
      <c r="ADH799" s="1"/>
      <c r="ADI799" s="1"/>
      <c r="ADJ799" s="1"/>
      <c r="ADK799" s="1"/>
      <c r="ADL799" s="1"/>
      <c r="ADM799" s="1"/>
      <c r="ADN799" s="1"/>
      <c r="ADO799" s="1"/>
      <c r="ADP799" s="1"/>
      <c r="ADQ799" s="1"/>
      <c r="ADR799" s="1"/>
      <c r="ADS799" s="1"/>
      <c r="ADT799" s="1"/>
      <c r="ADU799" s="1"/>
      <c r="ADV799" s="1"/>
    </row>
    <row r="800" spans="1:802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/>
      <c r="KP800" s="1"/>
      <c r="KQ800" s="1"/>
      <c r="KR800" s="1"/>
      <c r="KS800" s="1"/>
      <c r="KT800" s="1"/>
      <c r="KU800" s="1"/>
      <c r="KV800" s="1"/>
      <c r="KW800" s="1"/>
      <c r="KX800" s="1"/>
      <c r="KY800" s="1"/>
      <c r="KZ800" s="1"/>
      <c r="LA800" s="1"/>
      <c r="LB800" s="1"/>
      <c r="LC800" s="1"/>
      <c r="LD800" s="1"/>
      <c r="LE800" s="1"/>
      <c r="LF800" s="1"/>
      <c r="LG800" s="1"/>
      <c r="LH800" s="1"/>
      <c r="LI800" s="1"/>
      <c r="LJ800" s="1"/>
      <c r="LK800" s="1"/>
      <c r="LL800" s="1"/>
      <c r="LM800" s="1"/>
      <c r="LN800" s="1"/>
      <c r="LO800" s="1"/>
      <c r="LP800" s="1"/>
      <c r="LQ800" s="1"/>
      <c r="LR800" s="1"/>
      <c r="LS800" s="1"/>
      <c r="LT800" s="1"/>
      <c r="LU800" s="1"/>
      <c r="LV800" s="1"/>
      <c r="LW800" s="1"/>
      <c r="LX800" s="1"/>
      <c r="LY800" s="1"/>
      <c r="LZ800" s="1"/>
      <c r="MA800" s="1"/>
      <c r="MB800" s="1"/>
      <c r="MC800" s="1"/>
      <c r="MD800" s="1"/>
      <c r="ME800" s="1"/>
      <c r="MF800" s="1"/>
      <c r="MG800" s="1"/>
      <c r="MH800" s="1"/>
      <c r="MI800" s="1"/>
      <c r="MJ800" s="1"/>
      <c r="MK800" s="1"/>
      <c r="ML800" s="1"/>
      <c r="MM800" s="1"/>
      <c r="MN800" s="1"/>
      <c r="MO800" s="1"/>
      <c r="MP800" s="1"/>
      <c r="MQ800" s="1"/>
      <c r="MR800" s="1"/>
      <c r="MS800" s="1"/>
      <c r="MT800" s="1"/>
      <c r="MU800" s="1"/>
      <c r="MV800" s="1"/>
      <c r="MW800" s="1"/>
      <c r="MX800" s="1"/>
      <c r="MY800" s="1"/>
      <c r="MZ800" s="1"/>
      <c r="NA800" s="1"/>
      <c r="NB800" s="1"/>
      <c r="NC800" s="1"/>
      <c r="ND800" s="1"/>
      <c r="NE800" s="1"/>
      <c r="NF800" s="1"/>
      <c r="NG800" s="1"/>
      <c r="NH800" s="1"/>
      <c r="NI800" s="1"/>
      <c r="NJ800" s="1"/>
      <c r="NK800" s="1"/>
      <c r="NL800" s="1"/>
      <c r="NM800" s="1"/>
      <c r="NN800" s="1"/>
      <c r="NO800" s="1"/>
      <c r="NP800" s="1"/>
      <c r="NQ800" s="1"/>
      <c r="NR800" s="1"/>
      <c r="NS800" s="1"/>
      <c r="NT800" s="1"/>
      <c r="NU800" s="1"/>
      <c r="NV800" s="1"/>
      <c r="NW800" s="1"/>
      <c r="NX800" s="1"/>
      <c r="NY800" s="1"/>
      <c r="NZ800" s="1"/>
      <c r="OA800" s="1"/>
      <c r="OB800" s="1"/>
      <c r="OC800" s="1"/>
      <c r="OD800" s="1"/>
      <c r="OE800" s="1"/>
      <c r="OF800" s="1"/>
      <c r="OG800" s="1"/>
      <c r="OH800" s="1"/>
      <c r="OI800" s="1"/>
      <c r="OJ800" s="1"/>
      <c r="OK800" s="1"/>
      <c r="OL800" s="1"/>
      <c r="OM800" s="1"/>
      <c r="ON800" s="1"/>
      <c r="OO800" s="1"/>
      <c r="OP800" s="1"/>
      <c r="OQ800" s="1"/>
      <c r="OR800" s="1"/>
      <c r="OS800" s="1"/>
      <c r="OT800" s="1"/>
      <c r="OU800" s="1"/>
      <c r="OV800" s="1"/>
      <c r="OW800" s="1"/>
      <c r="OX800" s="1"/>
      <c r="OY800" s="1"/>
      <c r="OZ800" s="1"/>
      <c r="PA800" s="1"/>
      <c r="PB800" s="1"/>
      <c r="PC800" s="1"/>
      <c r="PD800" s="1"/>
      <c r="PE800" s="1"/>
      <c r="PF800" s="1"/>
      <c r="PG800" s="1"/>
      <c r="PH800" s="1"/>
      <c r="PI800" s="1"/>
      <c r="PJ800" s="1"/>
      <c r="PK800" s="1"/>
      <c r="PL800" s="1"/>
      <c r="PM800" s="1"/>
      <c r="PN800" s="1"/>
      <c r="PO800" s="1"/>
      <c r="PP800" s="1"/>
      <c r="PQ800" s="1"/>
      <c r="PR800" s="1"/>
      <c r="PS800" s="1"/>
      <c r="PT800" s="1"/>
      <c r="PU800" s="1"/>
      <c r="PV800" s="1"/>
      <c r="PW800" s="1"/>
      <c r="PX800" s="1"/>
      <c r="PY800" s="1"/>
      <c r="PZ800" s="1"/>
      <c r="QA800" s="1"/>
      <c r="QB800" s="1"/>
      <c r="QC800" s="1"/>
      <c r="QD800" s="1"/>
      <c r="QE800" s="1"/>
      <c r="QF800" s="1"/>
      <c r="QG800" s="1"/>
      <c r="QH800" s="1"/>
      <c r="QI800" s="1"/>
      <c r="QJ800" s="1"/>
      <c r="QK800" s="1"/>
      <c r="QL800" s="1"/>
      <c r="QM800" s="1"/>
      <c r="QN800" s="1"/>
      <c r="QO800" s="1"/>
      <c r="QP800" s="1"/>
      <c r="QQ800" s="1"/>
      <c r="QR800" s="1"/>
      <c r="QS800" s="1"/>
      <c r="QT800" s="1"/>
      <c r="QU800" s="1"/>
      <c r="QV800" s="1"/>
      <c r="QW800" s="1"/>
      <c r="QX800" s="1"/>
      <c r="QY800" s="1"/>
      <c r="QZ800" s="1"/>
      <c r="RA800" s="1"/>
      <c r="RB800" s="1"/>
      <c r="RC800" s="1"/>
      <c r="RD800" s="1"/>
      <c r="RE800" s="1"/>
      <c r="RF800" s="1"/>
      <c r="RG800" s="1"/>
      <c r="RH800" s="1"/>
      <c r="RI800" s="1"/>
      <c r="RJ800" s="1"/>
      <c r="RK800" s="1"/>
      <c r="RL800" s="1"/>
      <c r="RM800" s="1"/>
      <c r="RN800" s="1"/>
      <c r="RO800" s="1"/>
      <c r="RP800" s="1"/>
      <c r="RQ800" s="1"/>
      <c r="RR800" s="1"/>
      <c r="RS800" s="1"/>
      <c r="RT800" s="1"/>
      <c r="RU800" s="1"/>
      <c r="RV800" s="1"/>
      <c r="RW800" s="1"/>
      <c r="RX800" s="1"/>
      <c r="RY800" s="1"/>
      <c r="RZ800" s="1"/>
      <c r="SA800" s="1"/>
      <c r="SB800" s="1"/>
      <c r="SC800" s="1"/>
      <c r="SD800" s="1"/>
      <c r="SE800" s="1"/>
      <c r="SF800" s="1"/>
      <c r="SG800" s="1"/>
      <c r="SH800" s="1"/>
      <c r="SI800" s="1"/>
      <c r="SJ800" s="1"/>
      <c r="SK800" s="1"/>
      <c r="SL800" s="1"/>
      <c r="SM800" s="1"/>
      <c r="SN800" s="1"/>
      <c r="SO800" s="1"/>
      <c r="SP800" s="1"/>
      <c r="SQ800" s="1"/>
      <c r="SR800" s="1"/>
      <c r="SS800" s="1"/>
      <c r="ST800" s="1"/>
      <c r="SU800" s="1"/>
      <c r="SV800" s="1"/>
      <c r="SW800" s="1"/>
      <c r="SX800" s="1"/>
      <c r="SY800" s="1"/>
      <c r="SZ800" s="1"/>
      <c r="TA800" s="1"/>
      <c r="TB800" s="1"/>
      <c r="TC800" s="1"/>
      <c r="TD800" s="1"/>
      <c r="TE800" s="1"/>
      <c r="TF800" s="1"/>
      <c r="TG800" s="1"/>
      <c r="TH800" s="1"/>
      <c r="TI800" s="1"/>
      <c r="TJ800" s="1"/>
      <c r="TK800" s="1"/>
      <c r="TL800" s="1"/>
      <c r="TM800" s="1"/>
      <c r="TN800" s="1"/>
      <c r="TO800" s="1"/>
      <c r="TP800" s="1"/>
      <c r="TQ800" s="1"/>
      <c r="TR800" s="1"/>
      <c r="TS800" s="1"/>
      <c r="TT800" s="1"/>
      <c r="TU800" s="1"/>
      <c r="TV800" s="1"/>
      <c r="TW800" s="1"/>
      <c r="TX800" s="1"/>
      <c r="TY800" s="1"/>
      <c r="TZ800" s="1"/>
      <c r="UA800" s="1"/>
      <c r="UB800" s="1"/>
      <c r="UC800" s="1"/>
      <c r="UD800" s="1"/>
      <c r="UE800" s="1"/>
      <c r="UF800" s="1"/>
      <c r="UG800" s="1"/>
      <c r="UH800" s="1"/>
      <c r="UI800" s="1"/>
      <c r="UJ800" s="1"/>
      <c r="UK800" s="1"/>
      <c r="UL800" s="1"/>
      <c r="UM800" s="1"/>
      <c r="UN800" s="1"/>
      <c r="UO800" s="1"/>
      <c r="UP800" s="1"/>
      <c r="UQ800" s="1"/>
      <c r="UR800" s="1"/>
      <c r="US800" s="1"/>
      <c r="UT800" s="1"/>
      <c r="UU800" s="1"/>
      <c r="UV800" s="1"/>
      <c r="UW800" s="1"/>
      <c r="UX800" s="1"/>
      <c r="UY800" s="1"/>
      <c r="UZ800" s="1"/>
      <c r="VA800" s="1"/>
      <c r="VB800" s="1"/>
      <c r="VC800" s="1"/>
      <c r="VD800" s="1"/>
      <c r="VE800" s="1"/>
      <c r="VF800" s="1"/>
      <c r="VG800" s="1"/>
      <c r="VH800" s="1"/>
      <c r="VI800" s="1"/>
      <c r="VJ800" s="1"/>
      <c r="VK800" s="1"/>
      <c r="VL800" s="1"/>
      <c r="VM800" s="1"/>
      <c r="VN800" s="1"/>
      <c r="VO800" s="1"/>
      <c r="VP800" s="1"/>
      <c r="VQ800" s="1"/>
      <c r="VR800" s="1"/>
      <c r="VS800" s="1"/>
      <c r="VT800" s="1"/>
      <c r="VU800" s="1"/>
      <c r="VV800" s="1"/>
      <c r="VW800" s="1"/>
      <c r="VX800" s="1"/>
      <c r="VY800" s="1"/>
      <c r="VZ800" s="1"/>
      <c r="WA800" s="1"/>
      <c r="WB800" s="1"/>
      <c r="WC800" s="1"/>
      <c r="WD800" s="1"/>
      <c r="WE800" s="1"/>
      <c r="WF800" s="1"/>
      <c r="WG800" s="1"/>
      <c r="WH800" s="1"/>
      <c r="WI800" s="1"/>
      <c r="WJ800" s="1"/>
      <c r="WK800" s="1"/>
      <c r="WL800" s="1"/>
      <c r="WM800" s="1"/>
      <c r="WN800" s="1"/>
      <c r="WO800" s="1"/>
      <c r="WP800" s="1"/>
      <c r="WQ800" s="1"/>
      <c r="WR800" s="1"/>
      <c r="WS800" s="1"/>
      <c r="WT800" s="1"/>
      <c r="WU800" s="1"/>
      <c r="WV800" s="1"/>
      <c r="WW800" s="1"/>
      <c r="WX800" s="1"/>
      <c r="WY800" s="1"/>
      <c r="WZ800" s="1"/>
      <c r="XA800" s="1"/>
      <c r="XB800" s="1"/>
      <c r="XC800" s="1"/>
      <c r="XD800" s="1"/>
      <c r="XE800" s="1"/>
      <c r="XF800" s="1"/>
      <c r="XG800" s="1"/>
      <c r="XH800" s="1"/>
      <c r="XI800" s="1"/>
      <c r="XJ800" s="1"/>
      <c r="XK800" s="1"/>
      <c r="XL800" s="1"/>
      <c r="XM800" s="1"/>
      <c r="XN800" s="1"/>
      <c r="XO800" s="1"/>
      <c r="XP800" s="1"/>
      <c r="XQ800" s="1"/>
      <c r="XR800" s="1"/>
      <c r="XS800" s="1"/>
      <c r="XT800" s="1"/>
      <c r="XU800" s="1"/>
      <c r="XV800" s="1"/>
      <c r="XW800" s="1"/>
      <c r="XX800" s="1"/>
      <c r="XY800" s="1"/>
      <c r="XZ800" s="1"/>
      <c r="YA800" s="1"/>
      <c r="YB800" s="1"/>
      <c r="YC800" s="1"/>
      <c r="YD800" s="1"/>
      <c r="YE800" s="1"/>
      <c r="YF800" s="1"/>
      <c r="YG800" s="1"/>
      <c r="YH800" s="1"/>
      <c r="YI800" s="1"/>
      <c r="YJ800" s="1"/>
      <c r="YK800" s="1"/>
      <c r="YL800" s="1"/>
      <c r="YM800" s="1"/>
      <c r="YN800" s="1"/>
      <c r="YO800" s="1"/>
      <c r="YP800" s="1"/>
      <c r="YQ800" s="1"/>
      <c r="YR800" s="1"/>
      <c r="YS800" s="1"/>
      <c r="YT800" s="1"/>
      <c r="YU800" s="1"/>
      <c r="YV800" s="1"/>
      <c r="YW800" s="1"/>
      <c r="YX800" s="1"/>
      <c r="YY800" s="1"/>
      <c r="YZ800" s="1"/>
      <c r="ZA800" s="1"/>
      <c r="ZB800" s="1"/>
      <c r="ZC800" s="1"/>
      <c r="ZD800" s="1"/>
      <c r="ZE800" s="1"/>
      <c r="ZF800" s="1"/>
      <c r="ZG800" s="1"/>
      <c r="ZH800" s="1"/>
      <c r="ZI800" s="1"/>
      <c r="ZJ800" s="1"/>
      <c r="ZK800" s="1"/>
      <c r="ZL800" s="1"/>
      <c r="ZM800" s="1"/>
      <c r="ZN800" s="1"/>
      <c r="ZO800" s="1"/>
      <c r="ZP800" s="1"/>
      <c r="ZQ800" s="1"/>
      <c r="ZR800" s="1"/>
      <c r="ZS800" s="1"/>
      <c r="ZT800" s="1"/>
      <c r="ZU800" s="1"/>
      <c r="ZV800" s="1"/>
      <c r="ZW800" s="1"/>
      <c r="ZX800" s="1"/>
      <c r="ZY800" s="1"/>
      <c r="ZZ800" s="1"/>
      <c r="AAA800" s="1"/>
      <c r="AAB800" s="1"/>
      <c r="AAC800" s="1"/>
      <c r="AAD800" s="1"/>
      <c r="AAE800" s="1"/>
      <c r="AAF800" s="1"/>
      <c r="AAG800" s="1"/>
      <c r="AAH800" s="1"/>
      <c r="AAI800" s="1"/>
      <c r="AAJ800" s="1"/>
      <c r="AAK800" s="1"/>
      <c r="AAL800" s="1"/>
      <c r="AAM800" s="1"/>
      <c r="AAN800" s="1"/>
      <c r="AAO800" s="1"/>
      <c r="AAP800" s="1"/>
      <c r="AAQ800" s="1"/>
      <c r="AAR800" s="1"/>
      <c r="AAS800" s="1"/>
      <c r="AAT800" s="1"/>
      <c r="AAU800" s="1"/>
      <c r="AAV800" s="1"/>
      <c r="AAW800" s="1"/>
      <c r="AAX800" s="1"/>
      <c r="AAY800" s="1"/>
      <c r="AAZ800" s="1"/>
      <c r="ABA800" s="1"/>
      <c r="ABB800" s="1"/>
      <c r="ABC800" s="1"/>
      <c r="ABD800" s="1"/>
      <c r="ABE800" s="1"/>
      <c r="ABF800" s="1"/>
      <c r="ABG800" s="1"/>
      <c r="ABH800" s="1"/>
      <c r="ABI800" s="1"/>
      <c r="ABJ800" s="1"/>
      <c r="ABK800" s="1"/>
      <c r="ABL800" s="1"/>
      <c r="ABM800" s="1"/>
      <c r="ABN800" s="1"/>
      <c r="ABO800" s="1"/>
      <c r="ABP800" s="1"/>
      <c r="ABQ800" s="1"/>
      <c r="ABR800" s="1"/>
      <c r="ABS800" s="1"/>
      <c r="ABT800" s="1"/>
      <c r="ABU800" s="1"/>
      <c r="ABV800" s="1"/>
      <c r="ABW800" s="1"/>
      <c r="ABX800" s="1"/>
      <c r="ABY800" s="1"/>
      <c r="ABZ800" s="1"/>
      <c r="ACA800" s="1"/>
      <c r="ACB800" s="1"/>
      <c r="ACC800" s="1"/>
      <c r="ACD800" s="1"/>
      <c r="ACE800" s="1"/>
      <c r="ACF800" s="1"/>
      <c r="ACG800" s="1"/>
      <c r="ACH800" s="1"/>
      <c r="ACI800" s="1"/>
      <c r="ACJ800" s="1"/>
      <c r="ACK800" s="1"/>
      <c r="ACL800" s="1"/>
      <c r="ACM800" s="1"/>
      <c r="ACN800" s="1"/>
      <c r="ACO800" s="1"/>
      <c r="ACP800" s="1"/>
      <c r="ACQ800" s="1"/>
      <c r="ACR800" s="1"/>
      <c r="ACS800" s="1"/>
      <c r="ACT800" s="1"/>
      <c r="ACU800" s="1"/>
      <c r="ACV800" s="1"/>
      <c r="ACW800" s="1"/>
      <c r="ACX800" s="1"/>
      <c r="ACY800" s="1"/>
      <c r="ACZ800" s="1"/>
      <c r="ADA800" s="1"/>
      <c r="ADB800" s="1"/>
      <c r="ADC800" s="1"/>
      <c r="ADD800" s="1"/>
      <c r="ADE800" s="1"/>
      <c r="ADF800" s="1"/>
      <c r="ADG800" s="1"/>
      <c r="ADH800" s="1"/>
      <c r="ADI800" s="1"/>
      <c r="ADJ800" s="1"/>
      <c r="ADK800" s="1"/>
      <c r="ADL800" s="1"/>
      <c r="ADM800" s="1"/>
      <c r="ADN800" s="1"/>
      <c r="ADO800" s="1"/>
      <c r="ADP800" s="1"/>
      <c r="ADQ800" s="1"/>
      <c r="ADR800" s="1"/>
      <c r="ADS800" s="1"/>
      <c r="ADT800" s="1"/>
      <c r="ADU800" s="1"/>
      <c r="ADV800" s="1"/>
    </row>
    <row r="801" spans="1:802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  <c r="KQ801" s="1"/>
      <c r="KR801" s="1"/>
      <c r="KS801" s="1"/>
      <c r="KT801" s="1"/>
      <c r="KU801" s="1"/>
      <c r="KV801" s="1"/>
      <c r="KW801" s="1"/>
      <c r="KX801" s="1"/>
      <c r="KY801" s="1"/>
      <c r="KZ801" s="1"/>
      <c r="LA801" s="1"/>
      <c r="LB801" s="1"/>
      <c r="LC801" s="1"/>
      <c r="LD801" s="1"/>
      <c r="LE801" s="1"/>
      <c r="LF801" s="1"/>
      <c r="LG801" s="1"/>
      <c r="LH801" s="1"/>
      <c r="LI801" s="1"/>
      <c r="LJ801" s="1"/>
      <c r="LK801" s="1"/>
      <c r="LL801" s="1"/>
      <c r="LM801" s="1"/>
      <c r="LN801" s="1"/>
      <c r="LO801" s="1"/>
      <c r="LP801" s="1"/>
      <c r="LQ801" s="1"/>
      <c r="LR801" s="1"/>
      <c r="LS801" s="1"/>
      <c r="LT801" s="1"/>
      <c r="LU801" s="1"/>
      <c r="LV801" s="1"/>
      <c r="LW801" s="1"/>
      <c r="LX801" s="1"/>
      <c r="LY801" s="1"/>
      <c r="LZ801" s="1"/>
      <c r="MA801" s="1"/>
      <c r="MB801" s="1"/>
      <c r="MC801" s="1"/>
      <c r="MD801" s="1"/>
      <c r="ME801" s="1"/>
      <c r="MF801" s="1"/>
      <c r="MG801" s="1"/>
      <c r="MH801" s="1"/>
      <c r="MI801" s="1"/>
      <c r="MJ801" s="1"/>
      <c r="MK801" s="1"/>
      <c r="ML801" s="1"/>
      <c r="MM801" s="1"/>
      <c r="MN801" s="1"/>
      <c r="MO801" s="1"/>
      <c r="MP801" s="1"/>
      <c r="MQ801" s="1"/>
      <c r="MR801" s="1"/>
      <c r="MS801" s="1"/>
      <c r="MT801" s="1"/>
      <c r="MU801" s="1"/>
      <c r="MV801" s="1"/>
      <c r="MW801" s="1"/>
      <c r="MX801" s="1"/>
      <c r="MY801" s="1"/>
      <c r="MZ801" s="1"/>
      <c r="NA801" s="1"/>
      <c r="NB801" s="1"/>
      <c r="NC801" s="1"/>
      <c r="ND801" s="1"/>
      <c r="NE801" s="1"/>
      <c r="NF801" s="1"/>
      <c r="NG801" s="1"/>
      <c r="NH801" s="1"/>
      <c r="NI801" s="1"/>
      <c r="NJ801" s="1"/>
      <c r="NK801" s="1"/>
      <c r="NL801" s="1"/>
      <c r="NM801" s="1"/>
      <c r="NN801" s="1"/>
      <c r="NO801" s="1"/>
      <c r="NP801" s="1"/>
      <c r="NQ801" s="1"/>
      <c r="NR801" s="1"/>
      <c r="NS801" s="1"/>
      <c r="NT801" s="1"/>
      <c r="NU801" s="1"/>
      <c r="NV801" s="1"/>
      <c r="NW801" s="1"/>
      <c r="NX801" s="1"/>
      <c r="NY801" s="1"/>
      <c r="NZ801" s="1"/>
      <c r="OA801" s="1"/>
      <c r="OB801" s="1"/>
      <c r="OC801" s="1"/>
      <c r="OD801" s="1"/>
      <c r="OE801" s="1"/>
      <c r="OF801" s="1"/>
      <c r="OG801" s="1"/>
      <c r="OH801" s="1"/>
      <c r="OI801" s="1"/>
      <c r="OJ801" s="1"/>
      <c r="OK801" s="1"/>
      <c r="OL801" s="1"/>
      <c r="OM801" s="1"/>
      <c r="ON801" s="1"/>
      <c r="OO801" s="1"/>
      <c r="OP801" s="1"/>
      <c r="OQ801" s="1"/>
      <c r="OR801" s="1"/>
      <c r="OS801" s="1"/>
      <c r="OT801" s="1"/>
      <c r="OU801" s="1"/>
      <c r="OV801" s="1"/>
      <c r="OW801" s="1"/>
      <c r="OX801" s="1"/>
      <c r="OY801" s="1"/>
      <c r="OZ801" s="1"/>
      <c r="PA801" s="1"/>
      <c r="PB801" s="1"/>
      <c r="PC801" s="1"/>
      <c r="PD801" s="1"/>
      <c r="PE801" s="1"/>
      <c r="PF801" s="1"/>
      <c r="PG801" s="1"/>
      <c r="PH801" s="1"/>
      <c r="PI801" s="1"/>
      <c r="PJ801" s="1"/>
      <c r="PK801" s="1"/>
      <c r="PL801" s="1"/>
      <c r="PM801" s="1"/>
      <c r="PN801" s="1"/>
      <c r="PO801" s="1"/>
      <c r="PP801" s="1"/>
      <c r="PQ801" s="1"/>
      <c r="PR801" s="1"/>
      <c r="PS801" s="1"/>
      <c r="PT801" s="1"/>
      <c r="PU801" s="1"/>
      <c r="PV801" s="1"/>
      <c r="PW801" s="1"/>
      <c r="PX801" s="1"/>
      <c r="PY801" s="1"/>
      <c r="PZ801" s="1"/>
      <c r="QA801" s="1"/>
      <c r="QB801" s="1"/>
      <c r="QC801" s="1"/>
      <c r="QD801" s="1"/>
      <c r="QE801" s="1"/>
      <c r="QF801" s="1"/>
      <c r="QG801" s="1"/>
      <c r="QH801" s="1"/>
      <c r="QI801" s="1"/>
      <c r="QJ801" s="1"/>
      <c r="QK801" s="1"/>
      <c r="QL801" s="1"/>
      <c r="QM801" s="1"/>
      <c r="QN801" s="1"/>
      <c r="QO801" s="1"/>
      <c r="QP801" s="1"/>
      <c r="QQ801" s="1"/>
      <c r="QR801" s="1"/>
      <c r="QS801" s="1"/>
      <c r="QT801" s="1"/>
      <c r="QU801" s="1"/>
      <c r="QV801" s="1"/>
      <c r="QW801" s="1"/>
      <c r="QX801" s="1"/>
      <c r="QY801" s="1"/>
      <c r="QZ801" s="1"/>
      <c r="RA801" s="1"/>
      <c r="RB801" s="1"/>
      <c r="RC801" s="1"/>
      <c r="RD801" s="1"/>
      <c r="RE801" s="1"/>
      <c r="RF801" s="1"/>
      <c r="RG801" s="1"/>
      <c r="RH801" s="1"/>
      <c r="RI801" s="1"/>
      <c r="RJ801" s="1"/>
      <c r="RK801" s="1"/>
      <c r="RL801" s="1"/>
      <c r="RM801" s="1"/>
      <c r="RN801" s="1"/>
      <c r="RO801" s="1"/>
      <c r="RP801" s="1"/>
      <c r="RQ801" s="1"/>
      <c r="RR801" s="1"/>
      <c r="RS801" s="1"/>
      <c r="RT801" s="1"/>
      <c r="RU801" s="1"/>
      <c r="RV801" s="1"/>
      <c r="RW801" s="1"/>
      <c r="RX801" s="1"/>
      <c r="RY801" s="1"/>
      <c r="RZ801" s="1"/>
      <c r="SA801" s="1"/>
      <c r="SB801" s="1"/>
      <c r="SC801" s="1"/>
      <c r="SD801" s="1"/>
      <c r="SE801" s="1"/>
      <c r="SF801" s="1"/>
      <c r="SG801" s="1"/>
      <c r="SH801" s="1"/>
      <c r="SI801" s="1"/>
      <c r="SJ801" s="1"/>
      <c r="SK801" s="1"/>
      <c r="SL801" s="1"/>
      <c r="SM801" s="1"/>
      <c r="SN801" s="1"/>
      <c r="SO801" s="1"/>
      <c r="SP801" s="1"/>
      <c r="SQ801" s="1"/>
      <c r="SR801" s="1"/>
      <c r="SS801" s="1"/>
      <c r="ST801" s="1"/>
      <c r="SU801" s="1"/>
      <c r="SV801" s="1"/>
      <c r="SW801" s="1"/>
      <c r="SX801" s="1"/>
      <c r="SY801" s="1"/>
      <c r="SZ801" s="1"/>
      <c r="TA801" s="1"/>
      <c r="TB801" s="1"/>
      <c r="TC801" s="1"/>
      <c r="TD801" s="1"/>
      <c r="TE801" s="1"/>
      <c r="TF801" s="1"/>
      <c r="TG801" s="1"/>
      <c r="TH801" s="1"/>
      <c r="TI801" s="1"/>
      <c r="TJ801" s="1"/>
      <c r="TK801" s="1"/>
      <c r="TL801" s="1"/>
      <c r="TM801" s="1"/>
      <c r="TN801" s="1"/>
      <c r="TO801" s="1"/>
      <c r="TP801" s="1"/>
      <c r="TQ801" s="1"/>
      <c r="TR801" s="1"/>
      <c r="TS801" s="1"/>
      <c r="TT801" s="1"/>
      <c r="TU801" s="1"/>
      <c r="TV801" s="1"/>
      <c r="TW801" s="1"/>
      <c r="TX801" s="1"/>
      <c r="TY801" s="1"/>
      <c r="TZ801" s="1"/>
      <c r="UA801" s="1"/>
      <c r="UB801" s="1"/>
      <c r="UC801" s="1"/>
      <c r="UD801" s="1"/>
      <c r="UE801" s="1"/>
      <c r="UF801" s="1"/>
      <c r="UG801" s="1"/>
      <c r="UH801" s="1"/>
      <c r="UI801" s="1"/>
      <c r="UJ801" s="1"/>
      <c r="UK801" s="1"/>
      <c r="UL801" s="1"/>
      <c r="UM801" s="1"/>
      <c r="UN801" s="1"/>
      <c r="UO801" s="1"/>
      <c r="UP801" s="1"/>
      <c r="UQ801" s="1"/>
      <c r="UR801" s="1"/>
      <c r="US801" s="1"/>
      <c r="UT801" s="1"/>
      <c r="UU801" s="1"/>
      <c r="UV801" s="1"/>
      <c r="UW801" s="1"/>
      <c r="UX801" s="1"/>
      <c r="UY801" s="1"/>
      <c r="UZ801" s="1"/>
      <c r="VA801" s="1"/>
      <c r="VB801" s="1"/>
      <c r="VC801" s="1"/>
      <c r="VD801" s="1"/>
      <c r="VE801" s="1"/>
      <c r="VF801" s="1"/>
      <c r="VG801" s="1"/>
      <c r="VH801" s="1"/>
      <c r="VI801" s="1"/>
      <c r="VJ801" s="1"/>
      <c r="VK801" s="1"/>
      <c r="VL801" s="1"/>
      <c r="VM801" s="1"/>
      <c r="VN801" s="1"/>
      <c r="VO801" s="1"/>
      <c r="VP801" s="1"/>
      <c r="VQ801" s="1"/>
      <c r="VR801" s="1"/>
      <c r="VS801" s="1"/>
      <c r="VT801" s="1"/>
      <c r="VU801" s="1"/>
      <c r="VV801" s="1"/>
      <c r="VW801" s="1"/>
      <c r="VX801" s="1"/>
      <c r="VY801" s="1"/>
      <c r="VZ801" s="1"/>
      <c r="WA801" s="1"/>
      <c r="WB801" s="1"/>
      <c r="WC801" s="1"/>
      <c r="WD801" s="1"/>
      <c r="WE801" s="1"/>
      <c r="WF801" s="1"/>
      <c r="WG801" s="1"/>
      <c r="WH801" s="1"/>
      <c r="WI801" s="1"/>
      <c r="WJ801" s="1"/>
      <c r="WK801" s="1"/>
      <c r="WL801" s="1"/>
      <c r="WM801" s="1"/>
      <c r="WN801" s="1"/>
      <c r="WO801" s="1"/>
      <c r="WP801" s="1"/>
      <c r="WQ801" s="1"/>
      <c r="WR801" s="1"/>
      <c r="WS801" s="1"/>
      <c r="WT801" s="1"/>
      <c r="WU801" s="1"/>
      <c r="WV801" s="1"/>
      <c r="WW801" s="1"/>
      <c r="WX801" s="1"/>
      <c r="WY801" s="1"/>
      <c r="WZ801" s="1"/>
      <c r="XA801" s="1"/>
      <c r="XB801" s="1"/>
      <c r="XC801" s="1"/>
      <c r="XD801" s="1"/>
      <c r="XE801" s="1"/>
      <c r="XF801" s="1"/>
      <c r="XG801" s="1"/>
      <c r="XH801" s="1"/>
      <c r="XI801" s="1"/>
      <c r="XJ801" s="1"/>
      <c r="XK801" s="1"/>
      <c r="XL801" s="1"/>
      <c r="XM801" s="1"/>
      <c r="XN801" s="1"/>
      <c r="XO801" s="1"/>
      <c r="XP801" s="1"/>
      <c r="XQ801" s="1"/>
      <c r="XR801" s="1"/>
      <c r="XS801" s="1"/>
      <c r="XT801" s="1"/>
      <c r="XU801" s="1"/>
      <c r="XV801" s="1"/>
      <c r="XW801" s="1"/>
      <c r="XX801" s="1"/>
      <c r="XY801" s="1"/>
      <c r="XZ801" s="1"/>
      <c r="YA801" s="1"/>
      <c r="YB801" s="1"/>
      <c r="YC801" s="1"/>
      <c r="YD801" s="1"/>
      <c r="YE801" s="1"/>
      <c r="YF801" s="1"/>
      <c r="YG801" s="1"/>
      <c r="YH801" s="1"/>
      <c r="YI801" s="1"/>
      <c r="YJ801" s="1"/>
      <c r="YK801" s="1"/>
      <c r="YL801" s="1"/>
      <c r="YM801" s="1"/>
      <c r="YN801" s="1"/>
      <c r="YO801" s="1"/>
      <c r="YP801" s="1"/>
      <c r="YQ801" s="1"/>
      <c r="YR801" s="1"/>
      <c r="YS801" s="1"/>
      <c r="YT801" s="1"/>
      <c r="YU801" s="1"/>
      <c r="YV801" s="1"/>
      <c r="YW801" s="1"/>
      <c r="YX801" s="1"/>
      <c r="YY801" s="1"/>
      <c r="YZ801" s="1"/>
      <c r="ZA801" s="1"/>
      <c r="ZB801" s="1"/>
      <c r="ZC801" s="1"/>
      <c r="ZD801" s="1"/>
      <c r="ZE801" s="1"/>
      <c r="ZF801" s="1"/>
      <c r="ZG801" s="1"/>
      <c r="ZH801" s="1"/>
      <c r="ZI801" s="1"/>
      <c r="ZJ801" s="1"/>
      <c r="ZK801" s="1"/>
      <c r="ZL801" s="1"/>
      <c r="ZM801" s="1"/>
      <c r="ZN801" s="1"/>
      <c r="ZO801" s="1"/>
      <c r="ZP801" s="1"/>
      <c r="ZQ801" s="1"/>
      <c r="ZR801" s="1"/>
      <c r="ZS801" s="1"/>
      <c r="ZT801" s="1"/>
      <c r="ZU801" s="1"/>
      <c r="ZV801" s="1"/>
      <c r="ZW801" s="1"/>
      <c r="ZX801" s="1"/>
      <c r="ZY801" s="1"/>
      <c r="ZZ801" s="1"/>
      <c r="AAA801" s="1"/>
      <c r="AAB801" s="1"/>
      <c r="AAC801" s="1"/>
      <c r="AAD801" s="1"/>
      <c r="AAE801" s="1"/>
      <c r="AAF801" s="1"/>
      <c r="AAG801" s="1"/>
      <c r="AAH801" s="1"/>
      <c r="AAI801" s="1"/>
      <c r="AAJ801" s="1"/>
      <c r="AAK801" s="1"/>
      <c r="AAL801" s="1"/>
      <c r="AAM801" s="1"/>
      <c r="AAN801" s="1"/>
      <c r="AAO801" s="1"/>
      <c r="AAP801" s="1"/>
      <c r="AAQ801" s="1"/>
      <c r="AAR801" s="1"/>
      <c r="AAS801" s="1"/>
      <c r="AAT801" s="1"/>
      <c r="AAU801" s="1"/>
      <c r="AAV801" s="1"/>
      <c r="AAW801" s="1"/>
      <c r="AAX801" s="1"/>
      <c r="AAY801" s="1"/>
      <c r="AAZ801" s="1"/>
      <c r="ABA801" s="1"/>
      <c r="ABB801" s="1"/>
      <c r="ABC801" s="1"/>
      <c r="ABD801" s="1"/>
      <c r="ABE801" s="1"/>
      <c r="ABF801" s="1"/>
      <c r="ABG801" s="1"/>
      <c r="ABH801" s="1"/>
      <c r="ABI801" s="1"/>
      <c r="ABJ801" s="1"/>
      <c r="ABK801" s="1"/>
      <c r="ABL801" s="1"/>
      <c r="ABM801" s="1"/>
      <c r="ABN801" s="1"/>
      <c r="ABO801" s="1"/>
      <c r="ABP801" s="1"/>
      <c r="ABQ801" s="1"/>
      <c r="ABR801" s="1"/>
      <c r="ABS801" s="1"/>
      <c r="ABT801" s="1"/>
      <c r="ABU801" s="1"/>
      <c r="ABV801" s="1"/>
      <c r="ABW801" s="1"/>
      <c r="ABX801" s="1"/>
      <c r="ABY801" s="1"/>
      <c r="ABZ801" s="1"/>
      <c r="ACA801" s="1"/>
      <c r="ACB801" s="1"/>
      <c r="ACC801" s="1"/>
      <c r="ACD801" s="1"/>
      <c r="ACE801" s="1"/>
      <c r="ACF801" s="1"/>
      <c r="ACG801" s="1"/>
      <c r="ACH801" s="1"/>
      <c r="ACI801" s="1"/>
      <c r="ACJ801" s="1"/>
      <c r="ACK801" s="1"/>
      <c r="ACL801" s="1"/>
      <c r="ACM801" s="1"/>
      <c r="ACN801" s="1"/>
      <c r="ACO801" s="1"/>
      <c r="ACP801" s="1"/>
      <c r="ACQ801" s="1"/>
      <c r="ACR801" s="1"/>
      <c r="ACS801" s="1"/>
      <c r="ACT801" s="1"/>
      <c r="ACU801" s="1"/>
      <c r="ACV801" s="1"/>
      <c r="ACW801" s="1"/>
      <c r="ACX801" s="1"/>
      <c r="ACY801" s="1"/>
      <c r="ACZ801" s="1"/>
      <c r="ADA801" s="1"/>
      <c r="ADB801" s="1"/>
      <c r="ADC801" s="1"/>
      <c r="ADD801" s="1"/>
      <c r="ADE801" s="1"/>
      <c r="ADF801" s="1"/>
      <c r="ADG801" s="1"/>
      <c r="ADH801" s="1"/>
      <c r="ADI801" s="1"/>
      <c r="ADJ801" s="1"/>
      <c r="ADK801" s="1"/>
      <c r="ADL801" s="1"/>
      <c r="ADM801" s="1"/>
      <c r="ADN801" s="1"/>
      <c r="ADO801" s="1"/>
      <c r="ADP801" s="1"/>
      <c r="ADQ801" s="1"/>
      <c r="ADR801" s="1"/>
      <c r="ADS801" s="1"/>
      <c r="ADT801" s="1"/>
      <c r="ADU801" s="1"/>
      <c r="ADV801" s="1"/>
    </row>
  </sheetData>
  <phoneticPr fontId="1"/>
  <conditionalFormatting sqref="A102:AJ102 AY104:CV104 AY102 A2:CV101">
    <cfRule type="cellIs" dxfId="9" priority="4" operator="equal">
      <formula>1</formula>
    </cfRule>
  </conditionalFormatting>
  <conditionalFormatting sqref="AY104:CV104 AY102 A2:CV101">
    <cfRule type="cellIs" dxfId="8" priority="2" operator="equal">
      <formula>3</formula>
    </cfRule>
    <cfRule type="cellIs" dxfId="7" priority="3" operator="equal">
      <formula>2</formula>
    </cfRule>
    <cfRule type="cellIs" dxfId="6" priority="5" operator="equal">
      <formula>0</formula>
    </cfRule>
  </conditionalFormatting>
  <conditionalFormatting sqref="A2:CV101">
    <cfRule type="cellIs" dxfId="5" priority="1" operator="equal">
      <formula>"x"</formula>
    </cfRule>
  </conditionalFormatting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Shinsaku Segawa</dc:creator>
  <cp:lastModifiedBy>Shinsaku Segawa</cp:lastModifiedBy>
  <dcterms:created xsi:type="dcterms:W3CDTF">2020-02-21T20:09:25Z</dcterms:created>
  <dcterms:modified xsi:type="dcterms:W3CDTF">2020-03-17T08:21:07Z</dcterms:modified>
</cp:coreProperties>
</file>