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dmendozc\Desktop\Escritorio\2023 03 Marzo\"/>
    </mc:Choice>
  </mc:AlternateContent>
  <xr:revisionPtr revIDLastSave="0" documentId="13_ncr:1_{3322B6D4-5C6F-40C0-9CD7-5646F9260E2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op Ten O-D Reg" sheetId="12" r:id="rId1"/>
    <sheet name="REG NAC" sheetId="6" r:id="rId2"/>
    <sheet name="REG INT" sheetId="9" r:id="rId3"/>
    <sheet name="FLET NAC" sheetId="10" r:id="rId4"/>
    <sheet name="FLET INT" sheetId="11" r:id="rId5"/>
  </sheets>
  <definedNames>
    <definedName name="_xlnm._FilterDatabase" localSheetId="4" hidden="1">'FLET INT'!$A$6:$AQ$86</definedName>
    <definedName name="_xlnm._FilterDatabase" localSheetId="3" hidden="1">'FLET NAC'!$C$181:$AO$181</definedName>
    <definedName name="_xlnm._FilterDatabase" localSheetId="2" hidden="1">'REG INT'!$A$6:$AQ$743</definedName>
    <definedName name="_xlnm._FilterDatabase" localSheetId="1" hidden="1">'REG NAC'!$A$6:$AO$414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776" i="9" l="1"/>
  <c r="AP776" i="9"/>
  <c r="AO776" i="9"/>
  <c r="AN776" i="9"/>
  <c r="AM776" i="9"/>
  <c r="AL776" i="9"/>
  <c r="AK776" i="9"/>
  <c r="AJ776" i="9"/>
  <c r="AI776" i="9"/>
  <c r="AH776" i="9"/>
  <c r="AG776" i="9"/>
  <c r="AF776" i="9"/>
  <c r="AE776" i="9"/>
  <c r="AD776" i="9"/>
  <c r="AC776" i="9"/>
  <c r="AB776" i="9"/>
  <c r="AA776" i="9"/>
  <c r="Z776" i="9"/>
  <c r="Y776" i="9"/>
  <c r="X776" i="9"/>
  <c r="W776" i="9"/>
  <c r="V776" i="9"/>
  <c r="U776" i="9"/>
  <c r="T776" i="9"/>
  <c r="S776" i="9"/>
  <c r="R776" i="9"/>
  <c r="Q776" i="9"/>
  <c r="P776" i="9"/>
  <c r="O776" i="9"/>
  <c r="N776" i="9"/>
  <c r="M776" i="9"/>
  <c r="L776" i="9"/>
  <c r="K776" i="9"/>
  <c r="J776" i="9"/>
  <c r="I776" i="9"/>
  <c r="H776" i="9"/>
  <c r="G776" i="9"/>
  <c r="F776" i="9"/>
  <c r="E776" i="9"/>
  <c r="Q774" i="9"/>
  <c r="Q773" i="9"/>
  <c r="Q772" i="9"/>
  <c r="Q771" i="9"/>
  <c r="Q770" i="9"/>
  <c r="Q769" i="9"/>
  <c r="Q768" i="9"/>
  <c r="Q767" i="9"/>
  <c r="Q766" i="9"/>
  <c r="Q765" i="9"/>
  <c r="Q764" i="9"/>
  <c r="Q763" i="9"/>
  <c r="Q762" i="9"/>
  <c r="Q761" i="9"/>
  <c r="Q760" i="9"/>
  <c r="Q759" i="9"/>
  <c r="Q758" i="9"/>
  <c r="Q757" i="9"/>
  <c r="Q756" i="9"/>
  <c r="Q755" i="9"/>
  <c r="Q754" i="9"/>
  <c r="Q753" i="9"/>
  <c r="Q752" i="9"/>
  <c r="Q751" i="9"/>
  <c r="Q750" i="9"/>
  <c r="Q749" i="9"/>
  <c r="Q748" i="9"/>
  <c r="Q747" i="9"/>
  <c r="Q746" i="9"/>
  <c r="Q745" i="9"/>
  <c r="Q744" i="9"/>
  <c r="Q743" i="9"/>
  <c r="Q742" i="9"/>
  <c r="Q741" i="9"/>
  <c r="Q740" i="9"/>
  <c r="Q739" i="9"/>
  <c r="Q738" i="9"/>
  <c r="Q737" i="9"/>
  <c r="Q736" i="9"/>
  <c r="Q735" i="9"/>
  <c r="Q734" i="9"/>
  <c r="Q733" i="9"/>
  <c r="Q732" i="9"/>
  <c r="Q731" i="9"/>
  <c r="Q730" i="9"/>
  <c r="Q729" i="9"/>
  <c r="Q728" i="9"/>
  <c r="Q727" i="9"/>
  <c r="Q726" i="9"/>
  <c r="Q725" i="9"/>
  <c r="Q724" i="9"/>
  <c r="Q723" i="9"/>
  <c r="Q722" i="9"/>
  <c r="Q721" i="9"/>
  <c r="Q720" i="9"/>
  <c r="Q719" i="9"/>
  <c r="Q718" i="9"/>
  <c r="Q717" i="9"/>
  <c r="Q716" i="9"/>
  <c r="Q715" i="9"/>
  <c r="Q714" i="9"/>
  <c r="Q713" i="9"/>
  <c r="Q712" i="9"/>
  <c r="Q711" i="9"/>
  <c r="Q710" i="9"/>
  <c r="Q709" i="9"/>
  <c r="Q708" i="9"/>
  <c r="Q707" i="9"/>
  <c r="Q706" i="9"/>
  <c r="Q705" i="9"/>
  <c r="Q704" i="9"/>
  <c r="Q703" i="9"/>
  <c r="Q702" i="9"/>
  <c r="Q701" i="9"/>
  <c r="Q700" i="9"/>
  <c r="Q699" i="9"/>
  <c r="Q698" i="9"/>
  <c r="Q697" i="9"/>
  <c r="Q696" i="9"/>
  <c r="Q695" i="9"/>
  <c r="Q694" i="9"/>
  <c r="Q693" i="9"/>
  <c r="Q692" i="9"/>
  <c r="Q691" i="9"/>
  <c r="Q690" i="9"/>
  <c r="Q689" i="9"/>
  <c r="Q688" i="9"/>
  <c r="Q687" i="9"/>
  <c r="Q686" i="9"/>
  <c r="Q685" i="9"/>
  <c r="Q684" i="9"/>
  <c r="Q683" i="9"/>
  <c r="Q682" i="9"/>
  <c r="Q681" i="9"/>
  <c r="Q680" i="9"/>
  <c r="Q679" i="9"/>
  <c r="Q678" i="9"/>
  <c r="Q677" i="9"/>
  <c r="Q676" i="9"/>
  <c r="Q675" i="9"/>
  <c r="Q674" i="9"/>
  <c r="Q673" i="9"/>
  <c r="Q672" i="9"/>
  <c r="Q671" i="9"/>
  <c r="Q670" i="9"/>
  <c r="Q669" i="9"/>
  <c r="Q668" i="9"/>
  <c r="Q667" i="9"/>
  <c r="Q666" i="9"/>
  <c r="Q665" i="9"/>
  <c r="Q664" i="9"/>
  <c r="Q663" i="9"/>
  <c r="Q662" i="9"/>
  <c r="Q661" i="9"/>
  <c r="Q660" i="9"/>
  <c r="Q659" i="9"/>
  <c r="Q658" i="9"/>
  <c r="Q657" i="9"/>
  <c r="Q656" i="9"/>
  <c r="Q655" i="9"/>
  <c r="Q654" i="9"/>
  <c r="Q653" i="9"/>
  <c r="Q652" i="9"/>
  <c r="Q651" i="9"/>
  <c r="Q650" i="9"/>
  <c r="Q649" i="9"/>
  <c r="Q648" i="9"/>
  <c r="Q647" i="9"/>
  <c r="Q646" i="9"/>
  <c r="Q645" i="9"/>
  <c r="Q644" i="9"/>
  <c r="Q643" i="9"/>
  <c r="Q642" i="9"/>
  <c r="Q641" i="9"/>
  <c r="Q640" i="9"/>
  <c r="Q639" i="9"/>
  <c r="Q638" i="9"/>
  <c r="Q637" i="9"/>
  <c r="Q636" i="9"/>
  <c r="Q635" i="9"/>
  <c r="Q634" i="9"/>
  <c r="Q633" i="9"/>
  <c r="Q632" i="9"/>
  <c r="Q631" i="9"/>
  <c r="Q630" i="9"/>
  <c r="Q629" i="9"/>
  <c r="Q628" i="9"/>
  <c r="Q627" i="9"/>
  <c r="Q626" i="9"/>
  <c r="Q625" i="9"/>
  <c r="Q624" i="9"/>
  <c r="Q623" i="9"/>
  <c r="Q622" i="9"/>
  <c r="Q621" i="9"/>
  <c r="Q620" i="9"/>
  <c r="Q619" i="9"/>
  <c r="Q618" i="9"/>
  <c r="Q617" i="9"/>
  <c r="Q616" i="9"/>
  <c r="Q615" i="9"/>
  <c r="Q614" i="9"/>
  <c r="Q613" i="9"/>
  <c r="Q612" i="9"/>
  <c r="Q611" i="9"/>
  <c r="Q610" i="9"/>
  <c r="Q609" i="9"/>
  <c r="Q608" i="9"/>
  <c r="Q607" i="9"/>
  <c r="Q606" i="9"/>
  <c r="Q605" i="9"/>
  <c r="Q604" i="9"/>
  <c r="Q603" i="9"/>
  <c r="Q602" i="9"/>
  <c r="Q601" i="9"/>
  <c r="Q600" i="9"/>
  <c r="Q599" i="9"/>
  <c r="Q598" i="9"/>
  <c r="Q597" i="9"/>
  <c r="Q596" i="9"/>
  <c r="Q595" i="9"/>
  <c r="Q594" i="9"/>
  <c r="Q593" i="9"/>
  <c r="Q592" i="9"/>
  <c r="Q591" i="9"/>
  <c r="Q590" i="9"/>
  <c r="Q589" i="9"/>
  <c r="Q588" i="9"/>
  <c r="Q587" i="9"/>
  <c r="Q586" i="9"/>
  <c r="Q585" i="9"/>
  <c r="Q584" i="9"/>
  <c r="Q583" i="9"/>
  <c r="Q582" i="9"/>
  <c r="Q581" i="9"/>
  <c r="Q580" i="9"/>
  <c r="Q579" i="9"/>
  <c r="Q578" i="9"/>
  <c r="Q577" i="9"/>
  <c r="Q576" i="9"/>
  <c r="Q575" i="9"/>
  <c r="Q574" i="9"/>
  <c r="Q573" i="9"/>
  <c r="Q572" i="9"/>
  <c r="Q571" i="9"/>
  <c r="Q570" i="9"/>
  <c r="Q569" i="9"/>
  <c r="Q568" i="9"/>
  <c r="Q567" i="9"/>
  <c r="Q566" i="9"/>
  <c r="Q565" i="9"/>
  <c r="Q564" i="9"/>
  <c r="Q563" i="9"/>
  <c r="Q562" i="9"/>
  <c r="Q561" i="9"/>
  <c r="Q560" i="9"/>
  <c r="Q559" i="9"/>
  <c r="Q558" i="9"/>
  <c r="Q557" i="9"/>
  <c r="Q556" i="9"/>
  <c r="Q555" i="9"/>
  <c r="Q554" i="9"/>
  <c r="Q553" i="9"/>
  <c r="Q552" i="9"/>
  <c r="Q551" i="9"/>
  <c r="Q550" i="9"/>
  <c r="Q549" i="9"/>
  <c r="Q548" i="9"/>
  <c r="Q547" i="9"/>
  <c r="Q546" i="9"/>
  <c r="Q545" i="9"/>
  <c r="Q544" i="9"/>
  <c r="Q543" i="9"/>
  <c r="Q542" i="9"/>
  <c r="Q541" i="9"/>
  <c r="Q540" i="9"/>
  <c r="Q539" i="9"/>
  <c r="Q538" i="9"/>
  <c r="Q537" i="9"/>
  <c r="Q536" i="9"/>
  <c r="Q535" i="9"/>
  <c r="Q534" i="9"/>
  <c r="Q533" i="9"/>
  <c r="Q532" i="9"/>
  <c r="Q531" i="9"/>
  <c r="Q530" i="9"/>
  <c r="Q529" i="9"/>
  <c r="Q528" i="9"/>
  <c r="Q527" i="9"/>
  <c r="Q526" i="9"/>
  <c r="Q525" i="9"/>
  <c r="Q524" i="9"/>
  <c r="Q523" i="9"/>
  <c r="Q522" i="9"/>
  <c r="Q521" i="9"/>
  <c r="Q520" i="9"/>
  <c r="Q519" i="9"/>
  <c r="Q518" i="9"/>
  <c r="Q517" i="9"/>
  <c r="Q516" i="9"/>
  <c r="Q515" i="9"/>
  <c r="Q514" i="9"/>
  <c r="Q513" i="9"/>
  <c r="Q512" i="9"/>
  <c r="Q511" i="9"/>
  <c r="Q510" i="9"/>
  <c r="Q509" i="9"/>
  <c r="Q508" i="9"/>
  <c r="Q507" i="9"/>
  <c r="Q506" i="9"/>
  <c r="Q505" i="9"/>
  <c r="Q504" i="9"/>
  <c r="Q503" i="9"/>
  <c r="Q502" i="9"/>
  <c r="Q501" i="9"/>
  <c r="Q500" i="9"/>
  <c r="Q499" i="9"/>
  <c r="Q498" i="9"/>
  <c r="Q497" i="9"/>
  <c r="Q496" i="9"/>
  <c r="Q495" i="9"/>
  <c r="Q494" i="9"/>
  <c r="Q493" i="9"/>
  <c r="Q492" i="9"/>
  <c r="Q491" i="9"/>
  <c r="Q490" i="9"/>
  <c r="Q489" i="9"/>
  <c r="Q488" i="9"/>
  <c r="Q487" i="9"/>
  <c r="Q486" i="9"/>
  <c r="Q485" i="9"/>
  <c r="Q484" i="9"/>
  <c r="Q483" i="9"/>
  <c r="Q482" i="9"/>
  <c r="Q481" i="9"/>
  <c r="Q480" i="9"/>
  <c r="Q479" i="9"/>
  <c r="Q478" i="9"/>
  <c r="Q477" i="9"/>
  <c r="Q476" i="9"/>
  <c r="Q475" i="9"/>
  <c r="Q474" i="9"/>
  <c r="Q473" i="9"/>
  <c r="Q472" i="9"/>
  <c r="Q471" i="9"/>
  <c r="Q470" i="9"/>
  <c r="Q469" i="9"/>
  <c r="Q468" i="9"/>
  <c r="Q467" i="9"/>
  <c r="Q466" i="9"/>
  <c r="Q465" i="9"/>
  <c r="Q464" i="9"/>
  <c r="Q463" i="9"/>
  <c r="Q462" i="9"/>
  <c r="Q461" i="9"/>
  <c r="Q460" i="9"/>
  <c r="Q459" i="9"/>
  <c r="Q458" i="9"/>
  <c r="Q457" i="9"/>
  <c r="Q456" i="9"/>
  <c r="Q455" i="9"/>
  <c r="Q454" i="9"/>
  <c r="Q453" i="9"/>
  <c r="Q452" i="9"/>
  <c r="Q451" i="9"/>
  <c r="Q450" i="9"/>
  <c r="Q449" i="9"/>
  <c r="Q448" i="9"/>
  <c r="Q447" i="9"/>
  <c r="Q446" i="9"/>
  <c r="Q445" i="9"/>
  <c r="Q444" i="9"/>
  <c r="Q443" i="9"/>
  <c r="Q442" i="9"/>
  <c r="Q441" i="9"/>
  <c r="Q440" i="9"/>
  <c r="Q439" i="9"/>
  <c r="Q438" i="9"/>
  <c r="Q437" i="9"/>
  <c r="Q436" i="9"/>
  <c r="Q435" i="9"/>
  <c r="Q434" i="9"/>
  <c r="Q433" i="9"/>
  <c r="Q432" i="9"/>
  <c r="Q431" i="9"/>
  <c r="Q430" i="9"/>
  <c r="Q429" i="9"/>
  <c r="Q428" i="9"/>
  <c r="Q427" i="9"/>
  <c r="Q426" i="9"/>
  <c r="Q425" i="9"/>
  <c r="Q424" i="9"/>
  <c r="Q423" i="9"/>
  <c r="Q422" i="9"/>
  <c r="Q421" i="9"/>
  <c r="Q420" i="9"/>
  <c r="Q419" i="9"/>
  <c r="Q418" i="9"/>
  <c r="Q417" i="9"/>
  <c r="Q416" i="9"/>
  <c r="Q415" i="9"/>
  <c r="Q414" i="9"/>
  <c r="Q413" i="9"/>
  <c r="Q412" i="9"/>
  <c r="Q411" i="9"/>
  <c r="Q410" i="9"/>
  <c r="Q409" i="9"/>
  <c r="Q408" i="9"/>
  <c r="Q407" i="9"/>
  <c r="Q406" i="9"/>
  <c r="Q405" i="9"/>
  <c r="Q40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Q378" i="9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Q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Q268" i="9"/>
  <c r="Q267" i="9"/>
  <c r="Q266" i="9"/>
  <c r="Q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Q205" i="9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Q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Q114" i="9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AD774" i="9"/>
  <c r="AD773" i="9"/>
  <c r="AD772" i="9"/>
  <c r="AD771" i="9"/>
  <c r="AD770" i="9"/>
  <c r="AD769" i="9"/>
  <c r="AD768" i="9"/>
  <c r="AD767" i="9"/>
  <c r="AD766" i="9"/>
  <c r="AD765" i="9"/>
  <c r="AD764" i="9"/>
  <c r="AD763" i="9"/>
  <c r="AD762" i="9"/>
  <c r="AD761" i="9"/>
  <c r="AD760" i="9"/>
  <c r="AD759" i="9"/>
  <c r="AD758" i="9"/>
  <c r="AD757" i="9"/>
  <c r="AD756" i="9"/>
  <c r="AD755" i="9"/>
  <c r="AD754" i="9"/>
  <c r="AD753" i="9"/>
  <c r="AD752" i="9"/>
  <c r="AD751" i="9"/>
  <c r="AD750" i="9"/>
  <c r="AD749" i="9"/>
  <c r="AD748" i="9"/>
  <c r="AD747" i="9"/>
  <c r="AD746" i="9"/>
  <c r="AD745" i="9"/>
  <c r="AD744" i="9"/>
  <c r="AD743" i="9"/>
  <c r="AD742" i="9"/>
  <c r="AD741" i="9"/>
  <c r="AD740" i="9"/>
  <c r="AD739" i="9"/>
  <c r="AD738" i="9"/>
  <c r="AD737" i="9"/>
  <c r="AD736" i="9"/>
  <c r="AD735" i="9"/>
  <c r="AD734" i="9"/>
  <c r="AD733" i="9"/>
  <c r="AD732" i="9"/>
  <c r="AD731" i="9"/>
  <c r="AD730" i="9"/>
  <c r="AD729" i="9"/>
  <c r="AD728" i="9"/>
  <c r="AD727" i="9"/>
  <c r="AD726" i="9"/>
  <c r="AD725" i="9"/>
  <c r="AD724" i="9"/>
  <c r="AD723" i="9"/>
  <c r="AD722" i="9"/>
  <c r="AD721" i="9"/>
  <c r="AD720" i="9"/>
  <c r="AD719" i="9"/>
  <c r="AD718" i="9"/>
  <c r="AD717" i="9"/>
  <c r="AD716" i="9"/>
  <c r="AD715" i="9"/>
  <c r="AD714" i="9"/>
  <c r="AD713" i="9"/>
  <c r="AD712" i="9"/>
  <c r="AD711" i="9"/>
  <c r="AD710" i="9"/>
  <c r="AD709" i="9"/>
  <c r="AD708" i="9"/>
  <c r="AD707" i="9"/>
  <c r="AD706" i="9"/>
  <c r="AD705" i="9"/>
  <c r="AD704" i="9"/>
  <c r="AD703" i="9"/>
  <c r="AD702" i="9"/>
  <c r="AD701" i="9"/>
  <c r="AD700" i="9"/>
  <c r="AD699" i="9"/>
  <c r="AD698" i="9"/>
  <c r="AD697" i="9"/>
  <c r="AD696" i="9"/>
  <c r="AD695" i="9"/>
  <c r="AD694" i="9"/>
  <c r="AD693" i="9"/>
  <c r="AD692" i="9"/>
  <c r="AD691" i="9"/>
  <c r="AD690" i="9"/>
  <c r="AD689" i="9"/>
  <c r="AD688" i="9"/>
  <c r="AD687" i="9"/>
  <c r="AD686" i="9"/>
  <c r="AD685" i="9"/>
  <c r="AD684" i="9"/>
  <c r="AD683" i="9"/>
  <c r="AD682" i="9"/>
  <c r="AD681" i="9"/>
  <c r="AD680" i="9"/>
  <c r="AD679" i="9"/>
  <c r="AD678" i="9"/>
  <c r="AD677" i="9"/>
  <c r="AD676" i="9"/>
  <c r="AD675" i="9"/>
  <c r="AD674" i="9"/>
  <c r="AD673" i="9"/>
  <c r="AD672" i="9"/>
  <c r="AD671" i="9"/>
  <c r="AD670" i="9"/>
  <c r="AD669" i="9"/>
  <c r="AD668" i="9"/>
  <c r="AD667" i="9"/>
  <c r="AD666" i="9"/>
  <c r="AD665" i="9"/>
  <c r="AD664" i="9"/>
  <c r="AD663" i="9"/>
  <c r="AD662" i="9"/>
  <c r="AD661" i="9"/>
  <c r="AD660" i="9"/>
  <c r="AD659" i="9"/>
  <c r="AD658" i="9"/>
  <c r="AD657" i="9"/>
  <c r="AD656" i="9"/>
  <c r="AD655" i="9"/>
  <c r="AD654" i="9"/>
  <c r="AD653" i="9"/>
  <c r="AD652" i="9"/>
  <c r="AD651" i="9"/>
  <c r="AD650" i="9"/>
  <c r="AD649" i="9"/>
  <c r="AD648" i="9"/>
  <c r="AD647" i="9"/>
  <c r="AD646" i="9"/>
  <c r="AD645" i="9"/>
  <c r="AD644" i="9"/>
  <c r="AD643" i="9"/>
  <c r="AD642" i="9"/>
  <c r="AD641" i="9"/>
  <c r="AD640" i="9"/>
  <c r="AD639" i="9"/>
  <c r="AD638" i="9"/>
  <c r="AD637" i="9"/>
  <c r="AD636" i="9"/>
  <c r="AD635" i="9"/>
  <c r="AD634" i="9"/>
  <c r="AD633" i="9"/>
  <c r="AD632" i="9"/>
  <c r="AD631" i="9"/>
  <c r="AD630" i="9"/>
  <c r="AD629" i="9"/>
  <c r="AD628" i="9"/>
  <c r="AD627" i="9"/>
  <c r="AD626" i="9"/>
  <c r="AD625" i="9"/>
  <c r="AD624" i="9"/>
  <c r="AD623" i="9"/>
  <c r="AD622" i="9"/>
  <c r="AD621" i="9"/>
  <c r="AD620" i="9"/>
  <c r="AD619" i="9"/>
  <c r="AD618" i="9"/>
  <c r="AD617" i="9"/>
  <c r="AD616" i="9"/>
  <c r="AD615" i="9"/>
  <c r="AD614" i="9"/>
  <c r="AD613" i="9"/>
  <c r="AD612" i="9"/>
  <c r="AD611" i="9"/>
  <c r="AD610" i="9"/>
  <c r="AD609" i="9"/>
  <c r="AD608" i="9"/>
  <c r="AD607" i="9"/>
  <c r="AD606" i="9"/>
  <c r="AD605" i="9"/>
  <c r="AD604" i="9"/>
  <c r="AD603" i="9"/>
  <c r="AD602" i="9"/>
  <c r="AD601" i="9"/>
  <c r="AD600" i="9"/>
  <c r="AD599" i="9"/>
  <c r="AD598" i="9"/>
  <c r="AD597" i="9"/>
  <c r="AD596" i="9"/>
  <c r="AD595" i="9"/>
  <c r="AD594" i="9"/>
  <c r="AD593" i="9"/>
  <c r="AD592" i="9"/>
  <c r="AD591" i="9"/>
  <c r="AD590" i="9"/>
  <c r="AD589" i="9"/>
  <c r="AD588" i="9"/>
  <c r="AD587" i="9"/>
  <c r="AD586" i="9"/>
  <c r="AD585" i="9"/>
  <c r="AD584" i="9"/>
  <c r="AD583" i="9"/>
  <c r="AD582" i="9"/>
  <c r="AD581" i="9"/>
  <c r="AD580" i="9"/>
  <c r="AD579" i="9"/>
  <c r="AD578" i="9"/>
  <c r="AD577" i="9"/>
  <c r="AD576" i="9"/>
  <c r="AD575" i="9"/>
  <c r="AD574" i="9"/>
  <c r="AD573" i="9"/>
  <c r="AD572" i="9"/>
  <c r="AD571" i="9"/>
  <c r="AD570" i="9"/>
  <c r="AD569" i="9"/>
  <c r="AD568" i="9"/>
  <c r="AD567" i="9"/>
  <c r="AD566" i="9"/>
  <c r="AD565" i="9"/>
  <c r="AD564" i="9"/>
  <c r="AD563" i="9"/>
  <c r="AD562" i="9"/>
  <c r="AD561" i="9"/>
  <c r="AD560" i="9"/>
  <c r="AD559" i="9"/>
  <c r="AD558" i="9"/>
  <c r="AD557" i="9"/>
  <c r="AD556" i="9"/>
  <c r="AD555" i="9"/>
  <c r="AD554" i="9"/>
  <c r="AD553" i="9"/>
  <c r="AD552" i="9"/>
  <c r="AD551" i="9"/>
  <c r="AD550" i="9"/>
  <c r="AD549" i="9"/>
  <c r="AD548" i="9"/>
  <c r="AD547" i="9"/>
  <c r="AD546" i="9"/>
  <c r="AD545" i="9"/>
  <c r="AD544" i="9"/>
  <c r="AD543" i="9"/>
  <c r="AD542" i="9"/>
  <c r="AD541" i="9"/>
  <c r="AD540" i="9"/>
  <c r="AD539" i="9"/>
  <c r="AD538" i="9"/>
  <c r="AD537" i="9"/>
  <c r="AD536" i="9"/>
  <c r="AD535" i="9"/>
  <c r="AD534" i="9"/>
  <c r="AD533" i="9"/>
  <c r="AD532" i="9"/>
  <c r="AD531" i="9"/>
  <c r="AD530" i="9"/>
  <c r="AD529" i="9"/>
  <c r="AD528" i="9"/>
  <c r="AD527" i="9"/>
  <c r="AD526" i="9"/>
  <c r="AD525" i="9"/>
  <c r="AD524" i="9"/>
  <c r="AD523" i="9"/>
  <c r="AD522" i="9"/>
  <c r="AD521" i="9"/>
  <c r="AD520" i="9"/>
  <c r="AD519" i="9"/>
  <c r="AD518" i="9"/>
  <c r="AD517" i="9"/>
  <c r="AD516" i="9"/>
  <c r="AD515" i="9"/>
  <c r="AD514" i="9"/>
  <c r="AD513" i="9"/>
  <c r="AD512" i="9"/>
  <c r="AD511" i="9"/>
  <c r="AD510" i="9"/>
  <c r="AD509" i="9"/>
  <c r="AD508" i="9"/>
  <c r="AD507" i="9"/>
  <c r="AD506" i="9"/>
  <c r="AD505" i="9"/>
  <c r="AD504" i="9"/>
  <c r="AD503" i="9"/>
  <c r="AD502" i="9"/>
  <c r="AD501" i="9"/>
  <c r="AD500" i="9"/>
  <c r="AD499" i="9"/>
  <c r="AD498" i="9"/>
  <c r="AD497" i="9"/>
  <c r="AD496" i="9"/>
  <c r="AD495" i="9"/>
  <c r="AD494" i="9"/>
  <c r="AD493" i="9"/>
  <c r="AD492" i="9"/>
  <c r="AD491" i="9"/>
  <c r="AD490" i="9"/>
  <c r="AD489" i="9"/>
  <c r="AD488" i="9"/>
  <c r="AD487" i="9"/>
  <c r="AD486" i="9"/>
  <c r="AD485" i="9"/>
  <c r="AD484" i="9"/>
  <c r="AD483" i="9"/>
  <c r="AD482" i="9"/>
  <c r="AD481" i="9"/>
  <c r="AD480" i="9"/>
  <c r="AD479" i="9"/>
  <c r="AD478" i="9"/>
  <c r="AD477" i="9"/>
  <c r="AD476" i="9"/>
  <c r="AD475" i="9"/>
  <c r="AD474" i="9"/>
  <c r="AD473" i="9"/>
  <c r="AD472" i="9"/>
  <c r="AD471" i="9"/>
  <c r="AD470" i="9"/>
  <c r="AD469" i="9"/>
  <c r="AD468" i="9"/>
  <c r="AD467" i="9"/>
  <c r="AD466" i="9"/>
  <c r="AD465" i="9"/>
  <c r="AD464" i="9"/>
  <c r="AD463" i="9"/>
  <c r="AD462" i="9"/>
  <c r="AD461" i="9"/>
  <c r="AD460" i="9"/>
  <c r="AD459" i="9"/>
  <c r="AD458" i="9"/>
  <c r="AD457" i="9"/>
  <c r="AD456" i="9"/>
  <c r="AD455" i="9"/>
  <c r="AD454" i="9"/>
  <c r="AD453" i="9"/>
  <c r="AD452" i="9"/>
  <c r="AD451" i="9"/>
  <c r="AD450" i="9"/>
  <c r="AD449" i="9"/>
  <c r="AD448" i="9"/>
  <c r="AD447" i="9"/>
  <c r="AD446" i="9"/>
  <c r="AD445" i="9"/>
  <c r="AD444" i="9"/>
  <c r="AD443" i="9"/>
  <c r="AD442" i="9"/>
  <c r="AD441" i="9"/>
  <c r="AD440" i="9"/>
  <c r="AD439" i="9"/>
  <c r="AD438" i="9"/>
  <c r="AD437" i="9"/>
  <c r="AD436" i="9"/>
  <c r="AD435" i="9"/>
  <c r="AD434" i="9"/>
  <c r="AD433" i="9"/>
  <c r="AD432" i="9"/>
  <c r="AD431" i="9"/>
  <c r="AD430" i="9"/>
  <c r="AD429" i="9"/>
  <c r="AD428" i="9"/>
  <c r="AD427" i="9"/>
  <c r="AD426" i="9"/>
  <c r="AD425" i="9"/>
  <c r="AD424" i="9"/>
  <c r="AD423" i="9"/>
  <c r="AD422" i="9"/>
  <c r="AD421" i="9"/>
  <c r="AD420" i="9"/>
  <c r="AD419" i="9"/>
  <c r="AD418" i="9"/>
  <c r="AD417" i="9"/>
  <c r="AD416" i="9"/>
  <c r="AD415" i="9"/>
  <c r="AD414" i="9"/>
  <c r="AD413" i="9"/>
  <c r="AD412" i="9"/>
  <c r="AD411" i="9"/>
  <c r="AD410" i="9"/>
  <c r="AD409" i="9"/>
  <c r="AD408" i="9"/>
  <c r="AD407" i="9"/>
  <c r="AD406" i="9"/>
  <c r="AD405" i="9"/>
  <c r="AD404" i="9"/>
  <c r="AD403" i="9"/>
  <c r="AD402" i="9"/>
  <c r="AD401" i="9"/>
  <c r="AD400" i="9"/>
  <c r="AD399" i="9"/>
  <c r="AD398" i="9"/>
  <c r="AD397" i="9"/>
  <c r="AD396" i="9"/>
  <c r="AD395" i="9"/>
  <c r="AD394" i="9"/>
  <c r="AD393" i="9"/>
  <c r="AD392" i="9"/>
  <c r="AD391" i="9"/>
  <c r="AD390" i="9"/>
  <c r="AD389" i="9"/>
  <c r="AD388" i="9"/>
  <c r="AD387" i="9"/>
  <c r="AD386" i="9"/>
  <c r="AD385" i="9"/>
  <c r="AD384" i="9"/>
  <c r="AD383" i="9"/>
  <c r="AD382" i="9"/>
  <c r="AD381" i="9"/>
  <c r="AD380" i="9"/>
  <c r="AD379" i="9"/>
  <c r="AD378" i="9"/>
  <c r="AD377" i="9"/>
  <c r="AD376" i="9"/>
  <c r="AD375" i="9"/>
  <c r="AD374" i="9"/>
  <c r="AD373" i="9"/>
  <c r="AD372" i="9"/>
  <c r="AD371" i="9"/>
  <c r="AD370" i="9"/>
  <c r="AD369" i="9"/>
  <c r="AD368" i="9"/>
  <c r="AD367" i="9"/>
  <c r="AD366" i="9"/>
  <c r="AD365" i="9"/>
  <c r="AD364" i="9"/>
  <c r="AD363" i="9"/>
  <c r="AD362" i="9"/>
  <c r="AD361" i="9"/>
  <c r="AD360" i="9"/>
  <c r="AD359" i="9"/>
  <c r="AD358" i="9"/>
  <c r="AD357" i="9"/>
  <c r="AD356" i="9"/>
  <c r="AD355" i="9"/>
  <c r="AD354" i="9"/>
  <c r="AD353" i="9"/>
  <c r="AD352" i="9"/>
  <c r="AD351" i="9"/>
  <c r="AD350" i="9"/>
  <c r="AD349" i="9"/>
  <c r="AD348" i="9"/>
  <c r="AD347" i="9"/>
  <c r="AD346" i="9"/>
  <c r="AD345" i="9"/>
  <c r="AD344" i="9"/>
  <c r="AD343" i="9"/>
  <c r="AD342" i="9"/>
  <c r="AD341" i="9"/>
  <c r="AD340" i="9"/>
  <c r="AD339" i="9"/>
  <c r="AD338" i="9"/>
  <c r="AD337" i="9"/>
  <c r="AD336" i="9"/>
  <c r="AD335" i="9"/>
  <c r="AD334" i="9"/>
  <c r="AD333" i="9"/>
  <c r="AD332" i="9"/>
  <c r="AD331" i="9"/>
  <c r="AD330" i="9"/>
  <c r="AD329" i="9"/>
  <c r="AD328" i="9"/>
  <c r="AD327" i="9"/>
  <c r="AD326" i="9"/>
  <c r="AD325" i="9"/>
  <c r="AD324" i="9"/>
  <c r="AD323" i="9"/>
  <c r="AD322" i="9"/>
  <c r="AD321" i="9"/>
  <c r="AD320" i="9"/>
  <c r="AD319" i="9"/>
  <c r="AD318" i="9"/>
  <c r="AD317" i="9"/>
  <c r="AD316" i="9"/>
  <c r="AD315" i="9"/>
  <c r="AD314" i="9"/>
  <c r="AD313" i="9"/>
  <c r="AD312" i="9"/>
  <c r="AD311" i="9"/>
  <c r="AD310" i="9"/>
  <c r="AD309" i="9"/>
  <c r="AD308" i="9"/>
  <c r="AD307" i="9"/>
  <c r="AD306" i="9"/>
  <c r="AD305" i="9"/>
  <c r="AD304" i="9"/>
  <c r="AD303" i="9"/>
  <c r="AD302" i="9"/>
  <c r="AD301" i="9"/>
  <c r="AD300" i="9"/>
  <c r="AD299" i="9"/>
  <c r="AD298" i="9"/>
  <c r="AD297" i="9"/>
  <c r="AD296" i="9"/>
  <c r="AD295" i="9"/>
  <c r="AD294" i="9"/>
  <c r="AD293" i="9"/>
  <c r="AD292" i="9"/>
  <c r="AD291" i="9"/>
  <c r="AD290" i="9"/>
  <c r="AD289" i="9"/>
  <c r="AD288" i="9"/>
  <c r="AD287" i="9"/>
  <c r="AD286" i="9"/>
  <c r="AD285" i="9"/>
  <c r="AD284" i="9"/>
  <c r="AD283" i="9"/>
  <c r="AD282" i="9"/>
  <c r="AD281" i="9"/>
  <c r="AD280" i="9"/>
  <c r="AD279" i="9"/>
  <c r="AD278" i="9"/>
  <c r="AD277" i="9"/>
  <c r="AD276" i="9"/>
  <c r="AD275" i="9"/>
  <c r="AD274" i="9"/>
  <c r="AD273" i="9"/>
  <c r="AD272" i="9"/>
  <c r="AD271" i="9"/>
  <c r="AD270" i="9"/>
  <c r="AD269" i="9"/>
  <c r="AD268" i="9"/>
  <c r="AD267" i="9"/>
  <c r="AD266" i="9"/>
  <c r="AD265" i="9"/>
  <c r="AD264" i="9"/>
  <c r="AD263" i="9"/>
  <c r="AD262" i="9"/>
  <c r="AD261" i="9"/>
  <c r="AD260" i="9"/>
  <c r="AD259" i="9"/>
  <c r="AD258" i="9"/>
  <c r="AD257" i="9"/>
  <c r="AD256" i="9"/>
  <c r="AD255" i="9"/>
  <c r="AD254" i="9"/>
  <c r="AD253" i="9"/>
  <c r="AD252" i="9"/>
  <c r="AD251" i="9"/>
  <c r="AD250" i="9"/>
  <c r="AD249" i="9"/>
  <c r="AD248" i="9"/>
  <c r="AD247" i="9"/>
  <c r="AD246" i="9"/>
  <c r="AD245" i="9"/>
  <c r="AD244" i="9"/>
  <c r="AD243" i="9"/>
  <c r="AD242" i="9"/>
  <c r="AD241" i="9"/>
  <c r="AD240" i="9"/>
  <c r="AD239" i="9"/>
  <c r="AD238" i="9"/>
  <c r="AD237" i="9"/>
  <c r="AD236" i="9"/>
  <c r="AD235" i="9"/>
  <c r="AD234" i="9"/>
  <c r="AD233" i="9"/>
  <c r="AD232" i="9"/>
  <c r="AD231" i="9"/>
  <c r="AD230" i="9"/>
  <c r="AD229" i="9"/>
  <c r="AD228" i="9"/>
  <c r="AD227" i="9"/>
  <c r="AD226" i="9"/>
  <c r="AD225" i="9"/>
  <c r="AD224" i="9"/>
  <c r="AD223" i="9"/>
  <c r="AD222" i="9"/>
  <c r="AD221" i="9"/>
  <c r="AD220" i="9"/>
  <c r="AD219" i="9"/>
  <c r="AD218" i="9"/>
  <c r="AD217" i="9"/>
  <c r="AD216" i="9"/>
  <c r="AD215" i="9"/>
  <c r="AD214" i="9"/>
  <c r="AD213" i="9"/>
  <c r="AD212" i="9"/>
  <c r="AD211" i="9"/>
  <c r="AD210" i="9"/>
  <c r="AD209" i="9"/>
  <c r="AD208" i="9"/>
  <c r="AD207" i="9"/>
  <c r="AD206" i="9"/>
  <c r="AD205" i="9"/>
  <c r="AD204" i="9"/>
  <c r="AD203" i="9"/>
  <c r="AD202" i="9"/>
  <c r="AD201" i="9"/>
  <c r="AD200" i="9"/>
  <c r="AD199" i="9"/>
  <c r="AD198" i="9"/>
  <c r="AD197" i="9"/>
  <c r="AD196" i="9"/>
  <c r="AD195" i="9"/>
  <c r="AD194" i="9"/>
  <c r="AD193" i="9"/>
  <c r="AD192" i="9"/>
  <c r="AD191" i="9"/>
  <c r="AD190" i="9"/>
  <c r="AD189" i="9"/>
  <c r="AD188" i="9"/>
  <c r="AD187" i="9"/>
  <c r="AD186" i="9"/>
  <c r="AD185" i="9"/>
  <c r="AD184" i="9"/>
  <c r="AD183" i="9"/>
  <c r="AD182" i="9"/>
  <c r="AD181" i="9"/>
  <c r="AD180" i="9"/>
  <c r="AD179" i="9"/>
  <c r="AD178" i="9"/>
  <c r="AD177" i="9"/>
  <c r="AD176" i="9"/>
  <c r="AD175" i="9"/>
  <c r="AD174" i="9"/>
  <c r="AD173" i="9"/>
  <c r="AD172" i="9"/>
  <c r="AD171" i="9"/>
  <c r="AD170" i="9"/>
  <c r="AD169" i="9"/>
  <c r="AD168" i="9"/>
  <c r="AD167" i="9"/>
  <c r="AD166" i="9"/>
  <c r="AD165" i="9"/>
  <c r="AD164" i="9"/>
  <c r="AD163" i="9"/>
  <c r="AD162" i="9"/>
  <c r="AD161" i="9"/>
  <c r="AD160" i="9"/>
  <c r="AD159" i="9"/>
  <c r="AD158" i="9"/>
  <c r="AD157" i="9"/>
  <c r="AD156" i="9"/>
  <c r="AD155" i="9"/>
  <c r="AD154" i="9"/>
  <c r="AD153" i="9"/>
  <c r="AD152" i="9"/>
  <c r="AD151" i="9"/>
  <c r="AD150" i="9"/>
  <c r="AD149" i="9"/>
  <c r="AD148" i="9"/>
  <c r="AD147" i="9"/>
  <c r="AD146" i="9"/>
  <c r="AD145" i="9"/>
  <c r="AD144" i="9"/>
  <c r="AD143" i="9"/>
  <c r="AD142" i="9"/>
  <c r="AD141" i="9"/>
  <c r="AD140" i="9"/>
  <c r="AD139" i="9"/>
  <c r="AD138" i="9"/>
  <c r="AD137" i="9"/>
  <c r="AD136" i="9"/>
  <c r="AD135" i="9"/>
  <c r="AD134" i="9"/>
  <c r="AD133" i="9"/>
  <c r="AD132" i="9"/>
  <c r="AD131" i="9"/>
  <c r="AD130" i="9"/>
  <c r="AD129" i="9"/>
  <c r="AD128" i="9"/>
  <c r="AD127" i="9"/>
  <c r="AD126" i="9"/>
  <c r="AD125" i="9"/>
  <c r="AD124" i="9"/>
  <c r="AD123" i="9"/>
  <c r="AD122" i="9"/>
  <c r="AD121" i="9"/>
  <c r="AD120" i="9"/>
  <c r="AD119" i="9"/>
  <c r="AD118" i="9"/>
  <c r="AD117" i="9"/>
  <c r="AD116" i="9"/>
  <c r="AD115" i="9"/>
  <c r="AD114" i="9"/>
  <c r="AD113" i="9"/>
  <c r="AD112" i="9"/>
  <c r="AD111" i="9"/>
  <c r="AD110" i="9"/>
  <c r="AD109" i="9"/>
  <c r="AD108" i="9"/>
  <c r="AD107" i="9"/>
  <c r="AD106" i="9"/>
  <c r="AD105" i="9"/>
  <c r="AD104" i="9"/>
  <c r="AD103" i="9"/>
  <c r="AD102" i="9"/>
  <c r="AD101" i="9"/>
  <c r="AD100" i="9"/>
  <c r="AD99" i="9"/>
  <c r="AD98" i="9"/>
  <c r="AD97" i="9"/>
  <c r="AD96" i="9"/>
  <c r="AD95" i="9"/>
  <c r="AD94" i="9"/>
  <c r="AD93" i="9"/>
  <c r="AD92" i="9"/>
  <c r="AD91" i="9"/>
  <c r="AD90" i="9"/>
  <c r="AD89" i="9"/>
  <c r="AD88" i="9"/>
  <c r="AD87" i="9"/>
  <c r="AD86" i="9"/>
  <c r="AD85" i="9"/>
  <c r="AD84" i="9"/>
  <c r="AD83" i="9"/>
  <c r="AD82" i="9"/>
  <c r="AD81" i="9"/>
  <c r="AD80" i="9"/>
  <c r="AD79" i="9"/>
  <c r="AD78" i="9"/>
  <c r="AD77" i="9"/>
  <c r="AD76" i="9"/>
  <c r="AD75" i="9"/>
  <c r="AD74" i="9"/>
  <c r="AD73" i="9"/>
  <c r="AD72" i="9"/>
  <c r="AD71" i="9"/>
  <c r="AD70" i="9"/>
  <c r="AD69" i="9"/>
  <c r="AD68" i="9"/>
  <c r="AD67" i="9"/>
  <c r="AD66" i="9"/>
  <c r="AD65" i="9"/>
  <c r="AD64" i="9"/>
  <c r="AD63" i="9"/>
  <c r="AD62" i="9"/>
  <c r="AD61" i="9"/>
  <c r="AD60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Q774" i="9"/>
  <c r="AQ773" i="9"/>
  <c r="AQ772" i="9"/>
  <c r="AQ771" i="9"/>
  <c r="AQ770" i="9"/>
  <c r="AQ769" i="9"/>
  <c r="AQ768" i="9"/>
  <c r="AQ767" i="9"/>
  <c r="AQ766" i="9"/>
  <c r="AQ765" i="9"/>
  <c r="AQ764" i="9"/>
  <c r="AQ763" i="9"/>
  <c r="AQ762" i="9"/>
  <c r="AQ761" i="9"/>
  <c r="AQ760" i="9"/>
  <c r="AQ759" i="9"/>
  <c r="AQ758" i="9"/>
  <c r="AQ757" i="9"/>
  <c r="AQ756" i="9"/>
  <c r="AQ755" i="9"/>
  <c r="AQ754" i="9"/>
  <c r="AQ753" i="9"/>
  <c r="AQ752" i="9"/>
  <c r="AQ751" i="9"/>
  <c r="AQ750" i="9"/>
  <c r="AQ749" i="9"/>
  <c r="AQ748" i="9"/>
  <c r="AQ747" i="9"/>
  <c r="AQ746" i="9"/>
  <c r="AQ745" i="9"/>
  <c r="AQ744" i="9"/>
  <c r="AQ743" i="9"/>
  <c r="AQ742" i="9"/>
  <c r="AQ741" i="9"/>
  <c r="AQ740" i="9"/>
  <c r="AQ739" i="9"/>
  <c r="AQ738" i="9"/>
  <c r="AQ737" i="9"/>
  <c r="AQ736" i="9"/>
  <c r="AQ735" i="9"/>
  <c r="AQ734" i="9"/>
  <c r="AQ733" i="9"/>
  <c r="AQ732" i="9"/>
  <c r="AQ731" i="9"/>
  <c r="AQ730" i="9"/>
  <c r="AQ729" i="9"/>
  <c r="AQ728" i="9"/>
  <c r="AQ727" i="9"/>
  <c r="AQ726" i="9"/>
  <c r="AQ725" i="9"/>
  <c r="AQ724" i="9"/>
  <c r="AQ723" i="9"/>
  <c r="AQ722" i="9"/>
  <c r="AQ721" i="9"/>
  <c r="AQ720" i="9"/>
  <c r="AQ719" i="9"/>
  <c r="AQ718" i="9"/>
  <c r="AQ717" i="9"/>
  <c r="AQ716" i="9"/>
  <c r="AQ715" i="9"/>
  <c r="AQ714" i="9"/>
  <c r="AQ713" i="9"/>
  <c r="AQ712" i="9"/>
  <c r="AQ711" i="9"/>
  <c r="AQ710" i="9"/>
  <c r="AQ709" i="9"/>
  <c r="AQ708" i="9"/>
  <c r="AQ707" i="9"/>
  <c r="AQ706" i="9"/>
  <c r="AQ705" i="9"/>
  <c r="AQ704" i="9"/>
  <c r="AQ703" i="9"/>
  <c r="AQ702" i="9"/>
  <c r="AQ701" i="9"/>
  <c r="AQ700" i="9"/>
  <c r="AQ699" i="9"/>
  <c r="AQ698" i="9"/>
  <c r="AQ697" i="9"/>
  <c r="AQ696" i="9"/>
  <c r="AQ695" i="9"/>
  <c r="AQ694" i="9"/>
  <c r="AQ693" i="9"/>
  <c r="AQ692" i="9"/>
  <c r="AQ691" i="9"/>
  <c r="AQ690" i="9"/>
  <c r="AQ689" i="9"/>
  <c r="AQ688" i="9"/>
  <c r="AQ687" i="9"/>
  <c r="AQ686" i="9"/>
  <c r="AQ685" i="9"/>
  <c r="AQ684" i="9"/>
  <c r="AQ683" i="9"/>
  <c r="AQ682" i="9"/>
  <c r="AQ681" i="9"/>
  <c r="AQ680" i="9"/>
  <c r="AQ679" i="9"/>
  <c r="AQ678" i="9"/>
  <c r="AQ677" i="9"/>
  <c r="AQ676" i="9"/>
  <c r="AQ675" i="9"/>
  <c r="AQ674" i="9"/>
  <c r="AQ673" i="9"/>
  <c r="AQ672" i="9"/>
  <c r="AQ671" i="9"/>
  <c r="AQ670" i="9"/>
  <c r="AQ669" i="9"/>
  <c r="AQ668" i="9"/>
  <c r="AQ667" i="9"/>
  <c r="AQ666" i="9"/>
  <c r="AQ665" i="9"/>
  <c r="AQ664" i="9"/>
  <c r="AQ663" i="9"/>
  <c r="AQ662" i="9"/>
  <c r="AQ661" i="9"/>
  <c r="AQ660" i="9"/>
  <c r="AQ659" i="9"/>
  <c r="AQ658" i="9"/>
  <c r="AQ657" i="9"/>
  <c r="AQ656" i="9"/>
  <c r="AQ655" i="9"/>
  <c r="AQ654" i="9"/>
  <c r="AQ653" i="9"/>
  <c r="AQ652" i="9"/>
  <c r="AQ651" i="9"/>
  <c r="AQ650" i="9"/>
  <c r="AQ649" i="9"/>
  <c r="AQ648" i="9"/>
  <c r="AQ647" i="9"/>
  <c r="AQ646" i="9"/>
  <c r="AQ645" i="9"/>
  <c r="AQ644" i="9"/>
  <c r="AQ643" i="9"/>
  <c r="AQ642" i="9"/>
  <c r="AQ641" i="9"/>
  <c r="AQ640" i="9"/>
  <c r="AQ639" i="9"/>
  <c r="AQ638" i="9"/>
  <c r="AQ637" i="9"/>
  <c r="AQ636" i="9"/>
  <c r="AQ635" i="9"/>
  <c r="AQ634" i="9"/>
  <c r="AQ633" i="9"/>
  <c r="AQ632" i="9"/>
  <c r="AQ631" i="9"/>
  <c r="AQ630" i="9"/>
  <c r="AQ629" i="9"/>
  <c r="AQ628" i="9"/>
  <c r="AQ627" i="9"/>
  <c r="AQ626" i="9"/>
  <c r="AQ625" i="9"/>
  <c r="AQ624" i="9"/>
  <c r="AQ623" i="9"/>
  <c r="AQ622" i="9"/>
  <c r="AQ621" i="9"/>
  <c r="AQ620" i="9"/>
  <c r="AQ619" i="9"/>
  <c r="AQ618" i="9"/>
  <c r="AQ617" i="9"/>
  <c r="AQ616" i="9"/>
  <c r="AQ615" i="9"/>
  <c r="AQ614" i="9"/>
  <c r="AQ613" i="9"/>
  <c r="AQ612" i="9"/>
  <c r="AQ611" i="9"/>
  <c r="AQ610" i="9"/>
  <c r="AQ609" i="9"/>
  <c r="AQ608" i="9"/>
  <c r="AQ607" i="9"/>
  <c r="AQ606" i="9"/>
  <c r="AQ605" i="9"/>
  <c r="AQ604" i="9"/>
  <c r="AQ603" i="9"/>
  <c r="AQ602" i="9"/>
  <c r="AQ601" i="9"/>
  <c r="AQ600" i="9"/>
  <c r="AQ599" i="9"/>
  <c r="AQ598" i="9"/>
  <c r="AQ597" i="9"/>
  <c r="AQ596" i="9"/>
  <c r="AQ595" i="9"/>
  <c r="AQ594" i="9"/>
  <c r="AQ593" i="9"/>
  <c r="AQ592" i="9"/>
  <c r="AQ591" i="9"/>
  <c r="AQ590" i="9"/>
  <c r="AQ589" i="9"/>
  <c r="AQ588" i="9"/>
  <c r="AQ587" i="9"/>
  <c r="AQ586" i="9"/>
  <c r="AQ585" i="9"/>
  <c r="AQ584" i="9"/>
  <c r="AQ583" i="9"/>
  <c r="AQ582" i="9"/>
  <c r="AQ581" i="9"/>
  <c r="AQ580" i="9"/>
  <c r="AQ579" i="9"/>
  <c r="AQ578" i="9"/>
  <c r="AQ577" i="9"/>
  <c r="AQ576" i="9"/>
  <c r="AQ575" i="9"/>
  <c r="AQ574" i="9"/>
  <c r="AQ573" i="9"/>
  <c r="AQ572" i="9"/>
  <c r="AQ571" i="9"/>
  <c r="AQ570" i="9"/>
  <c r="AQ569" i="9"/>
  <c r="AQ568" i="9"/>
  <c r="AQ567" i="9"/>
  <c r="AQ566" i="9"/>
  <c r="AQ565" i="9"/>
  <c r="AQ564" i="9"/>
  <c r="AQ563" i="9"/>
  <c r="AQ562" i="9"/>
  <c r="AQ561" i="9"/>
  <c r="AQ560" i="9"/>
  <c r="AQ559" i="9"/>
  <c r="AQ558" i="9"/>
  <c r="AQ557" i="9"/>
  <c r="AQ556" i="9"/>
  <c r="AQ555" i="9"/>
  <c r="AQ554" i="9"/>
  <c r="AQ553" i="9"/>
  <c r="AQ552" i="9"/>
  <c r="AQ551" i="9"/>
  <c r="AQ550" i="9"/>
  <c r="AQ549" i="9"/>
  <c r="AQ548" i="9"/>
  <c r="AQ547" i="9"/>
  <c r="AQ546" i="9"/>
  <c r="AQ545" i="9"/>
  <c r="AQ544" i="9"/>
  <c r="AQ543" i="9"/>
  <c r="AQ542" i="9"/>
  <c r="AQ541" i="9"/>
  <c r="AQ540" i="9"/>
  <c r="AQ539" i="9"/>
  <c r="AQ538" i="9"/>
  <c r="AQ537" i="9"/>
  <c r="AQ536" i="9"/>
  <c r="AQ535" i="9"/>
  <c r="AQ534" i="9"/>
  <c r="AQ533" i="9"/>
  <c r="AQ532" i="9"/>
  <c r="AQ531" i="9"/>
  <c r="AQ530" i="9"/>
  <c r="AQ529" i="9"/>
  <c r="AQ528" i="9"/>
  <c r="AQ527" i="9"/>
  <c r="AQ526" i="9"/>
  <c r="AQ525" i="9"/>
  <c r="AQ524" i="9"/>
  <c r="AQ523" i="9"/>
  <c r="AQ522" i="9"/>
  <c r="AQ521" i="9"/>
  <c r="AQ520" i="9"/>
  <c r="AQ519" i="9"/>
  <c r="AQ518" i="9"/>
  <c r="AQ517" i="9"/>
  <c r="AQ516" i="9"/>
  <c r="AQ515" i="9"/>
  <c r="AQ514" i="9"/>
  <c r="AQ513" i="9"/>
  <c r="AQ512" i="9"/>
  <c r="AQ511" i="9"/>
  <c r="AQ510" i="9"/>
  <c r="AQ509" i="9"/>
  <c r="AQ508" i="9"/>
  <c r="AQ507" i="9"/>
  <c r="AQ506" i="9"/>
  <c r="AQ505" i="9"/>
  <c r="AQ504" i="9"/>
  <c r="AQ503" i="9"/>
  <c r="AQ502" i="9"/>
  <c r="AQ501" i="9"/>
  <c r="AQ500" i="9"/>
  <c r="AQ499" i="9"/>
  <c r="AQ498" i="9"/>
  <c r="AQ497" i="9"/>
  <c r="AQ496" i="9"/>
  <c r="AQ495" i="9"/>
  <c r="AQ494" i="9"/>
  <c r="AQ493" i="9"/>
  <c r="AQ492" i="9"/>
  <c r="AQ491" i="9"/>
  <c r="AQ490" i="9"/>
  <c r="AQ489" i="9"/>
  <c r="AQ488" i="9"/>
  <c r="AQ487" i="9"/>
  <c r="AQ486" i="9"/>
  <c r="AQ485" i="9"/>
  <c r="AQ484" i="9"/>
  <c r="AQ483" i="9"/>
  <c r="AQ482" i="9"/>
  <c r="AQ481" i="9"/>
  <c r="AQ480" i="9"/>
  <c r="AQ479" i="9"/>
  <c r="AQ478" i="9"/>
  <c r="AQ477" i="9"/>
  <c r="AQ476" i="9"/>
  <c r="AQ475" i="9"/>
  <c r="AQ474" i="9"/>
  <c r="AQ473" i="9"/>
  <c r="AQ472" i="9"/>
  <c r="AQ471" i="9"/>
  <c r="AQ470" i="9"/>
  <c r="AQ469" i="9"/>
  <c r="AQ468" i="9"/>
  <c r="AQ467" i="9"/>
  <c r="AQ466" i="9"/>
  <c r="AQ465" i="9"/>
  <c r="AQ464" i="9"/>
  <c r="AQ463" i="9"/>
  <c r="AQ462" i="9"/>
  <c r="AQ461" i="9"/>
  <c r="AQ460" i="9"/>
  <c r="AQ459" i="9"/>
  <c r="AQ458" i="9"/>
  <c r="AQ457" i="9"/>
  <c r="AQ456" i="9"/>
  <c r="AQ455" i="9"/>
  <c r="AQ454" i="9"/>
  <c r="AQ453" i="9"/>
  <c r="AQ452" i="9"/>
  <c r="AQ451" i="9"/>
  <c r="AQ450" i="9"/>
  <c r="AQ449" i="9"/>
  <c r="AQ448" i="9"/>
  <c r="AQ447" i="9"/>
  <c r="AQ446" i="9"/>
  <c r="AQ445" i="9"/>
  <c r="AQ444" i="9"/>
  <c r="AQ443" i="9"/>
  <c r="AQ442" i="9"/>
  <c r="AQ441" i="9"/>
  <c r="AQ440" i="9"/>
  <c r="AQ439" i="9"/>
  <c r="AQ438" i="9"/>
  <c r="AQ437" i="9"/>
  <c r="AQ436" i="9"/>
  <c r="AQ435" i="9"/>
  <c r="AQ434" i="9"/>
  <c r="AQ433" i="9"/>
  <c r="AQ432" i="9"/>
  <c r="AQ431" i="9"/>
  <c r="AQ430" i="9"/>
  <c r="AQ429" i="9"/>
  <c r="AQ428" i="9"/>
  <c r="AQ427" i="9"/>
  <c r="AQ426" i="9"/>
  <c r="AQ425" i="9"/>
  <c r="AQ424" i="9"/>
  <c r="AQ423" i="9"/>
  <c r="AQ422" i="9"/>
  <c r="AQ421" i="9"/>
  <c r="AQ420" i="9"/>
  <c r="AQ419" i="9"/>
  <c r="AQ418" i="9"/>
  <c r="AQ417" i="9"/>
  <c r="AQ416" i="9"/>
  <c r="AQ415" i="9"/>
  <c r="AQ414" i="9"/>
  <c r="AQ413" i="9"/>
  <c r="AQ412" i="9"/>
  <c r="AQ411" i="9"/>
  <c r="AQ410" i="9"/>
  <c r="AQ409" i="9"/>
  <c r="AQ408" i="9"/>
  <c r="AQ407" i="9"/>
  <c r="AQ406" i="9"/>
  <c r="AQ405" i="9"/>
  <c r="AQ404" i="9"/>
  <c r="AQ403" i="9"/>
  <c r="AQ402" i="9"/>
  <c r="AQ401" i="9"/>
  <c r="AQ400" i="9"/>
  <c r="AQ399" i="9"/>
  <c r="AQ398" i="9"/>
  <c r="AQ397" i="9"/>
  <c r="AQ396" i="9"/>
  <c r="AQ395" i="9"/>
  <c r="AQ394" i="9"/>
  <c r="AQ393" i="9"/>
  <c r="AQ392" i="9"/>
  <c r="AQ391" i="9"/>
  <c r="AQ390" i="9"/>
  <c r="AQ389" i="9"/>
  <c r="AQ388" i="9"/>
  <c r="AQ387" i="9"/>
  <c r="AQ386" i="9"/>
  <c r="AQ385" i="9"/>
  <c r="AQ384" i="9"/>
  <c r="AQ383" i="9"/>
  <c r="AQ382" i="9"/>
  <c r="AQ381" i="9"/>
  <c r="AQ380" i="9"/>
  <c r="AQ379" i="9"/>
  <c r="AQ378" i="9"/>
  <c r="AQ377" i="9"/>
  <c r="AQ376" i="9"/>
  <c r="AQ375" i="9"/>
  <c r="AQ374" i="9"/>
  <c r="AQ373" i="9"/>
  <c r="AQ372" i="9"/>
  <c r="AQ371" i="9"/>
  <c r="AQ370" i="9"/>
  <c r="AQ369" i="9"/>
  <c r="AQ368" i="9"/>
  <c r="AQ367" i="9"/>
  <c r="AQ366" i="9"/>
  <c r="AQ365" i="9"/>
  <c r="AQ364" i="9"/>
  <c r="AQ363" i="9"/>
  <c r="AQ362" i="9"/>
  <c r="AQ361" i="9"/>
  <c r="AQ360" i="9"/>
  <c r="AQ359" i="9"/>
  <c r="AQ358" i="9"/>
  <c r="AQ357" i="9"/>
  <c r="AQ356" i="9"/>
  <c r="AQ355" i="9"/>
  <c r="AQ354" i="9"/>
  <c r="AQ353" i="9"/>
  <c r="AQ352" i="9"/>
  <c r="AQ351" i="9"/>
  <c r="AQ350" i="9"/>
  <c r="AQ349" i="9"/>
  <c r="AQ348" i="9"/>
  <c r="AQ347" i="9"/>
  <c r="AQ346" i="9"/>
  <c r="AQ345" i="9"/>
  <c r="AQ344" i="9"/>
  <c r="AQ343" i="9"/>
  <c r="AQ342" i="9"/>
  <c r="AQ341" i="9"/>
  <c r="AQ340" i="9"/>
  <c r="AQ339" i="9"/>
  <c r="AQ338" i="9"/>
  <c r="AQ337" i="9"/>
  <c r="AQ336" i="9"/>
  <c r="AQ335" i="9"/>
  <c r="AQ334" i="9"/>
  <c r="AQ333" i="9"/>
  <c r="AQ332" i="9"/>
  <c r="AQ331" i="9"/>
  <c r="AQ330" i="9"/>
  <c r="AQ329" i="9"/>
  <c r="AQ328" i="9"/>
  <c r="AQ327" i="9"/>
  <c r="AQ326" i="9"/>
  <c r="AQ325" i="9"/>
  <c r="AQ324" i="9"/>
  <c r="AQ323" i="9"/>
  <c r="AQ322" i="9"/>
  <c r="AQ321" i="9"/>
  <c r="AQ320" i="9"/>
  <c r="AQ319" i="9"/>
  <c r="AQ318" i="9"/>
  <c r="AQ317" i="9"/>
  <c r="AQ316" i="9"/>
  <c r="AQ315" i="9"/>
  <c r="AQ314" i="9"/>
  <c r="AQ313" i="9"/>
  <c r="AQ312" i="9"/>
  <c r="AQ311" i="9"/>
  <c r="AQ310" i="9"/>
  <c r="AQ309" i="9"/>
  <c r="AQ308" i="9"/>
  <c r="AQ307" i="9"/>
  <c r="AQ306" i="9"/>
  <c r="AQ305" i="9"/>
  <c r="AQ304" i="9"/>
  <c r="AQ303" i="9"/>
  <c r="AQ302" i="9"/>
  <c r="AQ301" i="9"/>
  <c r="AQ300" i="9"/>
  <c r="AQ299" i="9"/>
  <c r="AQ298" i="9"/>
  <c r="AQ297" i="9"/>
  <c r="AQ296" i="9"/>
  <c r="AQ295" i="9"/>
  <c r="AQ294" i="9"/>
  <c r="AQ293" i="9"/>
  <c r="AQ292" i="9"/>
  <c r="AQ291" i="9"/>
  <c r="AQ290" i="9"/>
  <c r="AQ289" i="9"/>
  <c r="AQ288" i="9"/>
  <c r="AQ287" i="9"/>
  <c r="AQ286" i="9"/>
  <c r="AQ285" i="9"/>
  <c r="AQ284" i="9"/>
  <c r="AQ283" i="9"/>
  <c r="AQ282" i="9"/>
  <c r="AQ281" i="9"/>
  <c r="AQ280" i="9"/>
  <c r="AQ279" i="9"/>
  <c r="AQ278" i="9"/>
  <c r="AQ277" i="9"/>
  <c r="AQ276" i="9"/>
  <c r="AQ275" i="9"/>
  <c r="AQ274" i="9"/>
  <c r="AQ273" i="9"/>
  <c r="AQ272" i="9"/>
  <c r="AQ271" i="9"/>
  <c r="AQ270" i="9"/>
  <c r="AQ269" i="9"/>
  <c r="AQ268" i="9"/>
  <c r="AQ267" i="9"/>
  <c r="AQ266" i="9"/>
  <c r="AQ265" i="9"/>
  <c r="AQ264" i="9"/>
  <c r="AQ263" i="9"/>
  <c r="AQ262" i="9"/>
  <c r="AQ261" i="9"/>
  <c r="AQ260" i="9"/>
  <c r="AQ259" i="9"/>
  <c r="AQ258" i="9"/>
  <c r="AQ257" i="9"/>
  <c r="AQ256" i="9"/>
  <c r="AQ255" i="9"/>
  <c r="AQ254" i="9"/>
  <c r="AQ253" i="9"/>
  <c r="AQ252" i="9"/>
  <c r="AQ251" i="9"/>
  <c r="AQ250" i="9"/>
  <c r="AQ249" i="9"/>
  <c r="AQ248" i="9"/>
  <c r="AQ247" i="9"/>
  <c r="AQ246" i="9"/>
  <c r="AQ245" i="9"/>
  <c r="AQ244" i="9"/>
  <c r="AQ243" i="9"/>
  <c r="AQ242" i="9"/>
  <c r="AQ241" i="9"/>
  <c r="AQ240" i="9"/>
  <c r="AQ239" i="9"/>
  <c r="AQ238" i="9"/>
  <c r="AQ237" i="9"/>
  <c r="AQ236" i="9"/>
  <c r="AQ235" i="9"/>
  <c r="AQ234" i="9"/>
  <c r="AQ233" i="9"/>
  <c r="AQ232" i="9"/>
  <c r="AQ231" i="9"/>
  <c r="AQ230" i="9"/>
  <c r="AQ229" i="9"/>
  <c r="AQ228" i="9"/>
  <c r="AQ227" i="9"/>
  <c r="AQ226" i="9"/>
  <c r="AQ225" i="9"/>
  <c r="AQ224" i="9"/>
  <c r="AQ223" i="9"/>
  <c r="AQ222" i="9"/>
  <c r="AQ221" i="9"/>
  <c r="AQ220" i="9"/>
  <c r="AQ219" i="9"/>
  <c r="AQ218" i="9"/>
  <c r="AQ217" i="9"/>
  <c r="AQ216" i="9"/>
  <c r="AQ215" i="9"/>
  <c r="AQ214" i="9"/>
  <c r="AQ213" i="9"/>
  <c r="AQ212" i="9"/>
  <c r="AQ211" i="9"/>
  <c r="AQ210" i="9"/>
  <c r="AQ209" i="9"/>
  <c r="AQ208" i="9"/>
  <c r="AQ207" i="9"/>
  <c r="AQ206" i="9"/>
  <c r="AQ205" i="9"/>
  <c r="AQ204" i="9"/>
  <c r="AQ203" i="9"/>
  <c r="AQ202" i="9"/>
  <c r="AQ201" i="9"/>
  <c r="AQ200" i="9"/>
  <c r="AQ199" i="9"/>
  <c r="AQ198" i="9"/>
  <c r="AQ197" i="9"/>
  <c r="AQ196" i="9"/>
  <c r="AQ195" i="9"/>
  <c r="AQ194" i="9"/>
  <c r="AQ193" i="9"/>
  <c r="AQ192" i="9"/>
  <c r="AQ191" i="9"/>
  <c r="AQ190" i="9"/>
  <c r="AQ189" i="9"/>
  <c r="AQ188" i="9"/>
  <c r="AQ187" i="9"/>
  <c r="AQ186" i="9"/>
  <c r="AQ185" i="9"/>
  <c r="AQ184" i="9"/>
  <c r="AQ183" i="9"/>
  <c r="AQ182" i="9"/>
  <c r="AQ181" i="9"/>
  <c r="AQ180" i="9"/>
  <c r="AQ179" i="9"/>
  <c r="AQ178" i="9"/>
  <c r="AQ177" i="9"/>
  <c r="AQ176" i="9"/>
  <c r="AQ175" i="9"/>
  <c r="AQ174" i="9"/>
  <c r="AQ173" i="9"/>
  <c r="AQ172" i="9"/>
  <c r="AQ171" i="9"/>
  <c r="AQ170" i="9"/>
  <c r="AQ169" i="9"/>
  <c r="AQ168" i="9"/>
  <c r="AQ167" i="9"/>
  <c r="AQ166" i="9"/>
  <c r="AQ165" i="9"/>
  <c r="AQ164" i="9"/>
  <c r="AQ163" i="9"/>
  <c r="AQ162" i="9"/>
  <c r="AQ161" i="9"/>
  <c r="AQ160" i="9"/>
  <c r="AQ159" i="9"/>
  <c r="AQ158" i="9"/>
  <c r="AQ157" i="9"/>
  <c r="AQ156" i="9"/>
  <c r="AQ155" i="9"/>
  <c r="AQ154" i="9"/>
  <c r="AQ153" i="9"/>
  <c r="AQ152" i="9"/>
  <c r="AQ151" i="9"/>
  <c r="AQ150" i="9"/>
  <c r="AQ149" i="9"/>
  <c r="AQ148" i="9"/>
  <c r="AQ147" i="9"/>
  <c r="AQ146" i="9"/>
  <c r="AQ145" i="9"/>
  <c r="AQ144" i="9"/>
  <c r="AQ143" i="9"/>
  <c r="AQ142" i="9"/>
  <c r="AQ141" i="9"/>
  <c r="AQ140" i="9"/>
  <c r="AQ139" i="9"/>
  <c r="AQ138" i="9"/>
  <c r="AQ137" i="9"/>
  <c r="AQ136" i="9"/>
  <c r="AQ135" i="9"/>
  <c r="AQ134" i="9"/>
  <c r="AQ133" i="9"/>
  <c r="AQ132" i="9"/>
  <c r="AQ131" i="9"/>
  <c r="AQ130" i="9"/>
  <c r="AQ129" i="9"/>
  <c r="AQ128" i="9"/>
  <c r="AQ127" i="9"/>
  <c r="AQ126" i="9"/>
  <c r="AQ125" i="9"/>
  <c r="AQ124" i="9"/>
  <c r="AQ123" i="9"/>
  <c r="AQ122" i="9"/>
  <c r="AQ121" i="9"/>
  <c r="AQ120" i="9"/>
  <c r="AQ119" i="9"/>
  <c r="AQ118" i="9"/>
  <c r="AQ117" i="9"/>
  <c r="AQ116" i="9"/>
  <c r="AQ115" i="9"/>
  <c r="AQ114" i="9"/>
  <c r="AQ113" i="9"/>
  <c r="AQ112" i="9"/>
  <c r="AQ111" i="9"/>
  <c r="AQ110" i="9"/>
  <c r="AQ109" i="9"/>
  <c r="AQ108" i="9"/>
  <c r="AQ107" i="9"/>
  <c r="AQ106" i="9"/>
  <c r="AQ105" i="9"/>
  <c r="AQ104" i="9"/>
  <c r="AQ103" i="9"/>
  <c r="AQ102" i="9"/>
  <c r="AQ101" i="9"/>
  <c r="AQ100" i="9"/>
  <c r="AQ99" i="9"/>
  <c r="AQ98" i="9"/>
  <c r="AQ97" i="9"/>
  <c r="AQ96" i="9"/>
  <c r="AQ95" i="9"/>
  <c r="AQ94" i="9"/>
  <c r="AQ93" i="9"/>
  <c r="AQ92" i="9"/>
  <c r="AQ91" i="9"/>
  <c r="AQ90" i="9"/>
  <c r="AQ89" i="9"/>
  <c r="AQ88" i="9"/>
  <c r="AQ87" i="9"/>
  <c r="AQ86" i="9"/>
  <c r="AQ85" i="9"/>
  <c r="AQ84" i="9"/>
  <c r="AQ83" i="9"/>
  <c r="AQ82" i="9"/>
  <c r="AQ81" i="9"/>
  <c r="AQ80" i="9"/>
  <c r="AQ79" i="9"/>
  <c r="AQ78" i="9"/>
  <c r="AQ77" i="9"/>
  <c r="AQ76" i="9"/>
  <c r="AQ75" i="9"/>
  <c r="AQ74" i="9"/>
  <c r="AQ73" i="9"/>
  <c r="AQ72" i="9"/>
  <c r="AQ71" i="9"/>
  <c r="AQ70" i="9"/>
  <c r="AQ69" i="9"/>
  <c r="AQ68" i="9"/>
  <c r="AQ67" i="9"/>
  <c r="AQ66" i="9"/>
  <c r="AQ65" i="9"/>
  <c r="AQ64" i="9"/>
  <c r="AQ63" i="9"/>
  <c r="AQ62" i="9"/>
  <c r="AQ61" i="9"/>
  <c r="AQ60" i="9"/>
  <c r="AQ59" i="9"/>
  <c r="AQ58" i="9"/>
  <c r="AQ57" i="9"/>
  <c r="AQ56" i="9"/>
  <c r="AQ55" i="9"/>
  <c r="AQ54" i="9"/>
  <c r="AQ53" i="9"/>
  <c r="AQ52" i="9"/>
  <c r="AQ51" i="9"/>
  <c r="AQ50" i="9"/>
  <c r="AQ49" i="9"/>
  <c r="AQ48" i="9"/>
  <c r="AQ47" i="9"/>
  <c r="AQ46" i="9"/>
  <c r="AQ45" i="9"/>
  <c r="AQ44" i="9"/>
  <c r="AQ43" i="9"/>
  <c r="AQ42" i="9"/>
  <c r="AQ41" i="9"/>
  <c r="AQ40" i="9"/>
  <c r="AQ39" i="9"/>
  <c r="AQ38" i="9"/>
  <c r="AQ37" i="9"/>
  <c r="AQ36" i="9"/>
  <c r="AQ35" i="9"/>
  <c r="AQ34" i="9"/>
  <c r="AQ33" i="9"/>
  <c r="AQ32" i="9"/>
  <c r="AQ31" i="9"/>
  <c r="AQ30" i="9"/>
  <c r="AQ29" i="9"/>
  <c r="AQ28" i="9"/>
  <c r="AQ27" i="9"/>
  <c r="AQ26" i="9"/>
  <c r="AQ25" i="9"/>
  <c r="AQ24" i="9"/>
  <c r="AQ23" i="9"/>
  <c r="AQ22" i="9"/>
  <c r="AQ21" i="9"/>
  <c r="AQ20" i="9"/>
  <c r="AQ19" i="9"/>
  <c r="AQ18" i="9"/>
  <c r="AQ17" i="9"/>
  <c r="AQ16" i="9"/>
  <c r="AQ15" i="9"/>
  <c r="AQ14" i="9"/>
  <c r="AQ13" i="9"/>
  <c r="AQ12" i="9"/>
  <c r="AQ11" i="9"/>
  <c r="AQ10" i="9"/>
  <c r="AQ9" i="9"/>
  <c r="AQ8" i="9"/>
  <c r="AQ7" i="9"/>
  <c r="AO459" i="6"/>
  <c r="AN459" i="6"/>
  <c r="AM459" i="6"/>
  <c r="AL459" i="6"/>
  <c r="AK459" i="6"/>
  <c r="AJ459" i="6"/>
  <c r="AI459" i="6"/>
  <c r="AH459" i="6"/>
  <c r="AG459" i="6"/>
  <c r="AF459" i="6"/>
  <c r="AE459" i="6"/>
  <c r="AD459" i="6"/>
  <c r="AC459" i="6"/>
  <c r="AB459" i="6"/>
  <c r="AA459" i="6"/>
  <c r="Z459" i="6"/>
  <c r="Y459" i="6"/>
  <c r="X459" i="6"/>
  <c r="W459" i="6"/>
  <c r="V459" i="6"/>
  <c r="U459" i="6"/>
  <c r="T459" i="6"/>
  <c r="S459" i="6"/>
  <c r="R459" i="6"/>
  <c r="Q459" i="6"/>
  <c r="P459" i="6"/>
  <c r="O459" i="6"/>
  <c r="N459" i="6"/>
  <c r="M459" i="6"/>
  <c r="L459" i="6"/>
  <c r="K459" i="6"/>
  <c r="J459" i="6"/>
  <c r="I459" i="6"/>
  <c r="H459" i="6"/>
  <c r="G459" i="6"/>
  <c r="F459" i="6"/>
  <c r="E459" i="6"/>
  <c r="D459" i="6"/>
  <c r="C459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AB457" i="6"/>
  <c r="AB456" i="6"/>
  <c r="AB455" i="6"/>
  <c r="AB454" i="6"/>
  <c r="AB453" i="6"/>
  <c r="AB452" i="6"/>
  <c r="AB451" i="6"/>
  <c r="AB450" i="6"/>
  <c r="AB449" i="6"/>
  <c r="AB448" i="6"/>
  <c r="AB447" i="6"/>
  <c r="AB446" i="6"/>
  <c r="AB445" i="6"/>
  <c r="AB444" i="6"/>
  <c r="AB443" i="6"/>
  <c r="AB442" i="6"/>
  <c r="AB441" i="6"/>
  <c r="AB440" i="6"/>
  <c r="AB439" i="6"/>
  <c r="AB438" i="6"/>
  <c r="AB437" i="6"/>
  <c r="AB436" i="6"/>
  <c r="AB435" i="6"/>
  <c r="AB434" i="6"/>
  <c r="AB433" i="6"/>
  <c r="AB432" i="6"/>
  <c r="AB431" i="6"/>
  <c r="AB430" i="6"/>
  <c r="AB429" i="6"/>
  <c r="AB428" i="6"/>
  <c r="AB427" i="6"/>
  <c r="AB426" i="6"/>
  <c r="AB425" i="6"/>
  <c r="AB424" i="6"/>
  <c r="AB423" i="6"/>
  <c r="AB422" i="6"/>
  <c r="AB421" i="6"/>
  <c r="AB420" i="6"/>
  <c r="AB419" i="6"/>
  <c r="AB418" i="6"/>
  <c r="AB417" i="6"/>
  <c r="AB416" i="6"/>
  <c r="AB415" i="6"/>
  <c r="AB414" i="6"/>
  <c r="AB413" i="6"/>
  <c r="AB412" i="6"/>
  <c r="AB411" i="6"/>
  <c r="AB410" i="6"/>
  <c r="AB409" i="6"/>
  <c r="AB408" i="6"/>
  <c r="AB407" i="6"/>
  <c r="AB406" i="6"/>
  <c r="AB405" i="6"/>
  <c r="AB404" i="6"/>
  <c r="AB403" i="6"/>
  <c r="AB402" i="6"/>
  <c r="AB401" i="6"/>
  <c r="AB400" i="6"/>
  <c r="AB399" i="6"/>
  <c r="AB398" i="6"/>
  <c r="AB397" i="6"/>
  <c r="AB396" i="6"/>
  <c r="AB395" i="6"/>
  <c r="AB394" i="6"/>
  <c r="AB393" i="6"/>
  <c r="AB392" i="6"/>
  <c r="AB391" i="6"/>
  <c r="AB390" i="6"/>
  <c r="AB389" i="6"/>
  <c r="AB388" i="6"/>
  <c r="AB387" i="6"/>
  <c r="AB386" i="6"/>
  <c r="AB385" i="6"/>
  <c r="AB384" i="6"/>
  <c r="AB383" i="6"/>
  <c r="AB382" i="6"/>
  <c r="AB381" i="6"/>
  <c r="AB380" i="6"/>
  <c r="AB379" i="6"/>
  <c r="AB378" i="6"/>
  <c r="AB377" i="6"/>
  <c r="AB376" i="6"/>
  <c r="AB375" i="6"/>
  <c r="AB374" i="6"/>
  <c r="AB373" i="6"/>
  <c r="AB372" i="6"/>
  <c r="AB371" i="6"/>
  <c r="AB370" i="6"/>
  <c r="AB369" i="6"/>
  <c r="AB368" i="6"/>
  <c r="AB367" i="6"/>
  <c r="AB366" i="6"/>
  <c r="AB365" i="6"/>
  <c r="AB364" i="6"/>
  <c r="AB363" i="6"/>
  <c r="AB362" i="6"/>
  <c r="AB361" i="6"/>
  <c r="AB360" i="6"/>
  <c r="AB359" i="6"/>
  <c r="AB358" i="6"/>
  <c r="AB357" i="6"/>
  <c r="AB356" i="6"/>
  <c r="AB355" i="6"/>
  <c r="AB354" i="6"/>
  <c r="AB353" i="6"/>
  <c r="AB352" i="6"/>
  <c r="AB351" i="6"/>
  <c r="AB350" i="6"/>
  <c r="AB349" i="6"/>
  <c r="AB348" i="6"/>
  <c r="AB347" i="6"/>
  <c r="AB346" i="6"/>
  <c r="AB345" i="6"/>
  <c r="AB344" i="6"/>
  <c r="AB343" i="6"/>
  <c r="AB342" i="6"/>
  <c r="AB341" i="6"/>
  <c r="AB340" i="6"/>
  <c r="AB339" i="6"/>
  <c r="AB338" i="6"/>
  <c r="AB337" i="6"/>
  <c r="AB336" i="6"/>
  <c r="AB335" i="6"/>
  <c r="AB334" i="6"/>
  <c r="AB333" i="6"/>
  <c r="AB332" i="6"/>
  <c r="AB331" i="6"/>
  <c r="AB330" i="6"/>
  <c r="AB329" i="6"/>
  <c r="AB328" i="6"/>
  <c r="AB327" i="6"/>
  <c r="AB326" i="6"/>
  <c r="AB325" i="6"/>
  <c r="AB324" i="6"/>
  <c r="AB323" i="6"/>
  <c r="AB322" i="6"/>
  <c r="AB321" i="6"/>
  <c r="AB320" i="6"/>
  <c r="AB319" i="6"/>
  <c r="AB318" i="6"/>
  <c r="AB317" i="6"/>
  <c r="AB316" i="6"/>
  <c r="AB315" i="6"/>
  <c r="AB314" i="6"/>
  <c r="AB313" i="6"/>
  <c r="AB312" i="6"/>
  <c r="AB311" i="6"/>
  <c r="AB310" i="6"/>
  <c r="AB309" i="6"/>
  <c r="AB308" i="6"/>
  <c r="AB307" i="6"/>
  <c r="AB306" i="6"/>
  <c r="AB305" i="6"/>
  <c r="AB304" i="6"/>
  <c r="AB303" i="6"/>
  <c r="AB302" i="6"/>
  <c r="AB301" i="6"/>
  <c r="AB300" i="6"/>
  <c r="AB299" i="6"/>
  <c r="AB298" i="6"/>
  <c r="AB297" i="6"/>
  <c r="AB296" i="6"/>
  <c r="AB295" i="6"/>
  <c r="AB294" i="6"/>
  <c r="AB293" i="6"/>
  <c r="AB292" i="6"/>
  <c r="AB291" i="6"/>
  <c r="AB290" i="6"/>
  <c r="AB289" i="6"/>
  <c r="AB288" i="6"/>
  <c r="AB287" i="6"/>
  <c r="AB286" i="6"/>
  <c r="AB285" i="6"/>
  <c r="AB284" i="6"/>
  <c r="AB283" i="6"/>
  <c r="AB282" i="6"/>
  <c r="AB281" i="6"/>
  <c r="AB280" i="6"/>
  <c r="AB279" i="6"/>
  <c r="AB278" i="6"/>
  <c r="AB277" i="6"/>
  <c r="AB276" i="6"/>
  <c r="AB275" i="6"/>
  <c r="AB274" i="6"/>
  <c r="AB273" i="6"/>
  <c r="AB272" i="6"/>
  <c r="AB271" i="6"/>
  <c r="AB270" i="6"/>
  <c r="AB269" i="6"/>
  <c r="AB268" i="6"/>
  <c r="AB267" i="6"/>
  <c r="AB266" i="6"/>
  <c r="AB265" i="6"/>
  <c r="AB264" i="6"/>
  <c r="AB263" i="6"/>
  <c r="AB262" i="6"/>
  <c r="AB261" i="6"/>
  <c r="AB260" i="6"/>
  <c r="AB259" i="6"/>
  <c r="AB258" i="6"/>
  <c r="AB257" i="6"/>
  <c r="AB256" i="6"/>
  <c r="AB255" i="6"/>
  <c r="AB254" i="6"/>
  <c r="AB253" i="6"/>
  <c r="AB252" i="6"/>
  <c r="AB251" i="6"/>
  <c r="AB250" i="6"/>
  <c r="AB249" i="6"/>
  <c r="AB248" i="6"/>
  <c r="AB247" i="6"/>
  <c r="AB246" i="6"/>
  <c r="AB245" i="6"/>
  <c r="AB244" i="6"/>
  <c r="AB243" i="6"/>
  <c r="AB242" i="6"/>
  <c r="AB241" i="6"/>
  <c r="AB240" i="6"/>
  <c r="AB239" i="6"/>
  <c r="AB238" i="6"/>
  <c r="AB237" i="6"/>
  <c r="AB236" i="6"/>
  <c r="AB235" i="6"/>
  <c r="AB234" i="6"/>
  <c r="AB233" i="6"/>
  <c r="AB232" i="6"/>
  <c r="AB231" i="6"/>
  <c r="AB230" i="6"/>
  <c r="AB229" i="6"/>
  <c r="AB228" i="6"/>
  <c r="AB227" i="6"/>
  <c r="AB226" i="6"/>
  <c r="AB225" i="6"/>
  <c r="AB224" i="6"/>
  <c r="AB223" i="6"/>
  <c r="AB222" i="6"/>
  <c r="AB221" i="6"/>
  <c r="AB220" i="6"/>
  <c r="AB219" i="6"/>
  <c r="AB218" i="6"/>
  <c r="AB217" i="6"/>
  <c r="AB216" i="6"/>
  <c r="AB215" i="6"/>
  <c r="AB214" i="6"/>
  <c r="AB213" i="6"/>
  <c r="AB212" i="6"/>
  <c r="AB211" i="6"/>
  <c r="AB210" i="6"/>
  <c r="AB209" i="6"/>
  <c r="AB208" i="6"/>
  <c r="AB207" i="6"/>
  <c r="AB206" i="6"/>
  <c r="AB205" i="6"/>
  <c r="AB204" i="6"/>
  <c r="AB203" i="6"/>
  <c r="AB202" i="6"/>
  <c r="AB201" i="6"/>
  <c r="AB200" i="6"/>
  <c r="AB199" i="6"/>
  <c r="AB198" i="6"/>
  <c r="AB197" i="6"/>
  <c r="AB196" i="6"/>
  <c r="AB195" i="6"/>
  <c r="AB194" i="6"/>
  <c r="AB193" i="6"/>
  <c r="AB192" i="6"/>
  <c r="AB191" i="6"/>
  <c r="AB190" i="6"/>
  <c r="AB189" i="6"/>
  <c r="AB188" i="6"/>
  <c r="AB187" i="6"/>
  <c r="AB186" i="6"/>
  <c r="AB185" i="6"/>
  <c r="AB184" i="6"/>
  <c r="AB183" i="6"/>
  <c r="AB182" i="6"/>
  <c r="AB181" i="6"/>
  <c r="AB180" i="6"/>
  <c r="AB179" i="6"/>
  <c r="AB178" i="6"/>
  <c r="AB177" i="6"/>
  <c r="AB176" i="6"/>
  <c r="AB175" i="6"/>
  <c r="AB174" i="6"/>
  <c r="AB173" i="6"/>
  <c r="AB172" i="6"/>
  <c r="AB171" i="6"/>
  <c r="AB170" i="6"/>
  <c r="AB169" i="6"/>
  <c r="AB168" i="6"/>
  <c r="AB167" i="6"/>
  <c r="AB166" i="6"/>
  <c r="AB165" i="6"/>
  <c r="AB164" i="6"/>
  <c r="AB163" i="6"/>
  <c r="AB162" i="6"/>
  <c r="AB161" i="6"/>
  <c r="AB160" i="6"/>
  <c r="AB159" i="6"/>
  <c r="AB158" i="6"/>
  <c r="AB157" i="6"/>
  <c r="AB156" i="6"/>
  <c r="AB155" i="6"/>
  <c r="AB154" i="6"/>
  <c r="AB153" i="6"/>
  <c r="AB152" i="6"/>
  <c r="AB151" i="6"/>
  <c r="AB150" i="6"/>
  <c r="AB149" i="6"/>
  <c r="AB148" i="6"/>
  <c r="AB147" i="6"/>
  <c r="AB146" i="6"/>
  <c r="AB145" i="6"/>
  <c r="AB144" i="6"/>
  <c r="AB143" i="6"/>
  <c r="AB142" i="6"/>
  <c r="AB141" i="6"/>
  <c r="AB140" i="6"/>
  <c r="AB139" i="6"/>
  <c r="AB138" i="6"/>
  <c r="AB137" i="6"/>
  <c r="AB136" i="6"/>
  <c r="AB135" i="6"/>
  <c r="AB134" i="6"/>
  <c r="AB133" i="6"/>
  <c r="AB132" i="6"/>
  <c r="AB131" i="6"/>
  <c r="AB130" i="6"/>
  <c r="AB129" i="6"/>
  <c r="AB128" i="6"/>
  <c r="AB127" i="6"/>
  <c r="AB126" i="6"/>
  <c r="AB125" i="6"/>
  <c r="AB124" i="6"/>
  <c r="AB123" i="6"/>
  <c r="AB122" i="6"/>
  <c r="AB121" i="6"/>
  <c r="AB120" i="6"/>
  <c r="AB119" i="6"/>
  <c r="AB118" i="6"/>
  <c r="AB117" i="6"/>
  <c r="AB116" i="6"/>
  <c r="AB115" i="6"/>
  <c r="AB114" i="6"/>
  <c r="AB113" i="6"/>
  <c r="AB112" i="6"/>
  <c r="AB111" i="6"/>
  <c r="AB110" i="6"/>
  <c r="AB109" i="6"/>
  <c r="AB108" i="6"/>
  <c r="AB107" i="6"/>
  <c r="AB106" i="6"/>
  <c r="AB105" i="6"/>
  <c r="AB104" i="6"/>
  <c r="AB103" i="6"/>
  <c r="AB102" i="6"/>
  <c r="AB101" i="6"/>
  <c r="AB100" i="6"/>
  <c r="AB99" i="6"/>
  <c r="AB98" i="6"/>
  <c r="AB97" i="6"/>
  <c r="AB96" i="6"/>
  <c r="AB95" i="6"/>
  <c r="AB94" i="6"/>
  <c r="AB93" i="6"/>
  <c r="AB92" i="6"/>
  <c r="AB91" i="6"/>
  <c r="AB90" i="6"/>
  <c r="AB89" i="6"/>
  <c r="AB88" i="6"/>
  <c r="AB87" i="6"/>
  <c r="AB86" i="6"/>
  <c r="AB85" i="6"/>
  <c r="AB84" i="6"/>
  <c r="AB83" i="6"/>
  <c r="AB82" i="6"/>
  <c r="AB81" i="6"/>
  <c r="AB80" i="6"/>
  <c r="AB79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O457" i="6"/>
  <c r="AO456" i="6"/>
  <c r="AO455" i="6"/>
  <c r="AO454" i="6"/>
  <c r="AO453" i="6"/>
  <c r="AO452" i="6"/>
  <c r="AO451" i="6"/>
  <c r="AO450" i="6"/>
  <c r="AO449" i="6"/>
  <c r="AO448" i="6"/>
  <c r="AO447" i="6"/>
  <c r="AO446" i="6"/>
  <c r="AO445" i="6"/>
  <c r="AO444" i="6"/>
  <c r="AO443" i="6"/>
  <c r="AO442" i="6"/>
  <c r="AO441" i="6"/>
  <c r="AO440" i="6"/>
  <c r="AO439" i="6"/>
  <c r="AO438" i="6"/>
  <c r="AO437" i="6"/>
  <c r="AO436" i="6"/>
  <c r="AO435" i="6"/>
  <c r="AO434" i="6"/>
  <c r="AO433" i="6"/>
  <c r="AO432" i="6"/>
  <c r="AO431" i="6"/>
  <c r="AO430" i="6"/>
  <c r="AO429" i="6"/>
  <c r="AO428" i="6"/>
  <c r="AO427" i="6"/>
  <c r="AO426" i="6"/>
  <c r="AO425" i="6"/>
  <c r="AO424" i="6"/>
  <c r="AO423" i="6"/>
  <c r="AO422" i="6"/>
  <c r="AO421" i="6"/>
  <c r="AO420" i="6"/>
  <c r="AO419" i="6"/>
  <c r="AO418" i="6"/>
  <c r="AO417" i="6"/>
  <c r="AO416" i="6"/>
  <c r="AO415" i="6"/>
  <c r="AO414" i="6"/>
  <c r="AO413" i="6"/>
  <c r="AO412" i="6"/>
  <c r="AO411" i="6"/>
  <c r="AO410" i="6"/>
  <c r="AO409" i="6"/>
  <c r="AO408" i="6"/>
  <c r="AO407" i="6"/>
  <c r="AO406" i="6"/>
  <c r="AO405" i="6"/>
  <c r="AO404" i="6"/>
  <c r="AO403" i="6"/>
  <c r="AO402" i="6"/>
  <c r="AO401" i="6"/>
  <c r="AO400" i="6"/>
  <c r="AO399" i="6"/>
  <c r="AO398" i="6"/>
  <c r="AO397" i="6"/>
  <c r="AO396" i="6"/>
  <c r="AO395" i="6"/>
  <c r="AO394" i="6"/>
  <c r="AO393" i="6"/>
  <c r="AO392" i="6"/>
  <c r="AO391" i="6"/>
  <c r="AO390" i="6"/>
  <c r="AO389" i="6"/>
  <c r="AO388" i="6"/>
  <c r="AO387" i="6"/>
  <c r="AO386" i="6"/>
  <c r="AO385" i="6"/>
  <c r="AO384" i="6"/>
  <c r="AO383" i="6"/>
  <c r="AO382" i="6"/>
  <c r="AO381" i="6"/>
  <c r="AO380" i="6"/>
  <c r="AO379" i="6"/>
  <c r="AO378" i="6"/>
  <c r="AO377" i="6"/>
  <c r="AO376" i="6"/>
  <c r="AO375" i="6"/>
  <c r="AO374" i="6"/>
  <c r="AO373" i="6"/>
  <c r="AO372" i="6"/>
  <c r="AO371" i="6"/>
  <c r="AO370" i="6"/>
  <c r="AO369" i="6"/>
  <c r="AO368" i="6"/>
  <c r="AO367" i="6"/>
  <c r="AO366" i="6"/>
  <c r="AO365" i="6"/>
  <c r="AO364" i="6"/>
  <c r="AO363" i="6"/>
  <c r="AO362" i="6"/>
  <c r="AO361" i="6"/>
  <c r="AO360" i="6"/>
  <c r="AO359" i="6"/>
  <c r="AO358" i="6"/>
  <c r="AO357" i="6"/>
  <c r="AO356" i="6"/>
  <c r="AO355" i="6"/>
  <c r="AO354" i="6"/>
  <c r="AO353" i="6"/>
  <c r="AO352" i="6"/>
  <c r="AO351" i="6"/>
  <c r="AO350" i="6"/>
  <c r="AO349" i="6"/>
  <c r="AO348" i="6"/>
  <c r="AO347" i="6"/>
  <c r="AO346" i="6"/>
  <c r="AO345" i="6"/>
  <c r="AO344" i="6"/>
  <c r="AO343" i="6"/>
  <c r="AO342" i="6"/>
  <c r="AO341" i="6"/>
  <c r="AO340" i="6"/>
  <c r="AO339" i="6"/>
  <c r="AO338" i="6"/>
  <c r="AO337" i="6"/>
  <c r="AO336" i="6"/>
  <c r="AO335" i="6"/>
  <c r="AO334" i="6"/>
  <c r="AO333" i="6"/>
  <c r="AO332" i="6"/>
  <c r="AO331" i="6"/>
  <c r="AO330" i="6"/>
  <c r="AO329" i="6"/>
  <c r="AO328" i="6"/>
  <c r="AO327" i="6"/>
  <c r="AO326" i="6"/>
  <c r="AO325" i="6"/>
  <c r="AO324" i="6"/>
  <c r="AO323" i="6"/>
  <c r="AO322" i="6"/>
  <c r="AO321" i="6"/>
  <c r="AO320" i="6"/>
  <c r="AO319" i="6"/>
  <c r="AO318" i="6"/>
  <c r="AO317" i="6"/>
  <c r="AO316" i="6"/>
  <c r="AO315" i="6"/>
  <c r="AO314" i="6"/>
  <c r="AO313" i="6"/>
  <c r="AO312" i="6"/>
  <c r="AO311" i="6"/>
  <c r="AO310" i="6"/>
  <c r="AO309" i="6"/>
  <c r="AO308" i="6"/>
  <c r="AO307" i="6"/>
  <c r="AO306" i="6"/>
  <c r="AO305" i="6"/>
  <c r="AO304" i="6"/>
  <c r="AO303" i="6"/>
  <c r="AO302" i="6"/>
  <c r="AO301" i="6"/>
  <c r="AO300" i="6"/>
  <c r="AO299" i="6"/>
  <c r="AO298" i="6"/>
  <c r="AO297" i="6"/>
  <c r="AO296" i="6"/>
  <c r="AO295" i="6"/>
  <c r="AO294" i="6"/>
  <c r="AO293" i="6"/>
  <c r="AO292" i="6"/>
  <c r="AO291" i="6"/>
  <c r="AO290" i="6"/>
  <c r="AO289" i="6"/>
  <c r="AO288" i="6"/>
  <c r="AO287" i="6"/>
  <c r="AO286" i="6"/>
  <c r="AO285" i="6"/>
  <c r="AO284" i="6"/>
  <c r="AO283" i="6"/>
  <c r="AO282" i="6"/>
  <c r="AO281" i="6"/>
  <c r="AO280" i="6"/>
  <c r="AO279" i="6"/>
  <c r="AO278" i="6"/>
  <c r="AO277" i="6"/>
  <c r="AO276" i="6"/>
  <c r="AO275" i="6"/>
  <c r="AO274" i="6"/>
  <c r="AO273" i="6"/>
  <c r="AO272" i="6"/>
  <c r="AO271" i="6"/>
  <c r="AO270" i="6"/>
  <c r="AO269" i="6"/>
  <c r="AO268" i="6"/>
  <c r="AO267" i="6"/>
  <c r="AO266" i="6"/>
  <c r="AO265" i="6"/>
  <c r="AO264" i="6"/>
  <c r="AO263" i="6"/>
  <c r="AO262" i="6"/>
  <c r="AO261" i="6"/>
  <c r="AO260" i="6"/>
  <c r="AO259" i="6"/>
  <c r="AO258" i="6"/>
  <c r="AO257" i="6"/>
  <c r="AO256" i="6"/>
  <c r="AO255" i="6"/>
  <c r="AO254" i="6"/>
  <c r="AO253" i="6"/>
  <c r="AO252" i="6"/>
  <c r="AO251" i="6"/>
  <c r="AO250" i="6"/>
  <c r="AO249" i="6"/>
  <c r="AO248" i="6"/>
  <c r="AO247" i="6"/>
  <c r="AO246" i="6"/>
  <c r="AO245" i="6"/>
  <c r="AO244" i="6"/>
  <c r="AO243" i="6"/>
  <c r="AO242" i="6"/>
  <c r="AO241" i="6"/>
  <c r="AO240" i="6"/>
  <c r="AO239" i="6"/>
  <c r="AO238" i="6"/>
  <c r="AO237" i="6"/>
  <c r="AO236" i="6"/>
  <c r="AO235" i="6"/>
  <c r="AO234" i="6"/>
  <c r="AO233" i="6"/>
  <c r="AO232" i="6"/>
  <c r="AO231" i="6"/>
  <c r="AO230" i="6"/>
  <c r="AO229" i="6"/>
  <c r="AO228" i="6"/>
  <c r="AO227" i="6"/>
  <c r="AO226" i="6"/>
  <c r="AO225" i="6"/>
  <c r="AO224" i="6"/>
  <c r="AO223" i="6"/>
  <c r="AO222" i="6"/>
  <c r="AO221" i="6"/>
  <c r="AO220" i="6"/>
  <c r="AO219" i="6"/>
  <c r="AO218" i="6"/>
  <c r="AO217" i="6"/>
  <c r="AO216" i="6"/>
  <c r="AO215" i="6"/>
  <c r="AO214" i="6"/>
  <c r="AO213" i="6"/>
  <c r="AO212" i="6"/>
  <c r="AO211" i="6"/>
  <c r="AO210" i="6"/>
  <c r="AO209" i="6"/>
  <c r="AO208" i="6"/>
  <c r="AO207" i="6"/>
  <c r="AO206" i="6"/>
  <c r="AO205" i="6"/>
  <c r="AO204" i="6"/>
  <c r="AO203" i="6"/>
  <c r="AO202" i="6"/>
  <c r="AO201" i="6"/>
  <c r="AO200" i="6"/>
  <c r="AO199" i="6"/>
  <c r="AO198" i="6"/>
  <c r="AO197" i="6"/>
  <c r="AO196" i="6"/>
  <c r="AO195" i="6"/>
  <c r="AO194" i="6"/>
  <c r="AO193" i="6"/>
  <c r="AO192" i="6"/>
  <c r="AO191" i="6"/>
  <c r="AO190" i="6"/>
  <c r="AO189" i="6"/>
  <c r="AO188" i="6"/>
  <c r="AO187" i="6"/>
  <c r="AO186" i="6"/>
  <c r="AO185" i="6"/>
  <c r="AO184" i="6"/>
  <c r="AO183" i="6"/>
  <c r="AO182" i="6"/>
  <c r="AO181" i="6"/>
  <c r="AO180" i="6"/>
  <c r="AO179" i="6"/>
  <c r="AO178" i="6"/>
  <c r="AO177" i="6"/>
  <c r="AO176" i="6"/>
  <c r="AO175" i="6"/>
  <c r="AO174" i="6"/>
  <c r="AO173" i="6"/>
  <c r="AO172" i="6"/>
  <c r="AO171" i="6"/>
  <c r="AO170" i="6"/>
  <c r="AO169" i="6"/>
  <c r="AO168" i="6"/>
  <c r="AO167" i="6"/>
  <c r="AO166" i="6"/>
  <c r="AO165" i="6"/>
  <c r="AO164" i="6"/>
  <c r="AO163" i="6"/>
  <c r="AO162" i="6"/>
  <c r="AO161" i="6"/>
  <c r="AO160" i="6"/>
  <c r="AO159" i="6"/>
  <c r="AO158" i="6"/>
  <c r="AO157" i="6"/>
  <c r="AO156" i="6"/>
  <c r="AO155" i="6"/>
  <c r="AO154" i="6"/>
  <c r="AO153" i="6"/>
  <c r="AO152" i="6"/>
  <c r="AO151" i="6"/>
  <c r="AO150" i="6"/>
  <c r="AO149" i="6"/>
  <c r="AO148" i="6"/>
  <c r="AO147" i="6"/>
  <c r="AO146" i="6"/>
  <c r="AO145" i="6"/>
  <c r="AO144" i="6"/>
  <c r="AO143" i="6"/>
  <c r="AO142" i="6"/>
  <c r="AO141" i="6"/>
  <c r="AO140" i="6"/>
  <c r="AO139" i="6"/>
  <c r="AO138" i="6"/>
  <c r="AO137" i="6"/>
  <c r="AO136" i="6"/>
  <c r="AO135" i="6"/>
  <c r="AO134" i="6"/>
  <c r="AO133" i="6"/>
  <c r="AO132" i="6"/>
  <c r="AO131" i="6"/>
  <c r="AO130" i="6"/>
  <c r="AO129" i="6"/>
  <c r="AO128" i="6"/>
  <c r="AO127" i="6"/>
  <c r="AO126" i="6"/>
  <c r="AO125" i="6"/>
  <c r="AO124" i="6"/>
  <c r="AO123" i="6"/>
  <c r="AO122" i="6"/>
  <c r="AO121" i="6"/>
  <c r="AO120" i="6"/>
  <c r="AO119" i="6"/>
  <c r="AO118" i="6"/>
  <c r="AO117" i="6"/>
  <c r="AO116" i="6"/>
  <c r="AO115" i="6"/>
  <c r="AO114" i="6"/>
  <c r="AO113" i="6"/>
  <c r="AO112" i="6"/>
  <c r="AO111" i="6"/>
  <c r="AO110" i="6"/>
  <c r="AO109" i="6"/>
  <c r="AO108" i="6"/>
  <c r="AO107" i="6"/>
  <c r="AO106" i="6"/>
  <c r="AO105" i="6"/>
  <c r="AO104" i="6"/>
  <c r="AO103" i="6"/>
  <c r="AO102" i="6"/>
  <c r="AO101" i="6"/>
  <c r="AO100" i="6"/>
  <c r="AO99" i="6"/>
  <c r="AO98" i="6"/>
  <c r="AO97" i="6"/>
  <c r="AO96" i="6"/>
  <c r="AO95" i="6"/>
  <c r="AO94" i="6"/>
  <c r="AO93" i="6"/>
  <c r="AO92" i="6"/>
  <c r="AO91" i="6"/>
  <c r="AO90" i="6"/>
  <c r="AO89" i="6"/>
  <c r="AO88" i="6"/>
  <c r="AO87" i="6"/>
  <c r="AO86" i="6"/>
  <c r="AO85" i="6"/>
  <c r="AO84" i="6"/>
  <c r="AO83" i="6"/>
  <c r="AO82" i="6"/>
  <c r="AO81" i="6"/>
  <c r="AO80" i="6"/>
  <c r="AO79" i="6"/>
  <c r="AO78" i="6"/>
  <c r="AO77" i="6"/>
  <c r="AO76" i="6"/>
  <c r="AO75" i="6"/>
  <c r="AO74" i="6"/>
  <c r="AO73" i="6"/>
  <c r="AO72" i="6"/>
  <c r="AO71" i="6"/>
  <c r="AO70" i="6"/>
  <c r="AO69" i="6"/>
  <c r="AO68" i="6"/>
  <c r="AO67" i="6"/>
  <c r="AO66" i="6"/>
  <c r="AO65" i="6"/>
  <c r="AO64" i="6"/>
  <c r="AO63" i="6"/>
  <c r="AO62" i="6"/>
  <c r="AO61" i="6"/>
  <c r="AO60" i="6"/>
  <c r="AO59" i="6"/>
  <c r="AO58" i="6"/>
  <c r="AO57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Q317" i="11"/>
  <c r="AP317" i="11"/>
  <c r="AO317" i="11"/>
  <c r="AN317" i="11"/>
  <c r="AM317" i="11"/>
  <c r="AL317" i="11"/>
  <c r="AK317" i="11"/>
  <c r="AJ317" i="11"/>
  <c r="AI317" i="11"/>
  <c r="AH317" i="11"/>
  <c r="AG317" i="11"/>
  <c r="AF317" i="11"/>
  <c r="AE317" i="11"/>
  <c r="AD317" i="11"/>
  <c r="AC317" i="11"/>
  <c r="AB317" i="11"/>
  <c r="AA317" i="11"/>
  <c r="Z317" i="11"/>
  <c r="Y317" i="11"/>
  <c r="X317" i="11"/>
  <c r="W317" i="11"/>
  <c r="V317" i="11"/>
  <c r="U317" i="11"/>
  <c r="T317" i="11"/>
  <c r="S317" i="11"/>
  <c r="R317" i="11"/>
  <c r="Q317" i="11"/>
  <c r="P317" i="11"/>
  <c r="O317" i="11"/>
  <c r="N317" i="11"/>
  <c r="M317" i="11"/>
  <c r="L317" i="11"/>
  <c r="K317" i="11"/>
  <c r="J317" i="11"/>
  <c r="I317" i="11"/>
  <c r="H317" i="11"/>
  <c r="G317" i="11"/>
  <c r="F317" i="11"/>
  <c r="E317" i="11"/>
  <c r="Q315" i="11"/>
  <c r="Q314" i="11"/>
  <c r="Q313" i="11"/>
  <c r="Q312" i="11"/>
  <c r="Q311" i="11"/>
  <c r="Q310" i="11"/>
  <c r="Q309" i="11"/>
  <c r="Q308" i="11"/>
  <c r="Q307" i="11"/>
  <c r="Q306" i="11"/>
  <c r="Q305" i="11"/>
  <c r="Q304" i="11"/>
  <c r="Q303" i="11"/>
  <c r="Q302" i="11"/>
  <c r="Q301" i="11"/>
  <c r="Q300" i="11"/>
  <c r="Q299" i="11"/>
  <c r="Q298" i="11"/>
  <c r="Q297" i="11"/>
  <c r="Q296" i="11"/>
  <c r="Q295" i="11"/>
  <c r="Q294" i="11"/>
  <c r="Q293" i="11"/>
  <c r="Q292" i="11"/>
  <c r="Q291" i="11"/>
  <c r="Q290" i="11"/>
  <c r="Q289" i="11"/>
  <c r="Q288" i="11"/>
  <c r="Q287" i="11"/>
  <c r="Q286" i="11"/>
  <c r="Q285" i="11"/>
  <c r="Q284" i="11"/>
  <c r="Q283" i="11"/>
  <c r="Q282" i="11"/>
  <c r="Q281" i="11"/>
  <c r="Q280" i="11"/>
  <c r="Q279" i="11"/>
  <c r="Q278" i="11"/>
  <c r="Q277" i="11"/>
  <c r="Q276" i="11"/>
  <c r="Q275" i="11"/>
  <c r="Q274" i="11"/>
  <c r="Q273" i="11"/>
  <c r="Q272" i="11"/>
  <c r="Q271" i="11"/>
  <c r="Q270" i="11"/>
  <c r="Q269" i="11"/>
  <c r="Q268" i="11"/>
  <c r="Q267" i="11"/>
  <c r="Q266" i="11"/>
  <c r="Q265" i="11"/>
  <c r="Q264" i="11"/>
  <c r="Q263" i="11"/>
  <c r="Q262" i="11"/>
  <c r="Q261" i="11"/>
  <c r="Q260" i="11"/>
  <c r="Q259" i="11"/>
  <c r="Q258" i="11"/>
  <c r="Q257" i="11"/>
  <c r="Q256" i="11"/>
  <c r="Q255" i="11"/>
  <c r="Q254" i="11"/>
  <c r="Q253" i="11"/>
  <c r="Q252" i="11"/>
  <c r="Q251" i="11"/>
  <c r="Q250" i="11"/>
  <c r="Q249" i="11"/>
  <c r="Q248" i="11"/>
  <c r="Q247" i="11"/>
  <c r="Q246" i="11"/>
  <c r="Q245" i="11"/>
  <c r="Q244" i="11"/>
  <c r="Q243" i="11"/>
  <c r="Q242" i="11"/>
  <c r="Q241" i="11"/>
  <c r="Q240" i="11"/>
  <c r="Q239" i="11"/>
  <c r="Q238" i="11"/>
  <c r="Q237" i="11"/>
  <c r="Q236" i="11"/>
  <c r="Q235" i="11"/>
  <c r="Q234" i="11"/>
  <c r="Q233" i="11"/>
  <c r="Q232" i="11"/>
  <c r="Q231" i="11"/>
  <c r="Q230" i="11"/>
  <c r="Q229" i="11"/>
  <c r="Q228" i="11"/>
  <c r="Q227" i="11"/>
  <c r="Q226" i="11"/>
  <c r="Q225" i="11"/>
  <c r="Q224" i="11"/>
  <c r="Q223" i="11"/>
  <c r="Q222" i="11"/>
  <c r="Q221" i="11"/>
  <c r="Q220" i="11"/>
  <c r="Q219" i="11"/>
  <c r="Q218" i="11"/>
  <c r="Q217" i="11"/>
  <c r="Q216" i="11"/>
  <c r="Q215" i="11"/>
  <c r="Q214" i="11"/>
  <c r="Q213" i="11"/>
  <c r="Q212" i="11"/>
  <c r="Q211" i="11"/>
  <c r="Q210" i="11"/>
  <c r="Q209" i="11"/>
  <c r="Q208" i="11"/>
  <c r="Q207" i="11"/>
  <c r="Q206" i="11"/>
  <c r="Q205" i="11"/>
  <c r="Q204" i="11"/>
  <c r="Q203" i="11"/>
  <c r="Q202" i="11"/>
  <c r="Q201" i="11"/>
  <c r="Q200" i="11"/>
  <c r="Q199" i="11"/>
  <c r="Q198" i="11"/>
  <c r="Q197" i="11"/>
  <c r="Q196" i="11"/>
  <c r="Q195" i="11"/>
  <c r="Q194" i="11"/>
  <c r="Q193" i="11"/>
  <c r="Q192" i="11"/>
  <c r="Q191" i="11"/>
  <c r="Q190" i="11"/>
  <c r="Q189" i="11"/>
  <c r="Q188" i="11"/>
  <c r="Q187" i="11"/>
  <c r="Q186" i="11"/>
  <c r="Q185" i="11"/>
  <c r="Q184" i="11"/>
  <c r="Q183" i="11"/>
  <c r="Q182" i="11"/>
  <c r="Q181" i="11"/>
  <c r="Q180" i="11"/>
  <c r="Q179" i="11"/>
  <c r="Q178" i="11"/>
  <c r="Q177" i="11"/>
  <c r="Q176" i="11"/>
  <c r="Q175" i="11"/>
  <c r="Q174" i="11"/>
  <c r="Q173" i="11"/>
  <c r="Q172" i="11"/>
  <c r="Q171" i="11"/>
  <c r="Q170" i="11"/>
  <c r="Q169" i="11"/>
  <c r="Q168" i="11"/>
  <c r="Q167" i="11"/>
  <c r="Q166" i="11"/>
  <c r="Q165" i="11"/>
  <c r="Q164" i="11"/>
  <c r="Q163" i="11"/>
  <c r="Q162" i="11"/>
  <c r="Q161" i="11"/>
  <c r="Q160" i="11"/>
  <c r="Q159" i="11"/>
  <c r="Q158" i="11"/>
  <c r="Q157" i="11"/>
  <c r="Q156" i="11"/>
  <c r="Q155" i="11"/>
  <c r="Q154" i="11"/>
  <c r="Q153" i="11"/>
  <c r="Q152" i="11"/>
  <c r="Q151" i="11"/>
  <c r="Q150" i="11"/>
  <c r="Q149" i="11"/>
  <c r="Q148" i="11"/>
  <c r="Q147" i="11"/>
  <c r="Q146" i="11"/>
  <c r="Q145" i="11"/>
  <c r="Q144" i="11"/>
  <c r="Q143" i="11"/>
  <c r="Q142" i="11"/>
  <c r="Q141" i="11"/>
  <c r="Q140" i="11"/>
  <c r="Q139" i="11"/>
  <c r="Q138" i="11"/>
  <c r="Q137" i="11"/>
  <c r="Q136" i="11"/>
  <c r="Q135" i="11"/>
  <c r="Q134" i="11"/>
  <c r="Q133" i="11"/>
  <c r="Q132" i="11"/>
  <c r="Q131" i="11"/>
  <c r="Q130" i="11"/>
  <c r="Q129" i="11"/>
  <c r="Q128" i="11"/>
  <c r="Q127" i="11"/>
  <c r="Q126" i="11"/>
  <c r="Q125" i="11"/>
  <c r="Q124" i="11"/>
  <c r="Q123" i="11"/>
  <c r="Q122" i="11"/>
  <c r="Q121" i="11"/>
  <c r="Q120" i="11"/>
  <c r="Q119" i="11"/>
  <c r="Q118" i="11"/>
  <c r="Q117" i="11"/>
  <c r="Q116" i="11"/>
  <c r="Q115" i="11"/>
  <c r="Q114" i="11"/>
  <c r="Q113" i="11"/>
  <c r="Q112" i="11"/>
  <c r="Q111" i="11"/>
  <c r="Q110" i="11"/>
  <c r="Q109" i="11"/>
  <c r="Q108" i="11"/>
  <c r="Q107" i="11"/>
  <c r="Q106" i="11"/>
  <c r="Q105" i="11"/>
  <c r="Q104" i="11"/>
  <c r="Q103" i="11"/>
  <c r="Q102" i="11"/>
  <c r="Q101" i="11"/>
  <c r="Q100" i="11"/>
  <c r="Q99" i="11"/>
  <c r="Q98" i="11"/>
  <c r="Q97" i="11"/>
  <c r="Q96" i="11"/>
  <c r="Q95" i="11"/>
  <c r="Q94" i="11"/>
  <c r="Q93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AD315" i="11"/>
  <c r="AD314" i="11"/>
  <c r="AD313" i="11"/>
  <c r="AD312" i="11"/>
  <c r="AD311" i="11"/>
  <c r="AD310" i="11"/>
  <c r="AD309" i="11"/>
  <c r="AD308" i="11"/>
  <c r="AD307" i="11"/>
  <c r="AD306" i="11"/>
  <c r="AD305" i="11"/>
  <c r="AD304" i="11"/>
  <c r="AD303" i="11"/>
  <c r="AD302" i="11"/>
  <c r="AD301" i="11"/>
  <c r="AD300" i="11"/>
  <c r="AD299" i="11"/>
  <c r="AD298" i="11"/>
  <c r="AD297" i="11"/>
  <c r="AD296" i="11"/>
  <c r="AD295" i="11"/>
  <c r="AD294" i="11"/>
  <c r="AD293" i="11"/>
  <c r="AD292" i="11"/>
  <c r="AD291" i="11"/>
  <c r="AD290" i="11"/>
  <c r="AD289" i="11"/>
  <c r="AD288" i="11"/>
  <c r="AD287" i="11"/>
  <c r="AD286" i="11"/>
  <c r="AD285" i="11"/>
  <c r="AD284" i="11"/>
  <c r="AD283" i="11"/>
  <c r="AD282" i="11"/>
  <c r="AD281" i="11"/>
  <c r="AD280" i="11"/>
  <c r="AD279" i="11"/>
  <c r="AD278" i="11"/>
  <c r="AD277" i="11"/>
  <c r="AD276" i="11"/>
  <c r="AD275" i="11"/>
  <c r="AD274" i="11"/>
  <c r="AD273" i="11"/>
  <c r="AD272" i="11"/>
  <c r="AD271" i="11"/>
  <c r="AD270" i="11"/>
  <c r="AD269" i="11"/>
  <c r="AD268" i="11"/>
  <c r="AD267" i="11"/>
  <c r="AD266" i="11"/>
  <c r="AD265" i="11"/>
  <c r="AD264" i="11"/>
  <c r="AD263" i="11"/>
  <c r="AD262" i="11"/>
  <c r="AD261" i="11"/>
  <c r="AD260" i="11"/>
  <c r="AD259" i="11"/>
  <c r="AD258" i="11"/>
  <c r="AD257" i="11"/>
  <c r="AD256" i="11"/>
  <c r="AD255" i="11"/>
  <c r="AD254" i="11"/>
  <c r="AD253" i="11"/>
  <c r="AD252" i="11"/>
  <c r="AD251" i="11"/>
  <c r="AD250" i="11"/>
  <c r="AD249" i="11"/>
  <c r="AD248" i="11"/>
  <c r="AD247" i="11"/>
  <c r="AD246" i="11"/>
  <c r="AD245" i="11"/>
  <c r="AD244" i="11"/>
  <c r="AD243" i="11"/>
  <c r="AD242" i="11"/>
  <c r="AD241" i="11"/>
  <c r="AD240" i="11"/>
  <c r="AD239" i="11"/>
  <c r="AD238" i="11"/>
  <c r="AD237" i="11"/>
  <c r="AD236" i="11"/>
  <c r="AD235" i="11"/>
  <c r="AD234" i="11"/>
  <c r="AD233" i="11"/>
  <c r="AD232" i="11"/>
  <c r="AD231" i="11"/>
  <c r="AD230" i="11"/>
  <c r="AD229" i="11"/>
  <c r="AD228" i="11"/>
  <c r="AD227" i="11"/>
  <c r="AD226" i="11"/>
  <c r="AD225" i="11"/>
  <c r="AD224" i="11"/>
  <c r="AD223" i="11"/>
  <c r="AD222" i="11"/>
  <c r="AD221" i="11"/>
  <c r="AD220" i="11"/>
  <c r="AD219" i="11"/>
  <c r="AD218" i="11"/>
  <c r="AD217" i="11"/>
  <c r="AD216" i="11"/>
  <c r="AD215" i="11"/>
  <c r="AD214" i="11"/>
  <c r="AD213" i="11"/>
  <c r="AD212" i="11"/>
  <c r="AD211" i="11"/>
  <c r="AD210" i="11"/>
  <c r="AD209" i="11"/>
  <c r="AD208" i="11"/>
  <c r="AD207" i="11"/>
  <c r="AD206" i="11"/>
  <c r="AD205" i="11"/>
  <c r="AD204" i="11"/>
  <c r="AD203" i="11"/>
  <c r="AD202" i="11"/>
  <c r="AD201" i="11"/>
  <c r="AD200" i="11"/>
  <c r="AD199" i="11"/>
  <c r="AD198" i="11"/>
  <c r="AD197" i="11"/>
  <c r="AD196" i="11"/>
  <c r="AD195" i="11"/>
  <c r="AD194" i="11"/>
  <c r="AD193" i="11"/>
  <c r="AD192" i="11"/>
  <c r="AD191" i="11"/>
  <c r="AD190" i="11"/>
  <c r="AD189" i="11"/>
  <c r="AD188" i="11"/>
  <c r="AD187" i="11"/>
  <c r="AD186" i="11"/>
  <c r="AD185" i="11"/>
  <c r="AD184" i="11"/>
  <c r="AD183" i="11"/>
  <c r="AD182" i="11"/>
  <c r="AD181" i="11"/>
  <c r="AD180" i="11"/>
  <c r="AD179" i="11"/>
  <c r="AD178" i="11"/>
  <c r="AD177" i="11"/>
  <c r="AD176" i="11"/>
  <c r="AD175" i="11"/>
  <c r="AD174" i="11"/>
  <c r="AD173" i="11"/>
  <c r="AD172" i="11"/>
  <c r="AD171" i="11"/>
  <c r="AD170" i="11"/>
  <c r="AD169" i="11"/>
  <c r="AD168" i="11"/>
  <c r="AD167" i="11"/>
  <c r="AD166" i="11"/>
  <c r="AD165" i="11"/>
  <c r="AD164" i="11"/>
  <c r="AD163" i="11"/>
  <c r="AD162" i="11"/>
  <c r="AD161" i="11"/>
  <c r="AD160" i="11"/>
  <c r="AD159" i="11"/>
  <c r="AD158" i="11"/>
  <c r="AD157" i="11"/>
  <c r="AD156" i="11"/>
  <c r="AD155" i="11"/>
  <c r="AD154" i="11"/>
  <c r="AD153" i="11"/>
  <c r="AD152" i="11"/>
  <c r="AD151" i="11"/>
  <c r="AD150" i="11"/>
  <c r="AD149" i="11"/>
  <c r="AD148" i="11"/>
  <c r="AD147" i="11"/>
  <c r="AD146" i="11"/>
  <c r="AD145" i="11"/>
  <c r="AD144" i="11"/>
  <c r="AD143" i="11"/>
  <c r="AD142" i="11"/>
  <c r="AD141" i="11"/>
  <c r="AD140" i="11"/>
  <c r="AD139" i="11"/>
  <c r="AD138" i="11"/>
  <c r="AD137" i="11"/>
  <c r="AD136" i="11"/>
  <c r="AD135" i="11"/>
  <c r="AD134" i="11"/>
  <c r="AD133" i="11"/>
  <c r="AD132" i="11"/>
  <c r="AD131" i="11"/>
  <c r="AD130" i="11"/>
  <c r="AD129" i="11"/>
  <c r="AD128" i="11"/>
  <c r="AD127" i="11"/>
  <c r="AD126" i="11"/>
  <c r="AD125" i="11"/>
  <c r="AD124" i="11"/>
  <c r="AD123" i="11"/>
  <c r="AD122" i="11"/>
  <c r="AD121" i="11"/>
  <c r="AD120" i="11"/>
  <c r="AD119" i="11"/>
  <c r="AD118" i="11"/>
  <c r="AD117" i="11"/>
  <c r="AD116" i="11"/>
  <c r="AD115" i="11"/>
  <c r="AD114" i="11"/>
  <c r="AD113" i="11"/>
  <c r="AD112" i="11"/>
  <c r="AD111" i="11"/>
  <c r="AD110" i="11"/>
  <c r="AD109" i="11"/>
  <c r="AD108" i="11"/>
  <c r="AD107" i="11"/>
  <c r="AD106" i="11"/>
  <c r="AD105" i="11"/>
  <c r="AD104" i="11"/>
  <c r="AD103" i="11"/>
  <c r="AD102" i="11"/>
  <c r="AD101" i="11"/>
  <c r="AD100" i="11"/>
  <c r="AD99" i="11"/>
  <c r="AD98" i="11"/>
  <c r="AD97" i="11"/>
  <c r="AD96" i="11"/>
  <c r="AD95" i="11"/>
  <c r="AD94" i="11"/>
  <c r="AD93" i="11"/>
  <c r="AD92" i="11"/>
  <c r="AD91" i="11"/>
  <c r="AD90" i="11"/>
  <c r="AD89" i="11"/>
  <c r="AD88" i="11"/>
  <c r="AD87" i="11"/>
  <c r="AD86" i="11"/>
  <c r="AD85" i="11"/>
  <c r="AD84" i="11"/>
  <c r="AD83" i="11"/>
  <c r="AD82" i="11"/>
  <c r="AD81" i="11"/>
  <c r="AD80" i="11"/>
  <c r="AD79" i="11"/>
  <c r="AD78" i="11"/>
  <c r="AD77" i="11"/>
  <c r="AD76" i="11"/>
  <c r="AD75" i="11"/>
  <c r="AD74" i="11"/>
  <c r="AD73" i="11"/>
  <c r="AD72" i="11"/>
  <c r="AD71" i="11"/>
  <c r="AD70" i="11"/>
  <c r="AD69" i="11"/>
  <c r="AD68" i="11"/>
  <c r="AD67" i="11"/>
  <c r="AD66" i="11"/>
  <c r="AD65" i="11"/>
  <c r="AD64" i="11"/>
  <c r="AD63" i="11"/>
  <c r="AD62" i="11"/>
  <c r="AD61" i="11"/>
  <c r="AD60" i="11"/>
  <c r="AD59" i="11"/>
  <c r="AD58" i="11"/>
  <c r="AD57" i="11"/>
  <c r="AD56" i="11"/>
  <c r="AD55" i="11"/>
  <c r="AD54" i="11"/>
  <c r="AD53" i="11"/>
  <c r="AD52" i="11"/>
  <c r="AD51" i="11"/>
  <c r="AD50" i="11"/>
  <c r="AD49" i="11"/>
  <c r="AD48" i="11"/>
  <c r="AD47" i="11"/>
  <c r="AD46" i="11"/>
  <c r="AD45" i="11"/>
  <c r="AD44" i="11"/>
  <c r="AD43" i="11"/>
  <c r="AD42" i="11"/>
  <c r="AD41" i="11"/>
  <c r="AD40" i="11"/>
  <c r="AD39" i="11"/>
  <c r="AD38" i="11"/>
  <c r="AD37" i="11"/>
  <c r="AD36" i="11"/>
  <c r="AD35" i="11"/>
  <c r="AD34" i="11"/>
  <c r="AD33" i="11"/>
  <c r="AD32" i="11"/>
  <c r="AD31" i="11"/>
  <c r="AD30" i="11"/>
  <c r="AD29" i="11"/>
  <c r="AD28" i="11"/>
  <c r="AD27" i="11"/>
  <c r="AD26" i="11"/>
  <c r="AD25" i="11"/>
  <c r="AD24" i="11"/>
  <c r="AD23" i="11"/>
  <c r="AD22" i="11"/>
  <c r="AD21" i="11"/>
  <c r="AD20" i="11"/>
  <c r="AD19" i="11"/>
  <c r="AD18" i="11"/>
  <c r="AD17" i="11"/>
  <c r="AD16" i="11"/>
  <c r="AD15" i="11"/>
  <c r="AD14" i="11"/>
  <c r="AD13" i="11"/>
  <c r="AD12" i="11"/>
  <c r="AD11" i="11"/>
  <c r="AD10" i="11"/>
  <c r="AD9" i="11"/>
  <c r="AD8" i="11"/>
  <c r="AD7" i="11"/>
  <c r="AQ315" i="11"/>
  <c r="AQ314" i="11"/>
  <c r="AQ313" i="11"/>
  <c r="AQ312" i="11"/>
  <c r="AQ311" i="11"/>
  <c r="AQ310" i="11"/>
  <c r="AQ309" i="11"/>
  <c r="AQ308" i="11"/>
  <c r="AQ307" i="11"/>
  <c r="AQ306" i="11"/>
  <c r="AQ305" i="11"/>
  <c r="AQ304" i="11"/>
  <c r="AQ303" i="11"/>
  <c r="AQ302" i="11"/>
  <c r="AQ301" i="11"/>
  <c r="AQ300" i="11"/>
  <c r="AQ299" i="11"/>
  <c r="AQ298" i="11"/>
  <c r="AQ297" i="11"/>
  <c r="AQ296" i="11"/>
  <c r="AQ295" i="11"/>
  <c r="AQ294" i="11"/>
  <c r="AQ293" i="11"/>
  <c r="AQ292" i="11"/>
  <c r="AQ291" i="11"/>
  <c r="AQ290" i="11"/>
  <c r="AQ289" i="11"/>
  <c r="AQ288" i="11"/>
  <c r="AQ287" i="11"/>
  <c r="AQ286" i="11"/>
  <c r="AQ285" i="11"/>
  <c r="AQ284" i="11"/>
  <c r="AQ283" i="11"/>
  <c r="AQ282" i="11"/>
  <c r="AQ281" i="11"/>
  <c r="AQ280" i="11"/>
  <c r="AQ279" i="11"/>
  <c r="AQ278" i="11"/>
  <c r="AQ277" i="11"/>
  <c r="AQ276" i="11"/>
  <c r="AQ275" i="11"/>
  <c r="AQ274" i="11"/>
  <c r="AQ273" i="11"/>
  <c r="AQ272" i="11"/>
  <c r="AQ271" i="11"/>
  <c r="AQ270" i="11"/>
  <c r="AQ269" i="11"/>
  <c r="AQ268" i="11"/>
  <c r="AQ267" i="11"/>
  <c r="AQ266" i="11"/>
  <c r="AQ265" i="11"/>
  <c r="AQ264" i="11"/>
  <c r="AQ263" i="11"/>
  <c r="AQ262" i="11"/>
  <c r="AQ261" i="11"/>
  <c r="AQ260" i="11"/>
  <c r="AQ259" i="11"/>
  <c r="AQ258" i="11"/>
  <c r="AQ257" i="11"/>
  <c r="AQ256" i="11"/>
  <c r="AQ255" i="11"/>
  <c r="AQ254" i="11"/>
  <c r="AQ253" i="11"/>
  <c r="AQ252" i="11"/>
  <c r="AQ251" i="11"/>
  <c r="AQ250" i="11"/>
  <c r="AQ249" i="11"/>
  <c r="AQ248" i="11"/>
  <c r="AQ247" i="11"/>
  <c r="AQ246" i="11"/>
  <c r="AQ245" i="11"/>
  <c r="AQ244" i="11"/>
  <c r="AQ243" i="11"/>
  <c r="AQ242" i="11"/>
  <c r="AQ241" i="11"/>
  <c r="AQ240" i="11"/>
  <c r="AQ239" i="11"/>
  <c r="AQ238" i="11"/>
  <c r="AQ237" i="11"/>
  <c r="AQ236" i="11"/>
  <c r="AQ235" i="11"/>
  <c r="AQ234" i="11"/>
  <c r="AQ233" i="11"/>
  <c r="AQ232" i="11"/>
  <c r="AQ231" i="11"/>
  <c r="AQ230" i="11"/>
  <c r="AQ229" i="11"/>
  <c r="AQ228" i="11"/>
  <c r="AQ227" i="11"/>
  <c r="AQ226" i="11"/>
  <c r="AQ225" i="11"/>
  <c r="AQ224" i="11"/>
  <c r="AQ223" i="11"/>
  <c r="AQ222" i="11"/>
  <c r="AQ221" i="11"/>
  <c r="AQ220" i="11"/>
  <c r="AQ219" i="11"/>
  <c r="AQ218" i="11"/>
  <c r="AQ217" i="11"/>
  <c r="AQ216" i="11"/>
  <c r="AQ215" i="11"/>
  <c r="AQ214" i="11"/>
  <c r="AQ213" i="11"/>
  <c r="AQ212" i="11"/>
  <c r="AQ211" i="11"/>
  <c r="AQ210" i="11"/>
  <c r="AQ209" i="11"/>
  <c r="AQ208" i="11"/>
  <c r="AQ207" i="11"/>
  <c r="AQ206" i="11"/>
  <c r="AQ205" i="11"/>
  <c r="AQ204" i="11"/>
  <c r="AQ203" i="11"/>
  <c r="AQ202" i="11"/>
  <c r="AQ201" i="11"/>
  <c r="AQ200" i="11"/>
  <c r="AQ199" i="11"/>
  <c r="AQ198" i="11"/>
  <c r="AQ197" i="11"/>
  <c r="AQ196" i="11"/>
  <c r="AQ195" i="11"/>
  <c r="AQ194" i="11"/>
  <c r="AQ193" i="11"/>
  <c r="AQ192" i="11"/>
  <c r="AQ191" i="11"/>
  <c r="AQ190" i="11"/>
  <c r="AQ189" i="11"/>
  <c r="AQ188" i="11"/>
  <c r="AQ187" i="11"/>
  <c r="AQ186" i="11"/>
  <c r="AQ185" i="11"/>
  <c r="AQ184" i="11"/>
  <c r="AQ183" i="11"/>
  <c r="AQ182" i="11"/>
  <c r="AQ181" i="11"/>
  <c r="AQ180" i="11"/>
  <c r="AQ179" i="11"/>
  <c r="AQ178" i="11"/>
  <c r="AQ177" i="11"/>
  <c r="AQ176" i="11"/>
  <c r="AQ175" i="11"/>
  <c r="AQ174" i="11"/>
  <c r="AQ173" i="11"/>
  <c r="AQ172" i="11"/>
  <c r="AQ171" i="11"/>
  <c r="AQ170" i="11"/>
  <c r="AQ169" i="11"/>
  <c r="AQ168" i="11"/>
  <c r="AQ167" i="11"/>
  <c r="AQ166" i="11"/>
  <c r="AQ165" i="11"/>
  <c r="AQ164" i="11"/>
  <c r="AQ163" i="11"/>
  <c r="AQ162" i="11"/>
  <c r="AQ161" i="11"/>
  <c r="AQ160" i="11"/>
  <c r="AQ159" i="11"/>
  <c r="AQ158" i="11"/>
  <c r="AQ157" i="11"/>
  <c r="AQ156" i="11"/>
  <c r="AQ155" i="11"/>
  <c r="AQ154" i="11"/>
  <c r="AQ153" i="11"/>
  <c r="AQ152" i="11"/>
  <c r="AQ151" i="11"/>
  <c r="AQ150" i="11"/>
  <c r="AQ149" i="11"/>
  <c r="AQ148" i="11"/>
  <c r="AQ147" i="11"/>
  <c r="AQ146" i="11"/>
  <c r="AQ145" i="11"/>
  <c r="AQ144" i="11"/>
  <c r="AQ143" i="11"/>
  <c r="AQ142" i="11"/>
  <c r="AQ141" i="11"/>
  <c r="AQ140" i="11"/>
  <c r="AQ139" i="11"/>
  <c r="AQ138" i="11"/>
  <c r="AQ137" i="11"/>
  <c r="AQ136" i="11"/>
  <c r="AQ135" i="11"/>
  <c r="AQ134" i="11"/>
  <c r="AQ133" i="11"/>
  <c r="AQ132" i="11"/>
  <c r="AQ131" i="11"/>
  <c r="AQ130" i="11"/>
  <c r="AQ129" i="11"/>
  <c r="AQ128" i="11"/>
  <c r="AQ127" i="11"/>
  <c r="AQ126" i="11"/>
  <c r="AQ125" i="11"/>
  <c r="AQ124" i="11"/>
  <c r="AQ123" i="11"/>
  <c r="AQ122" i="11"/>
  <c r="AQ121" i="11"/>
  <c r="AQ120" i="11"/>
  <c r="AQ119" i="11"/>
  <c r="AQ118" i="11"/>
  <c r="AQ117" i="11"/>
  <c r="AQ116" i="11"/>
  <c r="AQ115" i="11"/>
  <c r="AQ114" i="11"/>
  <c r="AQ113" i="11"/>
  <c r="AQ112" i="11"/>
  <c r="AQ111" i="11"/>
  <c r="AQ110" i="11"/>
  <c r="AQ109" i="11"/>
  <c r="AQ108" i="11"/>
  <c r="AQ107" i="11"/>
  <c r="AQ106" i="11"/>
  <c r="AQ105" i="11"/>
  <c r="AQ104" i="11"/>
  <c r="AQ103" i="11"/>
  <c r="AQ102" i="11"/>
  <c r="AQ101" i="11"/>
  <c r="AQ100" i="11"/>
  <c r="AQ99" i="11"/>
  <c r="AQ98" i="11"/>
  <c r="AQ97" i="11"/>
  <c r="AQ96" i="11"/>
  <c r="AQ95" i="11"/>
  <c r="AQ94" i="11"/>
  <c r="AQ93" i="11"/>
  <c r="AQ92" i="11"/>
  <c r="AQ91" i="11"/>
  <c r="AQ90" i="11"/>
  <c r="AQ89" i="11"/>
  <c r="AQ88" i="11"/>
  <c r="AQ87" i="11"/>
  <c r="AQ86" i="11"/>
  <c r="AQ85" i="11"/>
  <c r="AQ84" i="11"/>
  <c r="AQ83" i="11"/>
  <c r="AQ82" i="11"/>
  <c r="AQ81" i="11"/>
  <c r="AQ80" i="11"/>
  <c r="AQ79" i="11"/>
  <c r="AQ78" i="11"/>
  <c r="AQ77" i="11"/>
  <c r="AQ76" i="11"/>
  <c r="AQ75" i="11"/>
  <c r="AQ74" i="11"/>
  <c r="AQ73" i="11"/>
  <c r="AQ72" i="11"/>
  <c r="AQ71" i="11"/>
  <c r="AQ70" i="11"/>
  <c r="AQ69" i="11"/>
  <c r="AQ68" i="11"/>
  <c r="AQ67" i="11"/>
  <c r="AQ66" i="11"/>
  <c r="AQ65" i="11"/>
  <c r="AQ64" i="11"/>
  <c r="AQ63" i="11"/>
  <c r="AQ62" i="11"/>
  <c r="AQ61" i="11"/>
  <c r="AQ60" i="11"/>
  <c r="AQ59" i="11"/>
  <c r="AQ58" i="11"/>
  <c r="AQ57" i="11"/>
  <c r="AQ56" i="11"/>
  <c r="AQ55" i="11"/>
  <c r="AQ54" i="11"/>
  <c r="AQ53" i="11"/>
  <c r="AQ52" i="11"/>
  <c r="AQ51" i="11"/>
  <c r="AQ50" i="11"/>
  <c r="AQ49" i="11"/>
  <c r="AQ48" i="11"/>
  <c r="AQ47" i="11"/>
  <c r="AQ46" i="11"/>
  <c r="AQ45" i="11"/>
  <c r="AQ44" i="11"/>
  <c r="AQ43" i="11"/>
  <c r="AQ42" i="11"/>
  <c r="AQ41" i="11"/>
  <c r="AQ40" i="11"/>
  <c r="AQ39" i="11"/>
  <c r="AQ38" i="11"/>
  <c r="AQ37" i="11"/>
  <c r="AQ36" i="11"/>
  <c r="AQ35" i="11"/>
  <c r="AQ34" i="11"/>
  <c r="AQ33" i="11"/>
  <c r="AQ32" i="11"/>
  <c r="AQ31" i="11"/>
  <c r="AQ30" i="11"/>
  <c r="AQ29" i="11"/>
  <c r="AQ28" i="11"/>
  <c r="AQ27" i="11"/>
  <c r="AQ26" i="11"/>
  <c r="AQ25" i="11"/>
  <c r="AQ24" i="11"/>
  <c r="AQ23" i="11"/>
  <c r="AQ22" i="11"/>
  <c r="AQ21" i="11"/>
  <c r="AQ20" i="11"/>
  <c r="AQ19" i="11"/>
  <c r="AQ18" i="11"/>
  <c r="AQ17" i="11"/>
  <c r="AQ16" i="11"/>
  <c r="AQ15" i="11"/>
  <c r="AQ14" i="11"/>
  <c r="AQ13" i="11"/>
  <c r="AQ12" i="11"/>
  <c r="AQ11" i="11"/>
  <c r="AQ10" i="11"/>
  <c r="AQ9" i="11"/>
  <c r="AQ8" i="11"/>
  <c r="AQ7" i="11"/>
  <c r="AO181" i="10"/>
  <c r="AN181" i="10"/>
  <c r="AM181" i="10"/>
  <c r="AL181" i="10"/>
  <c r="AK181" i="10"/>
  <c r="AJ181" i="10"/>
  <c r="AI181" i="10"/>
  <c r="AH181" i="10"/>
  <c r="AG181" i="10"/>
  <c r="AF181" i="10"/>
  <c r="AE181" i="10"/>
  <c r="AD181" i="10"/>
  <c r="AC181" i="10"/>
  <c r="AB181" i="10"/>
  <c r="AA181" i="10"/>
  <c r="Z181" i="10"/>
  <c r="Y181" i="10"/>
  <c r="X181" i="10"/>
  <c r="W181" i="10"/>
  <c r="V181" i="10"/>
  <c r="U181" i="10"/>
  <c r="T181" i="10"/>
  <c r="S181" i="10"/>
  <c r="R181" i="10"/>
  <c r="Q181" i="10"/>
  <c r="P181" i="10"/>
  <c r="O181" i="10"/>
  <c r="N181" i="10"/>
  <c r="M181" i="10"/>
  <c r="L181" i="10"/>
  <c r="K181" i="10"/>
  <c r="J181" i="10"/>
  <c r="I181" i="10"/>
  <c r="H181" i="10"/>
  <c r="G181" i="10"/>
  <c r="F181" i="10"/>
  <c r="E181" i="10"/>
  <c r="D181" i="10"/>
  <c r="C181" i="10"/>
  <c r="O179" i="10"/>
  <c r="O178" i="10"/>
  <c r="O177" i="10"/>
  <c r="O176" i="10"/>
  <c r="O175" i="10"/>
  <c r="O174" i="10"/>
  <c r="O173" i="10"/>
  <c r="O172" i="10"/>
  <c r="O171" i="10"/>
  <c r="O170" i="10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O157" i="10"/>
  <c r="O156" i="10"/>
  <c r="O155" i="10"/>
  <c r="O154" i="10"/>
  <c r="O153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AB179" i="10"/>
  <c r="AB178" i="10"/>
  <c r="AB177" i="10"/>
  <c r="AB176" i="10"/>
  <c r="AB175" i="10"/>
  <c r="AB174" i="10"/>
  <c r="AB173" i="10"/>
  <c r="AB172" i="10"/>
  <c r="AB171" i="10"/>
  <c r="AB170" i="10"/>
  <c r="AB169" i="10"/>
  <c r="AB168" i="10"/>
  <c r="AB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O179" i="10"/>
  <c r="AO178" i="10"/>
  <c r="AO177" i="10"/>
  <c r="AO176" i="10"/>
  <c r="AO175" i="10"/>
  <c r="AO174" i="10"/>
  <c r="AO173" i="10"/>
  <c r="AO172" i="10"/>
  <c r="AO171" i="10"/>
  <c r="AO170" i="10"/>
  <c r="AO169" i="10"/>
  <c r="AO168" i="10"/>
  <c r="AO167" i="10"/>
  <c r="AO166" i="10"/>
  <c r="AO165" i="10"/>
  <c r="AO164" i="10"/>
  <c r="AO163" i="10"/>
  <c r="AO162" i="10"/>
  <c r="AO161" i="10"/>
  <c r="AO160" i="10"/>
  <c r="AO159" i="10"/>
  <c r="AO158" i="10"/>
  <c r="AO157" i="10"/>
  <c r="AO156" i="10"/>
  <c r="AO155" i="10"/>
  <c r="AO154" i="10"/>
  <c r="AO153" i="10"/>
  <c r="AO152" i="10"/>
  <c r="AO151" i="10"/>
  <c r="AO150" i="10"/>
  <c r="AO149" i="10"/>
  <c r="AO148" i="10"/>
  <c r="AO147" i="10"/>
  <c r="AO146" i="10"/>
  <c r="AO145" i="10"/>
  <c r="AO144" i="10"/>
  <c r="AO143" i="10"/>
  <c r="AO142" i="10"/>
  <c r="AO141" i="10"/>
  <c r="AO140" i="10"/>
  <c r="AO139" i="10"/>
  <c r="AO138" i="10"/>
  <c r="AO137" i="10"/>
  <c r="AO136" i="10"/>
  <c r="AO135" i="10"/>
  <c r="AO134" i="10"/>
  <c r="AO133" i="10"/>
  <c r="AO132" i="10"/>
  <c r="AO131" i="10"/>
  <c r="AO130" i="10"/>
  <c r="AO129" i="10"/>
  <c r="AO128" i="10"/>
  <c r="AO127" i="10"/>
  <c r="AO126" i="10"/>
  <c r="AO125" i="10"/>
  <c r="AO124" i="10"/>
  <c r="AO123" i="10"/>
  <c r="AO122" i="10"/>
  <c r="AO121" i="10"/>
  <c r="AO120" i="10"/>
  <c r="AO119" i="10"/>
  <c r="AO118" i="10"/>
  <c r="AO117" i="10"/>
  <c r="AO116" i="10"/>
  <c r="AO115" i="10"/>
  <c r="AO114" i="10"/>
  <c r="AO113" i="10"/>
  <c r="AO112" i="10"/>
  <c r="AO111" i="10"/>
  <c r="AO110" i="10"/>
  <c r="AO109" i="10"/>
  <c r="AO108" i="10"/>
  <c r="AO107" i="10"/>
  <c r="AO106" i="10"/>
  <c r="AO105" i="10"/>
  <c r="AO104" i="10"/>
  <c r="AO103" i="10"/>
  <c r="AO102" i="10"/>
  <c r="AO101" i="10"/>
  <c r="AO100" i="10"/>
  <c r="AO99" i="10"/>
  <c r="AO98" i="10"/>
  <c r="AO97" i="10"/>
  <c r="AO96" i="10"/>
  <c r="AO95" i="10"/>
  <c r="AO94" i="10"/>
  <c r="AO93" i="10"/>
  <c r="AO92" i="10"/>
  <c r="AO91" i="10"/>
  <c r="AO90" i="10"/>
  <c r="AO89" i="10"/>
  <c r="AO88" i="10"/>
  <c r="AO87" i="10"/>
  <c r="AO86" i="10"/>
  <c r="AO85" i="10"/>
  <c r="AO84" i="10"/>
  <c r="AO83" i="10"/>
  <c r="AO82" i="10"/>
  <c r="AO81" i="10"/>
  <c r="AO80" i="10"/>
  <c r="AO79" i="10"/>
  <c r="AO78" i="10"/>
  <c r="AO77" i="10"/>
  <c r="AO76" i="10"/>
  <c r="AO75" i="10"/>
  <c r="AO74" i="10"/>
  <c r="AO73" i="10"/>
  <c r="AO72" i="10"/>
  <c r="AO71" i="10"/>
  <c r="AO70" i="10"/>
  <c r="AO69" i="10"/>
  <c r="AO68" i="10"/>
  <c r="AO67" i="10"/>
  <c r="AO66" i="10"/>
  <c r="AO65" i="10"/>
  <c r="AO64" i="10"/>
  <c r="AO63" i="10"/>
  <c r="AO62" i="10"/>
  <c r="AO61" i="10"/>
  <c r="AO60" i="10"/>
  <c r="AO59" i="10"/>
  <c r="AO58" i="10"/>
  <c r="AO57" i="10"/>
  <c r="AO56" i="10"/>
  <c r="AO55" i="10"/>
  <c r="AO54" i="10"/>
  <c r="AO53" i="10"/>
  <c r="AO52" i="10"/>
  <c r="AO51" i="10"/>
  <c r="AO50" i="10"/>
  <c r="AO49" i="10"/>
  <c r="AO48" i="10"/>
  <c r="AO47" i="10"/>
  <c r="AO46" i="10"/>
  <c r="AO45" i="10"/>
  <c r="AO44" i="10"/>
  <c r="AO43" i="10"/>
  <c r="AO42" i="10"/>
  <c r="AO41" i="10"/>
  <c r="AO40" i="10"/>
  <c r="AO39" i="10"/>
  <c r="AO38" i="10"/>
  <c r="AO37" i="10"/>
  <c r="AO36" i="10"/>
  <c r="AO35" i="10"/>
  <c r="AO34" i="10"/>
  <c r="AO33" i="10"/>
  <c r="AO32" i="10"/>
  <c r="AO31" i="10"/>
  <c r="AO30" i="10"/>
  <c r="AO29" i="10"/>
  <c r="AO28" i="10"/>
  <c r="AO27" i="10"/>
  <c r="AO26" i="10"/>
  <c r="AO25" i="10"/>
  <c r="AO24" i="10"/>
  <c r="AO23" i="10"/>
  <c r="AO22" i="10"/>
  <c r="AO21" i="10"/>
  <c r="AO20" i="10"/>
  <c r="AO19" i="10"/>
  <c r="AO18" i="10"/>
  <c r="AO17" i="10"/>
  <c r="AO16" i="10"/>
  <c r="AO15" i="10"/>
  <c r="AO14" i="10"/>
  <c r="AO13" i="10"/>
  <c r="AO12" i="10"/>
  <c r="AO11" i="10"/>
  <c r="AO10" i="10"/>
  <c r="AO9" i="10"/>
  <c r="AO8" i="10"/>
  <c r="AO7" i="10"/>
  <c r="F10" i="12"/>
  <c r="S29" i="12" l="1"/>
  <c r="F29" i="12"/>
  <c r="S30" i="12" l="1"/>
  <c r="S34" i="12"/>
  <c r="S38" i="12"/>
  <c r="S31" i="12"/>
  <c r="S35" i="12"/>
  <c r="S39" i="12"/>
  <c r="S37" i="12"/>
  <c r="S32" i="12"/>
  <c r="S36" i="12"/>
  <c r="S33" i="12"/>
  <c r="F33" i="12"/>
  <c r="F37" i="12"/>
  <c r="F30" i="12"/>
  <c r="F34" i="12"/>
  <c r="F38" i="12"/>
  <c r="F31" i="12"/>
  <c r="F35" i="12"/>
  <c r="F39" i="12"/>
  <c r="F32" i="12"/>
  <c r="F36" i="12"/>
  <c r="O28" i="12"/>
  <c r="S10" i="12"/>
  <c r="S20" i="12" s="1"/>
  <c r="S11" i="12" l="1"/>
  <c r="S13" i="12"/>
  <c r="S17" i="12"/>
  <c r="S14" i="12"/>
  <c r="S19" i="12"/>
  <c r="S18" i="12"/>
  <c r="S15" i="12"/>
  <c r="S12" i="12"/>
  <c r="S16" i="12"/>
  <c r="F20" i="12"/>
  <c r="B28" i="12"/>
  <c r="F17" i="12" l="1"/>
  <c r="F14" i="12"/>
  <c r="F18" i="12"/>
  <c r="F13" i="12"/>
  <c r="F11" i="12"/>
  <c r="F15" i="12"/>
  <c r="F19" i="12"/>
  <c r="F12" i="12"/>
  <c r="F16" i="12"/>
</calcChain>
</file>

<file path=xl/sharedStrings.xml><?xml version="1.0" encoding="utf-8"?>
<sst xmlns="http://schemas.openxmlformats.org/spreadsheetml/2006/main" count="5872" uniqueCount="381">
  <si>
    <t>Total</t>
  </si>
  <si>
    <t>Var %</t>
  </si>
  <si>
    <t xml:space="preserve">TOP TEN ACUMULADO MENSUAL,  ESTADISTICA OPERACIONAL REGULAR ORIGEN-DESTINO </t>
  </si>
  <si>
    <t>T O T A L</t>
  </si>
  <si>
    <r>
      <t xml:space="preserve">ESTADISTICA OPERACIONAL ORIGEN-DESTINO / </t>
    </r>
    <r>
      <rPr>
        <b/>
        <i/>
        <sz val="10"/>
        <rFont val="Montserrat"/>
      </rPr>
      <t>AVIATION STATISTICS BY OFOD</t>
    </r>
  </si>
  <si>
    <r>
      <t xml:space="preserve">PAR DE CIUDADES / </t>
    </r>
    <r>
      <rPr>
        <b/>
        <i/>
        <sz val="10"/>
        <color theme="0"/>
        <rFont val="Montserrat"/>
      </rPr>
      <t>CITY PAIR</t>
    </r>
  </si>
  <si>
    <r>
      <t xml:space="preserve">VUELOS / </t>
    </r>
    <r>
      <rPr>
        <b/>
        <i/>
        <sz val="10"/>
        <rFont val="Montserrat"/>
      </rPr>
      <t>FLIGHTS</t>
    </r>
  </si>
  <si>
    <r>
      <t xml:space="preserve">PASAJEROS / </t>
    </r>
    <r>
      <rPr>
        <b/>
        <i/>
        <sz val="10"/>
        <color theme="0"/>
        <rFont val="Montserrat"/>
      </rPr>
      <t>PASSENGERS</t>
    </r>
  </si>
  <si>
    <r>
      <t xml:space="preserve">CARGA (kg) / </t>
    </r>
    <r>
      <rPr>
        <b/>
        <i/>
        <sz val="10"/>
        <color theme="0"/>
        <rFont val="Montserrat"/>
      </rPr>
      <t>CARGO (kg)</t>
    </r>
  </si>
  <si>
    <r>
      <t xml:space="preserve">ORIGEN / </t>
    </r>
    <r>
      <rPr>
        <b/>
        <i/>
        <sz val="10"/>
        <color theme="0"/>
        <rFont val="Montserrat"/>
      </rPr>
      <t>FROM</t>
    </r>
  </si>
  <si>
    <r>
      <t xml:space="preserve">DESTINO / </t>
    </r>
    <r>
      <rPr>
        <b/>
        <i/>
        <sz val="10"/>
        <color theme="0"/>
        <rFont val="Montserrat"/>
      </rPr>
      <t>TO</t>
    </r>
  </si>
  <si>
    <r>
      <t>Ene/</t>
    </r>
    <r>
      <rPr>
        <b/>
        <i/>
        <sz val="10"/>
        <rFont val="Montserrat"/>
      </rPr>
      <t>Jan</t>
    </r>
  </si>
  <si>
    <r>
      <t>Feb/</t>
    </r>
    <r>
      <rPr>
        <b/>
        <i/>
        <sz val="10"/>
        <rFont val="Montserrat"/>
      </rPr>
      <t>Feb</t>
    </r>
  </si>
  <si>
    <r>
      <t>Mar/</t>
    </r>
    <r>
      <rPr>
        <b/>
        <i/>
        <sz val="10"/>
        <rFont val="Montserrat"/>
      </rPr>
      <t>Mar</t>
    </r>
  </si>
  <si>
    <r>
      <t>Abr/</t>
    </r>
    <r>
      <rPr>
        <b/>
        <i/>
        <sz val="10"/>
        <rFont val="Montserrat"/>
      </rPr>
      <t>Apr</t>
    </r>
  </si>
  <si>
    <r>
      <t>May/</t>
    </r>
    <r>
      <rPr>
        <b/>
        <i/>
        <sz val="10"/>
        <rFont val="Montserrat"/>
      </rPr>
      <t>May</t>
    </r>
  </si>
  <si>
    <r>
      <t>Jun/</t>
    </r>
    <r>
      <rPr>
        <b/>
        <i/>
        <sz val="10"/>
        <rFont val="Montserrat"/>
      </rPr>
      <t>Jun</t>
    </r>
  </si>
  <si>
    <r>
      <t>Jul/</t>
    </r>
    <r>
      <rPr>
        <b/>
        <i/>
        <sz val="10"/>
        <rFont val="Montserrat"/>
      </rPr>
      <t>Jul</t>
    </r>
  </si>
  <si>
    <r>
      <t>Ago/</t>
    </r>
    <r>
      <rPr>
        <b/>
        <i/>
        <sz val="10"/>
        <rFont val="Montserrat"/>
      </rPr>
      <t>Aug</t>
    </r>
  </si>
  <si>
    <r>
      <t>Sep/</t>
    </r>
    <r>
      <rPr>
        <b/>
        <i/>
        <sz val="10"/>
        <rFont val="Montserrat"/>
      </rPr>
      <t>Sep</t>
    </r>
  </si>
  <si>
    <r>
      <t>Oct/</t>
    </r>
    <r>
      <rPr>
        <b/>
        <i/>
        <sz val="10"/>
        <rFont val="Montserrat"/>
      </rPr>
      <t>Oct</t>
    </r>
  </si>
  <si>
    <r>
      <t>Nov/</t>
    </r>
    <r>
      <rPr>
        <b/>
        <i/>
        <sz val="10"/>
        <rFont val="Montserrat"/>
      </rPr>
      <t>Nov</t>
    </r>
  </si>
  <si>
    <r>
      <t>Dic/</t>
    </r>
    <r>
      <rPr>
        <b/>
        <i/>
        <sz val="10"/>
        <rFont val="Montserrat"/>
      </rPr>
      <t>Dec</t>
    </r>
  </si>
  <si>
    <r>
      <t>Ene/</t>
    </r>
    <r>
      <rPr>
        <b/>
        <i/>
        <sz val="10"/>
        <color theme="0"/>
        <rFont val="Montserrat"/>
      </rPr>
      <t>Jan</t>
    </r>
  </si>
  <si>
    <r>
      <t>Feb/</t>
    </r>
    <r>
      <rPr>
        <b/>
        <i/>
        <sz val="10"/>
        <color theme="0"/>
        <rFont val="Montserrat"/>
      </rPr>
      <t>Feb</t>
    </r>
  </si>
  <si>
    <r>
      <t>Mar/</t>
    </r>
    <r>
      <rPr>
        <b/>
        <i/>
        <sz val="10"/>
        <color theme="0"/>
        <rFont val="Montserrat"/>
      </rPr>
      <t>Mar</t>
    </r>
  </si>
  <si>
    <r>
      <t>Abr/</t>
    </r>
    <r>
      <rPr>
        <b/>
        <i/>
        <sz val="10"/>
        <color theme="0"/>
        <rFont val="Montserrat"/>
      </rPr>
      <t>Apr</t>
    </r>
  </si>
  <si>
    <r>
      <t>May/</t>
    </r>
    <r>
      <rPr>
        <b/>
        <i/>
        <sz val="10"/>
        <color theme="0"/>
        <rFont val="Montserrat"/>
      </rPr>
      <t>May</t>
    </r>
  </si>
  <si>
    <r>
      <t>Jun/</t>
    </r>
    <r>
      <rPr>
        <b/>
        <i/>
        <sz val="10"/>
        <color theme="0"/>
        <rFont val="Montserrat"/>
      </rPr>
      <t>Jun</t>
    </r>
  </si>
  <si>
    <r>
      <t>Jul/</t>
    </r>
    <r>
      <rPr>
        <b/>
        <i/>
        <sz val="10"/>
        <color theme="0"/>
        <rFont val="Montserrat"/>
      </rPr>
      <t>Jul</t>
    </r>
  </si>
  <si>
    <r>
      <t>Ago/</t>
    </r>
    <r>
      <rPr>
        <b/>
        <i/>
        <sz val="10"/>
        <color theme="0"/>
        <rFont val="Montserrat"/>
      </rPr>
      <t>Aug</t>
    </r>
  </si>
  <si>
    <r>
      <t>Sep/</t>
    </r>
    <r>
      <rPr>
        <b/>
        <i/>
        <sz val="10"/>
        <color theme="0"/>
        <rFont val="Montserrat"/>
      </rPr>
      <t>Sep</t>
    </r>
  </si>
  <si>
    <r>
      <t>Oct/</t>
    </r>
    <r>
      <rPr>
        <b/>
        <i/>
        <sz val="10"/>
        <color theme="0"/>
        <rFont val="Montserrat"/>
      </rPr>
      <t>Oct</t>
    </r>
  </si>
  <si>
    <r>
      <t>Nov/</t>
    </r>
    <r>
      <rPr>
        <b/>
        <i/>
        <sz val="10"/>
        <color theme="0"/>
        <rFont val="Montserrat"/>
      </rPr>
      <t>Nov</t>
    </r>
  </si>
  <si>
    <r>
      <t>Dic/</t>
    </r>
    <r>
      <rPr>
        <b/>
        <i/>
        <sz val="10"/>
        <color theme="0"/>
        <rFont val="Montserrat"/>
      </rPr>
      <t>Dec</t>
    </r>
  </si>
  <si>
    <r>
      <t xml:space="preserve">PAÍS ORIGEN / </t>
    </r>
    <r>
      <rPr>
        <b/>
        <i/>
        <sz val="10"/>
        <color theme="0"/>
        <rFont val="Montserrat"/>
      </rPr>
      <t>COUNTRY FROM</t>
    </r>
  </si>
  <si>
    <r>
      <t xml:space="preserve">PAÍS DESTINO / </t>
    </r>
    <r>
      <rPr>
        <b/>
        <i/>
        <sz val="10"/>
        <color theme="0"/>
        <rFont val="Montserrat"/>
      </rPr>
      <t>COUNTRY TO</t>
    </r>
  </si>
  <si>
    <t>Ruta</t>
  </si>
  <si>
    <t>Top ten de las principales Rutas de transporte de pasajeros</t>
  </si>
  <si>
    <t>Top ten de las principales Rutas de transporte de mercancía</t>
  </si>
  <si>
    <t>en Servicio Regular Nacional</t>
  </si>
  <si>
    <t>en Servicio Regular Internacional</t>
  </si>
  <si>
    <t>FUENTE: SICT; AFAC; DDE. Información proporcionada por las aerolíneas.</t>
  </si>
  <si>
    <r>
      <t xml:space="preserve">EN SERVICIO REGULAR NACIONAL, 2023 / </t>
    </r>
    <r>
      <rPr>
        <b/>
        <i/>
        <sz val="10"/>
        <rFont val="Montserrat"/>
      </rPr>
      <t>SCHEDULED DOMESTIC SERVICE, 2023</t>
    </r>
  </si>
  <si>
    <r>
      <t xml:space="preserve">EN SERVICIO REGULAR INTERNACIONAL, 2023 / </t>
    </r>
    <r>
      <rPr>
        <b/>
        <i/>
        <sz val="10"/>
        <rFont val="Montserrat"/>
      </rPr>
      <t>SCHEDULED INTERNATIONAL SERVICE, 2023</t>
    </r>
  </si>
  <si>
    <r>
      <t xml:space="preserve">EN SERVICIO DE FLETAMENTO NACIONAL, 2023 / </t>
    </r>
    <r>
      <rPr>
        <b/>
        <i/>
        <sz val="10"/>
        <rFont val="Montserrat"/>
      </rPr>
      <t>NON SCHEDULED DOMESTIC SERVICE, 2023</t>
    </r>
  </si>
  <si>
    <r>
      <t xml:space="preserve">EN SERVICIO DE FLETAMENTO INTERNACIONAL, 2023 / </t>
    </r>
    <r>
      <rPr>
        <b/>
        <i/>
        <sz val="10"/>
        <rFont val="Montserrat"/>
      </rPr>
      <t>NON SCHEDULED INTERNATIONAL SERVICE, 2023</t>
    </r>
  </si>
  <si>
    <t>ACAPULCO</t>
  </si>
  <si>
    <t>CANCUN</t>
  </si>
  <si>
    <t>GUADALAJARA</t>
  </si>
  <si>
    <t>MEXICO</t>
  </si>
  <si>
    <t>MONTERREY</t>
  </si>
  <si>
    <t>SANTA LUCÍA</t>
  </si>
  <si>
    <t>TIJUANA</t>
  </si>
  <si>
    <t>AGUASCALIENTES</t>
  </si>
  <si>
    <t>PUERTO VALLARTA</t>
  </si>
  <si>
    <t>CAMPECHE</t>
  </si>
  <si>
    <t>CHIHUAHUA</t>
  </si>
  <si>
    <t>CIUDAD JUAREZ</t>
  </si>
  <si>
    <t>CULIACAN</t>
  </si>
  <si>
    <t>DEL BAJIO</t>
  </si>
  <si>
    <t>MERIDA</t>
  </si>
  <si>
    <t>MEXICALI</t>
  </si>
  <si>
    <t>MORELIA</t>
  </si>
  <si>
    <t>OAXACA</t>
  </si>
  <si>
    <t>PUEBLA</t>
  </si>
  <si>
    <t>QUERETARO</t>
  </si>
  <si>
    <t>REYNOSA</t>
  </si>
  <si>
    <t>SAN LUIS POTOSI</t>
  </si>
  <si>
    <t>TAMPICO</t>
  </si>
  <si>
    <t>TOLUCA</t>
  </si>
  <si>
    <t>TORREON</t>
  </si>
  <si>
    <t>TUXTLA GUTIERREZ</t>
  </si>
  <si>
    <t>VERACRUZ</t>
  </si>
  <si>
    <t>VILLAHERMOSA</t>
  </si>
  <si>
    <t>CHETUMAL</t>
  </si>
  <si>
    <t>HERMOSILLO</t>
  </si>
  <si>
    <t>LOS MOCHIS</t>
  </si>
  <si>
    <t>MAZATLAN</t>
  </si>
  <si>
    <t>CIUDAD DEL CARMEN</t>
  </si>
  <si>
    <t>DURANGO</t>
  </si>
  <si>
    <t>CIUDAD OBREGON</t>
  </si>
  <si>
    <t>CIUDAD VICTORIA</t>
  </si>
  <si>
    <t>COLIMA</t>
  </si>
  <si>
    <t>COZUMEL</t>
  </si>
  <si>
    <t>LA PAZ</t>
  </si>
  <si>
    <t>SAN JOSÉ DEL CABO</t>
  </si>
  <si>
    <t>PUERTO ESCONDIDO</t>
  </si>
  <si>
    <t>TAPACHULA</t>
  </si>
  <si>
    <t>HUATULCO</t>
  </si>
  <si>
    <t>IXTAPA ZIHUATANEJO</t>
  </si>
  <si>
    <t>Ixtepec, Oaxaca</t>
  </si>
  <si>
    <t>LORETO</t>
  </si>
  <si>
    <t>Los Cabos</t>
  </si>
  <si>
    <t>MANZANILLO</t>
  </si>
  <si>
    <t>MATAMOROS</t>
  </si>
  <si>
    <t>MINATITLAN</t>
  </si>
  <si>
    <t>NUEVO LAREDO</t>
  </si>
  <si>
    <t>PIEDRAS NEGRAS</t>
  </si>
  <si>
    <t>TEPIC</t>
  </si>
  <si>
    <t>ZACATECAS</t>
  </si>
  <si>
    <t>PUNTA PEÑASCO</t>
  </si>
  <si>
    <t>URUAPAN</t>
  </si>
  <si>
    <t>ABBOTSFORD</t>
  </si>
  <si>
    <t>Canada</t>
  </si>
  <si>
    <t>Mexico</t>
  </si>
  <si>
    <t>DALLAS-FORT WORTH</t>
  </si>
  <si>
    <t>Estados Unidos</t>
  </si>
  <si>
    <t>HOUSTON</t>
  </si>
  <si>
    <t>MONTREAL</t>
  </si>
  <si>
    <t>TORONTO</t>
  </si>
  <si>
    <t>CHICAGO</t>
  </si>
  <si>
    <t>LOS ANGELES</t>
  </si>
  <si>
    <t>AMSTERDAM</t>
  </si>
  <si>
    <t>Paises Bajos</t>
  </si>
  <si>
    <t>ANCHORAGE</t>
  </si>
  <si>
    <t>ATLANTA</t>
  </si>
  <si>
    <t>AUSTIN</t>
  </si>
  <si>
    <t>BAGOTVILLE</t>
  </si>
  <si>
    <t>BALTIMORE</t>
  </si>
  <si>
    <t>BARCELONA, España</t>
  </si>
  <si>
    <t>España</t>
  </si>
  <si>
    <t>BELICE</t>
  </si>
  <si>
    <t>Belice</t>
  </si>
  <si>
    <t>BIRMINGHAM, INGLATERRA</t>
  </si>
  <si>
    <t>Reino Unido</t>
  </si>
  <si>
    <t>BOGOTA</t>
  </si>
  <si>
    <t>Colombia</t>
  </si>
  <si>
    <t>BOSTON</t>
  </si>
  <si>
    <t>BRASILIA</t>
  </si>
  <si>
    <t>Brasil</t>
  </si>
  <si>
    <t>BRUSSELS</t>
  </si>
  <si>
    <t>Belgica</t>
  </si>
  <si>
    <t>BUENOS AIRES</t>
  </si>
  <si>
    <t>Argentina</t>
  </si>
  <si>
    <t>CALGARY</t>
  </si>
  <si>
    <t>CALI</t>
  </si>
  <si>
    <t>CAMAGUEY</t>
  </si>
  <si>
    <t>Cuba</t>
  </si>
  <si>
    <t>CHARLOTTE</t>
  </si>
  <si>
    <t>CLEVELAND</t>
  </si>
  <si>
    <t>COVINGTON</t>
  </si>
  <si>
    <t>DENVER</t>
  </si>
  <si>
    <t>DETROIT</t>
  </si>
  <si>
    <t>EDMONTON</t>
  </si>
  <si>
    <t>ESTAMBUL (ARNAVUTKOY)</t>
  </si>
  <si>
    <t>Turquia</t>
  </si>
  <si>
    <t>FLORES</t>
  </si>
  <si>
    <t>Guatemala</t>
  </si>
  <si>
    <t>FORT LAUDERDALE</t>
  </si>
  <si>
    <t>FRANKFURT</t>
  </si>
  <si>
    <t>Alemania</t>
  </si>
  <si>
    <t>GUATEMALA</t>
  </si>
  <si>
    <t>HALIFAX</t>
  </si>
  <si>
    <t>HAMILTON</t>
  </si>
  <si>
    <t>Hartford/Springfield</t>
  </si>
  <si>
    <t>HOLGUIN, Cuba</t>
  </si>
  <si>
    <t>INDIANAPOLIS</t>
  </si>
  <si>
    <t>KANSAS CITY</t>
  </si>
  <si>
    <t>KELOWNA</t>
  </si>
  <si>
    <t>KITCHENER</t>
  </si>
  <si>
    <t>LA HABANA</t>
  </si>
  <si>
    <t>LIMA</t>
  </si>
  <si>
    <t>Peru</t>
  </si>
  <si>
    <t>LISBON</t>
  </si>
  <si>
    <t>Portugal</t>
  </si>
  <si>
    <t>LONDON, ONTARIO</t>
  </si>
  <si>
    <t>LONDRES</t>
  </si>
  <si>
    <t>MADRID</t>
  </si>
  <si>
    <t>MANCHESTER</t>
  </si>
  <si>
    <t>MEDELLIN</t>
  </si>
  <si>
    <t>MIAMI</t>
  </si>
  <si>
    <t>MILAN</t>
  </si>
  <si>
    <t>Italia</t>
  </si>
  <si>
    <t>MILWAUKEE</t>
  </si>
  <si>
    <t>MINNEAPOLIS</t>
  </si>
  <si>
    <t>NASHVILLE</t>
  </si>
  <si>
    <t>NEWARK</t>
  </si>
  <si>
    <t>NUEVA ORLEANS</t>
  </si>
  <si>
    <t>NUEVA YORK</t>
  </si>
  <si>
    <t>ORLANDO</t>
  </si>
  <si>
    <t>OTTAWA</t>
  </si>
  <si>
    <t>PANAMA</t>
  </si>
  <si>
    <t>Panama</t>
  </si>
  <si>
    <t>PARIS</t>
  </si>
  <si>
    <t>Francia</t>
  </si>
  <si>
    <t>PHILADELPHIA</t>
  </si>
  <si>
    <t>PHOENIX</t>
  </si>
  <si>
    <t>PORTLAND, OREGON</t>
  </si>
  <si>
    <t>QUEBEC</t>
  </si>
  <si>
    <t>RALEIGH/DURHAM</t>
  </si>
  <si>
    <t>REGINA, Canada</t>
  </si>
  <si>
    <t>ROMA</t>
  </si>
  <si>
    <t>SALT LAKE CITY</t>
  </si>
  <si>
    <t>SAN ANTONIO</t>
  </si>
  <si>
    <t>SAN DIEGO</t>
  </si>
  <si>
    <t>SAN FRANCISCO</t>
  </si>
  <si>
    <t>SAN JOSE, COSTA RICA</t>
  </si>
  <si>
    <t>Costa Rica</t>
  </si>
  <si>
    <t>SAN SALVADOR</t>
  </si>
  <si>
    <t>El Salvador</t>
  </si>
  <si>
    <t>SANTIAGO DE CHILE</t>
  </si>
  <si>
    <t>Chile</t>
  </si>
  <si>
    <t>SANTO DOMINGO,REP DOM</t>
  </si>
  <si>
    <t>Republica Dominicana</t>
  </si>
  <si>
    <t>SASKATOON</t>
  </si>
  <si>
    <t>SEATTLE</t>
  </si>
  <si>
    <t>ST. LOUIS</t>
  </si>
  <si>
    <t>TAMPA</t>
  </si>
  <si>
    <t>THUNDER BAY</t>
  </si>
  <si>
    <t>VANCOUVER</t>
  </si>
  <si>
    <t>VICTORIA, COLUMBIA</t>
  </si>
  <si>
    <t>WASHINGTON</t>
  </si>
  <si>
    <t>WIEN</t>
  </si>
  <si>
    <t>Austria</t>
  </si>
  <si>
    <t>WINDSOR</t>
  </si>
  <si>
    <t>WINNIPEG</t>
  </si>
  <si>
    <t>CARTAGENA DE INDIAS</t>
  </si>
  <si>
    <t>COMAYAGUA</t>
  </si>
  <si>
    <t>Honduras</t>
  </si>
  <si>
    <t>COMOX</t>
  </si>
  <si>
    <t>FRESNO</t>
  </si>
  <si>
    <t>OAKLAND</t>
  </si>
  <si>
    <t>SACRAMENTO</t>
  </si>
  <si>
    <t>SAN JOSE, CALIFORNIA</t>
  </si>
  <si>
    <t>DOHA</t>
  </si>
  <si>
    <t>Qatar</t>
  </si>
  <si>
    <t>DUBAI</t>
  </si>
  <si>
    <t>Emiratos Arabes</t>
  </si>
  <si>
    <t>ESTAMBUL (ATATURK)</t>
  </si>
  <si>
    <t>HONG KONG</t>
  </si>
  <si>
    <t xml:space="preserve">HONG KONG </t>
  </si>
  <si>
    <t>LAS VEGAS</t>
  </si>
  <si>
    <t>LOUISVILLE, KENTUCKY</t>
  </si>
  <si>
    <t>LUXEMBURGO</t>
  </si>
  <si>
    <t>Luxemburgo</t>
  </si>
  <si>
    <t>MEMPHIS</t>
  </si>
  <si>
    <t>ONTARIO</t>
  </si>
  <si>
    <t>RENO</t>
  </si>
  <si>
    <t>Seoul</t>
  </si>
  <si>
    <t>COREA DEL SUR</t>
  </si>
  <si>
    <t>JEBEL ALI</t>
  </si>
  <si>
    <t>LAREDO</t>
  </si>
  <si>
    <t>MANAGUA</t>
  </si>
  <si>
    <t>Nicaragua</t>
  </si>
  <si>
    <t>MC ALLEN</t>
  </si>
  <si>
    <t>CAMPINAS</t>
  </si>
  <si>
    <t>QUITO</t>
  </si>
  <si>
    <t>Ecuador</t>
  </si>
  <si>
    <t>SAN PEDRO SULA</t>
  </si>
  <si>
    <t>SAO PAULO</t>
  </si>
  <si>
    <t>TOKYO</t>
  </si>
  <si>
    <t>Japon</t>
  </si>
  <si>
    <t>SANTA ANA, CALIFORNIA</t>
  </si>
  <si>
    <t>ZARAGOZA, ES</t>
  </si>
  <si>
    <t>CHICHEN ITZA</t>
  </si>
  <si>
    <t>SALTILLO</t>
  </si>
  <si>
    <t>BROWNSVILLE</t>
  </si>
  <si>
    <t>Cologne-Bonn</t>
  </si>
  <si>
    <t>COPENHAGEN</t>
  </si>
  <si>
    <t>Dinamarca</t>
  </si>
  <si>
    <t>ESTOCOLMO</t>
  </si>
  <si>
    <t>Suecia</t>
  </si>
  <si>
    <t>HELSINKI, Finlandia</t>
  </si>
  <si>
    <t>Finlandia</t>
  </si>
  <si>
    <t>KATOWIZE</t>
  </si>
  <si>
    <t>Polonia</t>
  </si>
  <si>
    <t>PITTSBURGH</t>
  </si>
  <si>
    <t>POZNAN</t>
  </si>
  <si>
    <t>SANTA CLARA, CUBA</t>
  </si>
  <si>
    <t>VARSOVIA</t>
  </si>
  <si>
    <t>CARACAS</t>
  </si>
  <si>
    <t>Venezuela</t>
  </si>
  <si>
    <t>EL PASO</t>
  </si>
  <si>
    <t>DES MOINES</t>
  </si>
  <si>
    <t>FARGO</t>
  </si>
  <si>
    <t>FORT WAYNE</t>
  </si>
  <si>
    <t>Fort Worth, Texas</t>
  </si>
  <si>
    <t>GUAYAQUIL</t>
  </si>
  <si>
    <t>LANSING</t>
  </si>
  <si>
    <t>Toledo, Ohio</t>
  </si>
  <si>
    <t>NIAGARA FALLS</t>
  </si>
  <si>
    <t>PONTIAC</t>
  </si>
  <si>
    <t>SHREVEPORT</t>
  </si>
  <si>
    <t>YUMA</t>
  </si>
  <si>
    <t>Ene-Feb (2022-2023) (Miles)</t>
  </si>
  <si>
    <t>Ene-Feb (2022-2023) (Ton)</t>
  </si>
  <si>
    <t>ENSENADA</t>
  </si>
  <si>
    <t>ANNISTON</t>
  </si>
  <si>
    <t>BEDFORD</t>
  </si>
  <si>
    <t>BUFFALO</t>
  </si>
  <si>
    <t>COLUMBUS, Ohio</t>
  </si>
  <si>
    <t>CHICAGO/ROCKFORD</t>
  </si>
  <si>
    <t>DAYTON</t>
  </si>
  <si>
    <t>TUCSON</t>
  </si>
  <si>
    <t>LIÈGE</t>
  </si>
  <si>
    <t>Portsmouth</t>
  </si>
  <si>
    <t>GRAND ISLAND, Nebraska</t>
  </si>
  <si>
    <t>KINGSTON</t>
  </si>
  <si>
    <t>Jamaica</t>
  </si>
  <si>
    <t>TULSA</t>
  </si>
  <si>
    <t>Fredericton, Canada</t>
  </si>
  <si>
    <t>MONCTON</t>
  </si>
  <si>
    <t>ALEXANDRIA, LOUSIANA</t>
  </si>
  <si>
    <t>FORT DE FRANCE</t>
  </si>
  <si>
    <t>Göteborg, Suecia</t>
  </si>
  <si>
    <t>SCOTTSDALE</t>
  </si>
  <si>
    <t>MANTA ECUADOR</t>
  </si>
  <si>
    <t>PARAMARIBO</t>
  </si>
  <si>
    <t>SURINAM</t>
  </si>
  <si>
    <t>PUNTA CANA</t>
  </si>
  <si>
    <t>SPRINGFIELD-BRANSON</t>
  </si>
  <si>
    <t>MONTEGO BAY</t>
  </si>
  <si>
    <t>ST. JOHN'S</t>
  </si>
  <si>
    <t>COLUMBUS, Georgia</t>
  </si>
  <si>
    <t>Mexico-Cancun</t>
  </si>
  <si>
    <t>Monterrey-Mexico</t>
  </si>
  <si>
    <t>Mexico-Guadalajara</t>
  </si>
  <si>
    <t>Tijuana-Guadalajara</t>
  </si>
  <si>
    <t>Tijuana-Mexico</t>
  </si>
  <si>
    <t>Mexico-Merida</t>
  </si>
  <si>
    <t>San José Del Cabo-Mexico</t>
  </si>
  <si>
    <t>Puerto Vallarta-Mexico</t>
  </si>
  <si>
    <t>Monterrey-Cancun</t>
  </si>
  <si>
    <t>Tuxtla Gutierrez-Mexico</t>
  </si>
  <si>
    <t>Otros</t>
  </si>
  <si>
    <t>TOTAL</t>
  </si>
  <si>
    <t>San Luis Potosi-Mexico</t>
  </si>
  <si>
    <t>San Luis Potosi-Monterrey</t>
  </si>
  <si>
    <t>San Luis Potosi-Culiacan</t>
  </si>
  <si>
    <t>San Luis Potosi-Guadalajara</t>
  </si>
  <si>
    <t>Chicago-Cancun</t>
  </si>
  <si>
    <t>Toronto-Cancun</t>
  </si>
  <si>
    <t>Houston-Cancun</t>
  </si>
  <si>
    <t>Los Angeles-Guadalajara</t>
  </si>
  <si>
    <t>Mexico-Madrid</t>
  </si>
  <si>
    <t>Mexico-Bogota</t>
  </si>
  <si>
    <t>Cancun-Atlanta</t>
  </si>
  <si>
    <t>Mexico-Houston</t>
  </si>
  <si>
    <t>Nueva York-Cancun</t>
  </si>
  <si>
    <t>Mexico-Los Angeles</t>
  </si>
  <si>
    <t>Mexico-Hong Kong</t>
  </si>
  <si>
    <t>Mexico-Frankfurt</t>
  </si>
  <si>
    <t>Memphis-Guadalajara</t>
  </si>
  <si>
    <t>Paris-Mexico</t>
  </si>
  <si>
    <t>Mexico-Luxemburgo</t>
  </si>
  <si>
    <t>Hong Kong-Guadalajara</t>
  </si>
  <si>
    <t>Toluca-Memphis</t>
  </si>
  <si>
    <t>Mexico-
Cancun</t>
  </si>
  <si>
    <t>Monterrey-
Mexico</t>
  </si>
  <si>
    <t>Mexico-
Guadalajara</t>
  </si>
  <si>
    <t>Tijuana-
Guadalajara</t>
  </si>
  <si>
    <t>Tijuana-
Mexico</t>
  </si>
  <si>
    <t>Mexico-
Merida</t>
  </si>
  <si>
    <t>San José 
Del Cabo-
Mexico</t>
  </si>
  <si>
    <t>Puerto 
Vallarta-
Mexico</t>
  </si>
  <si>
    <t>Monterrey-
Cancun</t>
  </si>
  <si>
    <t>Tuxtla 
Gutierrez-
Mexico</t>
  </si>
  <si>
    <t>Dallas/Fort Worth-Cancun</t>
  </si>
  <si>
    <t>Chicago-
Cancun</t>
  </si>
  <si>
    <t>Dallas/
Fort Worth-
Cancun</t>
  </si>
  <si>
    <t>Toronto-
Cancun</t>
  </si>
  <si>
    <t>Houston-
Cancun</t>
  </si>
  <si>
    <t>Los Angeles-
Guadalajara</t>
  </si>
  <si>
    <t>Mexico-
Madrid</t>
  </si>
  <si>
    <t>Mexico-
Bogota</t>
  </si>
  <si>
    <t>Cancun-
Atlanta</t>
  </si>
  <si>
    <t>Mexico-
Houston</t>
  </si>
  <si>
    <t>Nueva York-
Cancun</t>
  </si>
  <si>
    <t>San Luis 
Potosi-
Mexico</t>
  </si>
  <si>
    <t>San Luis 
Potosi-
Monterrey</t>
  </si>
  <si>
    <t>San Luis 
Potosi-
Culiacan</t>
  </si>
  <si>
    <t>San Luis 
Potosi-
Guadalajara</t>
  </si>
  <si>
    <t>Mexico-
Los Angeles</t>
  </si>
  <si>
    <t>Mexico-
Hong Kong</t>
  </si>
  <si>
    <t>Mexico-
Frankfurt</t>
  </si>
  <si>
    <t>Memphis-
Guadalajara</t>
  </si>
  <si>
    <t>Paris-
Mexico</t>
  </si>
  <si>
    <t>Mexico-
Luxemburgo</t>
  </si>
  <si>
    <t>Hong Kong-
Guadalajara</t>
  </si>
  <si>
    <t>Toluca-
Memphis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</si>
</sst>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ontserrat"/>
    </font>
    <font>
      <b/>
      <sz val="10"/>
      <name val="Montserrat"/>
    </font>
    <font>
      <b/>
      <i/>
      <sz val="10"/>
      <name val="Montserrat"/>
    </font>
    <font>
      <b/>
      <sz val="10"/>
      <color theme="0"/>
      <name val="Montserrat"/>
    </font>
    <font>
      <b/>
      <i/>
      <sz val="10"/>
      <color theme="0"/>
      <name val="Montserrat"/>
    </font>
    <font>
      <b/>
      <sz val="10"/>
      <color theme="1"/>
      <name val="Montserrat"/>
    </font>
    <font>
      <sz val="10"/>
      <color theme="0"/>
      <name val="Montserrat"/>
    </font>
    <font>
      <sz val="8"/>
      <color theme="1"/>
      <name val="Montserrat"/>
    </font>
    <font>
      <sz val="10"/>
      <color rgb="FF00B0F0"/>
      <name val="Montserrat"/>
    </font>
    <font>
      <sz val="10"/>
      <color rgb="FFFF0000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621132"/>
        <bgColor indexed="64"/>
      </patternFill>
    </fill>
    <fill>
      <patternFill patternType="solid">
        <fgColor rgb="FF9D2449"/>
        <bgColor indexed="64"/>
      </patternFill>
    </fill>
    <fill>
      <patternFill patternType="solid">
        <fgColor rgb="FFD4C19C"/>
        <bgColor indexed="64"/>
      </patternFill>
    </fill>
    <fill>
      <patternFill patternType="solid">
        <fgColor rgb="FF285C4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5" fillId="3" borderId="0" xfId="0" applyNumberFormat="1" applyFont="1" applyFill="1" applyAlignment="1">
      <alignment horizontal="center" vertical="center"/>
    </xf>
    <xf numFmtId="3" fontId="5" fillId="5" borderId="0" xfId="0" applyNumberFormat="1" applyFont="1" applyFill="1" applyAlignment="1">
      <alignment horizontal="center" vertical="center"/>
    </xf>
    <xf numFmtId="164" fontId="2" fillId="0" borderId="0" xfId="1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8" fillId="0" borderId="0" xfId="1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2" fillId="6" borderId="0" xfId="0" applyFont="1" applyFill="1" applyAlignment="1">
      <alignment vertical="center"/>
    </xf>
    <xf numFmtId="164" fontId="2" fillId="6" borderId="0" xfId="1" applyNumberFormat="1" applyFont="1" applyFill="1" applyBorder="1" applyAlignment="1">
      <alignment vertical="center"/>
    </xf>
    <xf numFmtId="3" fontId="3" fillId="4" borderId="4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164" fontId="2" fillId="0" borderId="4" xfId="1" applyNumberFormat="1" applyFont="1" applyBorder="1" applyAlignment="1">
      <alignment vertical="center"/>
    </xf>
    <xf numFmtId="164" fontId="2" fillId="0" borderId="5" xfId="1" applyNumberFormat="1" applyFont="1" applyBorder="1" applyAlignment="1">
      <alignment vertical="center"/>
    </xf>
    <xf numFmtId="164" fontId="2" fillId="6" borderId="4" xfId="1" applyNumberFormat="1" applyFont="1" applyFill="1" applyBorder="1" applyAlignment="1">
      <alignment vertical="center"/>
    </xf>
    <xf numFmtId="164" fontId="2" fillId="6" borderId="5" xfId="1" applyNumberFormat="1" applyFont="1" applyFill="1" applyBorder="1" applyAlignment="1">
      <alignment vertical="center"/>
    </xf>
    <xf numFmtId="164" fontId="3" fillId="4" borderId="6" xfId="1" applyNumberFormat="1" applyFont="1" applyFill="1" applyBorder="1" applyAlignment="1">
      <alignment horizontal="center" vertical="center"/>
    </xf>
    <xf numFmtId="164" fontId="3" fillId="4" borderId="7" xfId="1" applyNumberFormat="1" applyFont="1" applyFill="1" applyBorder="1" applyAlignment="1">
      <alignment horizontal="center" vertical="center"/>
    </xf>
    <xf numFmtId="164" fontId="3" fillId="4" borderId="8" xfId="1" applyNumberFormat="1" applyFont="1" applyFill="1" applyBorder="1" applyAlignment="1">
      <alignment horizontal="center" vertical="center"/>
    </xf>
    <xf numFmtId="3" fontId="5" fillId="3" borderId="4" xfId="0" applyNumberFormat="1" applyFont="1" applyFill="1" applyBorder="1" applyAlignment="1">
      <alignment horizontal="center" vertical="center"/>
    </xf>
    <xf numFmtId="3" fontId="5" fillId="3" borderId="5" xfId="0" applyNumberFormat="1" applyFont="1" applyFill="1" applyBorder="1" applyAlignment="1">
      <alignment horizontal="center" vertical="center"/>
    </xf>
    <xf numFmtId="164" fontId="5" fillId="3" borderId="6" xfId="1" applyNumberFormat="1" applyFont="1" applyFill="1" applyBorder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3" fontId="5" fillId="5" borderId="4" xfId="0" applyNumberFormat="1" applyFont="1" applyFill="1" applyBorder="1" applyAlignment="1">
      <alignment horizontal="center" vertical="center"/>
    </xf>
    <xf numFmtId="3" fontId="5" fillId="5" borderId="5" xfId="0" applyNumberFormat="1" applyFont="1" applyFill="1" applyBorder="1" applyAlignment="1">
      <alignment horizontal="center" vertical="center"/>
    </xf>
    <xf numFmtId="164" fontId="5" fillId="5" borderId="6" xfId="1" applyNumberFormat="1" applyFont="1" applyFill="1" applyBorder="1" applyAlignment="1">
      <alignment horizontal="center" vertical="center"/>
    </xf>
    <xf numFmtId="164" fontId="5" fillId="5" borderId="7" xfId="1" applyNumberFormat="1" applyFont="1" applyFill="1" applyBorder="1" applyAlignment="1">
      <alignment horizontal="center" vertical="center"/>
    </xf>
    <xf numFmtId="164" fontId="5" fillId="5" borderId="8" xfId="1" applyNumberFormat="1" applyFont="1" applyFill="1" applyBorder="1" applyAlignment="1">
      <alignment horizontal="center" vertical="center"/>
    </xf>
    <xf numFmtId="0" fontId="5" fillId="7" borderId="0" xfId="0" applyFont="1" applyFill="1" applyAlignment="1">
      <alignment vertical="center"/>
    </xf>
    <xf numFmtId="164" fontId="5" fillId="7" borderId="0" xfId="0" applyNumberFormat="1" applyFont="1" applyFill="1" applyAlignment="1">
      <alignment vertical="center"/>
    </xf>
    <xf numFmtId="165" fontId="5" fillId="7" borderId="0" xfId="2" applyNumberFormat="1" applyFont="1" applyFill="1" applyBorder="1" applyAlignment="1">
      <alignment horizontal="center" vertical="center"/>
    </xf>
    <xf numFmtId="164" fontId="8" fillId="0" borderId="0" xfId="1" applyNumberFormat="1" applyFont="1" applyBorder="1" applyAlignment="1">
      <alignment vertical="center"/>
    </xf>
    <xf numFmtId="165" fontId="10" fillId="0" borderId="0" xfId="2" applyNumberFormat="1" applyFont="1" applyBorder="1" applyAlignment="1">
      <alignment horizontal="center" vertical="center"/>
    </xf>
    <xf numFmtId="165" fontId="10" fillId="6" borderId="0" xfId="2" applyNumberFormat="1" applyFont="1" applyFill="1" applyBorder="1" applyAlignment="1">
      <alignment horizontal="center" vertical="center"/>
    </xf>
    <xf numFmtId="0" fontId="8" fillId="0" borderId="0" xfId="1" applyNumberFormat="1" applyFont="1" applyBorder="1" applyAlignment="1">
      <alignment vertical="center" wrapText="1"/>
    </xf>
    <xf numFmtId="165" fontId="11" fillId="0" borderId="0" xfId="2" applyNumberFormat="1" applyFont="1" applyBorder="1" applyAlignment="1">
      <alignment horizontal="center" vertical="center"/>
    </xf>
    <xf numFmtId="165" fontId="11" fillId="6" borderId="0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3" fontId="5" fillId="5" borderId="1" xfId="0" applyNumberFormat="1" applyFont="1" applyFill="1" applyBorder="1" applyAlignment="1">
      <alignment horizontal="center" vertical="center" wrapText="1"/>
    </xf>
    <xf numFmtId="3" fontId="5" fillId="5" borderId="2" xfId="0" applyNumberFormat="1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>
      <alignment horizontal="center" vertical="center" wrapText="1"/>
    </xf>
    <xf numFmtId="3" fontId="3" fillId="4" borderId="3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9D2449"/>
      <color rgb="FF621132"/>
      <color rgb="FFB38E5D"/>
      <color rgb="FF285C4D"/>
      <color rgb="FFD4C1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/>
              <a:t>Top ten de Rutas por pasajeros transportados en Servicio Regular Nacional</a:t>
            </a:r>
          </a:p>
          <a:p>
            <a:pPr>
              <a:defRPr/>
            </a:pPr>
            <a:r>
              <a:rPr lang="es-MX"/>
              <a:t>(Miles)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4129715037517885E-2"/>
          <c:y val="0.23993613298337704"/>
          <c:w val="0.89238482795767982"/>
          <c:h val="0.49053222513852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Reg'!$C$10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Mexico-
Guadalajara</c:v>
                </c:pt>
                <c:pt idx="3">
                  <c:v>Tijuana-
Guadalajara</c:v>
                </c:pt>
                <c:pt idx="4">
                  <c:v>Tijuana-
Mexico</c:v>
                </c:pt>
                <c:pt idx="5">
                  <c:v>Mexico-
Merida</c:v>
                </c:pt>
                <c:pt idx="6">
                  <c:v>San José 
Del Cabo-
Mexico</c:v>
                </c:pt>
                <c:pt idx="7">
                  <c:v>Puerto 
Vallarta-
Mexico</c:v>
                </c:pt>
                <c:pt idx="8">
                  <c:v>Monterrey-
Cancun</c:v>
                </c:pt>
                <c:pt idx="9">
                  <c:v>Tuxtla 
Gutierrez-
Mexico</c:v>
                </c:pt>
              </c:strCache>
            </c:strRef>
          </c:cat>
          <c:val>
            <c:numRef>
              <c:f>'Top Ten O-D Reg'!$C$11:$C$20</c:f>
              <c:numCache>
                <c:formatCode>_-* #,##0_-;\-* #,##0_-;_-* "-"??_-;_-@_-</c:formatCode>
                <c:ptCount val="10"/>
                <c:pt idx="0">
                  <c:v>1090.3820000000001</c:v>
                </c:pt>
                <c:pt idx="1">
                  <c:v>611.81399999999996</c:v>
                </c:pt>
                <c:pt idx="2">
                  <c:v>576.95799999999997</c:v>
                </c:pt>
                <c:pt idx="3">
                  <c:v>536.73699999999997</c:v>
                </c:pt>
                <c:pt idx="4">
                  <c:v>598.75699999999995</c:v>
                </c:pt>
                <c:pt idx="5">
                  <c:v>403.96499999999997</c:v>
                </c:pt>
                <c:pt idx="6">
                  <c:v>274.17599999999999</c:v>
                </c:pt>
                <c:pt idx="7">
                  <c:v>277.36</c:v>
                </c:pt>
                <c:pt idx="8">
                  <c:v>247.315</c:v>
                </c:pt>
                <c:pt idx="9">
                  <c:v>194.434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2-4401-836B-6FCC3065544E}"/>
            </c:ext>
          </c:extLst>
        </c:ser>
        <c:ser>
          <c:idx val="1"/>
          <c:order val="1"/>
          <c:tx>
            <c:strRef>
              <c:f>'Top Ten O-D Reg'!$D$10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Mexico-
Guadalajara</c:v>
                </c:pt>
                <c:pt idx="3">
                  <c:v>Tijuana-
Guadalajara</c:v>
                </c:pt>
                <c:pt idx="4">
                  <c:v>Tijuana-
Mexico</c:v>
                </c:pt>
                <c:pt idx="5">
                  <c:v>Mexico-
Merida</c:v>
                </c:pt>
                <c:pt idx="6">
                  <c:v>San José 
Del Cabo-
Mexico</c:v>
                </c:pt>
                <c:pt idx="7">
                  <c:v>Puerto 
Vallarta-
Mexico</c:v>
                </c:pt>
                <c:pt idx="8">
                  <c:v>Monterrey-
Cancun</c:v>
                </c:pt>
                <c:pt idx="9">
                  <c:v>Tuxtla 
Gutierrez-
Mexico</c:v>
                </c:pt>
              </c:strCache>
            </c:strRef>
          </c:cat>
          <c:val>
            <c:numRef>
              <c:f>'Top Ten O-D Reg'!$D$11:$D$20</c:f>
              <c:numCache>
                <c:formatCode>_-* #,##0_-;\-* #,##0_-;_-* "-"??_-;_-@_-</c:formatCode>
                <c:ptCount val="10"/>
                <c:pt idx="0">
                  <c:v>1102.963</c:v>
                </c:pt>
                <c:pt idx="1">
                  <c:v>785.73699999999997</c:v>
                </c:pt>
                <c:pt idx="2">
                  <c:v>768.02499999999998</c:v>
                </c:pt>
                <c:pt idx="3">
                  <c:v>553.149</c:v>
                </c:pt>
                <c:pt idx="4">
                  <c:v>546.17700000000002</c:v>
                </c:pt>
                <c:pt idx="5">
                  <c:v>485.99799999999999</c:v>
                </c:pt>
                <c:pt idx="6">
                  <c:v>297.64</c:v>
                </c:pt>
                <c:pt idx="7">
                  <c:v>294.81700000000001</c:v>
                </c:pt>
                <c:pt idx="8">
                  <c:v>293.10899999999998</c:v>
                </c:pt>
                <c:pt idx="9">
                  <c:v>258.16899999999998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2-4401-836B-6FCC3065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75138192"/>
        <c:axId val="-575140368"/>
      </c:barChart>
      <c:lineChart>
        <c:grouping val="stacked"/>
        <c:varyColors val="0"/>
        <c:ser>
          <c:idx val="2"/>
          <c:order val="2"/>
          <c:tx>
            <c:strRef>
              <c:f>'Top Ten O-D Reg'!$E$10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44D2921-0705-4EC3-BD87-296DE3B8BBCD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AF7-4233-B82B-91BBAB5283A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2BD1F8D-3BD3-4C7D-ADEE-2F4F0B0E269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AF7-4233-B82B-91BBAB5283A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EB8A5CB-FB4E-459C-98B2-69AF0570911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AF7-4233-B82B-91BBAB5283A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A060448-0A90-4BBF-A8D3-6CF80ED129F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AF7-4233-B82B-91BBAB5283AF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2E31C5BF-ADC8-4844-B4C7-535CCF9E57D2}" type="CELLRANGE">
                      <a:rPr lang="es-MX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A26-4FB6-911A-A3620054675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CBDB47F-921E-4717-9130-61CAA958FF5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AF7-4233-B82B-91BBAB5283A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1F047C1-2B2D-4B04-8DB5-B64861B23AB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AF7-4233-B82B-91BBAB5283A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4C5E314-8619-4130-AF90-B94B851DF39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A26-4FB6-911A-A3620054675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904A56E-50FC-4ACD-B4C5-9612552FC8D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AF7-4233-B82B-91BBAB5283A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8B64587-7CBA-4692-80A6-5C3AD2A6BBB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AF7-4233-B82B-91BBAB5283AF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Mexico-
Guadalajara</c:v>
                </c:pt>
                <c:pt idx="3">
                  <c:v>Tijuana-
Guadalajara</c:v>
                </c:pt>
                <c:pt idx="4">
                  <c:v>Tijuana-
Mexico</c:v>
                </c:pt>
                <c:pt idx="5">
                  <c:v>Mexico-
Merida</c:v>
                </c:pt>
                <c:pt idx="6">
                  <c:v>San José 
Del Cabo-
Mexico</c:v>
                </c:pt>
                <c:pt idx="7">
                  <c:v>Puerto 
Vallarta-
Mexico</c:v>
                </c:pt>
                <c:pt idx="8">
                  <c:v>Monterrey-
Cancun</c:v>
                </c:pt>
                <c:pt idx="9">
                  <c:v>Tuxtla 
Gutierrez-
Mexico</c:v>
                </c:pt>
              </c:strCache>
            </c:strRef>
          </c:cat>
          <c:val>
            <c:numRef>
              <c:f>'Top Ten O-D Reg'!$F$11:$F$20</c:f>
              <c:numCache>
                <c:formatCode>_-* #,##0_-;\-* #,##0_-;_-* "-"??_-;_-@_-</c:formatCode>
                <c:ptCount val="10"/>
                <c:pt idx="0">
                  <c:v>1136.05189</c:v>
                </c:pt>
                <c:pt idx="1">
                  <c:v>818.82588999999996</c:v>
                </c:pt>
                <c:pt idx="2">
                  <c:v>801.11388999999997</c:v>
                </c:pt>
                <c:pt idx="3">
                  <c:v>586.23788999999999</c:v>
                </c:pt>
                <c:pt idx="4">
                  <c:v>631.84588999999994</c:v>
                </c:pt>
                <c:pt idx="5">
                  <c:v>519.08689000000004</c:v>
                </c:pt>
                <c:pt idx="6">
                  <c:v>330.72888999999998</c:v>
                </c:pt>
                <c:pt idx="7">
                  <c:v>327.90589</c:v>
                </c:pt>
                <c:pt idx="8">
                  <c:v>326.19788999999997</c:v>
                </c:pt>
                <c:pt idx="9">
                  <c:v>291.25788999999997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Reg'!$E$11:$E$20</c15:f>
                <c15:dlblRangeCache>
                  <c:ptCount val="10"/>
                  <c:pt idx="0">
                    <c:v>1.2%</c:v>
                  </c:pt>
                  <c:pt idx="1">
                    <c:v>28.4%</c:v>
                  </c:pt>
                  <c:pt idx="2">
                    <c:v>33.1%</c:v>
                  </c:pt>
                  <c:pt idx="3">
                    <c:v>3.1%</c:v>
                  </c:pt>
                  <c:pt idx="4">
                    <c:v>-8.8%</c:v>
                  </c:pt>
                  <c:pt idx="5">
                    <c:v>20.3%</c:v>
                  </c:pt>
                  <c:pt idx="6">
                    <c:v>8.6%</c:v>
                  </c:pt>
                  <c:pt idx="7">
                    <c:v>6.3%</c:v>
                  </c:pt>
                  <c:pt idx="8">
                    <c:v>18.5%</c:v>
                  </c:pt>
                  <c:pt idx="9">
                    <c:v>32.8%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D72-4401-836B-6FCC3065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4851120"/>
        <c:axId val="-575139280"/>
      </c:lineChart>
      <c:catAx>
        <c:axId val="-575138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5140368"/>
        <c:crosses val="autoZero"/>
        <c:auto val="1"/>
        <c:lblAlgn val="ctr"/>
        <c:lblOffset val="100"/>
        <c:noMultiLvlLbl val="0"/>
      </c:catAx>
      <c:valAx>
        <c:axId val="-5751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5138192"/>
        <c:crossesAt val="1"/>
        <c:crossBetween val="between"/>
      </c:valAx>
      <c:valAx>
        <c:axId val="-575139280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1120"/>
        <c:crosses val="max"/>
        <c:crossBetween val="between"/>
      </c:valAx>
      <c:catAx>
        <c:axId val="-57485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513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6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 sz="960" b="0" i="0" baseline="0">
                <a:effectLst/>
              </a:rPr>
              <a:t>Top ten de Rutas por pasajeros transportados en Servicio Regular Internacional</a:t>
            </a:r>
            <a:endParaRPr lang="es-MX" sz="96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960"/>
              <a:t>(Miles)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6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9600673260975035E-2"/>
          <c:y val="0.21042037312903455"/>
          <c:w val="0.90691386973422261"/>
          <c:h val="0.58884613747605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Reg'!$C$29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cat>
            <c:strRef>
              <c:f>'Top Ten O-D Reg'!$A$30:$A$39</c:f>
              <c:strCache>
                <c:ptCount val="10"/>
                <c:pt idx="0">
                  <c:v>Chicago-
Cancun</c:v>
                </c:pt>
                <c:pt idx="1">
                  <c:v>Dallas/
Fort Worth-
Cancun</c:v>
                </c:pt>
                <c:pt idx="2">
                  <c:v>Toronto-
Cancun</c:v>
                </c:pt>
                <c:pt idx="3">
                  <c:v>Houston-
Cancun</c:v>
                </c:pt>
                <c:pt idx="4">
                  <c:v>Los Angeles-
Guadalajara</c:v>
                </c:pt>
                <c:pt idx="5">
                  <c:v>Mexico-
Madrid</c:v>
                </c:pt>
                <c:pt idx="6">
                  <c:v>Mexico-
Bogota</c:v>
                </c:pt>
                <c:pt idx="7">
                  <c:v>Cancun-
Atlanta</c:v>
                </c:pt>
                <c:pt idx="8">
                  <c:v>Mexico-
Houston</c:v>
                </c:pt>
                <c:pt idx="9">
                  <c:v>Nueva York-
Cancun</c:v>
                </c:pt>
              </c:strCache>
            </c:strRef>
          </c:cat>
          <c:val>
            <c:numRef>
              <c:f>'Top Ten O-D Reg'!$C$30:$C$39</c:f>
              <c:numCache>
                <c:formatCode>_-* #,##0_-;\-* #,##0_-;_-* "-"??_-;_-@_-</c:formatCode>
                <c:ptCount val="10"/>
                <c:pt idx="0">
                  <c:v>288.14400000000001</c:v>
                </c:pt>
                <c:pt idx="1">
                  <c:v>247.51499999999999</c:v>
                </c:pt>
                <c:pt idx="2">
                  <c:v>114.127</c:v>
                </c:pt>
                <c:pt idx="3">
                  <c:v>219.56899999999999</c:v>
                </c:pt>
                <c:pt idx="4">
                  <c:v>195.35499999999999</c:v>
                </c:pt>
                <c:pt idx="5">
                  <c:v>166.98599999999999</c:v>
                </c:pt>
                <c:pt idx="6">
                  <c:v>204.648</c:v>
                </c:pt>
                <c:pt idx="7">
                  <c:v>193.70099999999999</c:v>
                </c:pt>
                <c:pt idx="8">
                  <c:v>190.21299999999999</c:v>
                </c:pt>
                <c:pt idx="9">
                  <c:v>150.34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7-4A55-A1BE-7BC12D68A7BE}"/>
            </c:ext>
          </c:extLst>
        </c:ser>
        <c:ser>
          <c:idx val="1"/>
          <c:order val="1"/>
          <c:tx>
            <c:strRef>
              <c:f>'Top Ten O-D Reg'!$D$29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'Top Ten O-D Reg'!$A$30:$A$39</c:f>
              <c:strCache>
                <c:ptCount val="10"/>
                <c:pt idx="0">
                  <c:v>Chicago-
Cancun</c:v>
                </c:pt>
                <c:pt idx="1">
                  <c:v>Dallas/
Fort Worth-
Cancun</c:v>
                </c:pt>
                <c:pt idx="2">
                  <c:v>Toronto-
Cancun</c:v>
                </c:pt>
                <c:pt idx="3">
                  <c:v>Houston-
Cancun</c:v>
                </c:pt>
                <c:pt idx="4">
                  <c:v>Los Angeles-
Guadalajara</c:v>
                </c:pt>
                <c:pt idx="5">
                  <c:v>Mexico-
Madrid</c:v>
                </c:pt>
                <c:pt idx="6">
                  <c:v>Mexico-
Bogota</c:v>
                </c:pt>
                <c:pt idx="7">
                  <c:v>Cancun-
Atlanta</c:v>
                </c:pt>
                <c:pt idx="8">
                  <c:v>Mexico-
Houston</c:v>
                </c:pt>
                <c:pt idx="9">
                  <c:v>Nueva York-
Cancun</c:v>
                </c:pt>
              </c:strCache>
            </c:strRef>
          </c:cat>
          <c:val>
            <c:numRef>
              <c:f>'Top Ten O-D Reg'!$D$30:$D$39</c:f>
              <c:numCache>
                <c:formatCode>_-* #,##0_-;\-* #,##0_-;_-* "-"??_-;_-@_-</c:formatCode>
                <c:ptCount val="10"/>
                <c:pt idx="0">
                  <c:v>306.93400000000003</c:v>
                </c:pt>
                <c:pt idx="1">
                  <c:v>256.89</c:v>
                </c:pt>
                <c:pt idx="2">
                  <c:v>251.53299999999999</c:v>
                </c:pt>
                <c:pt idx="3">
                  <c:v>250.643</c:v>
                </c:pt>
                <c:pt idx="4">
                  <c:v>235.89699999999999</c:v>
                </c:pt>
                <c:pt idx="5">
                  <c:v>235.363</c:v>
                </c:pt>
                <c:pt idx="6">
                  <c:v>229.24600000000001</c:v>
                </c:pt>
                <c:pt idx="7">
                  <c:v>226.62</c:v>
                </c:pt>
                <c:pt idx="8">
                  <c:v>222.196</c:v>
                </c:pt>
                <c:pt idx="9">
                  <c:v>204.93700000000001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7-4A55-A1BE-7BC12D68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74850032"/>
        <c:axId val="-574852752"/>
      </c:barChart>
      <c:lineChart>
        <c:grouping val="stacked"/>
        <c:varyColors val="0"/>
        <c:ser>
          <c:idx val="2"/>
          <c:order val="2"/>
          <c:tx>
            <c:strRef>
              <c:f>'Top Ten O-D Reg'!$E$29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3C77BF4-59AB-4C68-8CA8-5E4003F64593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757-48D6-AB10-DC563548A54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76B50B1-0AD8-4F6C-8FCF-7CA9D68A057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757-48D6-AB10-DC563548A54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DA4E8E3-7032-4A4E-9380-7D1D16A30A9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757-48D6-AB10-DC563548A54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6739A24-6845-4210-B32D-FCF1328CE5F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757-48D6-AB10-DC563548A54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EF39EBB-8A8C-46F7-8FB2-11F86FED145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757-48D6-AB10-DC563548A54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0C3C156-B867-4207-84E7-4C8891F3AB0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757-48D6-AB10-DC563548A54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F45D90B-E6DB-4642-AC51-BF1C9E8D160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757-48D6-AB10-DC563548A54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4BF78D2-863F-479B-BCC8-91AA2D4E3C0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757-48D6-AB10-DC563548A54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9A7E4D8-6F79-42EF-B17D-DDCAC121B32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757-48D6-AB10-DC563548A54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87162A3-7AB7-4785-8795-387E69FD8B2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57B-4CCB-ABE0-3348D1A8734A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'Top Ten O-D Reg'!$A$30:$A$39</c:f>
              <c:strCache>
                <c:ptCount val="10"/>
                <c:pt idx="0">
                  <c:v>Chicago-
Cancun</c:v>
                </c:pt>
                <c:pt idx="1">
                  <c:v>Dallas/
Fort Worth-
Cancun</c:v>
                </c:pt>
                <c:pt idx="2">
                  <c:v>Toronto-
Cancun</c:v>
                </c:pt>
                <c:pt idx="3">
                  <c:v>Houston-
Cancun</c:v>
                </c:pt>
                <c:pt idx="4">
                  <c:v>Los Angeles-
Guadalajara</c:v>
                </c:pt>
                <c:pt idx="5">
                  <c:v>Mexico-
Madrid</c:v>
                </c:pt>
                <c:pt idx="6">
                  <c:v>Mexico-
Bogota</c:v>
                </c:pt>
                <c:pt idx="7">
                  <c:v>Cancun-
Atlanta</c:v>
                </c:pt>
                <c:pt idx="8">
                  <c:v>Mexico-
Houston</c:v>
                </c:pt>
                <c:pt idx="9">
                  <c:v>Nueva York-
Cancun</c:v>
                </c:pt>
              </c:strCache>
            </c:strRef>
          </c:cat>
          <c:val>
            <c:numRef>
              <c:f>'Top Ten O-D Reg'!$F$30:$F$39</c:f>
              <c:numCache>
                <c:formatCode>_-* #,##0_-;\-* #,##0_-;_-* "-"??_-;_-@_-</c:formatCode>
                <c:ptCount val="10"/>
                <c:pt idx="0">
                  <c:v>322.28070000000002</c:v>
                </c:pt>
                <c:pt idx="1">
                  <c:v>272.23669999999998</c:v>
                </c:pt>
                <c:pt idx="2">
                  <c:v>266.87970000000001</c:v>
                </c:pt>
                <c:pt idx="3">
                  <c:v>265.98970000000003</c:v>
                </c:pt>
                <c:pt idx="4">
                  <c:v>251.24369999999999</c:v>
                </c:pt>
                <c:pt idx="5">
                  <c:v>250.7097</c:v>
                </c:pt>
                <c:pt idx="6">
                  <c:v>244.59270000000001</c:v>
                </c:pt>
                <c:pt idx="7">
                  <c:v>241.9667</c:v>
                </c:pt>
                <c:pt idx="8">
                  <c:v>237.5427</c:v>
                </c:pt>
                <c:pt idx="9">
                  <c:v>220.28370000000001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Reg'!$E$30:$E$39</c15:f>
                <c15:dlblRangeCache>
                  <c:ptCount val="10"/>
                  <c:pt idx="0">
                    <c:v>6.5%</c:v>
                  </c:pt>
                  <c:pt idx="1">
                    <c:v>3.8%</c:v>
                  </c:pt>
                  <c:pt idx="2">
                    <c:v>120.4%</c:v>
                  </c:pt>
                  <c:pt idx="3">
                    <c:v>14.2%</c:v>
                  </c:pt>
                  <c:pt idx="4">
                    <c:v>20.8%</c:v>
                  </c:pt>
                  <c:pt idx="5">
                    <c:v>40.9%</c:v>
                  </c:pt>
                  <c:pt idx="6">
                    <c:v>12.0%</c:v>
                  </c:pt>
                  <c:pt idx="7">
                    <c:v>17.0%</c:v>
                  </c:pt>
                  <c:pt idx="8">
                    <c:v>16.8%</c:v>
                  </c:pt>
                  <c:pt idx="9">
                    <c:v>36.3%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5B57-4A55-A1BE-7BC12D68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4852208"/>
        <c:axId val="-574851664"/>
      </c:lineChart>
      <c:catAx>
        <c:axId val="-574850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2752"/>
        <c:crosses val="autoZero"/>
        <c:auto val="1"/>
        <c:lblAlgn val="ctr"/>
        <c:lblOffset val="100"/>
        <c:noMultiLvlLbl val="0"/>
      </c:catAx>
      <c:valAx>
        <c:axId val="-5748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0032"/>
        <c:crossesAt val="1"/>
        <c:crossBetween val="between"/>
      </c:valAx>
      <c:valAx>
        <c:axId val="-574851664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2208"/>
        <c:crosses val="max"/>
        <c:crossBetween val="between"/>
      </c:valAx>
      <c:catAx>
        <c:axId val="-57485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485166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/>
              <a:t>Top ten de Rutas por carga transportada en Servicio Regular Nacional</a:t>
            </a:r>
          </a:p>
          <a:p>
            <a:pPr>
              <a:defRPr/>
            </a:pPr>
            <a:r>
              <a:rPr lang="es-MX"/>
              <a:t>(Miles de 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4129715037517885E-2"/>
          <c:y val="0.25475094779819185"/>
          <c:w val="0.89238482795767982"/>
          <c:h val="0.518217264508603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Reg'!$P$10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Tijuana-
Mexico</c:v>
                </c:pt>
                <c:pt idx="2">
                  <c:v>San Luis 
Potosi-
Mexico</c:v>
                </c:pt>
                <c:pt idx="3">
                  <c:v>Mexico-
Cancun</c:v>
                </c:pt>
                <c:pt idx="4">
                  <c:v>Mexico-
Merida</c:v>
                </c:pt>
                <c:pt idx="5">
                  <c:v>Monterrey-
Mexico</c:v>
                </c:pt>
                <c:pt idx="6">
                  <c:v>Tijuana-
Guadalajara</c:v>
                </c:pt>
                <c:pt idx="7">
                  <c:v>San Luis 
Potosi-
Monterrey</c:v>
                </c:pt>
                <c:pt idx="8">
                  <c:v>San Luis 
Potosi-
Culiacan</c:v>
                </c:pt>
                <c:pt idx="9">
                  <c:v>San Luis 
Potosi-
Guadalajara</c:v>
                </c:pt>
              </c:strCache>
            </c:strRef>
          </c:cat>
          <c:val>
            <c:numRef>
              <c:f>'Top Ten O-D Reg'!$P$11:$P$20</c:f>
              <c:numCache>
                <c:formatCode>_-* #,##0_-;\-* #,##0_-;_-* "-"??_-;_-@_-</c:formatCode>
                <c:ptCount val="10"/>
                <c:pt idx="0">
                  <c:v>6041.9922699999997</c:v>
                </c:pt>
                <c:pt idx="1">
                  <c:v>2216.0918099999999</c:v>
                </c:pt>
                <c:pt idx="2">
                  <c:v>2299.4929999999999</c:v>
                </c:pt>
                <c:pt idx="3">
                  <c:v>1825.48523</c:v>
                </c:pt>
                <c:pt idx="4">
                  <c:v>1215.11591</c:v>
                </c:pt>
                <c:pt idx="5">
                  <c:v>1246.7790400000001</c:v>
                </c:pt>
                <c:pt idx="6">
                  <c:v>1088.1208300000001</c:v>
                </c:pt>
                <c:pt idx="7">
                  <c:v>1158.105</c:v>
                </c:pt>
                <c:pt idx="8">
                  <c:v>935.81299999999999</c:v>
                </c:pt>
                <c:pt idx="9">
                  <c:v>1051.6189999999999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2-45D1-B931-51917F91F406}"/>
            </c:ext>
          </c:extLst>
        </c:ser>
        <c:ser>
          <c:idx val="1"/>
          <c:order val="1"/>
          <c:tx>
            <c:strRef>
              <c:f>'Top Ten O-D Reg'!$Q$10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Tijuana-
Mexico</c:v>
                </c:pt>
                <c:pt idx="2">
                  <c:v>San Luis 
Potosi-
Mexico</c:v>
                </c:pt>
                <c:pt idx="3">
                  <c:v>Mexico-
Cancun</c:v>
                </c:pt>
                <c:pt idx="4">
                  <c:v>Mexico-
Merida</c:v>
                </c:pt>
                <c:pt idx="5">
                  <c:v>Monterrey-
Mexico</c:v>
                </c:pt>
                <c:pt idx="6">
                  <c:v>Tijuana-
Guadalajara</c:v>
                </c:pt>
                <c:pt idx="7">
                  <c:v>San Luis 
Potosi-
Monterrey</c:v>
                </c:pt>
                <c:pt idx="8">
                  <c:v>San Luis 
Potosi-
Culiacan</c:v>
                </c:pt>
                <c:pt idx="9">
                  <c:v>San Luis 
Potosi-
Guadalajara</c:v>
                </c:pt>
              </c:strCache>
            </c:strRef>
          </c:cat>
          <c:val>
            <c:numRef>
              <c:f>'Top Ten O-D Reg'!$Q$11:$Q$20</c:f>
              <c:numCache>
                <c:formatCode>_-* #,##0_-;\-* #,##0_-;_-* "-"??_-;_-@_-</c:formatCode>
                <c:ptCount val="10"/>
                <c:pt idx="0">
                  <c:v>4772.4055200000003</c:v>
                </c:pt>
                <c:pt idx="1">
                  <c:v>2270.1224400000001</c:v>
                </c:pt>
                <c:pt idx="2">
                  <c:v>2260.7449999999999</c:v>
                </c:pt>
                <c:pt idx="3">
                  <c:v>1444.7918999999999</c:v>
                </c:pt>
                <c:pt idx="4">
                  <c:v>1430.3661</c:v>
                </c:pt>
                <c:pt idx="5">
                  <c:v>1359.2121100000002</c:v>
                </c:pt>
                <c:pt idx="6">
                  <c:v>1256.8373099999999</c:v>
                </c:pt>
                <c:pt idx="7">
                  <c:v>1063.2149999999999</c:v>
                </c:pt>
                <c:pt idx="8">
                  <c:v>915.19</c:v>
                </c:pt>
                <c:pt idx="9">
                  <c:v>901.26900000000001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2-45D1-B931-51917F91F4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574854384"/>
        <c:axId val="-574856560"/>
      </c:barChart>
      <c:lineChart>
        <c:grouping val="stacked"/>
        <c:varyColors val="0"/>
        <c:ser>
          <c:idx val="2"/>
          <c:order val="2"/>
          <c:tx>
            <c:strRef>
              <c:f>'Top Ten O-D Reg'!$R$10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7D31-4A67-A6B9-42222FF4E782}"/>
              </c:ext>
            </c:extLst>
          </c:dPt>
          <c:dPt>
            <c:idx val="3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F6-40D4-BD87-7613D1B65709}"/>
              </c:ext>
            </c:extLst>
          </c:dPt>
          <c:dPt>
            <c:idx val="9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4DF6-40D4-BD87-7613D1B65709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D8BCD937-B767-441A-812A-C9EF4D47C2C9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A78-4D29-9020-4C5930BCD7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8720A2F-5435-4B44-9516-D91805F444E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C8F-41BD-9937-B5F9EBC315BC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25C7B646-D2AC-4AF8-9765-D14EF9FD93E2}" type="CELLRANGE">
                      <a:rPr lang="es-MX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D31-4A67-A6B9-42222FF4E782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607DB384-0246-4434-AE17-E7870B55485B}" type="CELLRANGE">
                      <a:rPr lang="es-MX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F6-40D4-BD87-7613D1B657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DB84499-5B02-4A0E-BBD6-7D244272CB9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A78-4D29-9020-4C5930BCD7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487F8FC-B449-4770-BE4C-5AAF39FE67A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C8F-41BD-9937-B5F9EBC315B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71E7C2A-13D8-4360-9418-62C892612BE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C8F-41BD-9937-B5F9EBC315BC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6E9BED7A-F50E-4D40-A38E-88C898F433B7}" type="CELLRANGE">
                      <a:rPr lang="es-MX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C8F-41BD-9937-B5F9EBC315BC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54B9A00A-620F-4847-B1F1-A876521A9BAA}" type="CELLRANGE">
                      <a:rPr lang="es-MX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C8F-41BD-9937-B5F9EBC315BC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A7805E4D-0910-43EF-B1E6-DC137FA6C1E4}" type="CELLRANGE">
                      <a:rPr lang="es-MX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F6-40D4-BD87-7613D1B6570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Tijuana-
Mexico</c:v>
                </c:pt>
                <c:pt idx="2">
                  <c:v>San Luis 
Potosi-
Mexico</c:v>
                </c:pt>
                <c:pt idx="3">
                  <c:v>Mexico-
Cancun</c:v>
                </c:pt>
                <c:pt idx="4">
                  <c:v>Mexico-
Merida</c:v>
                </c:pt>
                <c:pt idx="5">
                  <c:v>Monterrey-
Mexico</c:v>
                </c:pt>
                <c:pt idx="6">
                  <c:v>Tijuana-
Guadalajara</c:v>
                </c:pt>
                <c:pt idx="7">
                  <c:v>San Luis 
Potosi-
Monterrey</c:v>
                </c:pt>
                <c:pt idx="8">
                  <c:v>San Luis 
Potosi-
Culiacan</c:v>
                </c:pt>
                <c:pt idx="9">
                  <c:v>San Luis 
Potosi-
Guadalajara</c:v>
                </c:pt>
              </c:strCache>
            </c:strRef>
          </c:cat>
          <c:val>
            <c:numRef>
              <c:f>'Top Ten O-D Reg'!$S$11:$S$20</c:f>
              <c:numCache>
                <c:formatCode>_-* #,##0_-;\-* #,##0_-;_-* "-"??_-;_-@_-</c:formatCode>
                <c:ptCount val="10"/>
                <c:pt idx="0">
                  <c:v>6223.2520380999995</c:v>
                </c:pt>
                <c:pt idx="1">
                  <c:v>2451.3822080999998</c:v>
                </c:pt>
                <c:pt idx="2">
                  <c:v>2480.7527681000001</c:v>
                </c:pt>
                <c:pt idx="3">
                  <c:v>2006.7449981</c:v>
                </c:pt>
                <c:pt idx="4">
                  <c:v>1611.6258680999999</c:v>
                </c:pt>
                <c:pt idx="5">
                  <c:v>1540.4718781000001</c:v>
                </c:pt>
                <c:pt idx="6">
                  <c:v>1438.0970780999999</c:v>
                </c:pt>
                <c:pt idx="7">
                  <c:v>1339.3647681</c:v>
                </c:pt>
                <c:pt idx="8">
                  <c:v>1117.0727680999998</c:v>
                </c:pt>
                <c:pt idx="9">
                  <c:v>1232.8787680999999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Reg'!$R$11:$R$20</c15:f>
                <c15:dlblRangeCache>
                  <c:ptCount val="10"/>
                  <c:pt idx="0">
                    <c:v>-21.0%</c:v>
                  </c:pt>
                  <c:pt idx="1">
                    <c:v>2.4%</c:v>
                  </c:pt>
                  <c:pt idx="2">
                    <c:v>-1.7%</c:v>
                  </c:pt>
                  <c:pt idx="3">
                    <c:v>-20.9%</c:v>
                  </c:pt>
                  <c:pt idx="4">
                    <c:v>17.7%</c:v>
                  </c:pt>
                  <c:pt idx="5">
                    <c:v>9.0%</c:v>
                  </c:pt>
                  <c:pt idx="6">
                    <c:v>15.5%</c:v>
                  </c:pt>
                  <c:pt idx="7">
                    <c:v>-8.2%</c:v>
                  </c:pt>
                  <c:pt idx="8">
                    <c:v>-2.2%</c:v>
                  </c:pt>
                  <c:pt idx="9">
                    <c:v>-14.3%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1E2-45D1-B931-51917F91F4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574855472"/>
        <c:axId val="-574853296"/>
      </c:lineChart>
      <c:catAx>
        <c:axId val="-574854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6560"/>
        <c:crosses val="autoZero"/>
        <c:auto val="1"/>
        <c:lblAlgn val="ctr"/>
        <c:lblOffset val="100"/>
        <c:noMultiLvlLbl val="0"/>
      </c:catAx>
      <c:valAx>
        <c:axId val="-5748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4384"/>
        <c:crossesAt val="1"/>
        <c:crossBetween val="between"/>
        <c:dispUnits>
          <c:builtInUnit val="thousands"/>
        </c:dispUnits>
      </c:valAx>
      <c:valAx>
        <c:axId val="-574853296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5472"/>
        <c:crosses val="max"/>
        <c:crossBetween val="between"/>
        <c:dispUnits>
          <c:builtInUnit val="thousands"/>
        </c:dispUnits>
      </c:valAx>
      <c:catAx>
        <c:axId val="-57485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485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 sz="960" b="0" i="0" u="none" strike="noStrike" baseline="0">
                <a:effectLst/>
              </a:rPr>
              <a:t>Top ten de Rutas por carga transportada en Servicio Regular Internacional</a:t>
            </a:r>
            <a:endParaRPr lang="es-MX"/>
          </a:p>
          <a:p>
            <a:pPr>
              <a:defRPr/>
            </a:pPr>
            <a:r>
              <a:rPr lang="es-MX"/>
              <a:t>(Miles de Ton)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9600673260975035E-2"/>
          <c:y val="0.22123121455092301"/>
          <c:w val="0.90691386973422261"/>
          <c:h val="0.55210214939348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Reg'!$P$29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Hong Kong</c:v>
                </c:pt>
                <c:pt idx="2">
                  <c:v>Mexico-
Frankfurt</c:v>
                </c:pt>
                <c:pt idx="3">
                  <c:v>Mexico-
Madrid</c:v>
                </c:pt>
                <c:pt idx="4">
                  <c:v>Memphis-
Guadalajara</c:v>
                </c:pt>
                <c:pt idx="5">
                  <c:v>Paris-
Mexico</c:v>
                </c:pt>
                <c:pt idx="6">
                  <c:v>Mexico-
Luxemburgo</c:v>
                </c:pt>
                <c:pt idx="7">
                  <c:v>Hong Kong-
Guadalajara</c:v>
                </c:pt>
                <c:pt idx="8">
                  <c:v>Los Angeles-
Guadalajara</c:v>
                </c:pt>
                <c:pt idx="9">
                  <c:v>Toluca-
Memphis</c:v>
                </c:pt>
              </c:strCache>
            </c:strRef>
          </c:cat>
          <c:val>
            <c:numRef>
              <c:f>'Top Ten O-D Reg'!$P$30:$P$39</c:f>
              <c:numCache>
                <c:formatCode>_-* #,##0_-;\-* #,##0_-;_-* "-"??_-;_-@_-</c:formatCode>
                <c:ptCount val="10"/>
                <c:pt idx="0">
                  <c:v>15331.97657108069</c:v>
                </c:pt>
                <c:pt idx="1">
                  <c:v>296.62599999999998</c:v>
                </c:pt>
                <c:pt idx="2">
                  <c:v>9360.5111799999995</c:v>
                </c:pt>
                <c:pt idx="3">
                  <c:v>7146.0460000000003</c:v>
                </c:pt>
                <c:pt idx="4">
                  <c:v>6337.6710000000003</c:v>
                </c:pt>
                <c:pt idx="5">
                  <c:v>8025.9840000000004</c:v>
                </c:pt>
                <c:pt idx="6">
                  <c:v>7566.8614000000016</c:v>
                </c:pt>
                <c:pt idx="7">
                  <c:v>2519.1624999999999</c:v>
                </c:pt>
                <c:pt idx="8">
                  <c:v>8966.4060000000009</c:v>
                </c:pt>
                <c:pt idx="9">
                  <c:v>5629.5190000000002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A-4C8D-A560-4496D81CEE85}"/>
            </c:ext>
          </c:extLst>
        </c:ser>
        <c:ser>
          <c:idx val="1"/>
          <c:order val="1"/>
          <c:tx>
            <c:strRef>
              <c:f>'Top Ten O-D Reg'!$Q$29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Hong Kong</c:v>
                </c:pt>
                <c:pt idx="2">
                  <c:v>Mexico-
Frankfurt</c:v>
                </c:pt>
                <c:pt idx="3">
                  <c:v>Mexico-
Madrid</c:v>
                </c:pt>
                <c:pt idx="4">
                  <c:v>Memphis-
Guadalajara</c:v>
                </c:pt>
                <c:pt idx="5">
                  <c:v>Paris-
Mexico</c:v>
                </c:pt>
                <c:pt idx="6">
                  <c:v>Mexico-
Luxemburgo</c:v>
                </c:pt>
                <c:pt idx="7">
                  <c:v>Hong Kong-
Guadalajara</c:v>
                </c:pt>
                <c:pt idx="8">
                  <c:v>Los Angeles-
Guadalajara</c:v>
                </c:pt>
                <c:pt idx="9">
                  <c:v>Toluca-
Memphis</c:v>
                </c:pt>
              </c:strCache>
            </c:strRef>
          </c:cat>
          <c:val>
            <c:numRef>
              <c:f>'Top Ten O-D Reg'!$Q$30:$Q$39</c:f>
              <c:numCache>
                <c:formatCode>_-* #,##0_-;\-* #,##0_-;_-* "-"??_-;_-@_-</c:formatCode>
                <c:ptCount val="10"/>
                <c:pt idx="0">
                  <c:v>10854.125062874298</c:v>
                </c:pt>
                <c:pt idx="1">
                  <c:v>10277.3076</c:v>
                </c:pt>
                <c:pt idx="2">
                  <c:v>8872.8477300000013</c:v>
                </c:pt>
                <c:pt idx="3">
                  <c:v>7914.6819999999998</c:v>
                </c:pt>
                <c:pt idx="4">
                  <c:v>7858.9759999999997</c:v>
                </c:pt>
                <c:pt idx="5">
                  <c:v>6571.3590000000004</c:v>
                </c:pt>
                <c:pt idx="6">
                  <c:v>6504.6352000000006</c:v>
                </c:pt>
                <c:pt idx="7">
                  <c:v>6232.1971000000003</c:v>
                </c:pt>
                <c:pt idx="8">
                  <c:v>5755.82168</c:v>
                </c:pt>
                <c:pt idx="9">
                  <c:v>5654.9350000000004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A-4C8D-A560-4496D81C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80849392"/>
        <c:axId val="-580849936"/>
      </c:barChart>
      <c:lineChart>
        <c:grouping val="stacked"/>
        <c:varyColors val="0"/>
        <c:ser>
          <c:idx val="2"/>
          <c:order val="2"/>
          <c:tx>
            <c:strRef>
              <c:f>'Top Ten O-D Reg'!$R$29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48857260-7A06-49FF-A1F7-084E5D38DFA0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5DB-423F-885A-0CFC6A124C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6D3B54-6076-43AB-9188-289135BB575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E10-4243-8529-E9A0BCA81D17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6C8B850A-24B7-4D4B-B9AE-55BCC31C0A1E}" type="CELLRANGE">
                      <a:rPr lang="es-MX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5DB-423F-885A-0CFC6A124C6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9AF76A0-70B0-40EE-9ADD-7E93853E0FC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5DB-423F-885A-0CFC6A124C6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0608F61-1C33-4086-93CB-4516160DB8A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5DB-423F-885A-0CFC6A124C69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598F64D7-014B-45ED-986B-866343031A0F}" type="CELLRANGE">
                      <a:rPr lang="es-MX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0E8-4973-BB96-425327041580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E5693F54-AD5C-4D21-8A5C-A0C4F8AA773F}" type="CELLRANGE">
                      <a:rPr lang="es-MX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5DB-423F-885A-0CFC6A124C6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D008C97-BEFD-4626-B7C5-7211BFB312A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5DB-423F-885A-0CFC6A124C69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8D02E55E-0B69-47FD-B468-83C0BADCC2DD}" type="CELLRANGE">
                      <a:rPr lang="es-MX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5DB-423F-885A-0CFC6A124C69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00B0F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E1C18C84-48BF-4587-871D-3CE66D076BB3}" type="CELLRANGE">
                      <a:rPr lang="es-MX"/>
                      <a:pPr>
                        <a:defRPr>
                          <a:solidFill>
                            <a:srgbClr val="00B0F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00B0F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5DB-423F-885A-0CFC6A124C6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Hong Kong</c:v>
                </c:pt>
                <c:pt idx="2">
                  <c:v>Mexico-
Frankfurt</c:v>
                </c:pt>
                <c:pt idx="3">
                  <c:v>Mexico-
Madrid</c:v>
                </c:pt>
                <c:pt idx="4">
                  <c:v>Memphis-
Guadalajara</c:v>
                </c:pt>
                <c:pt idx="5">
                  <c:v>Paris-
Mexico</c:v>
                </c:pt>
                <c:pt idx="6">
                  <c:v>Mexico-
Luxemburgo</c:v>
                </c:pt>
                <c:pt idx="7">
                  <c:v>Hong Kong-
Guadalajara</c:v>
                </c:pt>
                <c:pt idx="8">
                  <c:v>Los Angeles-
Guadalajara</c:v>
                </c:pt>
                <c:pt idx="9">
                  <c:v>Toluca-
Memphis</c:v>
                </c:pt>
              </c:strCache>
            </c:strRef>
          </c:cat>
          <c:val>
            <c:numRef>
              <c:f>'Top Ten O-D Reg'!$S$30:$S$39</c:f>
              <c:numCache>
                <c:formatCode>_-* #,##0_-;\-* #,##0_-;_-* "-"??_-;_-@_-</c:formatCode>
                <c:ptCount val="10"/>
                <c:pt idx="0">
                  <c:v>15791.93586821311</c:v>
                </c:pt>
                <c:pt idx="1">
                  <c:v>10737.26689713242</c:v>
                </c:pt>
                <c:pt idx="2">
                  <c:v>9820.4704771324195</c:v>
                </c:pt>
                <c:pt idx="3">
                  <c:v>8374.6412971324207</c:v>
                </c:pt>
                <c:pt idx="4">
                  <c:v>8318.9352971324206</c:v>
                </c:pt>
                <c:pt idx="5">
                  <c:v>8485.9432971324204</c:v>
                </c:pt>
                <c:pt idx="6">
                  <c:v>8026.8206971324225</c:v>
                </c:pt>
                <c:pt idx="7">
                  <c:v>6692.1563971324213</c:v>
                </c:pt>
                <c:pt idx="8">
                  <c:v>9426.3652971324209</c:v>
                </c:pt>
                <c:pt idx="9">
                  <c:v>6114.8942971324213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Reg'!$R$30:$R$39</c15:f>
                <c15:dlblRangeCache>
                  <c:ptCount val="10"/>
                  <c:pt idx="0">
                    <c:v>-29.2%</c:v>
                  </c:pt>
                  <c:pt idx="1">
                    <c:v>3364.7%</c:v>
                  </c:pt>
                  <c:pt idx="2">
                    <c:v>-5.2%</c:v>
                  </c:pt>
                  <c:pt idx="3">
                    <c:v>10.8%</c:v>
                  </c:pt>
                  <c:pt idx="4">
                    <c:v>24.0%</c:v>
                  </c:pt>
                  <c:pt idx="5">
                    <c:v>-18.1%</c:v>
                  </c:pt>
                  <c:pt idx="6">
                    <c:v>-14.0%</c:v>
                  </c:pt>
                  <c:pt idx="7">
                    <c:v>147.4%</c:v>
                  </c:pt>
                  <c:pt idx="8">
                    <c:v>-35.8%</c:v>
                  </c:pt>
                  <c:pt idx="9">
                    <c:v>0.5%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9EDA-4C8D-A560-4496D81C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0851024"/>
        <c:axId val="-580852112"/>
      </c:lineChart>
      <c:catAx>
        <c:axId val="-580849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80849936"/>
        <c:crosses val="autoZero"/>
        <c:auto val="1"/>
        <c:lblAlgn val="ctr"/>
        <c:lblOffset val="100"/>
        <c:noMultiLvlLbl val="0"/>
      </c:catAx>
      <c:valAx>
        <c:axId val="-5808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80849392"/>
        <c:crossesAt val="1"/>
        <c:crossBetween val="between"/>
        <c:dispUnits>
          <c:builtInUnit val="thousands"/>
        </c:dispUnits>
      </c:valAx>
      <c:valAx>
        <c:axId val="-580852112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80851024"/>
        <c:crosses val="max"/>
        <c:crossBetween val="between"/>
        <c:dispUnits>
          <c:builtInUnit val="thousands"/>
        </c:dispUnits>
      </c:valAx>
      <c:catAx>
        <c:axId val="-58085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8085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4</xdr:row>
      <xdr:rowOff>0</xdr:rowOff>
    </xdr:from>
    <xdr:to>
      <xdr:col>13</xdr:col>
      <xdr:colOff>1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24</xdr:row>
      <xdr:rowOff>0</xdr:rowOff>
    </xdr:from>
    <xdr:to>
      <xdr:col>12</xdr:col>
      <xdr:colOff>761999</xdr:colOff>
      <xdr:row>42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0</xdr:colOff>
      <xdr:row>4</xdr:row>
      <xdr:rowOff>1324</xdr:rowOff>
    </xdr:from>
    <xdr:to>
      <xdr:col>27</xdr:col>
      <xdr:colOff>254000</xdr:colOff>
      <xdr:row>23</xdr:row>
      <xdr:rowOff>1324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0</xdr:colOff>
      <xdr:row>24</xdr:row>
      <xdr:rowOff>0</xdr:rowOff>
    </xdr:from>
    <xdr:to>
      <xdr:col>27</xdr:col>
      <xdr:colOff>253999</xdr:colOff>
      <xdr:row>42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358025</xdr:colOff>
      <xdr:row>3</xdr:row>
      <xdr:rowOff>152501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21D1611-C300-4ECD-A8FA-E2B05FD5B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119900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CB16ED-8C94-4057-82FE-30B372367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1810588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74B2F65-C138-4C8B-B86F-4325269C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119900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FD466FA-4E1E-4CE4-A3B4-8CF542894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1810588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45F6877-E79B-482E-B4B4-3AB8BB422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GMX">
  <a:themeElements>
    <a:clrScheme name="GMX">
      <a:dk1>
        <a:sysClr val="windowText" lastClr="000000"/>
      </a:dk1>
      <a:lt1>
        <a:sysClr val="window" lastClr="FFFFFF"/>
      </a:lt1>
      <a:dk2>
        <a:srgbClr val="621132"/>
      </a:dk2>
      <a:lt2>
        <a:srgbClr val="FFFFFF"/>
      </a:lt2>
      <a:accent1>
        <a:srgbClr val="9D2449"/>
      </a:accent1>
      <a:accent2>
        <a:srgbClr val="D4C19C"/>
      </a:accent2>
      <a:accent3>
        <a:srgbClr val="285C4D"/>
      </a:accent3>
      <a:accent4>
        <a:srgbClr val="56242A"/>
      </a:accent4>
      <a:accent5>
        <a:srgbClr val="B38E5D"/>
      </a:accent5>
      <a:accent6>
        <a:srgbClr val="13322B"/>
      </a:accent6>
      <a:hlink>
        <a:srgbClr val="13322B"/>
      </a:hlink>
      <a:folHlink>
        <a:srgbClr val="B38E5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21132"/>
  </sheetPr>
  <dimension ref="A2:S44"/>
  <sheetViews>
    <sheetView showGridLines="0" tabSelected="1" zoomScale="80" zoomScaleNormal="80" workbookViewId="0"/>
  </sheetViews>
  <sheetFormatPr baseColWidth="10" defaultRowHeight="15" x14ac:dyDescent="0.25"/>
  <cols>
    <col min="1" max="1" width="5.7109375" style="7" customWidth="1"/>
    <col min="2" max="2" width="28.5703125" style="1" customWidth="1"/>
    <col min="3" max="5" width="11.42578125" style="1"/>
    <col min="6" max="6" width="4.7109375" style="1" customWidth="1"/>
    <col min="7" max="7" width="11.42578125" style="1" customWidth="1"/>
    <col min="8" max="8" width="26.7109375" style="1" customWidth="1"/>
    <col min="9" max="13" width="11.42578125" style="1" customWidth="1"/>
    <col min="14" max="14" width="5.42578125" style="1" customWidth="1"/>
    <col min="15" max="15" width="28.5703125" style="1" customWidth="1"/>
    <col min="16" max="17" width="13" style="1" customWidth="1"/>
    <col min="18" max="18" width="11.42578125" style="1" customWidth="1"/>
    <col min="19" max="19" width="6.5703125" style="1" customWidth="1"/>
    <col min="20" max="16384" width="11.42578125" style="1"/>
  </cols>
  <sheetData>
    <row r="2" spans="1:19" x14ac:dyDescent="0.25">
      <c r="A2" s="1"/>
      <c r="I2" s="2" t="s">
        <v>2</v>
      </c>
      <c r="R2" s="8">
        <v>2023</v>
      </c>
    </row>
    <row r="3" spans="1:19" x14ac:dyDescent="0.25">
      <c r="A3" s="1"/>
    </row>
    <row r="4" spans="1:19" x14ac:dyDescent="0.25">
      <c r="A4" s="1"/>
    </row>
    <row r="5" spans="1:19" x14ac:dyDescent="0.25">
      <c r="A5" s="1"/>
    </row>
    <row r="6" spans="1:19" x14ac:dyDescent="0.25">
      <c r="A6" s="1"/>
    </row>
    <row r="7" spans="1:19" ht="15" customHeight="1" x14ac:dyDescent="0.25">
      <c r="B7" s="46" t="s">
        <v>38</v>
      </c>
      <c r="C7" s="46"/>
      <c r="D7" s="46"/>
      <c r="E7" s="46"/>
      <c r="O7" s="46" t="s">
        <v>39</v>
      </c>
      <c r="P7" s="46"/>
      <c r="Q7" s="46"/>
      <c r="R7" s="46"/>
    </row>
    <row r="8" spans="1:19" x14ac:dyDescent="0.25">
      <c r="B8" s="46" t="s">
        <v>40</v>
      </c>
      <c r="C8" s="46"/>
      <c r="D8" s="46"/>
      <c r="E8" s="46"/>
      <c r="O8" s="46" t="s">
        <v>40</v>
      </c>
      <c r="P8" s="46"/>
      <c r="Q8" s="46"/>
      <c r="R8" s="46"/>
    </row>
    <row r="9" spans="1:19" x14ac:dyDescent="0.25">
      <c r="B9" s="46" t="s">
        <v>285</v>
      </c>
      <c r="C9" s="46"/>
      <c r="D9" s="46"/>
      <c r="E9" s="46"/>
      <c r="O9" s="46" t="s">
        <v>286</v>
      </c>
      <c r="P9" s="46"/>
      <c r="Q9" s="46"/>
      <c r="R9" s="46"/>
    </row>
    <row r="10" spans="1:19" x14ac:dyDescent="0.25">
      <c r="B10" s="9" t="s">
        <v>37</v>
      </c>
      <c r="C10" s="9">
        <v>2022</v>
      </c>
      <c r="D10" s="9">
        <v>2023</v>
      </c>
      <c r="E10" s="9" t="s">
        <v>1</v>
      </c>
      <c r="F10" s="38">
        <f>0.03*MAX(C11:D20)</f>
        <v>33.088889999999999</v>
      </c>
      <c r="O10" s="9" t="s">
        <v>37</v>
      </c>
      <c r="P10" s="9">
        <v>2022</v>
      </c>
      <c r="Q10" s="9">
        <v>2023</v>
      </c>
      <c r="R10" s="9" t="s">
        <v>1</v>
      </c>
      <c r="S10" s="38">
        <f>0.03*MAX(P11:Q20)</f>
        <v>181.25976809999997</v>
      </c>
    </row>
    <row r="11" spans="1:19" ht="15" customHeight="1" x14ac:dyDescent="0.25">
      <c r="A11" s="41" t="s">
        <v>348</v>
      </c>
      <c r="B11" s="1" t="s">
        <v>315</v>
      </c>
      <c r="C11" s="7">
        <v>1090.3820000000001</v>
      </c>
      <c r="D11" s="7">
        <v>1102.963</v>
      </c>
      <c r="E11" s="39">
        <v>1.1538158186763736E-2</v>
      </c>
      <c r="F11" s="38">
        <f t="shared" ref="F11:F20" si="0">MAX(C11,D11)+F$10</f>
        <v>1136.05189</v>
      </c>
      <c r="N11" s="41" t="s">
        <v>350</v>
      </c>
      <c r="O11" s="1" t="s">
        <v>317</v>
      </c>
      <c r="P11" s="7">
        <v>6041.9922699999997</v>
      </c>
      <c r="Q11" s="7">
        <v>4772.4055200000003</v>
      </c>
      <c r="R11" s="42">
        <v>-0.21012717217527976</v>
      </c>
      <c r="S11" s="38">
        <f>MAX(P11,Q11)+S$10</f>
        <v>6223.2520380999995</v>
      </c>
    </row>
    <row r="12" spans="1:19" ht="15" customHeight="1" x14ac:dyDescent="0.25">
      <c r="A12" s="41" t="s">
        <v>349</v>
      </c>
      <c r="B12" s="14" t="s">
        <v>316</v>
      </c>
      <c r="C12" s="15">
        <v>611.81399999999996</v>
      </c>
      <c r="D12" s="15">
        <v>785.73699999999997</v>
      </c>
      <c r="E12" s="40">
        <v>0.28427430558960731</v>
      </c>
      <c r="F12" s="38">
        <f t="shared" si="0"/>
        <v>818.82588999999996</v>
      </c>
      <c r="N12" s="41" t="s">
        <v>352</v>
      </c>
      <c r="O12" s="14" t="s">
        <v>319</v>
      </c>
      <c r="P12" s="15">
        <v>2216.0918099999999</v>
      </c>
      <c r="Q12" s="15">
        <v>2270.1224400000001</v>
      </c>
      <c r="R12" s="40">
        <v>2.4381043130158098E-2</v>
      </c>
      <c r="S12" s="38">
        <f t="shared" ref="S12:S20" si="1">MAX(P12,Q12)+S$10</f>
        <v>2451.3822080999998</v>
      </c>
    </row>
    <row r="13" spans="1:19" ht="15" customHeight="1" x14ac:dyDescent="0.25">
      <c r="A13" s="41" t="s">
        <v>350</v>
      </c>
      <c r="B13" s="1" t="s">
        <v>317</v>
      </c>
      <c r="C13" s="7">
        <v>576.95799999999997</v>
      </c>
      <c r="D13" s="7">
        <v>768.02499999999998</v>
      </c>
      <c r="E13" s="39">
        <v>0.33116275361464798</v>
      </c>
      <c r="F13" s="38">
        <f t="shared" si="0"/>
        <v>801.11388999999997</v>
      </c>
      <c r="N13" s="41" t="s">
        <v>369</v>
      </c>
      <c r="O13" s="1" t="s">
        <v>327</v>
      </c>
      <c r="P13" s="7">
        <v>2299.4929999999999</v>
      </c>
      <c r="Q13" s="7">
        <v>2260.7449999999999</v>
      </c>
      <c r="R13" s="42">
        <v>-1.6850670995736894E-2</v>
      </c>
      <c r="S13" s="38">
        <f t="shared" si="1"/>
        <v>2480.7527681000001</v>
      </c>
    </row>
    <row r="14" spans="1:19" ht="15" customHeight="1" x14ac:dyDescent="0.25">
      <c r="A14" s="41" t="s">
        <v>351</v>
      </c>
      <c r="B14" s="14" t="s">
        <v>318</v>
      </c>
      <c r="C14" s="15">
        <v>536.73699999999997</v>
      </c>
      <c r="D14" s="15">
        <v>553.149</v>
      </c>
      <c r="E14" s="40">
        <v>3.0577359116289893E-2</v>
      </c>
      <c r="F14" s="38">
        <f t="shared" si="0"/>
        <v>586.23788999999999</v>
      </c>
      <c r="N14" s="41" t="s">
        <v>348</v>
      </c>
      <c r="O14" s="14" t="s">
        <v>315</v>
      </c>
      <c r="P14" s="15">
        <v>1825.48523</v>
      </c>
      <c r="Q14" s="15">
        <v>1444.7918999999999</v>
      </c>
      <c r="R14" s="43">
        <v>-0.20854363746344862</v>
      </c>
      <c r="S14" s="38">
        <f t="shared" si="1"/>
        <v>2006.7449981</v>
      </c>
    </row>
    <row r="15" spans="1:19" ht="15" customHeight="1" x14ac:dyDescent="0.25">
      <c r="A15" s="41" t="s">
        <v>352</v>
      </c>
      <c r="B15" s="1" t="s">
        <v>319</v>
      </c>
      <c r="C15" s="7">
        <v>598.75699999999995</v>
      </c>
      <c r="D15" s="7">
        <v>546.17700000000002</v>
      </c>
      <c r="E15" s="42">
        <v>-8.7815257274653891E-2</v>
      </c>
      <c r="F15" s="38">
        <f t="shared" si="0"/>
        <v>631.84588999999994</v>
      </c>
      <c r="N15" s="41" t="s">
        <v>353</v>
      </c>
      <c r="O15" s="1" t="s">
        <v>320</v>
      </c>
      <c r="P15" s="7">
        <v>1215.11591</v>
      </c>
      <c r="Q15" s="7">
        <v>1430.3661</v>
      </c>
      <c r="R15" s="39">
        <v>0.17714375083772871</v>
      </c>
      <c r="S15" s="38">
        <f t="shared" si="1"/>
        <v>1611.6258680999999</v>
      </c>
    </row>
    <row r="16" spans="1:19" ht="15" customHeight="1" x14ac:dyDescent="0.25">
      <c r="A16" s="41" t="s">
        <v>353</v>
      </c>
      <c r="B16" s="14" t="s">
        <v>320</v>
      </c>
      <c r="C16" s="15">
        <v>403.96499999999997</v>
      </c>
      <c r="D16" s="15">
        <v>485.99799999999999</v>
      </c>
      <c r="E16" s="40">
        <v>0.20306957285903482</v>
      </c>
      <c r="F16" s="38">
        <f t="shared" si="0"/>
        <v>519.08689000000004</v>
      </c>
      <c r="N16" s="41" t="s">
        <v>349</v>
      </c>
      <c r="O16" s="14" t="s">
        <v>316</v>
      </c>
      <c r="P16" s="15">
        <v>1246.7790400000001</v>
      </c>
      <c r="Q16" s="15">
        <v>1359.2121100000002</v>
      </c>
      <c r="R16" s="40">
        <v>9.0178825912889948E-2</v>
      </c>
      <c r="S16" s="38">
        <f t="shared" si="1"/>
        <v>1540.4718781000001</v>
      </c>
    </row>
    <row r="17" spans="1:19" ht="15" customHeight="1" x14ac:dyDescent="0.25">
      <c r="A17" s="41" t="s">
        <v>354</v>
      </c>
      <c r="B17" s="1" t="s">
        <v>321</v>
      </c>
      <c r="C17" s="7">
        <v>274.17599999999999</v>
      </c>
      <c r="D17" s="7">
        <v>297.64</v>
      </c>
      <c r="E17" s="39">
        <v>8.5580065359477153E-2</v>
      </c>
      <c r="F17" s="38">
        <f t="shared" si="0"/>
        <v>330.72888999999998</v>
      </c>
      <c r="N17" s="41" t="s">
        <v>351</v>
      </c>
      <c r="O17" s="1" t="s">
        <v>318</v>
      </c>
      <c r="P17" s="7">
        <v>1088.1208300000001</v>
      </c>
      <c r="Q17" s="7">
        <v>1256.8373099999999</v>
      </c>
      <c r="R17" s="39">
        <v>0.15505307439064442</v>
      </c>
      <c r="S17" s="38">
        <f t="shared" si="1"/>
        <v>1438.0970780999999</v>
      </c>
    </row>
    <row r="18" spans="1:19" ht="15" customHeight="1" x14ac:dyDescent="0.25">
      <c r="A18" s="41" t="s">
        <v>355</v>
      </c>
      <c r="B18" s="14" t="s">
        <v>322</v>
      </c>
      <c r="C18" s="15">
        <v>277.36</v>
      </c>
      <c r="D18" s="15">
        <v>294.81700000000001</v>
      </c>
      <c r="E18" s="40">
        <v>6.2939861551773779E-2</v>
      </c>
      <c r="F18" s="38">
        <f t="shared" si="0"/>
        <v>327.90589</v>
      </c>
      <c r="N18" s="41" t="s">
        <v>370</v>
      </c>
      <c r="O18" s="14" t="s">
        <v>328</v>
      </c>
      <c r="P18" s="15">
        <v>1158.105</v>
      </c>
      <c r="Q18" s="15">
        <v>1063.2149999999999</v>
      </c>
      <c r="R18" s="43">
        <v>-8.1935575789760073E-2</v>
      </c>
      <c r="S18" s="38">
        <f t="shared" si="1"/>
        <v>1339.3647681</v>
      </c>
    </row>
    <row r="19" spans="1:19" ht="15" customHeight="1" x14ac:dyDescent="0.25">
      <c r="A19" s="41" t="s">
        <v>356</v>
      </c>
      <c r="B19" s="1" t="s">
        <v>323</v>
      </c>
      <c r="C19" s="7">
        <v>247.315</v>
      </c>
      <c r="D19" s="7">
        <v>293.10899999999998</v>
      </c>
      <c r="E19" s="39">
        <v>0.18516466854012092</v>
      </c>
      <c r="F19" s="38">
        <f t="shared" si="0"/>
        <v>326.19788999999997</v>
      </c>
      <c r="N19" s="41" t="s">
        <v>371</v>
      </c>
      <c r="O19" s="1" t="s">
        <v>329</v>
      </c>
      <c r="P19" s="7">
        <v>935.81299999999999</v>
      </c>
      <c r="Q19" s="7">
        <v>915.19</v>
      </c>
      <c r="R19" s="42">
        <v>-2.2037522453738023E-2</v>
      </c>
      <c r="S19" s="38">
        <f t="shared" si="1"/>
        <v>1117.0727680999998</v>
      </c>
    </row>
    <row r="20" spans="1:19" ht="15" customHeight="1" x14ac:dyDescent="0.25">
      <c r="A20" s="41" t="s">
        <v>357</v>
      </c>
      <c r="B20" s="14" t="s">
        <v>324</v>
      </c>
      <c r="C20" s="15">
        <v>194.434</v>
      </c>
      <c r="D20" s="15">
        <v>258.16899999999998</v>
      </c>
      <c r="E20" s="40">
        <v>0.32779760741434094</v>
      </c>
      <c r="F20" s="38">
        <f t="shared" si="0"/>
        <v>291.25788999999997</v>
      </c>
      <c r="N20" s="41" t="s">
        <v>372</v>
      </c>
      <c r="O20" s="14" t="s">
        <v>330</v>
      </c>
      <c r="P20" s="15">
        <v>1051.6189999999999</v>
      </c>
      <c r="Q20" s="15">
        <v>901.26900000000001</v>
      </c>
      <c r="R20" s="43">
        <v>-0.142970030020378</v>
      </c>
      <c r="S20" s="38">
        <f t="shared" si="1"/>
        <v>1232.8787680999999</v>
      </c>
    </row>
    <row r="21" spans="1:19" x14ac:dyDescent="0.25">
      <c r="A21" s="10" t="s">
        <v>325</v>
      </c>
      <c r="B21" s="1" t="s">
        <v>325</v>
      </c>
      <c r="C21" s="7">
        <v>7024.4289999999992</v>
      </c>
      <c r="D21" s="7">
        <v>9261.7919999999976</v>
      </c>
      <c r="E21" s="39">
        <v>0.31851172529468208</v>
      </c>
      <c r="N21" s="10" t="s">
        <v>325</v>
      </c>
      <c r="O21" s="1" t="s">
        <v>325</v>
      </c>
      <c r="P21" s="7">
        <v>10379.872829999993</v>
      </c>
      <c r="Q21" s="7">
        <v>11395.667140000009</v>
      </c>
      <c r="R21" s="39">
        <v>9.7861922456714323E-2</v>
      </c>
    </row>
    <row r="22" spans="1:19" x14ac:dyDescent="0.25">
      <c r="A22" s="10" t="s">
        <v>326</v>
      </c>
      <c r="B22" s="35" t="s">
        <v>326</v>
      </c>
      <c r="C22" s="36">
        <v>11836.326999999999</v>
      </c>
      <c r="D22" s="36">
        <v>14647.575999999999</v>
      </c>
      <c r="E22" s="37">
        <v>0.23751025127980996</v>
      </c>
      <c r="N22" s="11" t="s">
        <v>326</v>
      </c>
      <c r="O22" s="35" t="s">
        <v>326</v>
      </c>
      <c r="P22" s="36">
        <v>29458.487919999992</v>
      </c>
      <c r="Q22" s="36">
        <v>29069.821520000009</v>
      </c>
      <c r="R22" s="37">
        <v>-1.3193698232423889E-2</v>
      </c>
    </row>
    <row r="23" spans="1:19" x14ac:dyDescent="0.25">
      <c r="A23" s="12"/>
      <c r="N23" s="11"/>
    </row>
    <row r="24" spans="1:19" x14ac:dyDescent="0.25">
      <c r="N24" s="11"/>
    </row>
    <row r="25" spans="1:19" x14ac:dyDescent="0.25">
      <c r="N25" s="7"/>
    </row>
    <row r="26" spans="1:19" ht="15" customHeight="1" x14ac:dyDescent="0.25">
      <c r="B26" s="46" t="s">
        <v>38</v>
      </c>
      <c r="C26" s="46"/>
      <c r="D26" s="46"/>
      <c r="E26" s="46"/>
      <c r="N26" s="11"/>
      <c r="O26" s="46" t="s">
        <v>39</v>
      </c>
      <c r="P26" s="46"/>
      <c r="Q26" s="46"/>
      <c r="R26" s="46"/>
    </row>
    <row r="27" spans="1:19" x14ac:dyDescent="0.25">
      <c r="B27" s="46" t="s">
        <v>41</v>
      </c>
      <c r="C27" s="46"/>
      <c r="D27" s="46"/>
      <c r="E27" s="46"/>
      <c r="N27" s="11"/>
      <c r="O27" s="46" t="s">
        <v>41</v>
      </c>
      <c r="P27" s="46"/>
      <c r="Q27" s="46"/>
      <c r="R27" s="46"/>
    </row>
    <row r="28" spans="1:19" x14ac:dyDescent="0.25">
      <c r="B28" s="46" t="str">
        <f>B9</f>
        <v>Ene-Feb (2022-2023) (Miles)</v>
      </c>
      <c r="C28" s="46"/>
      <c r="D28" s="46"/>
      <c r="E28" s="46"/>
      <c r="N28" s="11"/>
      <c r="O28" s="46" t="str">
        <f>O9</f>
        <v>Ene-Feb (2022-2023) (Ton)</v>
      </c>
      <c r="P28" s="46"/>
      <c r="Q28" s="46"/>
      <c r="R28" s="46"/>
    </row>
    <row r="29" spans="1:19" x14ac:dyDescent="0.25">
      <c r="B29" s="9" t="s">
        <v>37</v>
      </c>
      <c r="C29" s="9">
        <v>2022</v>
      </c>
      <c r="D29" s="9">
        <v>2023</v>
      </c>
      <c r="E29" s="9" t="s">
        <v>1</v>
      </c>
      <c r="F29" s="38">
        <f>0.05*MAX(C30:D39)</f>
        <v>15.346700000000002</v>
      </c>
      <c r="N29" s="11"/>
      <c r="O29" s="9" t="s">
        <v>37</v>
      </c>
      <c r="P29" s="9">
        <v>2022</v>
      </c>
      <c r="Q29" s="9">
        <v>2023</v>
      </c>
      <c r="R29" s="9" t="s">
        <v>1</v>
      </c>
      <c r="S29" s="38">
        <f>0.03*MAX(P30:Q39)</f>
        <v>459.95929713242066</v>
      </c>
    </row>
    <row r="30" spans="1:19" x14ac:dyDescent="0.25">
      <c r="A30" s="10" t="s">
        <v>359</v>
      </c>
      <c r="B30" s="44" t="s">
        <v>331</v>
      </c>
      <c r="C30" s="7">
        <v>288.14400000000001</v>
      </c>
      <c r="D30" s="7">
        <v>306.93400000000003</v>
      </c>
      <c r="E30" s="39">
        <v>6.5210450330390524E-2</v>
      </c>
      <c r="F30" s="38">
        <f t="shared" ref="F30:F39" si="2">MAX(C30,D30)+F$29</f>
        <v>322.28070000000002</v>
      </c>
      <c r="N30" s="10" t="s">
        <v>373</v>
      </c>
      <c r="O30" s="44" t="s">
        <v>340</v>
      </c>
      <c r="P30" s="7">
        <v>15331.97657108069</v>
      </c>
      <c r="Q30" s="7">
        <v>10854.125062874298</v>
      </c>
      <c r="R30" s="42">
        <v>-0.29205963676285251</v>
      </c>
      <c r="S30" s="38">
        <f>MAX(P30,Q30)+S$29</f>
        <v>15791.93586821311</v>
      </c>
    </row>
    <row r="31" spans="1:19" x14ac:dyDescent="0.25">
      <c r="A31" s="10" t="s">
        <v>360</v>
      </c>
      <c r="B31" s="45" t="s">
        <v>358</v>
      </c>
      <c r="C31" s="15">
        <v>247.51499999999999</v>
      </c>
      <c r="D31" s="15">
        <v>256.89</v>
      </c>
      <c r="E31" s="40">
        <v>3.7876492333797973E-2</v>
      </c>
      <c r="F31" s="38">
        <f t="shared" si="2"/>
        <v>272.23669999999998</v>
      </c>
      <c r="N31" s="10" t="s">
        <v>374</v>
      </c>
      <c r="O31" s="45" t="s">
        <v>341</v>
      </c>
      <c r="P31" s="15">
        <v>296.62599999999998</v>
      </c>
      <c r="Q31" s="15">
        <v>10277.3076</v>
      </c>
      <c r="R31" s="40">
        <v>33.647359300937886</v>
      </c>
      <c r="S31" s="38">
        <f>MAX(P31,Q31)+S$29</f>
        <v>10737.26689713242</v>
      </c>
    </row>
    <row r="32" spans="1:19" x14ac:dyDescent="0.25">
      <c r="A32" s="10" t="s">
        <v>361</v>
      </c>
      <c r="B32" s="44" t="s">
        <v>332</v>
      </c>
      <c r="C32" s="7">
        <v>114.127</v>
      </c>
      <c r="D32" s="7">
        <v>251.53299999999999</v>
      </c>
      <c r="E32" s="39">
        <v>1.2039745196141141</v>
      </c>
      <c r="F32" s="38">
        <f t="shared" si="2"/>
        <v>266.87970000000001</v>
      </c>
      <c r="N32" s="10" t="s">
        <v>375</v>
      </c>
      <c r="O32" s="44" t="s">
        <v>342</v>
      </c>
      <c r="P32" s="7">
        <v>9360.5111799999995</v>
      </c>
      <c r="Q32" s="7">
        <v>8872.8477300000013</v>
      </c>
      <c r="R32" s="42">
        <v>-5.209795070187595E-2</v>
      </c>
      <c r="S32" s="38">
        <f>MAX(P32,Q32)+S$29</f>
        <v>9820.4704771324195</v>
      </c>
    </row>
    <row r="33" spans="1:19" x14ac:dyDescent="0.25">
      <c r="A33" s="10" t="s">
        <v>362</v>
      </c>
      <c r="B33" s="45" t="s">
        <v>333</v>
      </c>
      <c r="C33" s="15">
        <v>219.56899999999999</v>
      </c>
      <c r="D33" s="15">
        <v>250.643</v>
      </c>
      <c r="E33" s="40">
        <v>0.14152271040083075</v>
      </c>
      <c r="F33" s="38">
        <f t="shared" si="2"/>
        <v>265.98970000000003</v>
      </c>
      <c r="N33" s="10" t="s">
        <v>364</v>
      </c>
      <c r="O33" s="45" t="s">
        <v>335</v>
      </c>
      <c r="P33" s="15">
        <v>7146.0460000000003</v>
      </c>
      <c r="Q33" s="15">
        <v>7914.6819999999998</v>
      </c>
      <c r="R33" s="40">
        <v>0.10756102045802662</v>
      </c>
      <c r="S33" s="38">
        <f>MAX(P33,Q33)+S$29</f>
        <v>8374.6412971324207</v>
      </c>
    </row>
    <row r="34" spans="1:19" x14ac:dyDescent="0.25">
      <c r="A34" s="10" t="s">
        <v>363</v>
      </c>
      <c r="B34" s="44" t="s">
        <v>334</v>
      </c>
      <c r="C34" s="7">
        <v>195.35499999999999</v>
      </c>
      <c r="D34" s="7">
        <v>235.89699999999999</v>
      </c>
      <c r="E34" s="39">
        <v>0.20752988149778617</v>
      </c>
      <c r="F34" s="38">
        <f t="shared" si="2"/>
        <v>251.24369999999999</v>
      </c>
      <c r="N34" s="10" t="s">
        <v>376</v>
      </c>
      <c r="O34" s="44" t="s">
        <v>343</v>
      </c>
      <c r="P34" s="7">
        <v>6337.6710000000003</v>
      </c>
      <c r="Q34" s="7">
        <v>7858.9759999999997</v>
      </c>
      <c r="R34" s="39">
        <v>0.24004164936930295</v>
      </c>
      <c r="S34" s="38">
        <f>MAX(P34,Q34)+S$29</f>
        <v>8318.9352971324206</v>
      </c>
    </row>
    <row r="35" spans="1:19" x14ac:dyDescent="0.25">
      <c r="A35" s="10" t="s">
        <v>364</v>
      </c>
      <c r="B35" s="45" t="s">
        <v>335</v>
      </c>
      <c r="C35" s="15">
        <v>166.98599999999999</v>
      </c>
      <c r="D35" s="15">
        <v>235.363</v>
      </c>
      <c r="E35" s="40">
        <v>0.40947744122261764</v>
      </c>
      <c r="F35" s="38">
        <f t="shared" si="2"/>
        <v>250.7097</v>
      </c>
      <c r="N35" s="10" t="s">
        <v>377</v>
      </c>
      <c r="O35" s="45" t="s">
        <v>344</v>
      </c>
      <c r="P35" s="15">
        <v>8025.9840000000004</v>
      </c>
      <c r="Q35" s="15">
        <v>6571.3590000000004</v>
      </c>
      <c r="R35" s="43">
        <v>-0.18123945923640017</v>
      </c>
      <c r="S35" s="38">
        <f t="shared" ref="S35:S39" si="3">MAX(P35,Q35)+S$29</f>
        <v>8485.9432971324204</v>
      </c>
    </row>
    <row r="36" spans="1:19" x14ac:dyDescent="0.25">
      <c r="A36" s="10" t="s">
        <v>365</v>
      </c>
      <c r="B36" s="44" t="s">
        <v>336</v>
      </c>
      <c r="C36" s="7">
        <v>204.648</v>
      </c>
      <c r="D36" s="7">
        <v>229.24600000000001</v>
      </c>
      <c r="E36" s="39">
        <v>0.12019663031155936</v>
      </c>
      <c r="F36" s="38">
        <f t="shared" si="2"/>
        <v>244.59270000000001</v>
      </c>
      <c r="N36" s="10" t="s">
        <v>378</v>
      </c>
      <c r="O36" s="44" t="s">
        <v>345</v>
      </c>
      <c r="P36" s="7">
        <v>7566.8614000000016</v>
      </c>
      <c r="Q36" s="7">
        <v>6504.6352000000006</v>
      </c>
      <c r="R36" s="42">
        <v>-0.14037870443880485</v>
      </c>
      <c r="S36" s="38">
        <f t="shared" si="3"/>
        <v>8026.8206971324225</v>
      </c>
    </row>
    <row r="37" spans="1:19" x14ac:dyDescent="0.25">
      <c r="A37" s="10" t="s">
        <v>366</v>
      </c>
      <c r="B37" s="45" t="s">
        <v>337</v>
      </c>
      <c r="C37" s="15">
        <v>193.70099999999999</v>
      </c>
      <c r="D37" s="15">
        <v>226.62</v>
      </c>
      <c r="E37" s="40">
        <v>0.16994749639908946</v>
      </c>
      <c r="F37" s="38">
        <f t="shared" si="2"/>
        <v>241.9667</v>
      </c>
      <c r="N37" s="10" t="s">
        <v>379</v>
      </c>
      <c r="O37" s="45" t="s">
        <v>346</v>
      </c>
      <c r="P37" s="15">
        <v>2519.1624999999999</v>
      </c>
      <c r="Q37" s="15">
        <v>6232.1971000000003</v>
      </c>
      <c r="R37" s="40">
        <v>1.4739162717768308</v>
      </c>
      <c r="S37" s="38">
        <f t="shared" si="3"/>
        <v>6692.1563971324213</v>
      </c>
    </row>
    <row r="38" spans="1:19" x14ac:dyDescent="0.25">
      <c r="A38" s="10" t="s">
        <v>367</v>
      </c>
      <c r="B38" s="44" t="s">
        <v>338</v>
      </c>
      <c r="C38" s="7">
        <v>190.21299999999999</v>
      </c>
      <c r="D38" s="7">
        <v>222.196</v>
      </c>
      <c r="E38" s="39">
        <v>0.16814308170314329</v>
      </c>
      <c r="F38" s="38">
        <f t="shared" si="2"/>
        <v>237.5427</v>
      </c>
      <c r="N38" s="10" t="s">
        <v>363</v>
      </c>
      <c r="O38" s="44" t="s">
        <v>334</v>
      </c>
      <c r="P38" s="7">
        <v>8966.4060000000009</v>
      </c>
      <c r="Q38" s="7">
        <v>5755.82168</v>
      </c>
      <c r="R38" s="42">
        <v>-0.35806814012214039</v>
      </c>
      <c r="S38" s="38">
        <f t="shared" si="3"/>
        <v>9426.3652971324209</v>
      </c>
    </row>
    <row r="39" spans="1:19" x14ac:dyDescent="0.25">
      <c r="A39" s="10" t="s">
        <v>368</v>
      </c>
      <c r="B39" s="45" t="s">
        <v>339</v>
      </c>
      <c r="C39" s="15">
        <v>150.34</v>
      </c>
      <c r="D39" s="15">
        <v>204.93700000000001</v>
      </c>
      <c r="E39" s="40">
        <v>0.36315684448583219</v>
      </c>
      <c r="F39" s="38">
        <f t="shared" si="2"/>
        <v>220.28370000000001</v>
      </c>
      <c r="N39" s="10" t="s">
        <v>380</v>
      </c>
      <c r="O39" s="45" t="s">
        <v>347</v>
      </c>
      <c r="P39" s="15">
        <v>5629.5190000000002</v>
      </c>
      <c r="Q39" s="15">
        <v>5654.9350000000004</v>
      </c>
      <c r="R39" s="40">
        <v>4.5147729317549512E-3</v>
      </c>
      <c r="S39" s="38">
        <f t="shared" si="3"/>
        <v>6114.8942971324213</v>
      </c>
    </row>
    <row r="40" spans="1:19" x14ac:dyDescent="0.25">
      <c r="A40" s="10" t="s">
        <v>325</v>
      </c>
      <c r="B40" s="1" t="s">
        <v>325</v>
      </c>
      <c r="C40" s="7">
        <v>9678.5450000000001</v>
      </c>
      <c r="D40" s="7">
        <v>11969.07</v>
      </c>
      <c r="E40" s="39">
        <v>0.23666005582450667</v>
      </c>
      <c r="N40" s="10" t="s">
        <v>325</v>
      </c>
      <c r="O40" s="1" t="s">
        <v>325</v>
      </c>
      <c r="P40" s="7">
        <v>90700.122613669519</v>
      </c>
      <c r="Q40" s="7">
        <v>86750.319447707079</v>
      </c>
      <c r="R40" s="42">
        <v>-4.3547936343882765E-2</v>
      </c>
    </row>
    <row r="41" spans="1:19" x14ac:dyDescent="0.25">
      <c r="A41" s="10" t="s">
        <v>326</v>
      </c>
      <c r="B41" s="35" t="s">
        <v>326</v>
      </c>
      <c r="C41" s="36">
        <v>11649.143</v>
      </c>
      <c r="D41" s="36">
        <v>14389.329</v>
      </c>
      <c r="E41" s="37">
        <v>0.23522640249158241</v>
      </c>
      <c r="N41" s="10" t="s">
        <v>326</v>
      </c>
      <c r="O41" s="35" t="s">
        <v>326</v>
      </c>
      <c r="P41" s="36">
        <v>161880.88626475021</v>
      </c>
      <c r="Q41" s="36">
        <v>163247.20582058138</v>
      </c>
      <c r="R41" s="37">
        <v>8.4402772146713219E-3</v>
      </c>
    </row>
    <row r="44" spans="1:19" x14ac:dyDescent="0.25">
      <c r="B44" s="13" t="s">
        <v>42</v>
      </c>
    </row>
  </sheetData>
  <mergeCells count="12">
    <mergeCell ref="B7:E7"/>
    <mergeCell ref="B8:E8"/>
    <mergeCell ref="B9:E9"/>
    <mergeCell ref="O7:R7"/>
    <mergeCell ref="O8:R8"/>
    <mergeCell ref="O9:R9"/>
    <mergeCell ref="B26:E26"/>
    <mergeCell ref="B27:E27"/>
    <mergeCell ref="B28:E28"/>
    <mergeCell ref="O26:R26"/>
    <mergeCell ref="O27:R27"/>
    <mergeCell ref="O28:R28"/>
  </mergeCells>
  <pageMargins left="0.7" right="0.7" top="0.75" bottom="0.75" header="0.3" footer="0.3"/>
  <pageSetup orientation="portrait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D2449"/>
  </sheetPr>
  <dimension ref="A2:AO461"/>
  <sheetViews>
    <sheetView showGridLines="0" zoomScale="80" zoomScaleNormal="80" workbookViewId="0">
      <pane ySplit="6" topLeftCell="A7" activePane="bottomLeft" state="frozen"/>
      <selection pane="bottomLeft" activeCell="A7" sqref="A7"/>
    </sheetView>
  </sheetViews>
  <sheetFormatPr baseColWidth="10" defaultRowHeight="15" x14ac:dyDescent="0.25"/>
  <cols>
    <col min="1" max="2" width="28.5703125" style="1" customWidth="1"/>
    <col min="3" max="4" width="10.140625" style="1" bestFit="1" customWidth="1"/>
    <col min="5" max="5" width="10.7109375" style="1" bestFit="1" customWidth="1"/>
    <col min="6" max="6" width="9.85546875" style="1" bestFit="1" customWidth="1"/>
    <col min="7" max="7" width="11.42578125" style="1" bestFit="1" customWidth="1"/>
    <col min="8" max="8" width="10.140625" style="1" bestFit="1" customWidth="1"/>
    <col min="9" max="9" width="8.42578125" style="1" bestFit="1" customWidth="1"/>
    <col min="10" max="10" width="10.7109375" style="1" bestFit="1" customWidth="1"/>
    <col min="11" max="11" width="10.140625" style="1" bestFit="1" customWidth="1"/>
    <col min="12" max="12" width="9.85546875" style="1" bestFit="1" customWidth="1"/>
    <col min="13" max="13" width="10.5703125" style="1" bestFit="1" customWidth="1"/>
    <col min="14" max="14" width="9.85546875" style="1" bestFit="1" customWidth="1"/>
    <col min="15" max="15" width="10.140625" style="1" bestFit="1" customWidth="1"/>
    <col min="16" max="16" width="12.7109375" style="1" bestFit="1" customWidth="1"/>
    <col min="17" max="17" width="13" style="1" bestFit="1" customWidth="1"/>
    <col min="18" max="18" width="11" style="1" bestFit="1" customWidth="1"/>
    <col min="19" max="19" width="9.85546875" style="1" bestFit="1" customWidth="1"/>
    <col min="20" max="20" width="11.42578125" style="1" bestFit="1" customWidth="1"/>
    <col min="21" max="21" width="10.140625" style="1" bestFit="1" customWidth="1"/>
    <col min="22" max="22" width="8.42578125" style="1" bestFit="1" customWidth="1"/>
    <col min="23" max="23" width="10.7109375" style="1" bestFit="1" customWidth="1"/>
    <col min="24" max="24" width="10.140625" style="1" bestFit="1" customWidth="1"/>
    <col min="25" max="25" width="9.85546875" style="1" bestFit="1" customWidth="1"/>
    <col min="26" max="26" width="10.5703125" style="1" bestFit="1" customWidth="1"/>
    <col min="27" max="27" width="9.85546875" style="1" bestFit="1" customWidth="1"/>
    <col min="28" max="28" width="13.5703125" style="1" bestFit="1" customWidth="1"/>
    <col min="29" max="29" width="11.7109375" style="1" bestFit="1" customWidth="1"/>
    <col min="30" max="30" width="12" style="1" bestFit="1" customWidth="1"/>
    <col min="31" max="31" width="13.140625" style="1" bestFit="1" customWidth="1"/>
    <col min="32" max="32" width="9.85546875" style="1" bestFit="1" customWidth="1"/>
    <col min="33" max="33" width="11.42578125" style="1" bestFit="1" customWidth="1"/>
    <col min="34" max="34" width="10.140625" style="1" bestFit="1" customWidth="1"/>
    <col min="35" max="35" width="8.42578125" style="1" bestFit="1" customWidth="1"/>
    <col min="36" max="36" width="10.7109375" style="1" bestFit="1" customWidth="1"/>
    <col min="37" max="37" width="10.140625" style="1" bestFit="1" customWidth="1"/>
    <col min="38" max="38" width="9.85546875" style="1" bestFit="1" customWidth="1"/>
    <col min="39" max="39" width="10.5703125" style="1" bestFit="1" customWidth="1"/>
    <col min="40" max="40" width="9.85546875" style="1" bestFit="1" customWidth="1"/>
    <col min="41" max="41" width="13.140625" style="1" bestFit="1" customWidth="1"/>
    <col min="42" max="16384" width="11.42578125" style="1"/>
  </cols>
  <sheetData>
    <row r="2" spans="1:41" x14ac:dyDescent="0.25">
      <c r="B2" s="2"/>
      <c r="F2" s="2"/>
      <c r="G2" s="47" t="s">
        <v>4</v>
      </c>
      <c r="H2" s="47"/>
      <c r="I2" s="47"/>
      <c r="J2" s="47"/>
      <c r="K2" s="47"/>
      <c r="L2" s="47"/>
      <c r="M2" s="47"/>
      <c r="N2" s="47"/>
      <c r="O2" s="47"/>
      <c r="P2" s="47"/>
    </row>
    <row r="3" spans="1:41" x14ac:dyDescent="0.25">
      <c r="B3" s="2"/>
      <c r="F3" s="2"/>
      <c r="G3" s="47" t="s">
        <v>43</v>
      </c>
      <c r="H3" s="47"/>
      <c r="I3" s="47"/>
      <c r="J3" s="47"/>
      <c r="K3" s="47"/>
      <c r="L3" s="47"/>
      <c r="M3" s="47"/>
      <c r="N3" s="47"/>
      <c r="O3" s="47"/>
      <c r="P3" s="47"/>
    </row>
    <row r="4" spans="1:41" ht="15.75" thickBot="1" x14ac:dyDescent="0.3">
      <c r="B4" s="2"/>
    </row>
    <row r="5" spans="1:41" ht="15" customHeight="1" x14ac:dyDescent="0.25">
      <c r="A5" s="55" t="s">
        <v>5</v>
      </c>
      <c r="B5" s="55"/>
      <c r="C5" s="51" t="s">
        <v>6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3"/>
      <c r="P5" s="56" t="s">
        <v>7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8"/>
      <c r="AC5" s="48" t="s">
        <v>8</v>
      </c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50"/>
    </row>
    <row r="6" spans="1:41" x14ac:dyDescent="0.25">
      <c r="A6" s="3" t="s">
        <v>9</v>
      </c>
      <c r="B6" s="3" t="s">
        <v>10</v>
      </c>
      <c r="C6" s="16" t="s">
        <v>11</v>
      </c>
      <c r="D6" s="4" t="s">
        <v>12</v>
      </c>
      <c r="E6" s="4" t="s">
        <v>13</v>
      </c>
      <c r="F6" s="4" t="s">
        <v>14</v>
      </c>
      <c r="G6" s="4" t="s">
        <v>15</v>
      </c>
      <c r="H6" s="4" t="s">
        <v>16</v>
      </c>
      <c r="I6" s="4" t="s">
        <v>17</v>
      </c>
      <c r="J6" s="4" t="s">
        <v>18</v>
      </c>
      <c r="K6" s="4" t="s">
        <v>19</v>
      </c>
      <c r="L6" s="4" t="s">
        <v>20</v>
      </c>
      <c r="M6" s="4" t="s">
        <v>21</v>
      </c>
      <c r="N6" s="4" t="s">
        <v>22</v>
      </c>
      <c r="O6" s="17" t="s">
        <v>0</v>
      </c>
      <c r="P6" s="25" t="s">
        <v>23</v>
      </c>
      <c r="Q6" s="5" t="s">
        <v>24</v>
      </c>
      <c r="R6" s="5" t="s">
        <v>25</v>
      </c>
      <c r="S6" s="5" t="s">
        <v>26</v>
      </c>
      <c r="T6" s="5" t="s">
        <v>27</v>
      </c>
      <c r="U6" s="5" t="s">
        <v>28</v>
      </c>
      <c r="V6" s="5" t="s">
        <v>29</v>
      </c>
      <c r="W6" s="5" t="s">
        <v>30</v>
      </c>
      <c r="X6" s="5" t="s">
        <v>31</v>
      </c>
      <c r="Y6" s="5" t="s">
        <v>32</v>
      </c>
      <c r="Z6" s="5" t="s">
        <v>33</v>
      </c>
      <c r="AA6" s="5" t="s">
        <v>34</v>
      </c>
      <c r="AB6" s="26" t="s">
        <v>0</v>
      </c>
      <c r="AC6" s="30" t="s">
        <v>23</v>
      </c>
      <c r="AD6" s="6" t="s">
        <v>24</v>
      </c>
      <c r="AE6" s="6" t="s">
        <v>25</v>
      </c>
      <c r="AF6" s="6" t="s">
        <v>26</v>
      </c>
      <c r="AG6" s="6" t="s">
        <v>27</v>
      </c>
      <c r="AH6" s="6" t="s">
        <v>28</v>
      </c>
      <c r="AI6" s="6" t="s">
        <v>29</v>
      </c>
      <c r="AJ6" s="6" t="s">
        <v>30</v>
      </c>
      <c r="AK6" s="6" t="s">
        <v>31</v>
      </c>
      <c r="AL6" s="6" t="s">
        <v>32</v>
      </c>
      <c r="AM6" s="6" t="s">
        <v>33</v>
      </c>
      <c r="AN6" s="6" t="s">
        <v>34</v>
      </c>
      <c r="AO6" s="31" t="s">
        <v>0</v>
      </c>
    </row>
    <row r="7" spans="1:41" x14ac:dyDescent="0.25">
      <c r="A7" s="1" t="s">
        <v>47</v>
      </c>
      <c r="B7" s="1" t="s">
        <v>48</v>
      </c>
      <c r="C7" s="18">
        <v>9</v>
      </c>
      <c r="D7" s="7">
        <v>8</v>
      </c>
      <c r="E7" s="7">
        <v>9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19">
        <f>SUM(C7:N7)</f>
        <v>26</v>
      </c>
      <c r="P7" s="18">
        <v>1503</v>
      </c>
      <c r="Q7" s="7">
        <v>1326</v>
      </c>
      <c r="R7" s="7">
        <v>1307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19">
        <f>SUM(P7:AA7)</f>
        <v>4136</v>
      </c>
      <c r="AC7" s="18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19">
        <f>SUM(AC7:AN7)</f>
        <v>0</v>
      </c>
    </row>
    <row r="8" spans="1:41" x14ac:dyDescent="0.25">
      <c r="A8" s="14" t="s">
        <v>47</v>
      </c>
      <c r="B8" s="14" t="s">
        <v>49</v>
      </c>
      <c r="C8" s="20">
        <v>23</v>
      </c>
      <c r="D8" s="15">
        <v>20</v>
      </c>
      <c r="E8" s="15">
        <v>22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21">
        <f t="shared" ref="O8:O71" si="0">SUM(C8:N8)</f>
        <v>65</v>
      </c>
      <c r="P8" s="20">
        <v>3947</v>
      </c>
      <c r="Q8" s="15">
        <v>3266</v>
      </c>
      <c r="R8" s="15">
        <v>3644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21">
        <f t="shared" ref="AB8:AB71" si="1">SUM(P8:AA8)</f>
        <v>10857</v>
      </c>
      <c r="AC8" s="20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21">
        <f t="shared" ref="AO8:AO71" si="2">SUM(AC8:AN8)</f>
        <v>0</v>
      </c>
    </row>
    <row r="9" spans="1:41" x14ac:dyDescent="0.25">
      <c r="A9" s="1" t="s">
        <v>47</v>
      </c>
      <c r="B9" s="1" t="s">
        <v>50</v>
      </c>
      <c r="C9" s="18">
        <v>207</v>
      </c>
      <c r="D9" s="7">
        <v>189</v>
      </c>
      <c r="E9" s="7">
        <v>189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19">
        <f t="shared" si="0"/>
        <v>585</v>
      </c>
      <c r="P9" s="18">
        <v>23579</v>
      </c>
      <c r="Q9" s="7">
        <v>20063</v>
      </c>
      <c r="R9" s="7">
        <v>23030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19">
        <f t="shared" si="1"/>
        <v>66672</v>
      </c>
      <c r="AC9" s="18">
        <v>70</v>
      </c>
      <c r="AD9" s="7">
        <v>23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19">
        <f t="shared" si="2"/>
        <v>93</v>
      </c>
    </row>
    <row r="10" spans="1:41" x14ac:dyDescent="0.25">
      <c r="A10" s="14" t="s">
        <v>47</v>
      </c>
      <c r="B10" s="14" t="s">
        <v>51</v>
      </c>
      <c r="C10" s="20">
        <v>12</v>
      </c>
      <c r="D10" s="15">
        <v>8</v>
      </c>
      <c r="E10" s="15">
        <v>9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21">
        <f t="shared" si="0"/>
        <v>29</v>
      </c>
      <c r="P10" s="20">
        <v>2377</v>
      </c>
      <c r="Q10" s="15">
        <v>1401</v>
      </c>
      <c r="R10" s="15">
        <v>1690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21">
        <f t="shared" si="1"/>
        <v>5468</v>
      </c>
      <c r="AC10" s="20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21">
        <f t="shared" si="2"/>
        <v>0</v>
      </c>
    </row>
    <row r="11" spans="1:41" x14ac:dyDescent="0.25">
      <c r="A11" s="1" t="s">
        <v>47</v>
      </c>
      <c r="B11" s="1" t="s">
        <v>52</v>
      </c>
      <c r="C11" s="18">
        <v>41</v>
      </c>
      <c r="D11" s="7">
        <v>36</v>
      </c>
      <c r="E11" s="7">
        <v>40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19">
        <f t="shared" si="0"/>
        <v>117</v>
      </c>
      <c r="P11" s="18">
        <v>3711</v>
      </c>
      <c r="Q11" s="7">
        <v>2778</v>
      </c>
      <c r="R11" s="7">
        <v>3285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19">
        <f t="shared" si="1"/>
        <v>9774</v>
      </c>
      <c r="AC11" s="18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19">
        <f t="shared" si="2"/>
        <v>0</v>
      </c>
    </row>
    <row r="12" spans="1:41" x14ac:dyDescent="0.25">
      <c r="A12" s="14" t="s">
        <v>47</v>
      </c>
      <c r="B12" s="14" t="s">
        <v>53</v>
      </c>
      <c r="C12" s="20">
        <v>43</v>
      </c>
      <c r="D12" s="15">
        <v>36</v>
      </c>
      <c r="E12" s="15">
        <v>39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21">
        <f t="shared" si="0"/>
        <v>118</v>
      </c>
      <c r="P12" s="20">
        <v>8008</v>
      </c>
      <c r="Q12" s="15">
        <v>6770</v>
      </c>
      <c r="R12" s="15">
        <v>7183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21">
        <f t="shared" si="1"/>
        <v>21961</v>
      </c>
      <c r="AC12" s="20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21">
        <f t="shared" si="2"/>
        <v>0</v>
      </c>
    </row>
    <row r="13" spans="1:41" x14ac:dyDescent="0.25">
      <c r="A13" s="1" t="s">
        <v>54</v>
      </c>
      <c r="B13" s="1" t="s">
        <v>48</v>
      </c>
      <c r="C13" s="18">
        <v>34</v>
      </c>
      <c r="D13" s="7">
        <v>28</v>
      </c>
      <c r="E13" s="7">
        <v>31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19">
        <f t="shared" si="0"/>
        <v>93</v>
      </c>
      <c r="P13" s="18">
        <v>4590</v>
      </c>
      <c r="Q13" s="7">
        <v>3704</v>
      </c>
      <c r="R13" s="7">
        <v>4458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19">
        <f t="shared" si="1"/>
        <v>12752</v>
      </c>
      <c r="AC13" s="18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19">
        <f t="shared" si="2"/>
        <v>0</v>
      </c>
    </row>
    <row r="14" spans="1:41" x14ac:dyDescent="0.25">
      <c r="A14" s="14" t="s">
        <v>54</v>
      </c>
      <c r="B14" s="14" t="s">
        <v>50</v>
      </c>
      <c r="C14" s="20">
        <v>191</v>
      </c>
      <c r="D14" s="15">
        <v>138</v>
      </c>
      <c r="E14" s="15">
        <v>148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21">
        <f t="shared" si="0"/>
        <v>477</v>
      </c>
      <c r="P14" s="20">
        <v>11356</v>
      </c>
      <c r="Q14" s="15">
        <v>9885</v>
      </c>
      <c r="R14" s="15">
        <v>11892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21">
        <f t="shared" si="1"/>
        <v>33133</v>
      </c>
      <c r="AC14" s="20">
        <v>11905</v>
      </c>
      <c r="AD14" s="15">
        <v>11154</v>
      </c>
      <c r="AE14" s="15">
        <v>8928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21">
        <f t="shared" si="2"/>
        <v>31987</v>
      </c>
    </row>
    <row r="15" spans="1:41" x14ac:dyDescent="0.25">
      <c r="A15" s="1" t="s">
        <v>54</v>
      </c>
      <c r="B15" s="1" t="s">
        <v>51</v>
      </c>
      <c r="C15" s="18">
        <v>13</v>
      </c>
      <c r="D15" s="7">
        <v>11</v>
      </c>
      <c r="E15" s="7">
        <v>13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19">
        <f t="shared" si="0"/>
        <v>37</v>
      </c>
      <c r="P15" s="18">
        <v>413</v>
      </c>
      <c r="Q15" s="7">
        <v>429</v>
      </c>
      <c r="R15" s="7">
        <v>453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19">
        <f t="shared" si="1"/>
        <v>1295</v>
      </c>
      <c r="AC15" s="18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19">
        <f t="shared" si="2"/>
        <v>0</v>
      </c>
    </row>
    <row r="16" spans="1:41" x14ac:dyDescent="0.25">
      <c r="A16" s="14" t="s">
        <v>54</v>
      </c>
      <c r="B16" s="14" t="s">
        <v>55</v>
      </c>
      <c r="C16" s="20">
        <v>67</v>
      </c>
      <c r="D16" s="15">
        <v>33</v>
      </c>
      <c r="E16" s="15">
        <v>21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21">
        <f t="shared" si="0"/>
        <v>121</v>
      </c>
      <c r="P16" s="20">
        <v>1574</v>
      </c>
      <c r="Q16" s="15">
        <v>994</v>
      </c>
      <c r="R16" s="15">
        <v>673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21">
        <f t="shared" si="1"/>
        <v>3241</v>
      </c>
      <c r="AC16" s="20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21">
        <f t="shared" si="2"/>
        <v>0</v>
      </c>
    </row>
    <row r="17" spans="1:41" x14ac:dyDescent="0.25">
      <c r="A17" s="1" t="s">
        <v>54</v>
      </c>
      <c r="B17" s="1" t="s">
        <v>53</v>
      </c>
      <c r="C17" s="18">
        <v>65</v>
      </c>
      <c r="D17" s="7">
        <v>55</v>
      </c>
      <c r="E17" s="7">
        <v>60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19">
        <f t="shared" si="0"/>
        <v>180</v>
      </c>
      <c r="P17" s="18">
        <v>11028</v>
      </c>
      <c r="Q17" s="7">
        <v>7860</v>
      </c>
      <c r="R17" s="7">
        <v>8189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19">
        <f t="shared" si="1"/>
        <v>27077</v>
      </c>
      <c r="AC17" s="18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19">
        <f t="shared" si="2"/>
        <v>0</v>
      </c>
    </row>
    <row r="18" spans="1:41" x14ac:dyDescent="0.25">
      <c r="A18" s="14" t="s">
        <v>56</v>
      </c>
      <c r="B18" s="14" t="s">
        <v>50</v>
      </c>
      <c r="C18" s="20">
        <v>44</v>
      </c>
      <c r="D18" s="15">
        <v>27</v>
      </c>
      <c r="E18" s="15">
        <v>49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21">
        <f t="shared" si="0"/>
        <v>120</v>
      </c>
      <c r="P18" s="20">
        <v>3732</v>
      </c>
      <c r="Q18" s="15">
        <v>2583</v>
      </c>
      <c r="R18" s="15">
        <v>4097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21">
        <f t="shared" si="1"/>
        <v>10412</v>
      </c>
      <c r="AC18" s="20">
        <v>13291</v>
      </c>
      <c r="AD18" s="15">
        <v>7198</v>
      </c>
      <c r="AE18" s="15">
        <v>11613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21">
        <f t="shared" si="2"/>
        <v>32102</v>
      </c>
    </row>
    <row r="19" spans="1:41" x14ac:dyDescent="0.25">
      <c r="A19" s="1" t="s">
        <v>56</v>
      </c>
      <c r="B19" s="1" t="s">
        <v>51</v>
      </c>
      <c r="C19" s="18">
        <v>0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19">
        <f t="shared" si="0"/>
        <v>1</v>
      </c>
      <c r="P19" s="18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19">
        <f t="shared" si="1"/>
        <v>0</v>
      </c>
      <c r="AC19" s="18">
        <v>0</v>
      </c>
      <c r="AD19" s="7">
        <v>0</v>
      </c>
      <c r="AE19" s="7">
        <v>101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19">
        <f t="shared" si="2"/>
        <v>101</v>
      </c>
    </row>
    <row r="20" spans="1:41" x14ac:dyDescent="0.25">
      <c r="A20" s="14" t="s">
        <v>56</v>
      </c>
      <c r="B20" s="14" t="s">
        <v>74</v>
      </c>
      <c r="C20" s="20">
        <v>0</v>
      </c>
      <c r="D20" s="15">
        <v>0</v>
      </c>
      <c r="E20" s="15">
        <v>1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21">
        <f t="shared" si="0"/>
        <v>1</v>
      </c>
      <c r="P20" s="20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21">
        <f t="shared" si="1"/>
        <v>0</v>
      </c>
      <c r="AC20" s="20">
        <v>0</v>
      </c>
      <c r="AD20" s="15">
        <v>0</v>
      </c>
      <c r="AE20" s="15">
        <v>101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21">
        <f t="shared" si="2"/>
        <v>101</v>
      </c>
    </row>
    <row r="21" spans="1:41" x14ac:dyDescent="0.25">
      <c r="A21" s="1" t="s">
        <v>48</v>
      </c>
      <c r="B21" s="1" t="s">
        <v>47</v>
      </c>
      <c r="C21" s="18">
        <v>9</v>
      </c>
      <c r="D21" s="7">
        <v>8</v>
      </c>
      <c r="E21" s="7">
        <v>9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19">
        <f t="shared" si="0"/>
        <v>26</v>
      </c>
      <c r="P21" s="18">
        <v>1368</v>
      </c>
      <c r="Q21" s="7">
        <v>1219</v>
      </c>
      <c r="R21" s="7">
        <v>1346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19">
        <f t="shared" si="1"/>
        <v>3933</v>
      </c>
      <c r="AC21" s="18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19">
        <f t="shared" si="2"/>
        <v>0</v>
      </c>
    </row>
    <row r="22" spans="1:41" x14ac:dyDescent="0.25">
      <c r="A22" s="14" t="s">
        <v>48</v>
      </c>
      <c r="B22" s="14" t="s">
        <v>54</v>
      </c>
      <c r="C22" s="20">
        <v>34</v>
      </c>
      <c r="D22" s="15">
        <v>28</v>
      </c>
      <c r="E22" s="15">
        <v>31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21">
        <f t="shared" si="0"/>
        <v>93</v>
      </c>
      <c r="P22" s="20">
        <v>5102</v>
      </c>
      <c r="Q22" s="15">
        <v>3926</v>
      </c>
      <c r="R22" s="15">
        <v>4823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21">
        <f t="shared" si="1"/>
        <v>13851</v>
      </c>
      <c r="AC22" s="20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21">
        <f t="shared" si="2"/>
        <v>0</v>
      </c>
    </row>
    <row r="23" spans="1:41" x14ac:dyDescent="0.25">
      <c r="A23" s="1" t="s">
        <v>48</v>
      </c>
      <c r="B23" s="1" t="s">
        <v>57</v>
      </c>
      <c r="C23" s="18">
        <v>48</v>
      </c>
      <c r="D23" s="7">
        <v>44</v>
      </c>
      <c r="E23" s="7">
        <v>58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19">
        <f t="shared" si="0"/>
        <v>150</v>
      </c>
      <c r="P23" s="18">
        <v>8110</v>
      </c>
      <c r="Q23" s="7">
        <v>6306</v>
      </c>
      <c r="R23" s="7">
        <v>8739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19">
        <f t="shared" si="1"/>
        <v>23155</v>
      </c>
      <c r="AC23" s="18">
        <v>2265</v>
      </c>
      <c r="AD23" s="7">
        <v>0</v>
      </c>
      <c r="AE23" s="7">
        <v>306.5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19">
        <f t="shared" si="2"/>
        <v>2571.5</v>
      </c>
    </row>
    <row r="24" spans="1:41" x14ac:dyDescent="0.25">
      <c r="A24" s="14" t="s">
        <v>48</v>
      </c>
      <c r="B24" s="14" t="s">
        <v>58</v>
      </c>
      <c r="C24" s="20">
        <v>69</v>
      </c>
      <c r="D24" s="15">
        <v>69</v>
      </c>
      <c r="E24" s="15">
        <v>88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21">
        <f t="shared" si="0"/>
        <v>226</v>
      </c>
      <c r="P24" s="20">
        <v>10865</v>
      </c>
      <c r="Q24" s="15">
        <v>8445</v>
      </c>
      <c r="R24" s="15">
        <v>13022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21">
        <f t="shared" si="1"/>
        <v>32332</v>
      </c>
      <c r="AC24" s="20">
        <v>872.41999999999985</v>
      </c>
      <c r="AD24" s="15">
        <v>574.20000000000005</v>
      </c>
      <c r="AE24" s="15">
        <v>1227.95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21">
        <f t="shared" si="2"/>
        <v>2674.5699999999997</v>
      </c>
    </row>
    <row r="25" spans="1:41" x14ac:dyDescent="0.25">
      <c r="A25" s="1" t="s">
        <v>48</v>
      </c>
      <c r="B25" s="1" t="s">
        <v>59</v>
      </c>
      <c r="C25" s="18">
        <v>15</v>
      </c>
      <c r="D25" s="7">
        <v>12</v>
      </c>
      <c r="E25" s="7">
        <v>14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19">
        <f t="shared" si="0"/>
        <v>41</v>
      </c>
      <c r="P25" s="18">
        <v>1859</v>
      </c>
      <c r="Q25" s="7">
        <v>1600</v>
      </c>
      <c r="R25" s="7">
        <v>1993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19">
        <f t="shared" si="1"/>
        <v>5452</v>
      </c>
      <c r="AC25" s="18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19">
        <f t="shared" si="2"/>
        <v>0</v>
      </c>
    </row>
    <row r="26" spans="1:41" x14ac:dyDescent="0.25">
      <c r="A26" s="14" t="s">
        <v>48</v>
      </c>
      <c r="B26" s="14" t="s">
        <v>60</v>
      </c>
      <c r="C26" s="20">
        <v>109</v>
      </c>
      <c r="D26" s="15">
        <v>89</v>
      </c>
      <c r="E26" s="15">
        <v>104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21">
        <f t="shared" si="0"/>
        <v>302</v>
      </c>
      <c r="P26" s="20">
        <v>16846</v>
      </c>
      <c r="Q26" s="15">
        <v>13473</v>
      </c>
      <c r="R26" s="15">
        <v>15882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21">
        <f t="shared" si="1"/>
        <v>46201</v>
      </c>
      <c r="AC26" s="20">
        <v>2099.1999999999998</v>
      </c>
      <c r="AD26" s="15">
        <v>1780.17</v>
      </c>
      <c r="AE26" s="15">
        <v>2556.1000000000004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21">
        <f t="shared" si="2"/>
        <v>6435.47</v>
      </c>
    </row>
    <row r="27" spans="1:41" x14ac:dyDescent="0.25">
      <c r="A27" s="1" t="s">
        <v>48</v>
      </c>
      <c r="B27" s="1" t="s">
        <v>49</v>
      </c>
      <c r="C27" s="18">
        <v>268</v>
      </c>
      <c r="D27" s="7">
        <v>239</v>
      </c>
      <c r="E27" s="7">
        <v>260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19">
        <f t="shared" si="0"/>
        <v>767</v>
      </c>
      <c r="P27" s="18">
        <v>42686</v>
      </c>
      <c r="Q27" s="7">
        <v>37181</v>
      </c>
      <c r="R27" s="7">
        <v>43536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19">
        <f t="shared" si="1"/>
        <v>123403</v>
      </c>
      <c r="AC27" s="18">
        <v>1388.3999999999999</v>
      </c>
      <c r="AD27" s="7">
        <v>4729.1499999999996</v>
      </c>
      <c r="AE27" s="7">
        <v>2643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19">
        <f t="shared" si="2"/>
        <v>8760.5499999999993</v>
      </c>
    </row>
    <row r="28" spans="1:41" x14ac:dyDescent="0.25">
      <c r="A28" s="14" t="s">
        <v>48</v>
      </c>
      <c r="B28" s="14" t="s">
        <v>61</v>
      </c>
      <c r="C28" s="20">
        <v>17</v>
      </c>
      <c r="D28" s="15">
        <v>16</v>
      </c>
      <c r="E28" s="15">
        <v>17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21">
        <f t="shared" si="0"/>
        <v>50</v>
      </c>
      <c r="P28" s="20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21">
        <f t="shared" si="1"/>
        <v>0</v>
      </c>
      <c r="AC28" s="20">
        <v>15479</v>
      </c>
      <c r="AD28" s="15">
        <v>20922</v>
      </c>
      <c r="AE28" s="15">
        <v>17717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21">
        <f t="shared" si="2"/>
        <v>54118</v>
      </c>
    </row>
    <row r="29" spans="1:41" x14ac:dyDescent="0.25">
      <c r="A29" s="1" t="s">
        <v>48</v>
      </c>
      <c r="B29" s="1" t="s">
        <v>62</v>
      </c>
      <c r="C29" s="18">
        <v>32</v>
      </c>
      <c r="D29" s="7">
        <v>28</v>
      </c>
      <c r="E29" s="7">
        <v>31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19">
        <f t="shared" si="0"/>
        <v>91</v>
      </c>
      <c r="P29" s="18">
        <v>4497</v>
      </c>
      <c r="Q29" s="7">
        <v>3500</v>
      </c>
      <c r="R29" s="7">
        <v>4627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19">
        <f t="shared" si="1"/>
        <v>12624</v>
      </c>
      <c r="AC29" s="18">
        <v>878.98</v>
      </c>
      <c r="AD29" s="7">
        <v>622.5</v>
      </c>
      <c r="AE29" s="7">
        <v>163.5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19">
        <f t="shared" si="2"/>
        <v>1664.98</v>
      </c>
    </row>
    <row r="30" spans="1:41" x14ac:dyDescent="0.25">
      <c r="A30" s="14" t="s">
        <v>48</v>
      </c>
      <c r="B30" s="14" t="s">
        <v>50</v>
      </c>
      <c r="C30" s="20">
        <v>1158</v>
      </c>
      <c r="D30" s="15">
        <v>1006</v>
      </c>
      <c r="E30" s="15">
        <v>1147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21">
        <f t="shared" si="0"/>
        <v>3311</v>
      </c>
      <c r="P30" s="20">
        <v>201427</v>
      </c>
      <c r="Q30" s="15">
        <v>169014</v>
      </c>
      <c r="R30" s="15">
        <v>194417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21">
        <f t="shared" si="1"/>
        <v>564858</v>
      </c>
      <c r="AC30" s="20">
        <v>57604.800000000003</v>
      </c>
      <c r="AD30" s="15">
        <v>51916.7</v>
      </c>
      <c r="AE30" s="15">
        <v>60927.649999999994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21">
        <f t="shared" si="2"/>
        <v>170449.15</v>
      </c>
    </row>
    <row r="31" spans="1:41" x14ac:dyDescent="0.25">
      <c r="A31" s="1" t="s">
        <v>48</v>
      </c>
      <c r="B31" s="1" t="s">
        <v>51</v>
      </c>
      <c r="C31" s="18">
        <v>334</v>
      </c>
      <c r="D31" s="7">
        <v>268</v>
      </c>
      <c r="E31" s="7">
        <v>332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19">
        <f t="shared" si="0"/>
        <v>934</v>
      </c>
      <c r="P31" s="18">
        <v>58012</v>
      </c>
      <c r="Q31" s="7">
        <v>42654</v>
      </c>
      <c r="R31" s="7">
        <v>55514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19">
        <f t="shared" si="1"/>
        <v>156180</v>
      </c>
      <c r="AC31" s="18">
        <v>2651.65</v>
      </c>
      <c r="AD31" s="7">
        <v>2551.1999999999998</v>
      </c>
      <c r="AE31" s="7">
        <v>2855.3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19">
        <f t="shared" si="2"/>
        <v>8058.1500000000005</v>
      </c>
    </row>
    <row r="32" spans="1:41" x14ac:dyDescent="0.25">
      <c r="A32" s="14" t="s">
        <v>48</v>
      </c>
      <c r="B32" s="14" t="s">
        <v>63</v>
      </c>
      <c r="C32" s="20">
        <v>16</v>
      </c>
      <c r="D32" s="15">
        <v>12</v>
      </c>
      <c r="E32" s="15">
        <v>13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21">
        <f t="shared" si="0"/>
        <v>41</v>
      </c>
      <c r="P32" s="20">
        <v>2620</v>
      </c>
      <c r="Q32" s="15">
        <v>1738</v>
      </c>
      <c r="R32" s="15">
        <v>2025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21">
        <f t="shared" si="1"/>
        <v>6383</v>
      </c>
      <c r="AC32" s="20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21">
        <f t="shared" si="2"/>
        <v>0</v>
      </c>
    </row>
    <row r="33" spans="1:41" x14ac:dyDescent="0.25">
      <c r="A33" s="1" t="s">
        <v>48</v>
      </c>
      <c r="B33" s="1" t="s">
        <v>64</v>
      </c>
      <c r="C33" s="18">
        <v>17</v>
      </c>
      <c r="D33" s="7">
        <v>16</v>
      </c>
      <c r="E33" s="7">
        <v>18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19">
        <f t="shared" si="0"/>
        <v>51</v>
      </c>
      <c r="P33" s="18">
        <v>2733</v>
      </c>
      <c r="Q33" s="7">
        <v>2333</v>
      </c>
      <c r="R33" s="7">
        <v>2527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19">
        <f t="shared" si="1"/>
        <v>7593</v>
      </c>
      <c r="AC33" s="18">
        <v>0</v>
      </c>
      <c r="AD33" s="7">
        <v>35.6</v>
      </c>
      <c r="AE33" s="7">
        <v>325.10000000000002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19">
        <f t="shared" si="2"/>
        <v>360.70000000000005</v>
      </c>
    </row>
    <row r="34" spans="1:41" x14ac:dyDescent="0.25">
      <c r="A34" s="14" t="s">
        <v>48</v>
      </c>
      <c r="B34" s="14" t="s">
        <v>65</v>
      </c>
      <c r="C34" s="20">
        <v>81</v>
      </c>
      <c r="D34" s="15">
        <v>72</v>
      </c>
      <c r="E34" s="15">
        <v>83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21">
        <f t="shared" si="0"/>
        <v>236</v>
      </c>
      <c r="P34" s="20">
        <v>13756</v>
      </c>
      <c r="Q34" s="15">
        <v>11760</v>
      </c>
      <c r="R34" s="15">
        <v>13597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21">
        <f t="shared" si="1"/>
        <v>39113</v>
      </c>
      <c r="AC34" s="20">
        <v>946.9</v>
      </c>
      <c r="AD34" s="15">
        <v>703.2</v>
      </c>
      <c r="AE34" s="15">
        <v>1368.75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21">
        <f t="shared" si="2"/>
        <v>3018.85</v>
      </c>
    </row>
    <row r="35" spans="1:41" x14ac:dyDescent="0.25">
      <c r="A35" s="1" t="s">
        <v>48</v>
      </c>
      <c r="B35" s="1" t="s">
        <v>66</v>
      </c>
      <c r="C35" s="18">
        <v>64</v>
      </c>
      <c r="D35" s="7">
        <v>57</v>
      </c>
      <c r="E35" s="7">
        <v>67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19">
        <f t="shared" si="0"/>
        <v>188</v>
      </c>
      <c r="P35" s="18">
        <v>9998</v>
      </c>
      <c r="Q35" s="7">
        <v>8133</v>
      </c>
      <c r="R35" s="7">
        <v>9746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19">
        <f t="shared" si="1"/>
        <v>27877</v>
      </c>
      <c r="AC35" s="18">
        <v>159.1</v>
      </c>
      <c r="AD35" s="7">
        <v>176.5</v>
      </c>
      <c r="AE35" s="7">
        <v>178.6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19">
        <f t="shared" si="2"/>
        <v>514.20000000000005</v>
      </c>
    </row>
    <row r="36" spans="1:41" x14ac:dyDescent="0.25">
      <c r="A36" s="14" t="s">
        <v>48</v>
      </c>
      <c r="B36" s="14" t="s">
        <v>67</v>
      </c>
      <c r="C36" s="20">
        <v>20</v>
      </c>
      <c r="D36" s="15">
        <v>16</v>
      </c>
      <c r="E36" s="15">
        <v>17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21">
        <f t="shared" si="0"/>
        <v>53</v>
      </c>
      <c r="P36" s="20">
        <v>3047</v>
      </c>
      <c r="Q36" s="15">
        <v>2342</v>
      </c>
      <c r="R36" s="15">
        <v>2620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21">
        <f t="shared" si="1"/>
        <v>8009</v>
      </c>
      <c r="AC36" s="20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21">
        <f t="shared" si="2"/>
        <v>0</v>
      </c>
    </row>
    <row r="37" spans="1:41" x14ac:dyDescent="0.25">
      <c r="A37" s="1" t="s">
        <v>48</v>
      </c>
      <c r="B37" s="1" t="s">
        <v>68</v>
      </c>
      <c r="C37" s="18">
        <v>31</v>
      </c>
      <c r="D37" s="7">
        <v>28</v>
      </c>
      <c r="E37" s="7">
        <v>31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19">
        <f t="shared" si="0"/>
        <v>90</v>
      </c>
      <c r="P37" s="18">
        <v>4678</v>
      </c>
      <c r="Q37" s="7">
        <v>3551</v>
      </c>
      <c r="R37" s="7">
        <v>4702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19">
        <f t="shared" si="1"/>
        <v>12931</v>
      </c>
      <c r="AC37" s="18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19">
        <f t="shared" si="2"/>
        <v>0</v>
      </c>
    </row>
    <row r="38" spans="1:41" x14ac:dyDescent="0.25">
      <c r="A38" s="14" t="s">
        <v>48</v>
      </c>
      <c r="B38" s="14" t="s">
        <v>52</v>
      </c>
      <c r="C38" s="20">
        <v>185</v>
      </c>
      <c r="D38" s="15">
        <v>168</v>
      </c>
      <c r="E38" s="15">
        <v>178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21">
        <f t="shared" si="0"/>
        <v>531</v>
      </c>
      <c r="P38" s="20">
        <v>26530</v>
      </c>
      <c r="Q38" s="15">
        <v>20776</v>
      </c>
      <c r="R38" s="15">
        <v>24212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21">
        <f t="shared" si="1"/>
        <v>71518</v>
      </c>
      <c r="AC38" s="20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21">
        <f t="shared" si="2"/>
        <v>0</v>
      </c>
    </row>
    <row r="39" spans="1:41" x14ac:dyDescent="0.25">
      <c r="A39" s="1" t="s">
        <v>48</v>
      </c>
      <c r="B39" s="1" t="s">
        <v>69</v>
      </c>
      <c r="C39" s="18">
        <v>10</v>
      </c>
      <c r="D39" s="7">
        <v>8</v>
      </c>
      <c r="E39" s="7">
        <v>9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19">
        <f t="shared" si="0"/>
        <v>27</v>
      </c>
      <c r="P39" s="18">
        <v>1494</v>
      </c>
      <c r="Q39" s="7">
        <v>1105</v>
      </c>
      <c r="R39" s="7">
        <v>1108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19">
        <f t="shared" si="1"/>
        <v>3707</v>
      </c>
      <c r="AC39" s="18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19">
        <f t="shared" si="2"/>
        <v>0</v>
      </c>
    </row>
    <row r="40" spans="1:41" x14ac:dyDescent="0.25">
      <c r="A40" s="14" t="s">
        <v>48</v>
      </c>
      <c r="B40" s="14" t="s">
        <v>53</v>
      </c>
      <c r="C40" s="20">
        <v>134</v>
      </c>
      <c r="D40" s="15">
        <v>101</v>
      </c>
      <c r="E40" s="15">
        <v>121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21">
        <f t="shared" si="0"/>
        <v>356</v>
      </c>
      <c r="P40" s="20">
        <v>23434</v>
      </c>
      <c r="Q40" s="15">
        <v>16513</v>
      </c>
      <c r="R40" s="15">
        <v>20735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21">
        <f t="shared" si="1"/>
        <v>60682</v>
      </c>
      <c r="AC40" s="20">
        <v>27002.18</v>
      </c>
      <c r="AD40" s="15">
        <v>30009.45</v>
      </c>
      <c r="AE40" s="15">
        <v>19220.29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21">
        <f t="shared" si="2"/>
        <v>76231.920000000013</v>
      </c>
    </row>
    <row r="41" spans="1:41" x14ac:dyDescent="0.25">
      <c r="A41" s="1" t="s">
        <v>48</v>
      </c>
      <c r="B41" s="1" t="s">
        <v>70</v>
      </c>
      <c r="C41" s="18">
        <v>118</v>
      </c>
      <c r="D41" s="7">
        <v>106</v>
      </c>
      <c r="E41" s="7">
        <v>124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19">
        <f t="shared" si="0"/>
        <v>348</v>
      </c>
      <c r="P41" s="18">
        <v>18934</v>
      </c>
      <c r="Q41" s="7">
        <v>15805</v>
      </c>
      <c r="R41" s="7">
        <v>18405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19">
        <f t="shared" si="1"/>
        <v>53144</v>
      </c>
      <c r="AC41" s="18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19">
        <f t="shared" si="2"/>
        <v>0</v>
      </c>
    </row>
    <row r="42" spans="1:41" x14ac:dyDescent="0.25">
      <c r="A42" s="14" t="s">
        <v>48</v>
      </c>
      <c r="B42" s="14" t="s">
        <v>71</v>
      </c>
      <c r="C42" s="20">
        <v>10</v>
      </c>
      <c r="D42" s="15">
        <v>8</v>
      </c>
      <c r="E42" s="15">
        <v>8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21">
        <f t="shared" si="0"/>
        <v>26</v>
      </c>
      <c r="P42" s="20">
        <v>1358</v>
      </c>
      <c r="Q42" s="15">
        <v>1071</v>
      </c>
      <c r="R42" s="15">
        <v>1097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21">
        <f t="shared" si="1"/>
        <v>3526</v>
      </c>
      <c r="AC42" s="20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21">
        <f t="shared" si="2"/>
        <v>0</v>
      </c>
    </row>
    <row r="43" spans="1:41" x14ac:dyDescent="0.25">
      <c r="A43" s="1" t="s">
        <v>48</v>
      </c>
      <c r="B43" s="1" t="s">
        <v>72</v>
      </c>
      <c r="C43" s="18">
        <v>59</v>
      </c>
      <c r="D43" s="7">
        <v>52</v>
      </c>
      <c r="E43" s="7">
        <v>61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19">
        <f t="shared" si="0"/>
        <v>172</v>
      </c>
      <c r="P43" s="18">
        <v>8823</v>
      </c>
      <c r="Q43" s="7">
        <v>7768</v>
      </c>
      <c r="R43" s="7">
        <v>8777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19">
        <f t="shared" si="1"/>
        <v>25368</v>
      </c>
      <c r="AC43" s="18">
        <v>23</v>
      </c>
      <c r="AD43" s="7">
        <v>35.299999999999997</v>
      </c>
      <c r="AE43" s="7">
        <v>2.5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19">
        <f t="shared" si="2"/>
        <v>60.8</v>
      </c>
    </row>
    <row r="44" spans="1:41" x14ac:dyDescent="0.25">
      <c r="A44" s="14" t="s">
        <v>48</v>
      </c>
      <c r="B44" s="14" t="s">
        <v>73</v>
      </c>
      <c r="C44" s="20">
        <v>55</v>
      </c>
      <c r="D44" s="15">
        <v>48</v>
      </c>
      <c r="E44" s="15">
        <v>62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21">
        <f t="shared" si="0"/>
        <v>165</v>
      </c>
      <c r="P44" s="20">
        <v>9253</v>
      </c>
      <c r="Q44" s="15">
        <v>8104</v>
      </c>
      <c r="R44" s="15">
        <v>9186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21">
        <f t="shared" si="1"/>
        <v>26543</v>
      </c>
      <c r="AC44" s="20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21">
        <f t="shared" si="2"/>
        <v>0</v>
      </c>
    </row>
    <row r="45" spans="1:41" x14ac:dyDescent="0.25">
      <c r="A45" s="1" t="s">
        <v>48</v>
      </c>
      <c r="B45" s="1" t="s">
        <v>74</v>
      </c>
      <c r="C45" s="18">
        <v>25</v>
      </c>
      <c r="D45" s="7">
        <v>17</v>
      </c>
      <c r="E45" s="7">
        <v>23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19">
        <f t="shared" si="0"/>
        <v>65</v>
      </c>
      <c r="P45" s="18">
        <v>3231</v>
      </c>
      <c r="Q45" s="7">
        <v>2298</v>
      </c>
      <c r="R45" s="7">
        <v>3121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19">
        <f t="shared" si="1"/>
        <v>8650</v>
      </c>
      <c r="AC45" s="18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19">
        <f t="shared" si="2"/>
        <v>0</v>
      </c>
    </row>
    <row r="46" spans="1:41" x14ac:dyDescent="0.25">
      <c r="A46" s="14" t="s">
        <v>75</v>
      </c>
      <c r="B46" s="14" t="s">
        <v>50</v>
      </c>
      <c r="C46" s="20">
        <v>85</v>
      </c>
      <c r="D46" s="15">
        <v>76</v>
      </c>
      <c r="E46" s="15">
        <v>85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21">
        <f t="shared" si="0"/>
        <v>246</v>
      </c>
      <c r="P46" s="20">
        <v>13614</v>
      </c>
      <c r="Q46" s="15">
        <v>12332</v>
      </c>
      <c r="R46" s="15">
        <v>13001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21">
        <f t="shared" si="1"/>
        <v>38947</v>
      </c>
      <c r="AC46" s="20">
        <v>16927.650000000001</v>
      </c>
      <c r="AD46" s="15">
        <v>9644.1999999999989</v>
      </c>
      <c r="AE46" s="15">
        <v>24781.4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21">
        <f t="shared" si="2"/>
        <v>51353.25</v>
      </c>
    </row>
    <row r="47" spans="1:41" x14ac:dyDescent="0.25">
      <c r="A47" s="1" t="s">
        <v>57</v>
      </c>
      <c r="B47" s="1" t="s">
        <v>48</v>
      </c>
      <c r="C47" s="18">
        <v>48</v>
      </c>
      <c r="D47" s="7">
        <v>44</v>
      </c>
      <c r="E47" s="7">
        <v>58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19">
        <f t="shared" si="0"/>
        <v>150</v>
      </c>
      <c r="P47" s="18">
        <v>7028</v>
      </c>
      <c r="Q47" s="7">
        <v>6182</v>
      </c>
      <c r="R47" s="7">
        <v>8389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19">
        <f t="shared" si="1"/>
        <v>21599</v>
      </c>
      <c r="AC47" s="18">
        <v>956</v>
      </c>
      <c r="AD47" s="7">
        <v>914</v>
      </c>
      <c r="AE47" s="7">
        <v>678.5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19">
        <f t="shared" si="2"/>
        <v>2548.5</v>
      </c>
    </row>
    <row r="48" spans="1:41" x14ac:dyDescent="0.25">
      <c r="A48" s="14" t="s">
        <v>57</v>
      </c>
      <c r="B48" s="14" t="s">
        <v>58</v>
      </c>
      <c r="C48" s="20">
        <v>17</v>
      </c>
      <c r="D48" s="15">
        <v>14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21">
        <f t="shared" si="0"/>
        <v>31</v>
      </c>
      <c r="P48" s="20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21">
        <f t="shared" si="1"/>
        <v>0</v>
      </c>
      <c r="AC48" s="20">
        <v>1053</v>
      </c>
      <c r="AD48" s="15">
        <v>979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21">
        <f t="shared" si="2"/>
        <v>2032</v>
      </c>
    </row>
    <row r="49" spans="1:41" x14ac:dyDescent="0.25">
      <c r="A49" s="1" t="s">
        <v>57</v>
      </c>
      <c r="B49" s="1" t="s">
        <v>59</v>
      </c>
      <c r="C49" s="18">
        <v>14</v>
      </c>
      <c r="D49" s="7">
        <v>11</v>
      </c>
      <c r="E49" s="7">
        <v>14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19">
        <f t="shared" si="0"/>
        <v>39</v>
      </c>
      <c r="P49" s="18">
        <v>382</v>
      </c>
      <c r="Q49" s="7">
        <v>370</v>
      </c>
      <c r="R49" s="7">
        <v>508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19">
        <f t="shared" si="1"/>
        <v>1260</v>
      </c>
      <c r="AC49" s="18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19">
        <f t="shared" si="2"/>
        <v>0</v>
      </c>
    </row>
    <row r="50" spans="1:41" x14ac:dyDescent="0.25">
      <c r="A50" s="14" t="s">
        <v>57</v>
      </c>
      <c r="B50" s="14" t="s">
        <v>49</v>
      </c>
      <c r="C50" s="20">
        <v>86</v>
      </c>
      <c r="D50" s="15">
        <v>76</v>
      </c>
      <c r="E50" s="15">
        <v>85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21">
        <f t="shared" si="0"/>
        <v>247</v>
      </c>
      <c r="P50" s="20">
        <v>10808</v>
      </c>
      <c r="Q50" s="15">
        <v>9199</v>
      </c>
      <c r="R50" s="15">
        <v>11440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21">
        <f t="shared" si="1"/>
        <v>31447</v>
      </c>
      <c r="AC50" s="20">
        <v>76.5</v>
      </c>
      <c r="AD50" s="15">
        <v>143.19999999999999</v>
      </c>
      <c r="AE50" s="15">
        <v>382.8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21">
        <f t="shared" si="2"/>
        <v>602.5</v>
      </c>
    </row>
    <row r="51" spans="1:41" x14ac:dyDescent="0.25">
      <c r="A51" s="1" t="s">
        <v>57</v>
      </c>
      <c r="B51" s="1" t="s">
        <v>76</v>
      </c>
      <c r="C51" s="18">
        <v>20</v>
      </c>
      <c r="D51" s="7">
        <v>16</v>
      </c>
      <c r="E51" s="7">
        <v>21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19">
        <f t="shared" si="0"/>
        <v>57</v>
      </c>
      <c r="P51" s="18">
        <v>663</v>
      </c>
      <c r="Q51" s="7">
        <v>607</v>
      </c>
      <c r="R51" s="7">
        <v>836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19">
        <f t="shared" si="1"/>
        <v>2106</v>
      </c>
      <c r="AC51" s="18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19">
        <f t="shared" si="2"/>
        <v>0</v>
      </c>
    </row>
    <row r="52" spans="1:41" x14ac:dyDescent="0.25">
      <c r="A52" s="14" t="s">
        <v>57</v>
      </c>
      <c r="B52" s="14" t="s">
        <v>77</v>
      </c>
      <c r="C52" s="20">
        <v>9</v>
      </c>
      <c r="D52" s="15">
        <v>12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21">
        <f t="shared" si="0"/>
        <v>21</v>
      </c>
      <c r="P52" s="20">
        <v>213</v>
      </c>
      <c r="Q52" s="15">
        <v>347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21">
        <f t="shared" si="1"/>
        <v>560</v>
      </c>
      <c r="AC52" s="20">
        <v>0</v>
      </c>
      <c r="AD52" s="15">
        <v>3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21">
        <f t="shared" si="2"/>
        <v>3</v>
      </c>
    </row>
    <row r="53" spans="1:41" x14ac:dyDescent="0.25">
      <c r="A53" s="1" t="s">
        <v>57</v>
      </c>
      <c r="B53" s="1" t="s">
        <v>78</v>
      </c>
      <c r="C53" s="18">
        <v>8</v>
      </c>
      <c r="D53" s="7">
        <v>8</v>
      </c>
      <c r="E53" s="7">
        <v>9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19">
        <f t="shared" si="0"/>
        <v>25</v>
      </c>
      <c r="P53" s="18">
        <v>878</v>
      </c>
      <c r="Q53" s="7">
        <v>1071</v>
      </c>
      <c r="R53" s="7">
        <v>1341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19">
        <f t="shared" si="1"/>
        <v>3290</v>
      </c>
      <c r="AC53" s="18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19">
        <f t="shared" si="2"/>
        <v>0</v>
      </c>
    </row>
    <row r="54" spans="1:41" x14ac:dyDescent="0.25">
      <c r="A54" s="14" t="s">
        <v>57</v>
      </c>
      <c r="B54" s="14" t="s">
        <v>50</v>
      </c>
      <c r="C54" s="20">
        <v>243</v>
      </c>
      <c r="D54" s="15">
        <v>215</v>
      </c>
      <c r="E54" s="15">
        <v>244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21">
        <f t="shared" si="0"/>
        <v>702</v>
      </c>
      <c r="P54" s="20">
        <v>30708</v>
      </c>
      <c r="Q54" s="15">
        <v>27746</v>
      </c>
      <c r="R54" s="15">
        <v>34320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21">
        <f t="shared" si="1"/>
        <v>92774</v>
      </c>
      <c r="AC54" s="20">
        <v>51164.1</v>
      </c>
      <c r="AD54" s="15">
        <v>79116.7</v>
      </c>
      <c r="AE54" s="15">
        <v>91900.199999999983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21">
        <f t="shared" si="2"/>
        <v>222180.99999999997</v>
      </c>
    </row>
    <row r="55" spans="1:41" x14ac:dyDescent="0.25">
      <c r="A55" s="1" t="s">
        <v>57</v>
      </c>
      <c r="B55" s="1" t="s">
        <v>51</v>
      </c>
      <c r="C55" s="18">
        <v>48</v>
      </c>
      <c r="D55" s="7">
        <v>43</v>
      </c>
      <c r="E55" s="7">
        <v>58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19">
        <f t="shared" si="0"/>
        <v>149</v>
      </c>
      <c r="P55" s="18">
        <v>7268</v>
      </c>
      <c r="Q55" s="7">
        <v>7740</v>
      </c>
      <c r="R55" s="7">
        <v>10074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19">
        <f t="shared" si="1"/>
        <v>25082</v>
      </c>
      <c r="AC55" s="18">
        <v>0</v>
      </c>
      <c r="AD55" s="7">
        <v>10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19">
        <f t="shared" si="2"/>
        <v>10</v>
      </c>
    </row>
    <row r="56" spans="1:41" x14ac:dyDescent="0.25">
      <c r="A56" s="14" t="s">
        <v>57</v>
      </c>
      <c r="B56" s="14" t="s">
        <v>66</v>
      </c>
      <c r="C56" s="20">
        <v>9</v>
      </c>
      <c r="D56" s="15">
        <v>7</v>
      </c>
      <c r="E56" s="15">
        <v>9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21">
        <f t="shared" si="0"/>
        <v>25</v>
      </c>
      <c r="P56" s="20">
        <v>263</v>
      </c>
      <c r="Q56" s="15">
        <v>157</v>
      </c>
      <c r="R56" s="15">
        <v>244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21">
        <f t="shared" si="1"/>
        <v>664</v>
      </c>
      <c r="AC56" s="20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21">
        <f t="shared" si="2"/>
        <v>0</v>
      </c>
    </row>
    <row r="57" spans="1:41" x14ac:dyDescent="0.25">
      <c r="A57" s="1" t="s">
        <v>57</v>
      </c>
      <c r="B57" s="1" t="s">
        <v>68</v>
      </c>
      <c r="C57" s="18">
        <v>4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19">
        <f t="shared" si="0"/>
        <v>4</v>
      </c>
      <c r="P57" s="18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19">
        <f t="shared" si="1"/>
        <v>0</v>
      </c>
      <c r="AC57" s="18">
        <v>16500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19">
        <f t="shared" si="2"/>
        <v>16500</v>
      </c>
    </row>
    <row r="58" spans="1:41" x14ac:dyDescent="0.25">
      <c r="A58" s="14" t="s">
        <v>57</v>
      </c>
      <c r="B58" s="14" t="s">
        <v>53</v>
      </c>
      <c r="C58" s="20">
        <v>43</v>
      </c>
      <c r="D58" s="15">
        <v>39</v>
      </c>
      <c r="E58" s="15">
        <v>43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21">
        <f t="shared" si="0"/>
        <v>125</v>
      </c>
      <c r="P58" s="20">
        <v>5697</v>
      </c>
      <c r="Q58" s="15">
        <v>4208</v>
      </c>
      <c r="R58" s="15">
        <v>5403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21">
        <f t="shared" si="1"/>
        <v>15308</v>
      </c>
      <c r="AC58" s="20">
        <v>266.8</v>
      </c>
      <c r="AD58" s="15">
        <v>676.1</v>
      </c>
      <c r="AE58" s="15">
        <v>127.7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21">
        <f t="shared" si="2"/>
        <v>1070.6000000000001</v>
      </c>
    </row>
    <row r="59" spans="1:41" x14ac:dyDescent="0.25">
      <c r="A59" s="1" t="s">
        <v>79</v>
      </c>
      <c r="B59" s="1" t="s">
        <v>50</v>
      </c>
      <c r="C59" s="18">
        <v>85</v>
      </c>
      <c r="D59" s="7">
        <v>50</v>
      </c>
      <c r="E59" s="7">
        <v>65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19">
        <f t="shared" si="0"/>
        <v>200</v>
      </c>
      <c r="P59" s="18">
        <v>7232</v>
      </c>
      <c r="Q59" s="7">
        <v>5928</v>
      </c>
      <c r="R59" s="7">
        <v>6711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19">
        <f t="shared" si="1"/>
        <v>19871</v>
      </c>
      <c r="AC59" s="18">
        <v>23216</v>
      </c>
      <c r="AD59" s="7">
        <v>21775</v>
      </c>
      <c r="AE59" s="7">
        <v>26641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19">
        <f t="shared" si="2"/>
        <v>71632</v>
      </c>
    </row>
    <row r="60" spans="1:41" x14ac:dyDescent="0.25">
      <c r="A60" s="14" t="s">
        <v>79</v>
      </c>
      <c r="B60" s="14" t="s">
        <v>69</v>
      </c>
      <c r="C60" s="20">
        <v>15</v>
      </c>
      <c r="D60" s="15">
        <v>15</v>
      </c>
      <c r="E60" s="15">
        <v>16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21">
        <f t="shared" si="0"/>
        <v>46</v>
      </c>
      <c r="P60" s="20">
        <v>486</v>
      </c>
      <c r="Q60" s="15">
        <v>517</v>
      </c>
      <c r="R60" s="15">
        <v>606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21">
        <f t="shared" si="1"/>
        <v>1609</v>
      </c>
      <c r="AC60" s="20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21">
        <f t="shared" si="2"/>
        <v>0</v>
      </c>
    </row>
    <row r="61" spans="1:41" x14ac:dyDescent="0.25">
      <c r="A61" s="1" t="s">
        <v>79</v>
      </c>
      <c r="B61" s="1" t="s">
        <v>73</v>
      </c>
      <c r="C61" s="18">
        <v>17</v>
      </c>
      <c r="D61" s="7">
        <v>12</v>
      </c>
      <c r="E61" s="7">
        <v>13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19">
        <f t="shared" si="0"/>
        <v>42</v>
      </c>
      <c r="P61" s="18">
        <v>274</v>
      </c>
      <c r="Q61" s="7">
        <v>199</v>
      </c>
      <c r="R61" s="7">
        <v>201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19">
        <f t="shared" si="1"/>
        <v>674</v>
      </c>
      <c r="AC61" s="18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19">
        <f t="shared" si="2"/>
        <v>0</v>
      </c>
    </row>
    <row r="62" spans="1:41" x14ac:dyDescent="0.25">
      <c r="A62" s="14" t="s">
        <v>58</v>
      </c>
      <c r="B62" s="14" t="s">
        <v>48</v>
      </c>
      <c r="C62" s="20">
        <v>69</v>
      </c>
      <c r="D62" s="15">
        <v>69</v>
      </c>
      <c r="E62" s="15">
        <v>88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21">
        <f t="shared" si="0"/>
        <v>226</v>
      </c>
      <c r="P62" s="20">
        <v>6223</v>
      </c>
      <c r="Q62" s="15">
        <v>5936</v>
      </c>
      <c r="R62" s="15">
        <v>11109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21">
        <f t="shared" si="1"/>
        <v>23268</v>
      </c>
      <c r="AC62" s="20">
        <v>377.19999999999993</v>
      </c>
      <c r="AD62" s="15">
        <v>292.25</v>
      </c>
      <c r="AE62" s="15">
        <v>834.70999999999992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21">
        <f t="shared" si="2"/>
        <v>1504.1599999999999</v>
      </c>
    </row>
    <row r="63" spans="1:41" x14ac:dyDescent="0.25">
      <c r="A63" s="1" t="s">
        <v>58</v>
      </c>
      <c r="B63" s="1" t="s">
        <v>57</v>
      </c>
      <c r="C63" s="18">
        <v>17</v>
      </c>
      <c r="D63" s="7">
        <v>14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19">
        <f t="shared" si="0"/>
        <v>31</v>
      </c>
      <c r="P63" s="18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19">
        <f t="shared" si="1"/>
        <v>0</v>
      </c>
      <c r="AC63" s="18">
        <v>22923</v>
      </c>
      <c r="AD63" s="7">
        <v>25062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19">
        <f t="shared" si="2"/>
        <v>47985</v>
      </c>
    </row>
    <row r="64" spans="1:41" x14ac:dyDescent="0.25">
      <c r="A64" s="14" t="s">
        <v>58</v>
      </c>
      <c r="B64" s="14" t="s">
        <v>60</v>
      </c>
      <c r="C64" s="20">
        <v>25</v>
      </c>
      <c r="D64" s="15">
        <v>20</v>
      </c>
      <c r="E64" s="15">
        <v>31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21">
        <f t="shared" si="0"/>
        <v>76</v>
      </c>
      <c r="P64" s="20">
        <v>3450</v>
      </c>
      <c r="Q64" s="15">
        <v>2701</v>
      </c>
      <c r="R64" s="15">
        <v>4720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21">
        <f t="shared" si="1"/>
        <v>10871</v>
      </c>
      <c r="AC64" s="20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21">
        <f t="shared" si="2"/>
        <v>0</v>
      </c>
    </row>
    <row r="65" spans="1:41" x14ac:dyDescent="0.25">
      <c r="A65" s="1" t="s">
        <v>58</v>
      </c>
      <c r="B65" s="1" t="s">
        <v>80</v>
      </c>
      <c r="C65" s="18">
        <v>12</v>
      </c>
      <c r="D65" s="7">
        <v>8</v>
      </c>
      <c r="E65" s="7">
        <v>10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19">
        <f t="shared" si="0"/>
        <v>30</v>
      </c>
      <c r="P65" s="18">
        <v>177</v>
      </c>
      <c r="Q65" s="7">
        <v>148</v>
      </c>
      <c r="R65" s="7">
        <v>250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19">
        <f t="shared" si="1"/>
        <v>575</v>
      </c>
      <c r="AC65" s="18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19">
        <f t="shared" si="2"/>
        <v>0</v>
      </c>
    </row>
    <row r="66" spans="1:41" x14ac:dyDescent="0.25">
      <c r="A66" s="14" t="s">
        <v>58</v>
      </c>
      <c r="B66" s="14" t="s">
        <v>49</v>
      </c>
      <c r="C66" s="20">
        <v>142</v>
      </c>
      <c r="D66" s="15">
        <v>124</v>
      </c>
      <c r="E66" s="15">
        <v>129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21">
        <f t="shared" si="0"/>
        <v>395</v>
      </c>
      <c r="P66" s="20">
        <v>14750</v>
      </c>
      <c r="Q66" s="15">
        <v>14632</v>
      </c>
      <c r="R66" s="15">
        <v>18576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21">
        <f t="shared" si="1"/>
        <v>47958</v>
      </c>
      <c r="AC66" s="20">
        <v>1965.85</v>
      </c>
      <c r="AD66" s="15">
        <v>1407.46</v>
      </c>
      <c r="AE66" s="15">
        <v>1934.35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21">
        <f t="shared" si="2"/>
        <v>5307.66</v>
      </c>
    </row>
    <row r="67" spans="1:41" x14ac:dyDescent="0.25">
      <c r="A67" s="1" t="s">
        <v>58</v>
      </c>
      <c r="B67" s="1" t="s">
        <v>76</v>
      </c>
      <c r="C67" s="18">
        <v>12</v>
      </c>
      <c r="D67" s="7">
        <v>13</v>
      </c>
      <c r="E67" s="7">
        <v>11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19">
        <f t="shared" si="0"/>
        <v>36</v>
      </c>
      <c r="P67" s="18">
        <v>275</v>
      </c>
      <c r="Q67" s="7">
        <v>296</v>
      </c>
      <c r="R67" s="7">
        <v>275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19">
        <f t="shared" si="1"/>
        <v>846</v>
      </c>
      <c r="AC67" s="18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19">
        <f t="shared" si="2"/>
        <v>0</v>
      </c>
    </row>
    <row r="68" spans="1:41" x14ac:dyDescent="0.25">
      <c r="A68" s="14" t="s">
        <v>58</v>
      </c>
      <c r="B68" s="14" t="s">
        <v>78</v>
      </c>
      <c r="C68" s="20">
        <v>12</v>
      </c>
      <c r="D68" s="15">
        <v>12</v>
      </c>
      <c r="E68" s="15">
        <v>12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21">
        <f t="shared" si="0"/>
        <v>36</v>
      </c>
      <c r="P68" s="20">
        <v>143</v>
      </c>
      <c r="Q68" s="15">
        <v>228</v>
      </c>
      <c r="R68" s="15">
        <v>273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21">
        <f t="shared" si="1"/>
        <v>644</v>
      </c>
      <c r="AC68" s="20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21">
        <f t="shared" si="2"/>
        <v>0</v>
      </c>
    </row>
    <row r="69" spans="1:41" x14ac:dyDescent="0.25">
      <c r="A69" s="1" t="s">
        <v>58</v>
      </c>
      <c r="B69" s="1" t="s">
        <v>50</v>
      </c>
      <c r="C69" s="18">
        <v>237</v>
      </c>
      <c r="D69" s="7">
        <v>220</v>
      </c>
      <c r="E69" s="7">
        <v>253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19">
        <f t="shared" si="0"/>
        <v>710</v>
      </c>
      <c r="P69" s="18">
        <v>30544</v>
      </c>
      <c r="Q69" s="7">
        <v>30445</v>
      </c>
      <c r="R69" s="7">
        <v>37258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19">
        <f t="shared" si="1"/>
        <v>98247</v>
      </c>
      <c r="AC69" s="18">
        <v>14404.6</v>
      </c>
      <c r="AD69" s="7">
        <v>17485</v>
      </c>
      <c r="AE69" s="7">
        <v>25872.410000000003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19">
        <f t="shared" si="2"/>
        <v>57762.01</v>
      </c>
    </row>
    <row r="70" spans="1:41" x14ac:dyDescent="0.25">
      <c r="A70" s="14" t="s">
        <v>58</v>
      </c>
      <c r="B70" s="14" t="s">
        <v>51</v>
      </c>
      <c r="C70" s="20">
        <v>44</v>
      </c>
      <c r="D70" s="15">
        <v>40</v>
      </c>
      <c r="E70" s="15">
        <v>53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21">
        <f t="shared" si="0"/>
        <v>137</v>
      </c>
      <c r="P70" s="20">
        <v>6623</v>
      </c>
      <c r="Q70" s="15">
        <v>6934</v>
      </c>
      <c r="R70" s="15">
        <v>8758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21">
        <f t="shared" si="1"/>
        <v>22315</v>
      </c>
      <c r="AC70" s="20">
        <v>1090</v>
      </c>
      <c r="AD70" s="15">
        <v>657</v>
      </c>
      <c r="AE70" s="15">
        <v>915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21">
        <f t="shared" si="2"/>
        <v>2662</v>
      </c>
    </row>
    <row r="71" spans="1:41" x14ac:dyDescent="0.25">
      <c r="A71" s="1" t="s">
        <v>58</v>
      </c>
      <c r="B71" s="1" t="s">
        <v>55</v>
      </c>
      <c r="C71" s="18">
        <v>9</v>
      </c>
      <c r="D71" s="7">
        <v>8</v>
      </c>
      <c r="E71" s="7">
        <v>9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19">
        <f t="shared" si="0"/>
        <v>26</v>
      </c>
      <c r="P71" s="18">
        <v>728</v>
      </c>
      <c r="Q71" s="7">
        <v>816</v>
      </c>
      <c r="R71" s="7">
        <v>1221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19">
        <f t="shared" si="1"/>
        <v>2765</v>
      </c>
      <c r="AC71" s="18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19">
        <f t="shared" si="2"/>
        <v>0</v>
      </c>
    </row>
    <row r="72" spans="1:41" x14ac:dyDescent="0.25">
      <c r="A72" s="14" t="s">
        <v>58</v>
      </c>
      <c r="B72" s="14" t="s">
        <v>66</v>
      </c>
      <c r="C72" s="20">
        <v>0</v>
      </c>
      <c r="D72" s="15">
        <v>0</v>
      </c>
      <c r="E72" s="15">
        <v>1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21">
        <f t="shared" ref="O72:O135" si="3">SUM(C72:N72)</f>
        <v>1</v>
      </c>
      <c r="P72" s="20">
        <v>0</v>
      </c>
      <c r="Q72" s="15">
        <v>0</v>
      </c>
      <c r="R72" s="15">
        <v>7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21">
        <f t="shared" ref="AB72:AB135" si="4">SUM(P72:AA72)</f>
        <v>7</v>
      </c>
      <c r="AC72" s="20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21">
        <f t="shared" ref="AO72:AO135" si="5">SUM(AC72:AN72)</f>
        <v>0</v>
      </c>
    </row>
    <row r="73" spans="1:41" x14ac:dyDescent="0.25">
      <c r="A73" s="1" t="s">
        <v>58</v>
      </c>
      <c r="B73" s="1" t="s">
        <v>53</v>
      </c>
      <c r="C73" s="18">
        <v>33</v>
      </c>
      <c r="D73" s="7">
        <v>28</v>
      </c>
      <c r="E73" s="7">
        <v>30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19">
        <f t="shared" si="3"/>
        <v>91</v>
      </c>
      <c r="P73" s="18">
        <v>4293</v>
      </c>
      <c r="Q73" s="7">
        <v>4058</v>
      </c>
      <c r="R73" s="7">
        <v>4442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19">
        <f t="shared" si="4"/>
        <v>12793</v>
      </c>
      <c r="AC73" s="18">
        <v>110.75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19">
        <f t="shared" si="5"/>
        <v>110.75</v>
      </c>
    </row>
    <row r="74" spans="1:41" x14ac:dyDescent="0.25">
      <c r="A74" s="14" t="s">
        <v>58</v>
      </c>
      <c r="B74" s="14" t="s">
        <v>71</v>
      </c>
      <c r="C74" s="20">
        <v>21</v>
      </c>
      <c r="D74" s="15">
        <v>17</v>
      </c>
      <c r="E74" s="15">
        <v>20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21">
        <f t="shared" si="3"/>
        <v>58</v>
      </c>
      <c r="P74" s="20">
        <v>479</v>
      </c>
      <c r="Q74" s="15">
        <v>407</v>
      </c>
      <c r="R74" s="15">
        <v>557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21">
        <f t="shared" si="4"/>
        <v>1443</v>
      </c>
      <c r="AC74" s="20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21">
        <f t="shared" si="5"/>
        <v>0</v>
      </c>
    </row>
    <row r="75" spans="1:41" x14ac:dyDescent="0.25">
      <c r="A75" s="1" t="s">
        <v>81</v>
      </c>
      <c r="B75" s="1" t="s">
        <v>49</v>
      </c>
      <c r="C75" s="18">
        <v>30</v>
      </c>
      <c r="D75" s="7">
        <v>28</v>
      </c>
      <c r="E75" s="7">
        <v>31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19">
        <f t="shared" si="3"/>
        <v>89</v>
      </c>
      <c r="P75" s="18">
        <v>5073</v>
      </c>
      <c r="Q75" s="7">
        <v>4706</v>
      </c>
      <c r="R75" s="7">
        <v>5193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19">
        <f t="shared" si="4"/>
        <v>14972</v>
      </c>
      <c r="AC75" s="18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19">
        <f t="shared" si="5"/>
        <v>0</v>
      </c>
    </row>
    <row r="76" spans="1:41" x14ac:dyDescent="0.25">
      <c r="A76" s="14" t="s">
        <v>81</v>
      </c>
      <c r="B76" s="14" t="s">
        <v>85</v>
      </c>
      <c r="C76" s="20">
        <v>0</v>
      </c>
      <c r="D76" s="15">
        <v>0</v>
      </c>
      <c r="E76" s="15">
        <v>4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21">
        <f t="shared" si="3"/>
        <v>4</v>
      </c>
      <c r="P76" s="20">
        <v>0</v>
      </c>
      <c r="Q76" s="15">
        <v>0</v>
      </c>
      <c r="R76" s="15">
        <v>57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21">
        <f t="shared" si="4"/>
        <v>57</v>
      </c>
      <c r="AC76" s="20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21">
        <f t="shared" si="5"/>
        <v>0</v>
      </c>
    </row>
    <row r="77" spans="1:41" x14ac:dyDescent="0.25">
      <c r="A77" s="1" t="s">
        <v>81</v>
      </c>
      <c r="B77" s="1" t="s">
        <v>50</v>
      </c>
      <c r="C77" s="18">
        <v>54</v>
      </c>
      <c r="D77" s="7">
        <v>51</v>
      </c>
      <c r="E77" s="7">
        <v>51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19">
        <f t="shared" si="3"/>
        <v>156</v>
      </c>
      <c r="P77" s="18">
        <v>4151</v>
      </c>
      <c r="Q77" s="7">
        <v>3764</v>
      </c>
      <c r="R77" s="7">
        <v>4279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19">
        <f t="shared" si="4"/>
        <v>12194</v>
      </c>
      <c r="AC77" s="18">
        <v>5455</v>
      </c>
      <c r="AD77" s="7">
        <v>8031</v>
      </c>
      <c r="AE77" s="7">
        <v>7648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19">
        <f t="shared" si="5"/>
        <v>21134</v>
      </c>
    </row>
    <row r="78" spans="1:41" x14ac:dyDescent="0.25">
      <c r="A78" s="14" t="s">
        <v>81</v>
      </c>
      <c r="B78" s="14" t="s">
        <v>51</v>
      </c>
      <c r="C78" s="20">
        <v>11</v>
      </c>
      <c r="D78" s="15">
        <v>8</v>
      </c>
      <c r="E78" s="15">
        <v>9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21">
        <f t="shared" si="3"/>
        <v>28</v>
      </c>
      <c r="P78" s="20">
        <v>1935</v>
      </c>
      <c r="Q78" s="15">
        <v>1526</v>
      </c>
      <c r="R78" s="15">
        <v>1541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21">
        <f t="shared" si="4"/>
        <v>5002</v>
      </c>
      <c r="AC78" s="20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21">
        <f t="shared" si="5"/>
        <v>0</v>
      </c>
    </row>
    <row r="79" spans="1:41" x14ac:dyDescent="0.25">
      <c r="A79" s="1" t="s">
        <v>81</v>
      </c>
      <c r="B79" s="1" t="s">
        <v>53</v>
      </c>
      <c r="C79" s="18">
        <v>31</v>
      </c>
      <c r="D79" s="7">
        <v>28</v>
      </c>
      <c r="E79" s="7">
        <v>33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19">
        <f t="shared" si="3"/>
        <v>92</v>
      </c>
      <c r="P79" s="18">
        <v>4740</v>
      </c>
      <c r="Q79" s="7">
        <v>4300</v>
      </c>
      <c r="R79" s="7">
        <v>4935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19">
        <f t="shared" si="4"/>
        <v>13975</v>
      </c>
      <c r="AC79" s="18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19">
        <f t="shared" si="5"/>
        <v>0</v>
      </c>
    </row>
    <row r="80" spans="1:41" x14ac:dyDescent="0.25">
      <c r="A80" s="14" t="s">
        <v>82</v>
      </c>
      <c r="B80" s="14" t="s">
        <v>50</v>
      </c>
      <c r="C80" s="20">
        <v>19</v>
      </c>
      <c r="D80" s="15">
        <v>4</v>
      </c>
      <c r="E80" s="15">
        <v>8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21">
        <f t="shared" si="3"/>
        <v>31</v>
      </c>
      <c r="P80" s="20">
        <v>343</v>
      </c>
      <c r="Q80" s="15">
        <v>95</v>
      </c>
      <c r="R80" s="15">
        <v>250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21">
        <f t="shared" si="4"/>
        <v>688</v>
      </c>
      <c r="AC80" s="20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21">
        <f t="shared" si="5"/>
        <v>0</v>
      </c>
    </row>
    <row r="81" spans="1:41" x14ac:dyDescent="0.25">
      <c r="A81" s="1" t="s">
        <v>83</v>
      </c>
      <c r="B81" s="1" t="s">
        <v>50</v>
      </c>
      <c r="C81" s="18">
        <v>33</v>
      </c>
      <c r="D81" s="7">
        <v>13</v>
      </c>
      <c r="E81" s="7">
        <v>14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19">
        <f t="shared" si="3"/>
        <v>60</v>
      </c>
      <c r="P81" s="18">
        <v>1121</v>
      </c>
      <c r="Q81" s="7">
        <v>378</v>
      </c>
      <c r="R81" s="7">
        <v>821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19">
        <f t="shared" si="4"/>
        <v>2320</v>
      </c>
      <c r="AC81" s="18">
        <v>0</v>
      </c>
      <c r="AD81" s="7">
        <v>0</v>
      </c>
      <c r="AE81" s="7">
        <v>11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19">
        <f t="shared" si="5"/>
        <v>11</v>
      </c>
    </row>
    <row r="82" spans="1:41" x14ac:dyDescent="0.25">
      <c r="A82" s="14" t="s">
        <v>83</v>
      </c>
      <c r="B82" s="14" t="s">
        <v>53</v>
      </c>
      <c r="C82" s="20">
        <v>44</v>
      </c>
      <c r="D82" s="15">
        <v>40</v>
      </c>
      <c r="E82" s="15">
        <v>41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21">
        <f t="shared" si="3"/>
        <v>125</v>
      </c>
      <c r="P82" s="20">
        <v>7446</v>
      </c>
      <c r="Q82" s="15">
        <v>6638</v>
      </c>
      <c r="R82" s="15">
        <v>6324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21">
        <f t="shared" si="4"/>
        <v>20408</v>
      </c>
      <c r="AC82" s="20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21">
        <f t="shared" si="5"/>
        <v>0</v>
      </c>
    </row>
    <row r="83" spans="1:41" x14ac:dyDescent="0.25">
      <c r="A83" s="1" t="s">
        <v>84</v>
      </c>
      <c r="B83" s="1" t="s">
        <v>50</v>
      </c>
      <c r="C83" s="18">
        <v>31</v>
      </c>
      <c r="D83" s="7">
        <v>28</v>
      </c>
      <c r="E83" s="7">
        <v>37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19">
        <f t="shared" si="3"/>
        <v>96</v>
      </c>
      <c r="P83" s="18">
        <v>5414</v>
      </c>
      <c r="Q83" s="7">
        <v>4546</v>
      </c>
      <c r="R83" s="7">
        <v>5470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19">
        <f t="shared" si="4"/>
        <v>15430</v>
      </c>
      <c r="AC83" s="18">
        <v>1081.5</v>
      </c>
      <c r="AD83" s="7">
        <v>435.5</v>
      </c>
      <c r="AE83" s="7">
        <v>1012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19">
        <f t="shared" si="5"/>
        <v>2529</v>
      </c>
    </row>
    <row r="84" spans="1:41" x14ac:dyDescent="0.25">
      <c r="A84" s="14" t="s">
        <v>59</v>
      </c>
      <c r="B84" s="14" t="s">
        <v>48</v>
      </c>
      <c r="C84" s="20">
        <v>14</v>
      </c>
      <c r="D84" s="15">
        <v>12</v>
      </c>
      <c r="E84" s="15">
        <v>14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21">
        <f t="shared" si="3"/>
        <v>40</v>
      </c>
      <c r="P84" s="20">
        <v>1918</v>
      </c>
      <c r="Q84" s="15">
        <v>1515</v>
      </c>
      <c r="R84" s="15">
        <v>2050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21">
        <f t="shared" si="4"/>
        <v>5483</v>
      </c>
      <c r="AC84" s="20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21">
        <f t="shared" si="5"/>
        <v>0</v>
      </c>
    </row>
    <row r="85" spans="1:41" x14ac:dyDescent="0.25">
      <c r="A85" s="1" t="s">
        <v>59</v>
      </c>
      <c r="B85" s="1" t="s">
        <v>57</v>
      </c>
      <c r="C85" s="18">
        <v>14</v>
      </c>
      <c r="D85" s="7">
        <v>11</v>
      </c>
      <c r="E85" s="7">
        <v>14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19">
        <f t="shared" si="3"/>
        <v>39</v>
      </c>
      <c r="P85" s="18">
        <v>443</v>
      </c>
      <c r="Q85" s="7">
        <v>410</v>
      </c>
      <c r="R85" s="7">
        <v>526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19">
        <f t="shared" si="4"/>
        <v>1379</v>
      </c>
      <c r="AC85" s="18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19">
        <f t="shared" si="5"/>
        <v>0</v>
      </c>
    </row>
    <row r="86" spans="1:41" x14ac:dyDescent="0.25">
      <c r="A86" s="14" t="s">
        <v>59</v>
      </c>
      <c r="B86" s="14" t="s">
        <v>49</v>
      </c>
      <c r="C86" s="20">
        <v>78</v>
      </c>
      <c r="D86" s="15">
        <v>72</v>
      </c>
      <c r="E86" s="15">
        <v>81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21">
        <f t="shared" si="3"/>
        <v>231</v>
      </c>
      <c r="P86" s="20">
        <v>12897</v>
      </c>
      <c r="Q86" s="15">
        <v>11790</v>
      </c>
      <c r="R86" s="15">
        <v>13051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21">
        <f t="shared" si="4"/>
        <v>37738</v>
      </c>
      <c r="AC86" s="20">
        <v>0</v>
      </c>
      <c r="AD86" s="15">
        <v>0</v>
      </c>
      <c r="AE86" s="15">
        <v>3828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21">
        <f t="shared" si="5"/>
        <v>3828</v>
      </c>
    </row>
    <row r="87" spans="1:41" x14ac:dyDescent="0.25">
      <c r="A87" s="1" t="s">
        <v>59</v>
      </c>
      <c r="B87" s="1" t="s">
        <v>76</v>
      </c>
      <c r="C87" s="18">
        <v>32</v>
      </c>
      <c r="D87" s="7">
        <v>29</v>
      </c>
      <c r="E87" s="7">
        <v>36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19">
        <f t="shared" si="3"/>
        <v>97</v>
      </c>
      <c r="P87" s="18">
        <v>501</v>
      </c>
      <c r="Q87" s="7">
        <v>441</v>
      </c>
      <c r="R87" s="7">
        <v>619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19">
        <f t="shared" si="4"/>
        <v>1561</v>
      </c>
      <c r="AC87" s="18">
        <v>404</v>
      </c>
      <c r="AD87" s="7">
        <v>202</v>
      </c>
      <c r="AE87" s="7">
        <v>303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19">
        <f t="shared" si="5"/>
        <v>909</v>
      </c>
    </row>
    <row r="88" spans="1:41" x14ac:dyDescent="0.25">
      <c r="A88" s="14" t="s">
        <v>59</v>
      </c>
      <c r="B88" s="14" t="s">
        <v>85</v>
      </c>
      <c r="C88" s="20">
        <v>34</v>
      </c>
      <c r="D88" s="15">
        <v>32</v>
      </c>
      <c r="E88" s="15">
        <v>37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21">
        <f t="shared" si="3"/>
        <v>103</v>
      </c>
      <c r="P88" s="20">
        <v>2506</v>
      </c>
      <c r="Q88" s="15">
        <v>1836</v>
      </c>
      <c r="R88" s="15">
        <v>2774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21">
        <f t="shared" si="4"/>
        <v>7116</v>
      </c>
      <c r="AC88" s="20">
        <v>0</v>
      </c>
      <c r="AD88" s="15">
        <v>2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21">
        <f t="shared" si="5"/>
        <v>2</v>
      </c>
    </row>
    <row r="89" spans="1:41" x14ac:dyDescent="0.25">
      <c r="A89" s="1" t="s">
        <v>59</v>
      </c>
      <c r="B89" s="1" t="s">
        <v>62</v>
      </c>
      <c r="C89" s="18">
        <v>55</v>
      </c>
      <c r="D89" s="7">
        <v>52</v>
      </c>
      <c r="E89" s="7">
        <v>58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19">
        <f t="shared" si="3"/>
        <v>165</v>
      </c>
      <c r="P89" s="18">
        <v>8036</v>
      </c>
      <c r="Q89" s="7">
        <v>6559</v>
      </c>
      <c r="R89" s="7">
        <v>7335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19">
        <f t="shared" si="4"/>
        <v>21930</v>
      </c>
      <c r="AC89" s="18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19">
        <f t="shared" si="5"/>
        <v>0</v>
      </c>
    </row>
    <row r="90" spans="1:41" x14ac:dyDescent="0.25">
      <c r="A90" s="14" t="s">
        <v>59</v>
      </c>
      <c r="B90" s="14" t="s">
        <v>50</v>
      </c>
      <c r="C90" s="20">
        <v>153</v>
      </c>
      <c r="D90" s="15">
        <v>155</v>
      </c>
      <c r="E90" s="15">
        <v>179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21">
        <f t="shared" si="3"/>
        <v>487</v>
      </c>
      <c r="P90" s="20">
        <v>20426</v>
      </c>
      <c r="Q90" s="15">
        <v>19867</v>
      </c>
      <c r="R90" s="15">
        <v>24065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21">
        <f t="shared" si="4"/>
        <v>64358</v>
      </c>
      <c r="AC90" s="20">
        <v>29507</v>
      </c>
      <c r="AD90" s="15">
        <v>54979</v>
      </c>
      <c r="AE90" s="15">
        <v>59178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21">
        <f t="shared" si="5"/>
        <v>143664</v>
      </c>
    </row>
    <row r="91" spans="1:41" x14ac:dyDescent="0.25">
      <c r="A91" s="1" t="s">
        <v>59</v>
      </c>
      <c r="B91" s="1" t="s">
        <v>51</v>
      </c>
      <c r="C91" s="18">
        <v>29</v>
      </c>
      <c r="D91" s="7">
        <v>24</v>
      </c>
      <c r="E91" s="7">
        <v>29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19">
        <f t="shared" si="3"/>
        <v>82</v>
      </c>
      <c r="P91" s="18">
        <v>5511</v>
      </c>
      <c r="Q91" s="7">
        <v>4562</v>
      </c>
      <c r="R91" s="7">
        <v>5434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19">
        <f t="shared" si="4"/>
        <v>15507</v>
      </c>
      <c r="AC91" s="18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19">
        <f t="shared" si="5"/>
        <v>0</v>
      </c>
    </row>
    <row r="92" spans="1:41" x14ac:dyDescent="0.25">
      <c r="A92" s="14" t="s">
        <v>59</v>
      </c>
      <c r="B92" s="14" t="s">
        <v>86</v>
      </c>
      <c r="C92" s="20">
        <v>58</v>
      </c>
      <c r="D92" s="15">
        <v>52</v>
      </c>
      <c r="E92" s="15">
        <v>60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21">
        <f t="shared" si="3"/>
        <v>170</v>
      </c>
      <c r="P92" s="20">
        <v>8925</v>
      </c>
      <c r="Q92" s="15">
        <v>6917</v>
      </c>
      <c r="R92" s="15">
        <v>7839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21">
        <f t="shared" si="4"/>
        <v>23681</v>
      </c>
      <c r="AC92" s="20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21">
        <f t="shared" si="5"/>
        <v>0</v>
      </c>
    </row>
    <row r="93" spans="1:41" x14ac:dyDescent="0.25">
      <c r="A93" s="1" t="s">
        <v>59</v>
      </c>
      <c r="B93" s="1" t="s">
        <v>68</v>
      </c>
      <c r="C93" s="18">
        <v>16</v>
      </c>
      <c r="D93" s="7">
        <v>15</v>
      </c>
      <c r="E93" s="7">
        <v>17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19">
        <f t="shared" si="3"/>
        <v>48</v>
      </c>
      <c r="P93" s="18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19">
        <f t="shared" si="4"/>
        <v>0</v>
      </c>
      <c r="AC93" s="18">
        <v>54653</v>
      </c>
      <c r="AD93" s="7">
        <v>55331</v>
      </c>
      <c r="AE93" s="7">
        <v>68826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19">
        <f t="shared" si="5"/>
        <v>178810</v>
      </c>
    </row>
    <row r="94" spans="1:41" x14ac:dyDescent="0.25">
      <c r="A94" s="14" t="s">
        <v>59</v>
      </c>
      <c r="B94" s="14" t="s">
        <v>53</v>
      </c>
      <c r="C94" s="20">
        <v>259</v>
      </c>
      <c r="D94" s="15">
        <v>241</v>
      </c>
      <c r="E94" s="15">
        <v>263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21">
        <f t="shared" si="3"/>
        <v>763</v>
      </c>
      <c r="P94" s="20">
        <v>44854</v>
      </c>
      <c r="Q94" s="15">
        <v>37531</v>
      </c>
      <c r="R94" s="15">
        <v>39463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21">
        <f t="shared" si="4"/>
        <v>121848</v>
      </c>
      <c r="AC94" s="20">
        <v>4254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21">
        <f t="shared" si="5"/>
        <v>4254</v>
      </c>
    </row>
    <row r="95" spans="1:41" x14ac:dyDescent="0.25">
      <c r="A95" s="1" t="s">
        <v>60</v>
      </c>
      <c r="B95" s="1" t="s">
        <v>48</v>
      </c>
      <c r="C95" s="18">
        <v>108</v>
      </c>
      <c r="D95" s="7">
        <v>90</v>
      </c>
      <c r="E95" s="7">
        <v>103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19">
        <f t="shared" si="3"/>
        <v>301</v>
      </c>
      <c r="P95" s="18">
        <v>16475</v>
      </c>
      <c r="Q95" s="7">
        <v>13422</v>
      </c>
      <c r="R95" s="7">
        <v>15625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19">
        <f t="shared" si="4"/>
        <v>45522</v>
      </c>
      <c r="AC95" s="18">
        <v>7507.5</v>
      </c>
      <c r="AD95" s="7">
        <v>3429.5</v>
      </c>
      <c r="AE95" s="7">
        <v>8173.3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19">
        <f t="shared" si="5"/>
        <v>19110.3</v>
      </c>
    </row>
    <row r="96" spans="1:41" x14ac:dyDescent="0.25">
      <c r="A96" s="14" t="s">
        <v>60</v>
      </c>
      <c r="B96" s="14" t="s">
        <v>58</v>
      </c>
      <c r="C96" s="20">
        <v>25</v>
      </c>
      <c r="D96" s="15">
        <v>20</v>
      </c>
      <c r="E96" s="15">
        <v>31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21">
        <f t="shared" si="3"/>
        <v>76</v>
      </c>
      <c r="P96" s="20">
        <v>4631</v>
      </c>
      <c r="Q96" s="15">
        <v>3577</v>
      </c>
      <c r="R96" s="15">
        <v>5481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21">
        <f t="shared" si="4"/>
        <v>13689</v>
      </c>
      <c r="AC96" s="20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21">
        <f t="shared" si="5"/>
        <v>0</v>
      </c>
    </row>
    <row r="97" spans="1:41" x14ac:dyDescent="0.25">
      <c r="A97" s="1" t="s">
        <v>60</v>
      </c>
      <c r="B97" s="1" t="s">
        <v>61</v>
      </c>
      <c r="C97" s="18">
        <v>18</v>
      </c>
      <c r="D97" s="7">
        <v>16</v>
      </c>
      <c r="E97" s="7">
        <v>18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19">
        <f t="shared" si="3"/>
        <v>52</v>
      </c>
      <c r="P97" s="18">
        <v>2899</v>
      </c>
      <c r="Q97" s="7">
        <v>2857</v>
      </c>
      <c r="R97" s="7">
        <v>3002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19">
        <f t="shared" si="4"/>
        <v>8758</v>
      </c>
      <c r="AC97" s="18">
        <v>161</v>
      </c>
      <c r="AD97" s="7">
        <v>584.5</v>
      </c>
      <c r="AE97" s="7">
        <v>178.5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19">
        <f t="shared" si="5"/>
        <v>924</v>
      </c>
    </row>
    <row r="98" spans="1:41" x14ac:dyDescent="0.25">
      <c r="A98" s="14" t="s">
        <v>60</v>
      </c>
      <c r="B98" s="14" t="s">
        <v>62</v>
      </c>
      <c r="C98" s="20">
        <v>17</v>
      </c>
      <c r="D98" s="15">
        <v>16</v>
      </c>
      <c r="E98" s="15">
        <v>18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21">
        <f t="shared" si="3"/>
        <v>51</v>
      </c>
      <c r="P98" s="20">
        <v>2867</v>
      </c>
      <c r="Q98" s="15">
        <v>2368</v>
      </c>
      <c r="R98" s="15">
        <v>2664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21">
        <f t="shared" si="4"/>
        <v>7899</v>
      </c>
      <c r="AC98" s="20">
        <v>1595.5</v>
      </c>
      <c r="AD98" s="15">
        <v>199</v>
      </c>
      <c r="AE98" s="15">
        <v>980.2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21">
        <f t="shared" si="5"/>
        <v>2774.7</v>
      </c>
    </row>
    <row r="99" spans="1:41" x14ac:dyDescent="0.25">
      <c r="A99" s="1" t="s">
        <v>60</v>
      </c>
      <c r="B99" s="1" t="s">
        <v>50</v>
      </c>
      <c r="C99" s="18">
        <v>192</v>
      </c>
      <c r="D99" s="7">
        <v>172</v>
      </c>
      <c r="E99" s="7">
        <v>195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19">
        <f t="shared" si="3"/>
        <v>559</v>
      </c>
      <c r="P99" s="18">
        <v>14024</v>
      </c>
      <c r="Q99" s="7">
        <v>11866</v>
      </c>
      <c r="R99" s="7">
        <v>14887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19">
        <f t="shared" si="4"/>
        <v>40777</v>
      </c>
      <c r="AC99" s="18">
        <v>8012</v>
      </c>
      <c r="AD99" s="7">
        <v>9631</v>
      </c>
      <c r="AE99" s="7">
        <v>8870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19">
        <f t="shared" si="5"/>
        <v>26513</v>
      </c>
    </row>
    <row r="100" spans="1:41" x14ac:dyDescent="0.25">
      <c r="A100" s="14" t="s">
        <v>60</v>
      </c>
      <c r="B100" s="14" t="s">
        <v>51</v>
      </c>
      <c r="C100" s="20">
        <v>109</v>
      </c>
      <c r="D100" s="15">
        <v>116</v>
      </c>
      <c r="E100" s="15">
        <v>113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21">
        <f t="shared" si="3"/>
        <v>338</v>
      </c>
      <c r="P100" s="20">
        <v>11095</v>
      </c>
      <c r="Q100" s="15">
        <v>10109</v>
      </c>
      <c r="R100" s="15">
        <v>10954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21">
        <f t="shared" si="4"/>
        <v>32158</v>
      </c>
      <c r="AC100" s="20">
        <v>178</v>
      </c>
      <c r="AD100" s="15">
        <v>152</v>
      </c>
      <c r="AE100" s="15">
        <v>374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21">
        <f t="shared" si="5"/>
        <v>704</v>
      </c>
    </row>
    <row r="101" spans="1:41" x14ac:dyDescent="0.25">
      <c r="A101" s="1" t="s">
        <v>60</v>
      </c>
      <c r="B101" s="1" t="s">
        <v>55</v>
      </c>
      <c r="C101" s="18">
        <v>31</v>
      </c>
      <c r="D101" s="7">
        <v>27</v>
      </c>
      <c r="E101" s="7">
        <v>32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19">
        <f t="shared" si="3"/>
        <v>90</v>
      </c>
      <c r="P101" s="18">
        <v>4324</v>
      </c>
      <c r="Q101" s="7">
        <v>3532</v>
      </c>
      <c r="R101" s="7">
        <v>4547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19">
        <f t="shared" si="4"/>
        <v>12403</v>
      </c>
      <c r="AC101" s="18">
        <v>86.5</v>
      </c>
      <c r="AD101" s="7">
        <v>4</v>
      </c>
      <c r="AE101" s="7">
        <v>2.7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19">
        <f t="shared" si="5"/>
        <v>93.2</v>
      </c>
    </row>
    <row r="102" spans="1:41" x14ac:dyDescent="0.25">
      <c r="A102" s="14" t="s">
        <v>60</v>
      </c>
      <c r="B102" s="14" t="s">
        <v>86</v>
      </c>
      <c r="C102" s="20">
        <v>12</v>
      </c>
      <c r="D102" s="15">
        <v>12</v>
      </c>
      <c r="E102" s="15">
        <v>14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21">
        <f t="shared" si="3"/>
        <v>38</v>
      </c>
      <c r="P102" s="20">
        <v>1872</v>
      </c>
      <c r="Q102" s="15">
        <v>1509</v>
      </c>
      <c r="R102" s="15">
        <v>1787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21">
        <f t="shared" si="4"/>
        <v>5168</v>
      </c>
      <c r="AC102" s="20">
        <v>108</v>
      </c>
      <c r="AD102" s="15">
        <v>2</v>
      </c>
      <c r="AE102" s="15">
        <v>99.5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21">
        <f t="shared" si="5"/>
        <v>209.5</v>
      </c>
    </row>
    <row r="103" spans="1:41" x14ac:dyDescent="0.25">
      <c r="A103" s="1" t="s">
        <v>60</v>
      </c>
      <c r="B103" s="1" t="s">
        <v>53</v>
      </c>
      <c r="C103" s="18">
        <v>223</v>
      </c>
      <c r="D103" s="7">
        <v>180</v>
      </c>
      <c r="E103" s="7">
        <v>183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19">
        <f t="shared" si="3"/>
        <v>586</v>
      </c>
      <c r="P103" s="18">
        <v>42861</v>
      </c>
      <c r="Q103" s="7">
        <v>29822</v>
      </c>
      <c r="R103" s="7">
        <v>30807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19">
        <f t="shared" si="4"/>
        <v>103490</v>
      </c>
      <c r="AC103" s="18">
        <v>21546.199999999997</v>
      </c>
      <c r="AD103" s="7">
        <v>25930.5</v>
      </c>
      <c r="AE103" s="7">
        <v>37340.300000000003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19">
        <f t="shared" si="5"/>
        <v>84817</v>
      </c>
    </row>
    <row r="104" spans="1:41" x14ac:dyDescent="0.25">
      <c r="A104" s="14" t="s">
        <v>80</v>
      </c>
      <c r="B104" s="14" t="s">
        <v>58</v>
      </c>
      <c r="C104" s="20">
        <v>12</v>
      </c>
      <c r="D104" s="15">
        <v>8</v>
      </c>
      <c r="E104" s="15">
        <v>10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21">
        <f t="shared" si="3"/>
        <v>30</v>
      </c>
      <c r="P104" s="20">
        <v>382</v>
      </c>
      <c r="Q104" s="15">
        <v>160</v>
      </c>
      <c r="R104" s="15">
        <v>260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21">
        <f t="shared" si="4"/>
        <v>802</v>
      </c>
      <c r="AC104" s="20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21">
        <f t="shared" si="5"/>
        <v>0</v>
      </c>
    </row>
    <row r="105" spans="1:41" x14ac:dyDescent="0.25">
      <c r="A105" s="1" t="s">
        <v>80</v>
      </c>
      <c r="B105" s="1" t="s">
        <v>49</v>
      </c>
      <c r="C105" s="18">
        <v>10</v>
      </c>
      <c r="D105" s="7">
        <v>7</v>
      </c>
      <c r="E105" s="7">
        <v>8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19">
        <f t="shared" si="3"/>
        <v>25</v>
      </c>
      <c r="P105" s="18">
        <v>398</v>
      </c>
      <c r="Q105" s="7">
        <v>240</v>
      </c>
      <c r="R105" s="7">
        <v>276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19">
        <f t="shared" si="4"/>
        <v>914</v>
      </c>
      <c r="AC105" s="18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19">
        <f t="shared" si="5"/>
        <v>0</v>
      </c>
    </row>
    <row r="106" spans="1:41" x14ac:dyDescent="0.25">
      <c r="A106" s="14" t="s">
        <v>80</v>
      </c>
      <c r="B106" s="14" t="s">
        <v>78</v>
      </c>
      <c r="C106" s="20">
        <v>0</v>
      </c>
      <c r="D106" s="15">
        <v>0</v>
      </c>
      <c r="E106" s="15">
        <v>1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21">
        <f t="shared" si="3"/>
        <v>1</v>
      </c>
      <c r="P106" s="20">
        <v>0</v>
      </c>
      <c r="Q106" s="15">
        <v>0</v>
      </c>
      <c r="R106" s="15">
        <v>29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21">
        <f t="shared" si="4"/>
        <v>29</v>
      </c>
      <c r="AC106" s="20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21">
        <f t="shared" si="5"/>
        <v>0</v>
      </c>
    </row>
    <row r="107" spans="1:41" x14ac:dyDescent="0.25">
      <c r="A107" s="1" t="s">
        <v>80</v>
      </c>
      <c r="B107" s="1" t="s">
        <v>50</v>
      </c>
      <c r="C107" s="18">
        <v>102</v>
      </c>
      <c r="D107" s="7">
        <v>104</v>
      </c>
      <c r="E107" s="7">
        <v>104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19">
        <f t="shared" si="3"/>
        <v>310</v>
      </c>
      <c r="P107" s="18">
        <v>7189</v>
      </c>
      <c r="Q107" s="7">
        <v>6845</v>
      </c>
      <c r="R107" s="7">
        <v>7875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19">
        <f t="shared" si="4"/>
        <v>21909</v>
      </c>
      <c r="AC107" s="18">
        <v>4935</v>
      </c>
      <c r="AD107" s="7">
        <v>3767</v>
      </c>
      <c r="AE107" s="7">
        <v>3196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19">
        <f t="shared" si="5"/>
        <v>11898</v>
      </c>
    </row>
    <row r="108" spans="1:41" x14ac:dyDescent="0.25">
      <c r="A108" s="14" t="s">
        <v>80</v>
      </c>
      <c r="B108" s="14" t="s">
        <v>53</v>
      </c>
      <c r="C108" s="20">
        <v>53</v>
      </c>
      <c r="D108" s="15">
        <v>48</v>
      </c>
      <c r="E108" s="15">
        <v>52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21">
        <f t="shared" si="3"/>
        <v>153</v>
      </c>
      <c r="P108" s="20">
        <v>7785</v>
      </c>
      <c r="Q108" s="15">
        <v>5702</v>
      </c>
      <c r="R108" s="15">
        <v>7023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21">
        <f t="shared" si="4"/>
        <v>20510</v>
      </c>
      <c r="AC108" s="20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21">
        <f t="shared" si="5"/>
        <v>0</v>
      </c>
    </row>
    <row r="109" spans="1:41" x14ac:dyDescent="0.25">
      <c r="A109" s="1" t="s">
        <v>49</v>
      </c>
      <c r="B109" s="1" t="s">
        <v>47</v>
      </c>
      <c r="C109" s="18">
        <v>23</v>
      </c>
      <c r="D109" s="7">
        <v>20</v>
      </c>
      <c r="E109" s="7">
        <v>22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19">
        <f t="shared" si="3"/>
        <v>65</v>
      </c>
      <c r="P109" s="18">
        <v>3059</v>
      </c>
      <c r="Q109" s="7">
        <v>2754</v>
      </c>
      <c r="R109" s="7">
        <v>3360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19">
        <f t="shared" si="4"/>
        <v>9173</v>
      </c>
      <c r="AC109" s="18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19">
        <f t="shared" si="5"/>
        <v>0</v>
      </c>
    </row>
    <row r="110" spans="1:41" x14ac:dyDescent="0.25">
      <c r="A110" s="14" t="s">
        <v>49</v>
      </c>
      <c r="B110" s="14" t="s">
        <v>48</v>
      </c>
      <c r="C110" s="20">
        <v>268</v>
      </c>
      <c r="D110" s="15">
        <v>240</v>
      </c>
      <c r="E110" s="15">
        <v>260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21">
        <f t="shared" si="3"/>
        <v>768</v>
      </c>
      <c r="P110" s="20">
        <v>39929</v>
      </c>
      <c r="Q110" s="15">
        <v>36388</v>
      </c>
      <c r="R110" s="15">
        <v>41936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21">
        <f t="shared" si="4"/>
        <v>118253</v>
      </c>
      <c r="AC110" s="20">
        <v>37089.540000000008</v>
      </c>
      <c r="AD110" s="15">
        <v>27600.599999999995</v>
      </c>
      <c r="AE110" s="15">
        <v>39023.75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21">
        <f t="shared" si="5"/>
        <v>103713.89</v>
      </c>
    </row>
    <row r="111" spans="1:41" x14ac:dyDescent="0.25">
      <c r="A111" s="1" t="s">
        <v>49</v>
      </c>
      <c r="B111" s="1" t="s">
        <v>57</v>
      </c>
      <c r="C111" s="18">
        <v>86</v>
      </c>
      <c r="D111" s="7">
        <v>76</v>
      </c>
      <c r="E111" s="7">
        <v>85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19">
        <f t="shared" si="3"/>
        <v>247</v>
      </c>
      <c r="P111" s="18">
        <v>12803</v>
      </c>
      <c r="Q111" s="7">
        <v>10116</v>
      </c>
      <c r="R111" s="7">
        <v>12190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19">
        <f t="shared" si="4"/>
        <v>35109</v>
      </c>
      <c r="AC111" s="18">
        <v>8730.2999999999993</v>
      </c>
      <c r="AD111" s="7">
        <v>3806.1</v>
      </c>
      <c r="AE111" s="7">
        <v>7090.2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19">
        <f t="shared" si="5"/>
        <v>19626.599999999999</v>
      </c>
    </row>
    <row r="112" spans="1:41" x14ac:dyDescent="0.25">
      <c r="A112" s="14" t="s">
        <v>49</v>
      </c>
      <c r="B112" s="14" t="s">
        <v>58</v>
      </c>
      <c r="C112" s="20">
        <v>142</v>
      </c>
      <c r="D112" s="15">
        <v>124</v>
      </c>
      <c r="E112" s="15">
        <v>129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21">
        <f t="shared" si="3"/>
        <v>395</v>
      </c>
      <c r="P112" s="20">
        <v>24333</v>
      </c>
      <c r="Q112" s="15">
        <v>19116</v>
      </c>
      <c r="R112" s="15">
        <v>21952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21">
        <f t="shared" si="4"/>
        <v>65401</v>
      </c>
      <c r="AC112" s="20">
        <v>11581.3</v>
      </c>
      <c r="AD112" s="15">
        <v>6226.9000000000005</v>
      </c>
      <c r="AE112" s="15">
        <v>5499.4500000000016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0</v>
      </c>
      <c r="AO112" s="21">
        <f t="shared" si="5"/>
        <v>23307.65</v>
      </c>
    </row>
    <row r="113" spans="1:41" x14ac:dyDescent="0.25">
      <c r="A113" s="1" t="s">
        <v>49</v>
      </c>
      <c r="B113" s="1" t="s">
        <v>81</v>
      </c>
      <c r="C113" s="18">
        <v>30</v>
      </c>
      <c r="D113" s="7">
        <v>28</v>
      </c>
      <c r="E113" s="7">
        <v>31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19">
        <f t="shared" si="3"/>
        <v>89</v>
      </c>
      <c r="P113" s="18">
        <v>4002</v>
      </c>
      <c r="Q113" s="7">
        <v>4069</v>
      </c>
      <c r="R113" s="7">
        <v>4970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19">
        <f t="shared" si="4"/>
        <v>13041</v>
      </c>
      <c r="AC113" s="18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19">
        <f t="shared" si="5"/>
        <v>0</v>
      </c>
    </row>
    <row r="114" spans="1:41" x14ac:dyDescent="0.25">
      <c r="A114" s="14" t="s">
        <v>49</v>
      </c>
      <c r="B114" s="14" t="s">
        <v>59</v>
      </c>
      <c r="C114" s="20">
        <v>79</v>
      </c>
      <c r="D114" s="15">
        <v>72</v>
      </c>
      <c r="E114" s="15">
        <v>80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21">
        <f t="shared" si="3"/>
        <v>231</v>
      </c>
      <c r="P114" s="20">
        <v>11549</v>
      </c>
      <c r="Q114" s="15">
        <v>11666</v>
      </c>
      <c r="R114" s="15">
        <v>12814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21">
        <f t="shared" si="4"/>
        <v>36029</v>
      </c>
      <c r="AC114" s="20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0</v>
      </c>
      <c r="AO114" s="21">
        <f t="shared" si="5"/>
        <v>0</v>
      </c>
    </row>
    <row r="115" spans="1:41" x14ac:dyDescent="0.25">
      <c r="A115" s="1" t="s">
        <v>49</v>
      </c>
      <c r="B115" s="1" t="s">
        <v>80</v>
      </c>
      <c r="C115" s="18">
        <v>10</v>
      </c>
      <c r="D115" s="7">
        <v>7</v>
      </c>
      <c r="E115" s="7">
        <v>8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19">
        <f t="shared" si="3"/>
        <v>25</v>
      </c>
      <c r="P115" s="18">
        <v>296</v>
      </c>
      <c r="Q115" s="7">
        <v>221</v>
      </c>
      <c r="R115" s="7">
        <v>261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19">
        <f t="shared" si="4"/>
        <v>778</v>
      </c>
      <c r="AC115" s="18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19">
        <f t="shared" si="5"/>
        <v>0</v>
      </c>
    </row>
    <row r="116" spans="1:41" x14ac:dyDescent="0.25">
      <c r="A116" s="14" t="s">
        <v>49</v>
      </c>
      <c r="B116" s="14" t="s">
        <v>76</v>
      </c>
      <c r="C116" s="20">
        <v>115</v>
      </c>
      <c r="D116" s="15">
        <v>100</v>
      </c>
      <c r="E116" s="15">
        <v>116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21">
        <f t="shared" si="3"/>
        <v>331</v>
      </c>
      <c r="P116" s="20">
        <v>19227</v>
      </c>
      <c r="Q116" s="15">
        <v>16667</v>
      </c>
      <c r="R116" s="15">
        <v>19909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21">
        <f t="shared" si="4"/>
        <v>55803</v>
      </c>
      <c r="AC116" s="20">
        <v>5843.2000000000007</v>
      </c>
      <c r="AD116" s="15">
        <v>7150.3</v>
      </c>
      <c r="AE116" s="15">
        <v>8740.0499999999993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21">
        <f t="shared" si="5"/>
        <v>21733.55</v>
      </c>
    </row>
    <row r="117" spans="1:41" x14ac:dyDescent="0.25">
      <c r="A117" s="1" t="s">
        <v>49</v>
      </c>
      <c r="B117" s="1" t="s">
        <v>85</v>
      </c>
      <c r="C117" s="18">
        <v>72</v>
      </c>
      <c r="D117" s="7">
        <v>64</v>
      </c>
      <c r="E117" s="7">
        <v>72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19">
        <f t="shared" si="3"/>
        <v>208</v>
      </c>
      <c r="P117" s="18">
        <v>11979</v>
      </c>
      <c r="Q117" s="7">
        <v>10874</v>
      </c>
      <c r="R117" s="7">
        <v>12331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19">
        <f t="shared" si="4"/>
        <v>35184</v>
      </c>
      <c r="AC117" s="18">
        <v>8028.8499999999995</v>
      </c>
      <c r="AD117" s="7">
        <v>13452.3</v>
      </c>
      <c r="AE117" s="7">
        <v>11119.399999999998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19">
        <f t="shared" si="5"/>
        <v>32600.549999999996</v>
      </c>
    </row>
    <row r="118" spans="1:41" x14ac:dyDescent="0.25">
      <c r="A118" s="14" t="s">
        <v>49</v>
      </c>
      <c r="B118" s="14" t="s">
        <v>77</v>
      </c>
      <c r="C118" s="20">
        <v>20</v>
      </c>
      <c r="D118" s="15">
        <v>18</v>
      </c>
      <c r="E118" s="15">
        <v>13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21">
        <f t="shared" si="3"/>
        <v>51</v>
      </c>
      <c r="P118" s="20">
        <v>2419</v>
      </c>
      <c r="Q118" s="15">
        <v>2168</v>
      </c>
      <c r="R118" s="15">
        <v>2125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21">
        <f t="shared" si="4"/>
        <v>6712</v>
      </c>
      <c r="AC118" s="20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21">
        <f t="shared" si="5"/>
        <v>0</v>
      </c>
    </row>
    <row r="119" spans="1:41" x14ac:dyDescent="0.25">
      <c r="A119" s="1" t="s">
        <v>49</v>
      </c>
      <c r="B119" s="1" t="s">
        <v>61</v>
      </c>
      <c r="C119" s="18">
        <v>89</v>
      </c>
      <c r="D119" s="7">
        <v>76</v>
      </c>
      <c r="E119" s="7">
        <v>85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19">
        <f t="shared" si="3"/>
        <v>250</v>
      </c>
      <c r="P119" s="18">
        <v>14666</v>
      </c>
      <c r="Q119" s="7">
        <v>14024</v>
      </c>
      <c r="R119" s="7">
        <v>15786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19">
        <f t="shared" si="4"/>
        <v>44476</v>
      </c>
      <c r="AC119" s="18">
        <v>8189.55</v>
      </c>
      <c r="AD119" s="7">
        <v>8314.4</v>
      </c>
      <c r="AE119" s="7">
        <v>10257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19">
        <f t="shared" si="5"/>
        <v>26760.95</v>
      </c>
    </row>
    <row r="120" spans="1:41" x14ac:dyDescent="0.25">
      <c r="A120" s="14" t="s">
        <v>49</v>
      </c>
      <c r="B120" s="14" t="s">
        <v>62</v>
      </c>
      <c r="C120" s="20">
        <v>128</v>
      </c>
      <c r="D120" s="15">
        <v>112</v>
      </c>
      <c r="E120" s="15">
        <v>119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21">
        <f t="shared" si="3"/>
        <v>359</v>
      </c>
      <c r="P120" s="20">
        <v>21120</v>
      </c>
      <c r="Q120" s="15">
        <v>15127</v>
      </c>
      <c r="R120" s="15">
        <v>16462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21">
        <f t="shared" si="4"/>
        <v>52709</v>
      </c>
      <c r="AC120" s="20">
        <v>26659.11</v>
      </c>
      <c r="AD120" s="15">
        <v>23261.730000000003</v>
      </c>
      <c r="AE120" s="15">
        <v>28869.249999999993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21">
        <f t="shared" si="5"/>
        <v>78790.09</v>
      </c>
    </row>
    <row r="121" spans="1:41" x14ac:dyDescent="0.25">
      <c r="A121" s="1" t="s">
        <v>49</v>
      </c>
      <c r="B121" s="1" t="s">
        <v>50</v>
      </c>
      <c r="C121" s="18">
        <v>925</v>
      </c>
      <c r="D121" s="7">
        <v>828</v>
      </c>
      <c r="E121" s="7">
        <v>938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19">
        <f t="shared" si="3"/>
        <v>2691</v>
      </c>
      <c r="P121" s="18">
        <v>120246</v>
      </c>
      <c r="Q121" s="7">
        <v>121544</v>
      </c>
      <c r="R121" s="7">
        <v>142026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19">
        <f t="shared" si="4"/>
        <v>383816</v>
      </c>
      <c r="AC121" s="18">
        <v>1572545.9100000001</v>
      </c>
      <c r="AD121" s="7">
        <v>915031.15</v>
      </c>
      <c r="AE121" s="7">
        <v>1493468.0200000005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19">
        <f t="shared" si="5"/>
        <v>3981045.0800000005</v>
      </c>
    </row>
    <row r="122" spans="1:41" x14ac:dyDescent="0.25">
      <c r="A122" s="14" t="s">
        <v>49</v>
      </c>
      <c r="B122" s="14" t="s">
        <v>51</v>
      </c>
      <c r="C122" s="20">
        <v>316</v>
      </c>
      <c r="D122" s="15">
        <v>326</v>
      </c>
      <c r="E122" s="15">
        <v>342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21">
        <f t="shared" si="3"/>
        <v>984</v>
      </c>
      <c r="P122" s="20">
        <v>41270</v>
      </c>
      <c r="Q122" s="15">
        <v>40999</v>
      </c>
      <c r="R122" s="15">
        <v>47915</v>
      </c>
      <c r="S122" s="15">
        <v>0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21">
        <f t="shared" si="4"/>
        <v>130184</v>
      </c>
      <c r="AC122" s="20">
        <v>9042.75</v>
      </c>
      <c r="AD122" s="15">
        <v>12260.16</v>
      </c>
      <c r="AE122" s="15">
        <v>18468.2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21">
        <f t="shared" si="5"/>
        <v>39771.11</v>
      </c>
    </row>
    <row r="123" spans="1:41" x14ac:dyDescent="0.25">
      <c r="A123" s="1" t="s">
        <v>49</v>
      </c>
      <c r="B123" s="1" t="s">
        <v>64</v>
      </c>
      <c r="C123" s="18">
        <v>30</v>
      </c>
      <c r="D123" s="7">
        <v>28</v>
      </c>
      <c r="E123" s="7">
        <v>32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19">
        <f t="shared" si="3"/>
        <v>90</v>
      </c>
      <c r="P123" s="18">
        <v>4214</v>
      </c>
      <c r="Q123" s="7">
        <v>4407</v>
      </c>
      <c r="R123" s="7">
        <v>4983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19">
        <f t="shared" si="4"/>
        <v>13604</v>
      </c>
      <c r="AC123" s="18">
        <v>347.8</v>
      </c>
      <c r="AD123" s="7">
        <v>682.2</v>
      </c>
      <c r="AE123" s="7">
        <v>687.4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19">
        <f t="shared" si="5"/>
        <v>1717.4</v>
      </c>
    </row>
    <row r="124" spans="1:41" x14ac:dyDescent="0.25">
      <c r="A124" s="14" t="s">
        <v>49</v>
      </c>
      <c r="B124" s="14" t="s">
        <v>65</v>
      </c>
      <c r="C124" s="20">
        <v>19</v>
      </c>
      <c r="D124" s="15">
        <v>16</v>
      </c>
      <c r="E124" s="15">
        <v>17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21">
        <f t="shared" si="3"/>
        <v>52</v>
      </c>
      <c r="P124" s="20">
        <v>2415</v>
      </c>
      <c r="Q124" s="15">
        <v>2374</v>
      </c>
      <c r="R124" s="15">
        <v>2503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21">
        <f t="shared" si="4"/>
        <v>7292</v>
      </c>
      <c r="AC124" s="20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21">
        <f t="shared" si="5"/>
        <v>0</v>
      </c>
    </row>
    <row r="125" spans="1:41" x14ac:dyDescent="0.25">
      <c r="A125" s="1" t="s">
        <v>49</v>
      </c>
      <c r="B125" s="1" t="s">
        <v>87</v>
      </c>
      <c r="C125" s="18">
        <v>14</v>
      </c>
      <c r="D125" s="7">
        <v>12</v>
      </c>
      <c r="E125" s="7">
        <v>14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19">
        <f t="shared" si="3"/>
        <v>40</v>
      </c>
      <c r="P125" s="18">
        <v>1772</v>
      </c>
      <c r="Q125" s="7">
        <v>1699</v>
      </c>
      <c r="R125" s="7">
        <v>1998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19">
        <f t="shared" si="4"/>
        <v>5469</v>
      </c>
      <c r="AC125" s="18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19">
        <f t="shared" si="5"/>
        <v>0</v>
      </c>
    </row>
    <row r="126" spans="1:41" x14ac:dyDescent="0.25">
      <c r="A126" s="14" t="s">
        <v>49</v>
      </c>
      <c r="B126" s="14" t="s">
        <v>55</v>
      </c>
      <c r="C126" s="20">
        <v>154</v>
      </c>
      <c r="D126" s="15">
        <v>90</v>
      </c>
      <c r="E126" s="15">
        <v>83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21">
        <f t="shared" si="3"/>
        <v>327</v>
      </c>
      <c r="P126" s="20">
        <v>8319</v>
      </c>
      <c r="Q126" s="15">
        <v>6844</v>
      </c>
      <c r="R126" s="15">
        <v>9553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21">
        <f t="shared" si="4"/>
        <v>24716</v>
      </c>
      <c r="AC126" s="20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21">
        <f t="shared" si="5"/>
        <v>0</v>
      </c>
    </row>
    <row r="127" spans="1:41" x14ac:dyDescent="0.25">
      <c r="A127" s="1" t="s">
        <v>49</v>
      </c>
      <c r="B127" s="1" t="s">
        <v>66</v>
      </c>
      <c r="C127" s="18">
        <v>10</v>
      </c>
      <c r="D127" s="7">
        <v>8</v>
      </c>
      <c r="E127" s="7">
        <v>8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19">
        <f t="shared" si="3"/>
        <v>26</v>
      </c>
      <c r="P127" s="18">
        <v>126</v>
      </c>
      <c r="Q127" s="7">
        <v>96</v>
      </c>
      <c r="R127" s="7">
        <v>181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19">
        <f t="shared" si="4"/>
        <v>403</v>
      </c>
      <c r="AC127" s="18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19">
        <f t="shared" si="5"/>
        <v>0</v>
      </c>
    </row>
    <row r="128" spans="1:41" x14ac:dyDescent="0.25">
      <c r="A128" s="14" t="s">
        <v>49</v>
      </c>
      <c r="B128" s="14" t="s">
        <v>67</v>
      </c>
      <c r="C128" s="20">
        <v>18</v>
      </c>
      <c r="D128" s="15">
        <v>12</v>
      </c>
      <c r="E128" s="15">
        <v>18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0</v>
      </c>
      <c r="O128" s="21">
        <f t="shared" si="3"/>
        <v>48</v>
      </c>
      <c r="P128" s="20">
        <v>2807</v>
      </c>
      <c r="Q128" s="15">
        <v>1778</v>
      </c>
      <c r="R128" s="15">
        <v>2332</v>
      </c>
      <c r="S128" s="15">
        <v>0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21">
        <f t="shared" si="4"/>
        <v>6917</v>
      </c>
      <c r="AC128" s="20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0</v>
      </c>
      <c r="AO128" s="21">
        <f t="shared" si="5"/>
        <v>0</v>
      </c>
    </row>
    <row r="129" spans="1:41" x14ac:dyDescent="0.25">
      <c r="A129" s="1" t="s">
        <v>49</v>
      </c>
      <c r="B129" s="1" t="s">
        <v>86</v>
      </c>
      <c r="C129" s="18">
        <v>137</v>
      </c>
      <c r="D129" s="7">
        <v>120</v>
      </c>
      <c r="E129" s="7">
        <v>138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19">
        <f t="shared" si="3"/>
        <v>395</v>
      </c>
      <c r="P129" s="18">
        <v>23825</v>
      </c>
      <c r="Q129" s="7">
        <v>19568</v>
      </c>
      <c r="R129" s="7">
        <v>23371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19">
        <f t="shared" si="4"/>
        <v>66764</v>
      </c>
      <c r="AC129" s="18">
        <v>38639.200000000004</v>
      </c>
      <c r="AD129" s="7">
        <v>54056.850000000006</v>
      </c>
      <c r="AE129" s="7">
        <v>55455.899999999994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19">
        <f t="shared" si="5"/>
        <v>148151.95000000001</v>
      </c>
    </row>
    <row r="130" spans="1:41" x14ac:dyDescent="0.25">
      <c r="A130" s="14" t="s">
        <v>49</v>
      </c>
      <c r="B130" s="14" t="s">
        <v>68</v>
      </c>
      <c r="C130" s="20">
        <v>13</v>
      </c>
      <c r="D130" s="15">
        <v>17</v>
      </c>
      <c r="E130" s="15">
        <v>18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21">
        <f t="shared" si="3"/>
        <v>48</v>
      </c>
      <c r="P130" s="20">
        <v>0</v>
      </c>
      <c r="Q130" s="15">
        <v>0</v>
      </c>
      <c r="R130" s="15"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21">
        <f t="shared" si="4"/>
        <v>0</v>
      </c>
      <c r="AC130" s="20">
        <v>51574</v>
      </c>
      <c r="AD130" s="15">
        <v>76420</v>
      </c>
      <c r="AE130" s="15">
        <v>89793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21">
        <f t="shared" si="5"/>
        <v>217787</v>
      </c>
    </row>
    <row r="131" spans="1:41" x14ac:dyDescent="0.25">
      <c r="A131" s="1" t="s">
        <v>49</v>
      </c>
      <c r="B131" s="1" t="s">
        <v>52</v>
      </c>
      <c r="C131" s="18">
        <v>122</v>
      </c>
      <c r="D131" s="7">
        <v>105</v>
      </c>
      <c r="E131" s="7">
        <v>123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19">
        <f t="shared" si="3"/>
        <v>350</v>
      </c>
      <c r="P131" s="18">
        <v>8568</v>
      </c>
      <c r="Q131" s="7">
        <v>8501</v>
      </c>
      <c r="R131" s="7">
        <v>10248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19">
        <f t="shared" si="4"/>
        <v>27317</v>
      </c>
      <c r="AC131" s="18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19">
        <f t="shared" si="5"/>
        <v>0</v>
      </c>
    </row>
    <row r="132" spans="1:41" x14ac:dyDescent="0.25">
      <c r="A132" s="14" t="s">
        <v>49</v>
      </c>
      <c r="B132" s="14" t="s">
        <v>88</v>
      </c>
      <c r="C132" s="20">
        <v>13</v>
      </c>
      <c r="D132" s="15">
        <v>12</v>
      </c>
      <c r="E132" s="15">
        <v>13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21">
        <f t="shared" si="3"/>
        <v>38</v>
      </c>
      <c r="P132" s="20">
        <v>1660</v>
      </c>
      <c r="Q132" s="15">
        <v>1569</v>
      </c>
      <c r="R132" s="15">
        <v>1645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21">
        <f t="shared" si="4"/>
        <v>4874</v>
      </c>
      <c r="AC132" s="20">
        <v>1675.5</v>
      </c>
      <c r="AD132" s="15">
        <v>1521.6499999999999</v>
      </c>
      <c r="AE132" s="15">
        <v>658.5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21">
        <f t="shared" si="5"/>
        <v>3855.6499999999996</v>
      </c>
    </row>
    <row r="133" spans="1:41" x14ac:dyDescent="0.25">
      <c r="A133" s="1" t="s">
        <v>49</v>
      </c>
      <c r="B133" s="1" t="s">
        <v>53</v>
      </c>
      <c r="C133" s="18">
        <v>601</v>
      </c>
      <c r="D133" s="7">
        <v>537</v>
      </c>
      <c r="E133" s="7">
        <v>591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19">
        <f t="shared" si="3"/>
        <v>1729</v>
      </c>
      <c r="P133" s="18">
        <v>112768</v>
      </c>
      <c r="Q133" s="7">
        <v>91335</v>
      </c>
      <c r="R133" s="7">
        <v>95389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19">
        <f t="shared" si="4"/>
        <v>299492</v>
      </c>
      <c r="AC133" s="18">
        <v>220822.15999999997</v>
      </c>
      <c r="AD133" s="7">
        <v>210924.94</v>
      </c>
      <c r="AE133" s="7">
        <v>201983.05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19">
        <f t="shared" si="5"/>
        <v>633730.14999999991</v>
      </c>
    </row>
    <row r="134" spans="1:41" x14ac:dyDescent="0.25">
      <c r="A134" s="14" t="s">
        <v>49</v>
      </c>
      <c r="B134" s="14" t="s">
        <v>70</v>
      </c>
      <c r="C134" s="20">
        <v>31</v>
      </c>
      <c r="D134" s="15">
        <v>28</v>
      </c>
      <c r="E134" s="15">
        <v>31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21">
        <f t="shared" si="3"/>
        <v>90</v>
      </c>
      <c r="P134" s="20">
        <v>3091</v>
      </c>
      <c r="Q134" s="15">
        <v>3221</v>
      </c>
      <c r="R134" s="15">
        <v>3873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21">
        <f t="shared" si="4"/>
        <v>10185</v>
      </c>
      <c r="AC134" s="20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0</v>
      </c>
      <c r="AO134" s="21">
        <f t="shared" si="5"/>
        <v>0</v>
      </c>
    </row>
    <row r="135" spans="1:41" x14ac:dyDescent="0.25">
      <c r="A135" s="1" t="s">
        <v>49</v>
      </c>
      <c r="B135" s="1" t="s">
        <v>71</v>
      </c>
      <c r="C135" s="18">
        <v>17</v>
      </c>
      <c r="D135" s="7">
        <v>16</v>
      </c>
      <c r="E135" s="7">
        <v>18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19">
        <f t="shared" si="3"/>
        <v>51</v>
      </c>
      <c r="P135" s="18">
        <v>2087</v>
      </c>
      <c r="Q135" s="7">
        <v>2093</v>
      </c>
      <c r="R135" s="7">
        <v>2477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19">
        <f t="shared" si="4"/>
        <v>6657</v>
      </c>
      <c r="AC135" s="18">
        <v>2169.1</v>
      </c>
      <c r="AD135" s="7">
        <v>3446.8999999999996</v>
      </c>
      <c r="AE135" s="7">
        <v>3930.0999999999995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19">
        <f t="shared" si="5"/>
        <v>9546.0999999999985</v>
      </c>
    </row>
    <row r="136" spans="1:41" x14ac:dyDescent="0.25">
      <c r="A136" s="14" t="s">
        <v>49</v>
      </c>
      <c r="B136" s="14" t="s">
        <v>72</v>
      </c>
      <c r="C136" s="20">
        <v>52</v>
      </c>
      <c r="D136" s="15">
        <v>44</v>
      </c>
      <c r="E136" s="15">
        <v>49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21">
        <f t="shared" ref="O136:O199" si="6">SUM(C136:N136)</f>
        <v>145</v>
      </c>
      <c r="P136" s="20">
        <v>7907</v>
      </c>
      <c r="Q136" s="15">
        <v>6995</v>
      </c>
      <c r="R136" s="15">
        <v>8109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21">
        <f t="shared" ref="AB136:AB199" si="7">SUM(P136:AA136)</f>
        <v>23011</v>
      </c>
      <c r="AC136" s="20">
        <v>714.2</v>
      </c>
      <c r="AD136" s="15">
        <v>1174</v>
      </c>
      <c r="AE136" s="15">
        <v>1636.8000000000002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0</v>
      </c>
      <c r="AO136" s="21">
        <f t="shared" ref="AO136:AO199" si="8">SUM(AC136:AN136)</f>
        <v>3525</v>
      </c>
    </row>
    <row r="137" spans="1:41" x14ac:dyDescent="0.25">
      <c r="A137" s="1" t="s">
        <v>49</v>
      </c>
      <c r="B137" s="1" t="s">
        <v>73</v>
      </c>
      <c r="C137" s="18">
        <v>49</v>
      </c>
      <c r="D137" s="7">
        <v>44</v>
      </c>
      <c r="E137" s="7">
        <v>48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19">
        <f t="shared" si="6"/>
        <v>141</v>
      </c>
      <c r="P137" s="18">
        <v>6981</v>
      </c>
      <c r="Q137" s="7">
        <v>7055</v>
      </c>
      <c r="R137" s="7">
        <v>7778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19">
        <f t="shared" si="7"/>
        <v>21814</v>
      </c>
      <c r="AC137" s="18">
        <v>3509.4</v>
      </c>
      <c r="AD137" s="7">
        <v>3219.5</v>
      </c>
      <c r="AE137" s="7">
        <v>1806.2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19">
        <f t="shared" si="8"/>
        <v>8535.1</v>
      </c>
    </row>
    <row r="138" spans="1:41" x14ac:dyDescent="0.25">
      <c r="A138" s="14" t="s">
        <v>49</v>
      </c>
      <c r="B138" s="14" t="s">
        <v>74</v>
      </c>
      <c r="C138" s="20">
        <v>17</v>
      </c>
      <c r="D138" s="15">
        <v>12</v>
      </c>
      <c r="E138" s="15">
        <v>18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21">
        <f t="shared" si="6"/>
        <v>47</v>
      </c>
      <c r="P138" s="20">
        <v>2724</v>
      </c>
      <c r="Q138" s="15">
        <v>2057</v>
      </c>
      <c r="R138" s="15">
        <v>3107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21">
        <f t="shared" si="7"/>
        <v>7888</v>
      </c>
      <c r="AC138" s="20">
        <v>0</v>
      </c>
      <c r="AD138" s="15">
        <v>445</v>
      </c>
      <c r="AE138" s="15">
        <v>974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21">
        <f t="shared" si="8"/>
        <v>1419</v>
      </c>
    </row>
    <row r="139" spans="1:41" x14ac:dyDescent="0.25">
      <c r="A139" s="1" t="s">
        <v>76</v>
      </c>
      <c r="B139" s="1" t="s">
        <v>57</v>
      </c>
      <c r="C139" s="18">
        <v>20</v>
      </c>
      <c r="D139" s="7">
        <v>16</v>
      </c>
      <c r="E139" s="7">
        <v>21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19">
        <f t="shared" si="6"/>
        <v>57</v>
      </c>
      <c r="P139" s="18">
        <v>677</v>
      </c>
      <c r="Q139" s="7">
        <v>648</v>
      </c>
      <c r="R139" s="7">
        <v>828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19">
        <f t="shared" si="7"/>
        <v>2153</v>
      </c>
      <c r="AC139" s="18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19">
        <f t="shared" si="8"/>
        <v>0</v>
      </c>
    </row>
    <row r="140" spans="1:41" x14ac:dyDescent="0.25">
      <c r="A140" s="14" t="s">
        <v>76</v>
      </c>
      <c r="B140" s="14" t="s">
        <v>58</v>
      </c>
      <c r="C140" s="20">
        <v>13</v>
      </c>
      <c r="D140" s="15">
        <v>13</v>
      </c>
      <c r="E140" s="15">
        <v>12</v>
      </c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21">
        <f t="shared" si="6"/>
        <v>38</v>
      </c>
      <c r="P140" s="20">
        <v>335</v>
      </c>
      <c r="Q140" s="15">
        <v>294</v>
      </c>
      <c r="R140" s="15">
        <v>298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21">
        <f t="shared" si="7"/>
        <v>927</v>
      </c>
      <c r="AC140" s="20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21">
        <f t="shared" si="8"/>
        <v>0</v>
      </c>
    </row>
    <row r="141" spans="1:41" x14ac:dyDescent="0.25">
      <c r="A141" s="1" t="s">
        <v>76</v>
      </c>
      <c r="B141" s="1" t="s">
        <v>59</v>
      </c>
      <c r="C141" s="18">
        <v>32</v>
      </c>
      <c r="D141" s="7">
        <v>30</v>
      </c>
      <c r="E141" s="7">
        <v>35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19">
        <f t="shared" si="6"/>
        <v>97</v>
      </c>
      <c r="P141" s="18">
        <v>417</v>
      </c>
      <c r="Q141" s="7">
        <v>477</v>
      </c>
      <c r="R141" s="7">
        <v>630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19">
        <f t="shared" si="7"/>
        <v>1524</v>
      </c>
      <c r="AC141" s="18">
        <v>82140</v>
      </c>
      <c r="AD141" s="7">
        <v>67331</v>
      </c>
      <c r="AE141" s="7">
        <v>85401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19">
        <f t="shared" si="8"/>
        <v>234872</v>
      </c>
    </row>
    <row r="142" spans="1:41" x14ac:dyDescent="0.25">
      <c r="A142" s="14" t="s">
        <v>76</v>
      </c>
      <c r="B142" s="14" t="s">
        <v>49</v>
      </c>
      <c r="C142" s="20">
        <v>115</v>
      </c>
      <c r="D142" s="15">
        <v>100</v>
      </c>
      <c r="E142" s="15">
        <v>115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21">
        <f t="shared" si="6"/>
        <v>330</v>
      </c>
      <c r="P142" s="20">
        <v>16269</v>
      </c>
      <c r="Q142" s="15">
        <v>14376</v>
      </c>
      <c r="R142" s="15">
        <v>18172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21">
        <f t="shared" si="7"/>
        <v>48817</v>
      </c>
      <c r="AC142" s="20">
        <v>4954.5999999999995</v>
      </c>
      <c r="AD142" s="15">
        <v>4090.5400000000013</v>
      </c>
      <c r="AE142" s="15">
        <v>5791.7999999999993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21">
        <f t="shared" si="8"/>
        <v>14836.94</v>
      </c>
    </row>
    <row r="143" spans="1:41" x14ac:dyDescent="0.25">
      <c r="A143" s="1" t="s">
        <v>76</v>
      </c>
      <c r="B143" s="1" t="s">
        <v>85</v>
      </c>
      <c r="C143" s="18">
        <v>24</v>
      </c>
      <c r="D143" s="7">
        <v>22</v>
      </c>
      <c r="E143" s="7">
        <v>22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19">
        <f t="shared" si="6"/>
        <v>68</v>
      </c>
      <c r="P143" s="18">
        <v>923</v>
      </c>
      <c r="Q143" s="7">
        <v>799</v>
      </c>
      <c r="R143" s="7">
        <v>849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19">
        <f t="shared" si="7"/>
        <v>2571</v>
      </c>
      <c r="AC143" s="18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19">
        <f t="shared" si="8"/>
        <v>0</v>
      </c>
    </row>
    <row r="144" spans="1:41" x14ac:dyDescent="0.25">
      <c r="A144" s="14" t="s">
        <v>76</v>
      </c>
      <c r="B144" s="14" t="s">
        <v>62</v>
      </c>
      <c r="C144" s="20">
        <v>14</v>
      </c>
      <c r="D144" s="15">
        <v>10</v>
      </c>
      <c r="E144" s="15">
        <v>14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21">
        <f t="shared" si="6"/>
        <v>38</v>
      </c>
      <c r="P144" s="20">
        <v>427</v>
      </c>
      <c r="Q144" s="15">
        <v>279</v>
      </c>
      <c r="R144" s="15">
        <v>427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21">
        <f t="shared" si="7"/>
        <v>1133</v>
      </c>
      <c r="AC144" s="20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21">
        <f t="shared" si="8"/>
        <v>0</v>
      </c>
    </row>
    <row r="145" spans="1:41" x14ac:dyDescent="0.25">
      <c r="A145" s="1" t="s">
        <v>76</v>
      </c>
      <c r="B145" s="1" t="s">
        <v>50</v>
      </c>
      <c r="C145" s="18">
        <v>280</v>
      </c>
      <c r="D145" s="7">
        <v>232</v>
      </c>
      <c r="E145" s="7">
        <v>258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19">
        <f t="shared" si="6"/>
        <v>770</v>
      </c>
      <c r="P145" s="18">
        <v>32982</v>
      </c>
      <c r="Q145" s="7">
        <v>30144</v>
      </c>
      <c r="R145" s="7">
        <v>37389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19">
        <f t="shared" si="7"/>
        <v>100515</v>
      </c>
      <c r="AC145" s="18">
        <v>88616.5</v>
      </c>
      <c r="AD145" s="7">
        <v>104449.29999999999</v>
      </c>
      <c r="AE145" s="7">
        <v>90616.39999999998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19">
        <f t="shared" si="8"/>
        <v>283682.19999999995</v>
      </c>
    </row>
    <row r="146" spans="1:41" x14ac:dyDescent="0.25">
      <c r="A146" s="14" t="s">
        <v>76</v>
      </c>
      <c r="B146" s="14" t="s">
        <v>51</v>
      </c>
      <c r="C146" s="20">
        <v>62</v>
      </c>
      <c r="D146" s="15">
        <v>56</v>
      </c>
      <c r="E146" s="15">
        <v>61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21">
        <f t="shared" si="6"/>
        <v>179</v>
      </c>
      <c r="P146" s="20">
        <v>8839</v>
      </c>
      <c r="Q146" s="15">
        <v>7740</v>
      </c>
      <c r="R146" s="15">
        <v>9825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21">
        <f t="shared" si="7"/>
        <v>26404</v>
      </c>
      <c r="AC146" s="20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21">
        <f t="shared" si="8"/>
        <v>0</v>
      </c>
    </row>
    <row r="147" spans="1:41" x14ac:dyDescent="0.25">
      <c r="A147" s="1" t="s">
        <v>76</v>
      </c>
      <c r="B147" s="1" t="s">
        <v>66</v>
      </c>
      <c r="C147" s="18">
        <v>10</v>
      </c>
      <c r="D147" s="7">
        <v>8</v>
      </c>
      <c r="E147" s="7">
        <v>9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19">
        <f t="shared" si="6"/>
        <v>27</v>
      </c>
      <c r="P147" s="18">
        <v>382</v>
      </c>
      <c r="Q147" s="7">
        <v>172</v>
      </c>
      <c r="R147" s="7">
        <v>236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19">
        <f t="shared" si="7"/>
        <v>790</v>
      </c>
      <c r="AC147" s="18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19">
        <f t="shared" si="8"/>
        <v>0</v>
      </c>
    </row>
    <row r="148" spans="1:41" x14ac:dyDescent="0.25">
      <c r="A148" s="14" t="s">
        <v>76</v>
      </c>
      <c r="B148" s="14" t="s">
        <v>86</v>
      </c>
      <c r="C148" s="20">
        <v>8</v>
      </c>
      <c r="D148" s="15">
        <v>8</v>
      </c>
      <c r="E148" s="15">
        <v>9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21">
        <f t="shared" si="6"/>
        <v>25</v>
      </c>
      <c r="P148" s="20">
        <v>861</v>
      </c>
      <c r="Q148" s="15">
        <v>742</v>
      </c>
      <c r="R148" s="15">
        <v>1195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21">
        <f t="shared" si="7"/>
        <v>2798</v>
      </c>
      <c r="AC148" s="20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21">
        <f t="shared" si="8"/>
        <v>0</v>
      </c>
    </row>
    <row r="149" spans="1:41" x14ac:dyDescent="0.25">
      <c r="A149" s="1" t="s">
        <v>76</v>
      </c>
      <c r="B149" s="1" t="s">
        <v>68</v>
      </c>
      <c r="C149" s="18">
        <v>5</v>
      </c>
      <c r="D149" s="7">
        <v>6</v>
      </c>
      <c r="E149" s="7">
        <v>6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19">
        <f t="shared" si="6"/>
        <v>17</v>
      </c>
      <c r="P149" s="18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19">
        <f t="shared" si="7"/>
        <v>0</v>
      </c>
      <c r="AC149" s="18">
        <v>20730</v>
      </c>
      <c r="AD149" s="7">
        <v>23080</v>
      </c>
      <c r="AE149" s="7">
        <v>25326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19">
        <f t="shared" si="8"/>
        <v>69136</v>
      </c>
    </row>
    <row r="150" spans="1:41" x14ac:dyDescent="0.25">
      <c r="A150" s="14" t="s">
        <v>76</v>
      </c>
      <c r="B150" s="14" t="s">
        <v>53</v>
      </c>
      <c r="C150" s="20">
        <v>76</v>
      </c>
      <c r="D150" s="15">
        <v>72</v>
      </c>
      <c r="E150" s="15">
        <v>77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21">
        <f t="shared" si="6"/>
        <v>225</v>
      </c>
      <c r="P150" s="20">
        <v>9877</v>
      </c>
      <c r="Q150" s="15">
        <v>9100</v>
      </c>
      <c r="R150" s="15">
        <v>9764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21">
        <f t="shared" si="7"/>
        <v>28741</v>
      </c>
      <c r="AC150" s="20">
        <v>22168.400000000001</v>
      </c>
      <c r="AD150" s="15">
        <v>26995.1</v>
      </c>
      <c r="AE150" s="15">
        <v>34306.999999999985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21">
        <f t="shared" si="8"/>
        <v>83470.499999999985</v>
      </c>
    </row>
    <row r="151" spans="1:41" x14ac:dyDescent="0.25">
      <c r="A151" s="1" t="s">
        <v>89</v>
      </c>
      <c r="B151" s="1" t="s">
        <v>50</v>
      </c>
      <c r="C151" s="18">
        <v>246</v>
      </c>
      <c r="D151" s="7">
        <v>202</v>
      </c>
      <c r="E151" s="7">
        <v>234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19">
        <f t="shared" si="6"/>
        <v>682</v>
      </c>
      <c r="P151" s="18">
        <v>36861</v>
      </c>
      <c r="Q151" s="7">
        <v>28624</v>
      </c>
      <c r="R151" s="7">
        <v>33619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19">
        <f t="shared" si="7"/>
        <v>99104</v>
      </c>
      <c r="AC151" s="18">
        <v>3986.7999999999997</v>
      </c>
      <c r="AD151" s="7">
        <v>4447.5</v>
      </c>
      <c r="AE151" s="7">
        <v>7075.9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19">
        <f t="shared" si="8"/>
        <v>15510.199999999999</v>
      </c>
    </row>
    <row r="152" spans="1:41" x14ac:dyDescent="0.25">
      <c r="A152" s="14" t="s">
        <v>89</v>
      </c>
      <c r="B152" s="14" t="s">
        <v>51</v>
      </c>
      <c r="C152" s="20">
        <v>9</v>
      </c>
      <c r="D152" s="15">
        <v>9</v>
      </c>
      <c r="E152" s="15">
        <v>9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21">
        <f t="shared" si="6"/>
        <v>27</v>
      </c>
      <c r="P152" s="20">
        <v>1523</v>
      </c>
      <c r="Q152" s="15">
        <v>1177</v>
      </c>
      <c r="R152" s="15">
        <v>1424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21">
        <f t="shared" si="7"/>
        <v>4124</v>
      </c>
      <c r="AC152" s="20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21">
        <f t="shared" si="8"/>
        <v>0</v>
      </c>
    </row>
    <row r="153" spans="1:41" x14ac:dyDescent="0.25">
      <c r="A153" s="1" t="s">
        <v>89</v>
      </c>
      <c r="B153" s="1" t="s">
        <v>52</v>
      </c>
      <c r="C153" s="18">
        <v>13</v>
      </c>
      <c r="D153" s="7">
        <v>12</v>
      </c>
      <c r="E153" s="7">
        <v>13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19">
        <f t="shared" si="6"/>
        <v>38</v>
      </c>
      <c r="P153" s="18">
        <v>1675</v>
      </c>
      <c r="Q153" s="7">
        <v>1276</v>
      </c>
      <c r="R153" s="7">
        <v>1390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19">
        <f t="shared" si="7"/>
        <v>4341</v>
      </c>
      <c r="AC153" s="18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19">
        <f t="shared" si="8"/>
        <v>0</v>
      </c>
    </row>
    <row r="154" spans="1:41" x14ac:dyDescent="0.25">
      <c r="A154" s="14" t="s">
        <v>89</v>
      </c>
      <c r="B154" s="14" t="s">
        <v>53</v>
      </c>
      <c r="C154" s="20">
        <v>14</v>
      </c>
      <c r="D154" s="15">
        <v>12</v>
      </c>
      <c r="E154" s="15">
        <v>11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21">
        <f t="shared" si="6"/>
        <v>37</v>
      </c>
      <c r="P154" s="20">
        <v>2071</v>
      </c>
      <c r="Q154" s="15">
        <v>1568</v>
      </c>
      <c r="R154" s="15">
        <v>1507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21">
        <f t="shared" si="7"/>
        <v>5146</v>
      </c>
      <c r="AC154" s="20">
        <v>1309.0999999999999</v>
      </c>
      <c r="AD154" s="15">
        <v>1576.5</v>
      </c>
      <c r="AE154" s="15">
        <v>1581.1000000000001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21">
        <f t="shared" si="8"/>
        <v>4466.7</v>
      </c>
    </row>
    <row r="155" spans="1:41" x14ac:dyDescent="0.25">
      <c r="A155" s="1" t="s">
        <v>90</v>
      </c>
      <c r="B155" s="1" t="s">
        <v>50</v>
      </c>
      <c r="C155" s="18">
        <v>150</v>
      </c>
      <c r="D155" s="7">
        <v>119</v>
      </c>
      <c r="E155" s="7">
        <v>133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19">
        <f t="shared" si="6"/>
        <v>402</v>
      </c>
      <c r="P155" s="18">
        <v>16013</v>
      </c>
      <c r="Q155" s="7">
        <v>12569</v>
      </c>
      <c r="R155" s="7">
        <v>14738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19">
        <f t="shared" si="7"/>
        <v>43320</v>
      </c>
      <c r="AC155" s="18">
        <v>19910</v>
      </c>
      <c r="AD155" s="7">
        <v>24324</v>
      </c>
      <c r="AE155" s="7">
        <v>29554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19">
        <f t="shared" si="8"/>
        <v>73788</v>
      </c>
    </row>
    <row r="156" spans="1:41" x14ac:dyDescent="0.25">
      <c r="A156" s="14" t="s">
        <v>90</v>
      </c>
      <c r="B156" s="14" t="s">
        <v>53</v>
      </c>
      <c r="C156" s="20">
        <v>18</v>
      </c>
      <c r="D156" s="15">
        <v>16</v>
      </c>
      <c r="E156" s="15">
        <v>17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21">
        <f t="shared" si="6"/>
        <v>51</v>
      </c>
      <c r="P156" s="20">
        <v>2949</v>
      </c>
      <c r="Q156" s="15">
        <v>2543</v>
      </c>
      <c r="R156" s="15">
        <v>2523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21">
        <f t="shared" si="7"/>
        <v>8015</v>
      </c>
      <c r="AC156" s="20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21">
        <f t="shared" si="8"/>
        <v>0</v>
      </c>
    </row>
    <row r="157" spans="1:41" x14ac:dyDescent="0.25">
      <c r="A157" s="1" t="s">
        <v>91</v>
      </c>
      <c r="B157" s="1" t="s">
        <v>50</v>
      </c>
      <c r="C157" s="18">
        <v>20</v>
      </c>
      <c r="D157" s="7">
        <v>6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19">
        <f t="shared" si="6"/>
        <v>26</v>
      </c>
      <c r="P157" s="18">
        <v>415</v>
      </c>
      <c r="Q157" s="7">
        <v>140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19">
        <f t="shared" si="7"/>
        <v>555</v>
      </c>
      <c r="AC157" s="18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19">
        <f t="shared" si="8"/>
        <v>0</v>
      </c>
    </row>
    <row r="158" spans="1:41" x14ac:dyDescent="0.25">
      <c r="A158" s="14" t="s">
        <v>85</v>
      </c>
      <c r="B158" s="14" t="s">
        <v>81</v>
      </c>
      <c r="C158" s="20">
        <v>0</v>
      </c>
      <c r="D158" s="15">
        <v>0</v>
      </c>
      <c r="E158" s="15">
        <v>5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21">
        <f t="shared" si="6"/>
        <v>5</v>
      </c>
      <c r="P158" s="20">
        <v>0</v>
      </c>
      <c r="Q158" s="15">
        <v>0</v>
      </c>
      <c r="R158" s="15">
        <v>84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21">
        <f t="shared" si="7"/>
        <v>84</v>
      </c>
      <c r="AC158" s="20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21">
        <f t="shared" si="8"/>
        <v>0</v>
      </c>
    </row>
    <row r="159" spans="1:41" x14ac:dyDescent="0.25">
      <c r="A159" s="1" t="s">
        <v>85</v>
      </c>
      <c r="B159" s="1" t="s">
        <v>59</v>
      </c>
      <c r="C159" s="18">
        <v>34</v>
      </c>
      <c r="D159" s="7">
        <v>32</v>
      </c>
      <c r="E159" s="7">
        <v>37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19">
        <f t="shared" si="6"/>
        <v>103</v>
      </c>
      <c r="P159" s="18">
        <v>1955</v>
      </c>
      <c r="Q159" s="7">
        <v>1887</v>
      </c>
      <c r="R159" s="7">
        <v>2743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19">
        <f t="shared" si="7"/>
        <v>6585</v>
      </c>
      <c r="AC159" s="18">
        <v>0</v>
      </c>
      <c r="AD159" s="7">
        <v>6</v>
      </c>
      <c r="AE159" s="7">
        <v>1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19">
        <f t="shared" si="8"/>
        <v>7</v>
      </c>
    </row>
    <row r="160" spans="1:41" x14ac:dyDescent="0.25">
      <c r="A160" s="14" t="s">
        <v>85</v>
      </c>
      <c r="B160" s="14" t="s">
        <v>49</v>
      </c>
      <c r="C160" s="20">
        <v>72</v>
      </c>
      <c r="D160" s="15">
        <v>64</v>
      </c>
      <c r="E160" s="15">
        <v>72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21">
        <f t="shared" si="6"/>
        <v>208</v>
      </c>
      <c r="P160" s="20">
        <v>11755</v>
      </c>
      <c r="Q160" s="15">
        <v>10526</v>
      </c>
      <c r="R160" s="15">
        <v>12073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21">
        <f t="shared" si="7"/>
        <v>34354</v>
      </c>
      <c r="AC160" s="20">
        <v>15491.710000000001</v>
      </c>
      <c r="AD160" s="15">
        <v>16525.5</v>
      </c>
      <c r="AE160" s="15">
        <v>17223.8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21">
        <f t="shared" si="8"/>
        <v>49241.009999999995</v>
      </c>
    </row>
    <row r="161" spans="1:41" x14ac:dyDescent="0.25">
      <c r="A161" s="1" t="s">
        <v>85</v>
      </c>
      <c r="B161" s="1" t="s">
        <v>76</v>
      </c>
      <c r="C161" s="18">
        <v>25</v>
      </c>
      <c r="D161" s="7">
        <v>22</v>
      </c>
      <c r="E161" s="7">
        <v>23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19">
        <f t="shared" si="6"/>
        <v>70</v>
      </c>
      <c r="P161" s="18">
        <v>842</v>
      </c>
      <c r="Q161" s="7">
        <v>813</v>
      </c>
      <c r="R161" s="7">
        <v>886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19">
        <f t="shared" si="7"/>
        <v>2541</v>
      </c>
      <c r="AC161" s="18">
        <v>0</v>
      </c>
      <c r="AD161" s="7">
        <v>0</v>
      </c>
      <c r="AE161" s="7">
        <v>2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19">
        <f t="shared" si="8"/>
        <v>2</v>
      </c>
    </row>
    <row r="162" spans="1:41" x14ac:dyDescent="0.25">
      <c r="A162" s="14" t="s">
        <v>85</v>
      </c>
      <c r="B162" s="14" t="s">
        <v>92</v>
      </c>
      <c r="C162" s="20">
        <v>9</v>
      </c>
      <c r="D162" s="15">
        <v>8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21">
        <f t="shared" si="6"/>
        <v>17</v>
      </c>
      <c r="P162" s="20">
        <v>446</v>
      </c>
      <c r="Q162" s="15">
        <v>123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21">
        <f t="shared" si="7"/>
        <v>569</v>
      </c>
      <c r="AC162" s="20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21">
        <f t="shared" si="8"/>
        <v>0</v>
      </c>
    </row>
    <row r="163" spans="1:41" x14ac:dyDescent="0.25">
      <c r="A163" s="1" t="s">
        <v>85</v>
      </c>
      <c r="B163" s="1" t="s">
        <v>77</v>
      </c>
      <c r="C163" s="18">
        <v>25</v>
      </c>
      <c r="D163" s="7">
        <v>23</v>
      </c>
      <c r="E163" s="7">
        <v>12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19">
        <f t="shared" si="6"/>
        <v>60</v>
      </c>
      <c r="P163" s="18">
        <v>728</v>
      </c>
      <c r="Q163" s="7">
        <v>755</v>
      </c>
      <c r="R163" s="7">
        <v>422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19">
        <f t="shared" si="7"/>
        <v>1905</v>
      </c>
      <c r="AC163" s="18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19">
        <f t="shared" si="8"/>
        <v>0</v>
      </c>
    </row>
    <row r="164" spans="1:41" x14ac:dyDescent="0.25">
      <c r="A164" s="14" t="s">
        <v>85</v>
      </c>
      <c r="B164" s="14" t="s">
        <v>78</v>
      </c>
      <c r="C164" s="20">
        <v>28</v>
      </c>
      <c r="D164" s="15">
        <v>32</v>
      </c>
      <c r="E164" s="15">
        <v>20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21">
        <f t="shared" si="6"/>
        <v>80</v>
      </c>
      <c r="P164" s="20">
        <v>1025</v>
      </c>
      <c r="Q164" s="15">
        <v>1145</v>
      </c>
      <c r="R164" s="15">
        <v>789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21">
        <f t="shared" si="7"/>
        <v>2959</v>
      </c>
      <c r="AC164" s="20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21">
        <f t="shared" si="8"/>
        <v>0</v>
      </c>
    </row>
    <row r="165" spans="1:41" x14ac:dyDescent="0.25">
      <c r="A165" s="1" t="s">
        <v>85</v>
      </c>
      <c r="B165" s="1" t="s">
        <v>50</v>
      </c>
      <c r="C165" s="18">
        <v>84</v>
      </c>
      <c r="D165" s="7">
        <v>75</v>
      </c>
      <c r="E165" s="7">
        <v>83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19">
        <f t="shared" si="6"/>
        <v>242</v>
      </c>
      <c r="P165" s="18">
        <v>11161</v>
      </c>
      <c r="Q165" s="7">
        <v>8742</v>
      </c>
      <c r="R165" s="7">
        <v>11360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19">
        <f t="shared" si="7"/>
        <v>31263</v>
      </c>
      <c r="AC165" s="18">
        <v>23092.9</v>
      </c>
      <c r="AD165" s="7">
        <v>37316.600000000006</v>
      </c>
      <c r="AE165" s="7">
        <v>46274.499999999993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19">
        <f t="shared" si="8"/>
        <v>106684</v>
      </c>
    </row>
    <row r="166" spans="1:41" x14ac:dyDescent="0.25">
      <c r="A166" s="14" t="s">
        <v>85</v>
      </c>
      <c r="B166" s="14" t="s">
        <v>55</v>
      </c>
      <c r="C166" s="20">
        <v>3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21">
        <f t="shared" si="6"/>
        <v>3</v>
      </c>
      <c r="P166" s="20">
        <v>109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21">
        <f t="shared" si="7"/>
        <v>109</v>
      </c>
      <c r="AC166" s="20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21">
        <f t="shared" si="8"/>
        <v>0</v>
      </c>
    </row>
    <row r="167" spans="1:41" x14ac:dyDescent="0.25">
      <c r="A167" s="1" t="s">
        <v>85</v>
      </c>
      <c r="B167" s="1" t="s">
        <v>52</v>
      </c>
      <c r="C167" s="18">
        <v>13</v>
      </c>
      <c r="D167" s="7">
        <v>12</v>
      </c>
      <c r="E167" s="7">
        <v>13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19">
        <f t="shared" si="6"/>
        <v>38</v>
      </c>
      <c r="P167" s="18">
        <v>1847</v>
      </c>
      <c r="Q167" s="7">
        <v>1778</v>
      </c>
      <c r="R167" s="7">
        <v>2100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19">
        <f t="shared" si="7"/>
        <v>5725</v>
      </c>
      <c r="AC167" s="18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19">
        <f t="shared" si="8"/>
        <v>0</v>
      </c>
    </row>
    <row r="168" spans="1:41" x14ac:dyDescent="0.25">
      <c r="A168" s="14" t="s">
        <v>85</v>
      </c>
      <c r="B168" s="14" t="s">
        <v>53</v>
      </c>
      <c r="C168" s="20">
        <v>52</v>
      </c>
      <c r="D168" s="15">
        <v>48</v>
      </c>
      <c r="E168" s="15">
        <v>55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21">
        <f t="shared" si="6"/>
        <v>155</v>
      </c>
      <c r="P168" s="20">
        <v>8181</v>
      </c>
      <c r="Q168" s="15">
        <v>7482</v>
      </c>
      <c r="R168" s="15">
        <v>8760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21">
        <f t="shared" si="7"/>
        <v>24423</v>
      </c>
      <c r="AC168" s="20">
        <v>15579.399999999998</v>
      </c>
      <c r="AD168" s="15">
        <v>14908.72</v>
      </c>
      <c r="AE168" s="15">
        <v>15196.4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21">
        <f t="shared" si="8"/>
        <v>45684.52</v>
      </c>
    </row>
    <row r="169" spans="1:41" x14ac:dyDescent="0.25">
      <c r="A169" s="1" t="s">
        <v>92</v>
      </c>
      <c r="B169" s="1" t="s">
        <v>85</v>
      </c>
      <c r="C169" s="18">
        <v>9</v>
      </c>
      <c r="D169" s="7">
        <v>8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19">
        <f t="shared" si="6"/>
        <v>17</v>
      </c>
      <c r="P169" s="18">
        <v>410</v>
      </c>
      <c r="Q169" s="7">
        <v>145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19">
        <f t="shared" si="7"/>
        <v>555</v>
      </c>
      <c r="AC169" s="18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19">
        <f t="shared" si="8"/>
        <v>0</v>
      </c>
    </row>
    <row r="170" spans="1:41" x14ac:dyDescent="0.25">
      <c r="A170" s="14" t="s">
        <v>92</v>
      </c>
      <c r="B170" s="14" t="s">
        <v>53</v>
      </c>
      <c r="C170" s="20">
        <v>25</v>
      </c>
      <c r="D170" s="15">
        <v>24</v>
      </c>
      <c r="E170" s="15">
        <v>17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21">
        <f t="shared" si="6"/>
        <v>66</v>
      </c>
      <c r="P170" s="20">
        <v>2252</v>
      </c>
      <c r="Q170" s="15">
        <v>1957</v>
      </c>
      <c r="R170" s="15">
        <v>2241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21">
        <f t="shared" si="7"/>
        <v>6450</v>
      </c>
      <c r="AC170" s="20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21">
        <f t="shared" si="8"/>
        <v>0</v>
      </c>
    </row>
    <row r="171" spans="1:41" x14ac:dyDescent="0.25">
      <c r="A171" s="1" t="s">
        <v>93</v>
      </c>
      <c r="B171" s="1" t="s">
        <v>77</v>
      </c>
      <c r="C171" s="18">
        <v>22</v>
      </c>
      <c r="D171" s="7">
        <v>18</v>
      </c>
      <c r="E171" s="7">
        <v>8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19">
        <f t="shared" si="6"/>
        <v>48</v>
      </c>
      <c r="P171" s="18">
        <v>805</v>
      </c>
      <c r="Q171" s="7">
        <v>727</v>
      </c>
      <c r="R171" s="7">
        <v>323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19">
        <f t="shared" si="7"/>
        <v>1855</v>
      </c>
      <c r="AC171" s="18">
        <v>1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19">
        <f t="shared" si="8"/>
        <v>1</v>
      </c>
    </row>
    <row r="172" spans="1:41" x14ac:dyDescent="0.25">
      <c r="A172" s="14" t="s">
        <v>93</v>
      </c>
      <c r="B172" s="14" t="s">
        <v>78</v>
      </c>
      <c r="C172" s="20">
        <v>22</v>
      </c>
      <c r="D172" s="15">
        <v>19</v>
      </c>
      <c r="E172" s="15">
        <v>8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21">
        <f t="shared" si="6"/>
        <v>49</v>
      </c>
      <c r="P172" s="20">
        <v>728</v>
      </c>
      <c r="Q172" s="15">
        <v>580</v>
      </c>
      <c r="R172" s="15">
        <v>271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21">
        <f t="shared" si="7"/>
        <v>1579</v>
      </c>
      <c r="AC172" s="20">
        <v>0</v>
      </c>
      <c r="AD172" s="15">
        <v>0</v>
      </c>
      <c r="AE172" s="15">
        <v>1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21">
        <f t="shared" si="8"/>
        <v>1</v>
      </c>
    </row>
    <row r="173" spans="1:41" x14ac:dyDescent="0.25">
      <c r="A173" s="1" t="s">
        <v>77</v>
      </c>
      <c r="B173" s="1" t="s">
        <v>57</v>
      </c>
      <c r="C173" s="18">
        <v>13</v>
      </c>
      <c r="D173" s="7">
        <v>12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19">
        <f t="shared" si="6"/>
        <v>25</v>
      </c>
      <c r="P173" s="18">
        <v>392</v>
      </c>
      <c r="Q173" s="7">
        <v>353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19">
        <f t="shared" si="7"/>
        <v>745</v>
      </c>
      <c r="AC173" s="18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19">
        <f t="shared" si="8"/>
        <v>0</v>
      </c>
    </row>
    <row r="174" spans="1:41" x14ac:dyDescent="0.25">
      <c r="A174" s="14" t="s">
        <v>77</v>
      </c>
      <c r="B174" s="14" t="s">
        <v>49</v>
      </c>
      <c r="C174" s="20">
        <v>18</v>
      </c>
      <c r="D174" s="15">
        <v>20</v>
      </c>
      <c r="E174" s="15">
        <v>14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21">
        <f t="shared" si="6"/>
        <v>52</v>
      </c>
      <c r="P174" s="20">
        <v>2506</v>
      </c>
      <c r="Q174" s="15">
        <v>2346</v>
      </c>
      <c r="R174" s="15">
        <v>2261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21">
        <f t="shared" si="7"/>
        <v>7113</v>
      </c>
      <c r="AC174" s="20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21">
        <f t="shared" si="8"/>
        <v>0</v>
      </c>
    </row>
    <row r="175" spans="1:41" x14ac:dyDescent="0.25">
      <c r="A175" s="1" t="s">
        <v>77</v>
      </c>
      <c r="B175" s="1" t="s">
        <v>85</v>
      </c>
      <c r="C175" s="18">
        <v>22</v>
      </c>
      <c r="D175" s="7">
        <v>19</v>
      </c>
      <c r="E175" s="7">
        <v>10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19">
        <f t="shared" si="6"/>
        <v>51</v>
      </c>
      <c r="P175" s="18">
        <v>494</v>
      </c>
      <c r="Q175" s="7">
        <v>503</v>
      </c>
      <c r="R175" s="7">
        <v>324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19">
        <f t="shared" si="7"/>
        <v>1321</v>
      </c>
      <c r="AC175" s="18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19">
        <f t="shared" si="8"/>
        <v>0</v>
      </c>
    </row>
    <row r="176" spans="1:41" x14ac:dyDescent="0.25">
      <c r="A176" s="14" t="s">
        <v>77</v>
      </c>
      <c r="B176" s="14" t="s">
        <v>93</v>
      </c>
      <c r="C176" s="20">
        <v>15</v>
      </c>
      <c r="D176" s="15">
        <v>15</v>
      </c>
      <c r="E176" s="15">
        <v>7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21">
        <f t="shared" si="6"/>
        <v>37</v>
      </c>
      <c r="P176" s="20">
        <v>354</v>
      </c>
      <c r="Q176" s="15">
        <v>516</v>
      </c>
      <c r="R176" s="15">
        <v>186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21">
        <f t="shared" si="7"/>
        <v>1056</v>
      </c>
      <c r="AC176" s="20">
        <v>0</v>
      </c>
      <c r="AD176" s="15">
        <v>0</v>
      </c>
      <c r="AE176" s="15">
        <v>1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21">
        <f t="shared" si="8"/>
        <v>1</v>
      </c>
    </row>
    <row r="177" spans="1:41" x14ac:dyDescent="0.25">
      <c r="A177" s="1" t="s">
        <v>77</v>
      </c>
      <c r="B177" s="1" t="s">
        <v>50</v>
      </c>
      <c r="C177" s="18">
        <v>52</v>
      </c>
      <c r="D177" s="7">
        <v>47</v>
      </c>
      <c r="E177" s="7">
        <v>51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19">
        <f t="shared" si="6"/>
        <v>150</v>
      </c>
      <c r="P177" s="18">
        <v>4092</v>
      </c>
      <c r="Q177" s="7">
        <v>3543</v>
      </c>
      <c r="R177" s="7">
        <v>4412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19">
        <f t="shared" si="7"/>
        <v>12047</v>
      </c>
      <c r="AC177" s="18">
        <v>64675</v>
      </c>
      <c r="AD177" s="7">
        <v>75526</v>
      </c>
      <c r="AE177" s="7">
        <v>85147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19">
        <f t="shared" si="8"/>
        <v>225348</v>
      </c>
    </row>
    <row r="178" spans="1:41" x14ac:dyDescent="0.25">
      <c r="A178" s="14" t="s">
        <v>77</v>
      </c>
      <c r="B178" s="14" t="s">
        <v>51</v>
      </c>
      <c r="C178" s="20">
        <v>9</v>
      </c>
      <c r="D178" s="15">
        <v>8</v>
      </c>
      <c r="E178" s="15">
        <v>9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21">
        <f t="shared" si="6"/>
        <v>26</v>
      </c>
      <c r="P178" s="20">
        <v>1562</v>
      </c>
      <c r="Q178" s="15">
        <v>1258</v>
      </c>
      <c r="R178" s="15">
        <v>1371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21">
        <f t="shared" si="7"/>
        <v>4191</v>
      </c>
      <c r="AC178" s="20">
        <v>0</v>
      </c>
      <c r="AD178" s="15">
        <v>0</v>
      </c>
      <c r="AE178" s="15">
        <v>0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0</v>
      </c>
      <c r="AO178" s="21">
        <f t="shared" si="8"/>
        <v>0</v>
      </c>
    </row>
    <row r="179" spans="1:41" x14ac:dyDescent="0.25">
      <c r="A179" s="1" t="s">
        <v>77</v>
      </c>
      <c r="B179" s="1" t="s">
        <v>53</v>
      </c>
      <c r="C179" s="18">
        <v>45</v>
      </c>
      <c r="D179" s="7">
        <v>44</v>
      </c>
      <c r="E179" s="7">
        <v>48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19">
        <f t="shared" si="6"/>
        <v>137</v>
      </c>
      <c r="P179" s="18">
        <v>7449</v>
      </c>
      <c r="Q179" s="7">
        <v>6452</v>
      </c>
      <c r="R179" s="7">
        <v>6547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19">
        <f t="shared" si="7"/>
        <v>20448</v>
      </c>
      <c r="AC179" s="18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19">
        <f t="shared" si="8"/>
        <v>0</v>
      </c>
    </row>
    <row r="180" spans="1:41" x14ac:dyDescent="0.25">
      <c r="A180" s="14" t="s">
        <v>94</v>
      </c>
      <c r="B180" s="14" t="s">
        <v>50</v>
      </c>
      <c r="C180" s="20">
        <v>58</v>
      </c>
      <c r="D180" s="15">
        <v>54</v>
      </c>
      <c r="E180" s="15">
        <v>61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21">
        <f t="shared" si="6"/>
        <v>173</v>
      </c>
      <c r="P180" s="20">
        <v>4622</v>
      </c>
      <c r="Q180" s="15">
        <v>4770</v>
      </c>
      <c r="R180" s="15">
        <v>5464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21">
        <f t="shared" si="7"/>
        <v>14856</v>
      </c>
      <c r="AC180" s="20">
        <v>95</v>
      </c>
      <c r="AD180" s="15">
        <v>0</v>
      </c>
      <c r="AE180" s="15">
        <v>77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0</v>
      </c>
      <c r="AO180" s="21">
        <f t="shared" si="8"/>
        <v>172</v>
      </c>
    </row>
    <row r="181" spans="1:41" x14ac:dyDescent="0.25">
      <c r="A181" s="1" t="s">
        <v>95</v>
      </c>
      <c r="B181" s="1" t="s">
        <v>50</v>
      </c>
      <c r="C181" s="18">
        <v>30</v>
      </c>
      <c r="D181" s="7">
        <v>27</v>
      </c>
      <c r="E181" s="7">
        <v>29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19">
        <f t="shared" si="6"/>
        <v>86</v>
      </c>
      <c r="P181" s="18">
        <v>2002</v>
      </c>
      <c r="Q181" s="7">
        <v>2033</v>
      </c>
      <c r="R181" s="7">
        <v>1957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19">
        <f t="shared" si="7"/>
        <v>5992</v>
      </c>
      <c r="AC181" s="18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19">
        <f t="shared" si="8"/>
        <v>0</v>
      </c>
    </row>
    <row r="182" spans="1:41" x14ac:dyDescent="0.25">
      <c r="A182" s="14" t="s">
        <v>78</v>
      </c>
      <c r="B182" s="14" t="s">
        <v>57</v>
      </c>
      <c r="C182" s="20">
        <v>8</v>
      </c>
      <c r="D182" s="15">
        <v>8</v>
      </c>
      <c r="E182" s="15">
        <v>9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21">
        <f t="shared" si="6"/>
        <v>25</v>
      </c>
      <c r="P182" s="20">
        <v>1093</v>
      </c>
      <c r="Q182" s="15">
        <v>1103</v>
      </c>
      <c r="R182" s="15">
        <v>1286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21">
        <f t="shared" si="7"/>
        <v>3482</v>
      </c>
      <c r="AC182" s="20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21">
        <f t="shared" si="8"/>
        <v>0</v>
      </c>
    </row>
    <row r="183" spans="1:41" x14ac:dyDescent="0.25">
      <c r="A183" s="1" t="s">
        <v>78</v>
      </c>
      <c r="B183" s="1" t="s">
        <v>58</v>
      </c>
      <c r="C183" s="18">
        <v>15</v>
      </c>
      <c r="D183" s="7">
        <v>11</v>
      </c>
      <c r="E183" s="7">
        <v>12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19">
        <f t="shared" si="6"/>
        <v>38</v>
      </c>
      <c r="P183" s="18">
        <v>388</v>
      </c>
      <c r="Q183" s="7">
        <v>277</v>
      </c>
      <c r="R183" s="7">
        <v>341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19">
        <f t="shared" si="7"/>
        <v>1006</v>
      </c>
      <c r="AC183" s="18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19">
        <f t="shared" si="8"/>
        <v>0</v>
      </c>
    </row>
    <row r="184" spans="1:41" x14ac:dyDescent="0.25">
      <c r="A184" s="14" t="s">
        <v>78</v>
      </c>
      <c r="B184" s="14" t="s">
        <v>76</v>
      </c>
      <c r="C184" s="20">
        <v>0</v>
      </c>
      <c r="D184" s="15">
        <v>0</v>
      </c>
      <c r="E184" s="15">
        <v>1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21">
        <f t="shared" si="6"/>
        <v>1</v>
      </c>
      <c r="P184" s="20">
        <v>0</v>
      </c>
      <c r="Q184" s="15">
        <v>0</v>
      </c>
      <c r="R184" s="15">
        <v>46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21">
        <f t="shared" si="7"/>
        <v>46</v>
      </c>
      <c r="AC184" s="20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21">
        <f t="shared" si="8"/>
        <v>0</v>
      </c>
    </row>
    <row r="185" spans="1:41" x14ac:dyDescent="0.25">
      <c r="A185" s="1" t="s">
        <v>78</v>
      </c>
      <c r="B185" s="1" t="s">
        <v>85</v>
      </c>
      <c r="C185" s="18">
        <v>32</v>
      </c>
      <c r="D185" s="7">
        <v>30</v>
      </c>
      <c r="E185" s="7">
        <v>20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19">
        <f t="shared" si="6"/>
        <v>82</v>
      </c>
      <c r="P185" s="18">
        <v>1286</v>
      </c>
      <c r="Q185" s="7">
        <v>1092</v>
      </c>
      <c r="R185" s="7">
        <v>859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19">
        <f t="shared" si="7"/>
        <v>3237</v>
      </c>
      <c r="AC185" s="18">
        <v>1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19">
        <f t="shared" si="8"/>
        <v>1</v>
      </c>
    </row>
    <row r="186" spans="1:41" x14ac:dyDescent="0.25">
      <c r="A186" s="14" t="s">
        <v>78</v>
      </c>
      <c r="B186" s="14" t="s">
        <v>93</v>
      </c>
      <c r="C186" s="20">
        <v>23</v>
      </c>
      <c r="D186" s="15">
        <v>20</v>
      </c>
      <c r="E186" s="15">
        <v>8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21">
        <f t="shared" si="6"/>
        <v>51</v>
      </c>
      <c r="P186" s="20">
        <v>1000</v>
      </c>
      <c r="Q186" s="15">
        <v>711</v>
      </c>
      <c r="R186" s="15">
        <v>308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21">
        <f t="shared" si="7"/>
        <v>2019</v>
      </c>
      <c r="AC186" s="20">
        <v>0</v>
      </c>
      <c r="AD186" s="15">
        <v>3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21">
        <f t="shared" si="8"/>
        <v>3</v>
      </c>
    </row>
    <row r="187" spans="1:41" x14ac:dyDescent="0.25">
      <c r="A187" s="1" t="s">
        <v>78</v>
      </c>
      <c r="B187" s="1" t="s">
        <v>50</v>
      </c>
      <c r="C187" s="18">
        <v>170</v>
      </c>
      <c r="D187" s="7">
        <v>162</v>
      </c>
      <c r="E187" s="7">
        <v>145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19">
        <f t="shared" si="6"/>
        <v>477</v>
      </c>
      <c r="P187" s="18">
        <v>21794</v>
      </c>
      <c r="Q187" s="7">
        <v>20591</v>
      </c>
      <c r="R187" s="7">
        <v>22572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19">
        <f t="shared" si="7"/>
        <v>64957</v>
      </c>
      <c r="AC187" s="18">
        <v>59614</v>
      </c>
      <c r="AD187" s="7">
        <v>61290</v>
      </c>
      <c r="AE187" s="7">
        <v>69286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19">
        <f t="shared" si="8"/>
        <v>190190</v>
      </c>
    </row>
    <row r="188" spans="1:41" x14ac:dyDescent="0.25">
      <c r="A188" s="14" t="s">
        <v>78</v>
      </c>
      <c r="B188" s="14" t="s">
        <v>51</v>
      </c>
      <c r="C188" s="20">
        <v>34</v>
      </c>
      <c r="D188" s="15">
        <v>28</v>
      </c>
      <c r="E188" s="15">
        <v>33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21">
        <f t="shared" si="6"/>
        <v>95</v>
      </c>
      <c r="P188" s="20">
        <v>5426</v>
      </c>
      <c r="Q188" s="15">
        <v>4416</v>
      </c>
      <c r="R188" s="15">
        <v>5560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21">
        <f t="shared" si="7"/>
        <v>15402</v>
      </c>
      <c r="AC188" s="20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21">
        <f t="shared" si="8"/>
        <v>0</v>
      </c>
    </row>
    <row r="189" spans="1:41" x14ac:dyDescent="0.25">
      <c r="A189" s="1" t="s">
        <v>78</v>
      </c>
      <c r="B189" s="1" t="s">
        <v>66</v>
      </c>
      <c r="C189" s="18">
        <v>12</v>
      </c>
      <c r="D189" s="7">
        <v>13</v>
      </c>
      <c r="E189" s="7">
        <v>12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19">
        <f t="shared" si="6"/>
        <v>37</v>
      </c>
      <c r="P189" s="18">
        <v>446</v>
      </c>
      <c r="Q189" s="7">
        <v>410</v>
      </c>
      <c r="R189" s="7">
        <v>361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19">
        <f t="shared" si="7"/>
        <v>1217</v>
      </c>
      <c r="AC189" s="18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19">
        <f t="shared" si="8"/>
        <v>0</v>
      </c>
    </row>
    <row r="190" spans="1:41" x14ac:dyDescent="0.25">
      <c r="A190" s="14" t="s">
        <v>78</v>
      </c>
      <c r="B190" s="14" t="s">
        <v>53</v>
      </c>
      <c r="C190" s="20">
        <v>109</v>
      </c>
      <c r="D190" s="15">
        <v>95</v>
      </c>
      <c r="E190" s="15">
        <v>99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21">
        <f t="shared" si="6"/>
        <v>303</v>
      </c>
      <c r="P190" s="20">
        <v>18248</v>
      </c>
      <c r="Q190" s="15">
        <v>14620</v>
      </c>
      <c r="R190" s="15">
        <v>15121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21">
        <f t="shared" si="7"/>
        <v>47989</v>
      </c>
      <c r="AC190" s="20">
        <v>11347</v>
      </c>
      <c r="AD190" s="15">
        <v>8964.5</v>
      </c>
      <c r="AE190" s="15">
        <v>18833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21">
        <f t="shared" si="8"/>
        <v>39144.5</v>
      </c>
    </row>
    <row r="191" spans="1:41" x14ac:dyDescent="0.25">
      <c r="A191" s="1" t="s">
        <v>61</v>
      </c>
      <c r="B191" s="1" t="s">
        <v>48</v>
      </c>
      <c r="C191" s="18">
        <v>17</v>
      </c>
      <c r="D191" s="7">
        <v>14</v>
      </c>
      <c r="E191" s="7">
        <v>19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19">
        <f t="shared" si="6"/>
        <v>50</v>
      </c>
      <c r="P191" s="18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19">
        <f t="shared" si="7"/>
        <v>0</v>
      </c>
      <c r="AC191" s="18">
        <v>167664</v>
      </c>
      <c r="AD191" s="7">
        <v>122175</v>
      </c>
      <c r="AE191" s="7">
        <v>155897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19">
        <f t="shared" si="8"/>
        <v>445736</v>
      </c>
    </row>
    <row r="192" spans="1:41" x14ac:dyDescent="0.25">
      <c r="A192" s="14" t="s">
        <v>61</v>
      </c>
      <c r="B192" s="14" t="s">
        <v>60</v>
      </c>
      <c r="C192" s="20">
        <v>18</v>
      </c>
      <c r="D192" s="15">
        <v>16</v>
      </c>
      <c r="E192" s="15">
        <v>18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21">
        <f t="shared" si="6"/>
        <v>52</v>
      </c>
      <c r="P192" s="20">
        <v>3048</v>
      </c>
      <c r="Q192" s="15">
        <v>2651</v>
      </c>
      <c r="R192" s="15">
        <v>2937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21">
        <f t="shared" si="7"/>
        <v>8636</v>
      </c>
      <c r="AC192" s="20">
        <v>70.5</v>
      </c>
      <c r="AD192" s="15">
        <v>184.5</v>
      </c>
      <c r="AE192" s="15">
        <v>77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21">
        <f t="shared" si="8"/>
        <v>332</v>
      </c>
    </row>
    <row r="193" spans="1:41" x14ac:dyDescent="0.25">
      <c r="A193" s="1" t="s">
        <v>61</v>
      </c>
      <c r="B193" s="1" t="s">
        <v>49</v>
      </c>
      <c r="C193" s="18">
        <v>89</v>
      </c>
      <c r="D193" s="7">
        <v>76</v>
      </c>
      <c r="E193" s="7">
        <v>85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19">
        <f t="shared" si="6"/>
        <v>250</v>
      </c>
      <c r="P193" s="18">
        <v>14890</v>
      </c>
      <c r="Q193" s="7">
        <v>13443</v>
      </c>
      <c r="R193" s="7">
        <v>15248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19">
        <f t="shared" si="7"/>
        <v>43581</v>
      </c>
      <c r="AC193" s="18">
        <v>2514</v>
      </c>
      <c r="AD193" s="7">
        <v>1182.2</v>
      </c>
      <c r="AE193" s="7">
        <v>2280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19">
        <f t="shared" si="8"/>
        <v>5976.2</v>
      </c>
    </row>
    <row r="194" spans="1:41" x14ac:dyDescent="0.25">
      <c r="A194" s="14" t="s">
        <v>61</v>
      </c>
      <c r="B194" s="14" t="s">
        <v>50</v>
      </c>
      <c r="C194" s="20">
        <v>521</v>
      </c>
      <c r="D194" s="15">
        <v>435</v>
      </c>
      <c r="E194" s="15">
        <v>509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21">
        <f t="shared" si="6"/>
        <v>1465</v>
      </c>
      <c r="P194" s="20">
        <v>83909</v>
      </c>
      <c r="Q194" s="15">
        <v>74789</v>
      </c>
      <c r="R194" s="15">
        <v>85095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21">
        <f t="shared" si="7"/>
        <v>243793</v>
      </c>
      <c r="AC194" s="20">
        <v>188413.5</v>
      </c>
      <c r="AD194" s="15">
        <v>180487.3</v>
      </c>
      <c r="AE194" s="15">
        <v>182472.6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21">
        <f t="shared" si="8"/>
        <v>551373.4</v>
      </c>
    </row>
    <row r="195" spans="1:41" x14ac:dyDescent="0.25">
      <c r="A195" s="1" t="s">
        <v>61</v>
      </c>
      <c r="B195" s="1" t="s">
        <v>51</v>
      </c>
      <c r="C195" s="18">
        <v>65</v>
      </c>
      <c r="D195" s="7">
        <v>56</v>
      </c>
      <c r="E195" s="7">
        <v>67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19">
        <f t="shared" si="6"/>
        <v>188</v>
      </c>
      <c r="P195" s="18">
        <v>13351</v>
      </c>
      <c r="Q195" s="7">
        <v>11603</v>
      </c>
      <c r="R195" s="7">
        <v>14207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19">
        <f t="shared" si="7"/>
        <v>39161</v>
      </c>
      <c r="AC195" s="18">
        <v>4185.7</v>
      </c>
      <c r="AD195" s="7">
        <v>3856</v>
      </c>
      <c r="AE195" s="7">
        <v>8477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19">
        <f t="shared" si="8"/>
        <v>16518.7</v>
      </c>
    </row>
    <row r="196" spans="1:41" x14ac:dyDescent="0.25">
      <c r="A196" s="14" t="s">
        <v>61</v>
      </c>
      <c r="B196" s="14" t="s">
        <v>64</v>
      </c>
      <c r="C196" s="20">
        <v>12</v>
      </c>
      <c r="D196" s="15">
        <v>8</v>
      </c>
      <c r="E196" s="15">
        <v>9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0</v>
      </c>
      <c r="O196" s="21">
        <f t="shared" si="6"/>
        <v>29</v>
      </c>
      <c r="P196" s="20">
        <v>1532</v>
      </c>
      <c r="Q196" s="15">
        <v>1037</v>
      </c>
      <c r="R196" s="15">
        <v>1228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21">
        <f t="shared" si="7"/>
        <v>3797</v>
      </c>
      <c r="AC196" s="20">
        <v>0</v>
      </c>
      <c r="AD196" s="15">
        <v>9.5</v>
      </c>
      <c r="AE196" s="15">
        <v>109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21">
        <f t="shared" si="8"/>
        <v>118.5</v>
      </c>
    </row>
    <row r="197" spans="1:41" x14ac:dyDescent="0.25">
      <c r="A197" s="1" t="s">
        <v>61</v>
      </c>
      <c r="B197" s="1" t="s">
        <v>66</v>
      </c>
      <c r="C197" s="18">
        <v>9</v>
      </c>
      <c r="D197" s="7">
        <v>8</v>
      </c>
      <c r="E197" s="7">
        <v>9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19">
        <f t="shared" si="6"/>
        <v>26</v>
      </c>
      <c r="P197" s="18">
        <v>1956</v>
      </c>
      <c r="Q197" s="7">
        <v>1683</v>
      </c>
      <c r="R197" s="7">
        <v>1852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19">
        <f t="shared" si="7"/>
        <v>5491</v>
      </c>
      <c r="AC197" s="18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19">
        <f t="shared" si="8"/>
        <v>0</v>
      </c>
    </row>
    <row r="198" spans="1:41" x14ac:dyDescent="0.25">
      <c r="A198" s="14" t="s">
        <v>61</v>
      </c>
      <c r="B198" s="14" t="s">
        <v>52</v>
      </c>
      <c r="C198" s="20">
        <v>77</v>
      </c>
      <c r="D198" s="15">
        <v>72</v>
      </c>
      <c r="E198" s="15">
        <v>69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21">
        <f t="shared" si="6"/>
        <v>218</v>
      </c>
      <c r="P198" s="20">
        <v>7131</v>
      </c>
      <c r="Q198" s="15">
        <v>7569</v>
      </c>
      <c r="R198" s="15">
        <v>7664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21">
        <f t="shared" si="7"/>
        <v>22364</v>
      </c>
      <c r="AC198" s="20">
        <v>0</v>
      </c>
      <c r="AD198" s="15">
        <v>150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21">
        <f t="shared" si="8"/>
        <v>150</v>
      </c>
    </row>
    <row r="199" spans="1:41" x14ac:dyDescent="0.25">
      <c r="A199" s="1" t="s">
        <v>61</v>
      </c>
      <c r="B199" s="1" t="s">
        <v>53</v>
      </c>
      <c r="C199" s="18">
        <v>11</v>
      </c>
      <c r="D199" s="7">
        <v>12</v>
      </c>
      <c r="E199" s="7">
        <v>13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19">
        <f t="shared" si="6"/>
        <v>36</v>
      </c>
      <c r="P199" s="18">
        <v>1778</v>
      </c>
      <c r="Q199" s="7">
        <v>1741</v>
      </c>
      <c r="R199" s="7">
        <v>2008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19">
        <f t="shared" si="7"/>
        <v>5527</v>
      </c>
      <c r="AC199" s="18">
        <v>8349.2999999999993</v>
      </c>
      <c r="AD199" s="7">
        <v>9810.1999999999989</v>
      </c>
      <c r="AE199" s="7">
        <v>9397.25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19">
        <f t="shared" si="8"/>
        <v>27556.75</v>
      </c>
    </row>
    <row r="200" spans="1:41" x14ac:dyDescent="0.25">
      <c r="A200" s="14" t="s">
        <v>61</v>
      </c>
      <c r="B200" s="14" t="s">
        <v>70</v>
      </c>
      <c r="C200" s="20">
        <v>28</v>
      </c>
      <c r="D200" s="15">
        <v>24</v>
      </c>
      <c r="E200" s="15">
        <v>31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21">
        <f t="shared" ref="O200:O263" si="9">SUM(C200:N200)</f>
        <v>83</v>
      </c>
      <c r="P200" s="20">
        <v>4128</v>
      </c>
      <c r="Q200" s="15">
        <v>3830</v>
      </c>
      <c r="R200" s="15">
        <v>5214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21">
        <f t="shared" ref="AB200:AB263" si="10">SUM(P200:AA200)</f>
        <v>13172</v>
      </c>
      <c r="AC200" s="20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21">
        <f t="shared" ref="AO200:AO263" si="11">SUM(AC200:AN200)</f>
        <v>0</v>
      </c>
    </row>
    <row r="201" spans="1:41" x14ac:dyDescent="0.25">
      <c r="A201" s="1" t="s">
        <v>61</v>
      </c>
      <c r="B201" s="1" t="s">
        <v>72</v>
      </c>
      <c r="C201" s="18">
        <v>13</v>
      </c>
      <c r="D201" s="7">
        <v>12</v>
      </c>
      <c r="E201" s="7">
        <v>13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19">
        <f t="shared" si="9"/>
        <v>38</v>
      </c>
      <c r="P201" s="18">
        <v>2316</v>
      </c>
      <c r="Q201" s="7">
        <v>2299</v>
      </c>
      <c r="R201" s="7">
        <v>2283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19">
        <f t="shared" si="10"/>
        <v>6898</v>
      </c>
      <c r="AC201" s="18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19">
        <f t="shared" si="11"/>
        <v>0</v>
      </c>
    </row>
    <row r="202" spans="1:41" x14ac:dyDescent="0.25">
      <c r="A202" s="14" t="s">
        <v>61</v>
      </c>
      <c r="B202" s="14" t="s">
        <v>73</v>
      </c>
      <c r="C202" s="20">
        <v>21</v>
      </c>
      <c r="D202" s="15">
        <v>16</v>
      </c>
      <c r="E202" s="15">
        <v>23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21">
        <f t="shared" si="9"/>
        <v>60</v>
      </c>
      <c r="P202" s="20">
        <v>3406</v>
      </c>
      <c r="Q202" s="15">
        <v>2941</v>
      </c>
      <c r="R202" s="15">
        <v>3897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21">
        <f t="shared" si="10"/>
        <v>10244</v>
      </c>
      <c r="AC202" s="20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21">
        <f t="shared" si="11"/>
        <v>0</v>
      </c>
    </row>
    <row r="203" spans="1:41" x14ac:dyDescent="0.25">
      <c r="A203" s="1" t="s">
        <v>61</v>
      </c>
      <c r="B203" s="1" t="s">
        <v>74</v>
      </c>
      <c r="C203" s="18">
        <v>26</v>
      </c>
      <c r="D203" s="7">
        <v>24</v>
      </c>
      <c r="E203" s="7">
        <v>26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19">
        <f t="shared" si="9"/>
        <v>76</v>
      </c>
      <c r="P203" s="18">
        <v>1458</v>
      </c>
      <c r="Q203" s="7">
        <v>1591</v>
      </c>
      <c r="R203" s="7">
        <v>1598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19">
        <f t="shared" si="10"/>
        <v>4647</v>
      </c>
      <c r="AC203" s="18">
        <v>89797</v>
      </c>
      <c r="AD203" s="7">
        <v>83970</v>
      </c>
      <c r="AE203" s="7">
        <v>92713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19">
        <f t="shared" si="11"/>
        <v>266480</v>
      </c>
    </row>
    <row r="204" spans="1:41" x14ac:dyDescent="0.25">
      <c r="A204" s="14" t="s">
        <v>62</v>
      </c>
      <c r="B204" s="14" t="s">
        <v>48</v>
      </c>
      <c r="C204" s="20">
        <v>32</v>
      </c>
      <c r="D204" s="15">
        <v>28</v>
      </c>
      <c r="E204" s="15">
        <v>31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21">
        <f t="shared" si="9"/>
        <v>91</v>
      </c>
      <c r="P204" s="20">
        <v>2974</v>
      </c>
      <c r="Q204" s="15">
        <v>2576</v>
      </c>
      <c r="R204" s="15">
        <v>3345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21">
        <f t="shared" si="10"/>
        <v>8895</v>
      </c>
      <c r="AC204" s="20">
        <v>1623.3</v>
      </c>
      <c r="AD204" s="15">
        <v>775.1</v>
      </c>
      <c r="AE204" s="15">
        <v>1475.8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21">
        <f t="shared" si="11"/>
        <v>3874.2</v>
      </c>
    </row>
    <row r="205" spans="1:41" x14ac:dyDescent="0.25">
      <c r="A205" s="1" t="s">
        <v>62</v>
      </c>
      <c r="B205" s="1" t="s">
        <v>59</v>
      </c>
      <c r="C205" s="18">
        <v>55</v>
      </c>
      <c r="D205" s="7">
        <v>52</v>
      </c>
      <c r="E205" s="7">
        <v>58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19">
        <f t="shared" si="9"/>
        <v>165</v>
      </c>
      <c r="P205" s="18">
        <v>6043</v>
      </c>
      <c r="Q205" s="7">
        <v>6112</v>
      </c>
      <c r="R205" s="7">
        <v>6806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19">
        <f t="shared" si="10"/>
        <v>18961</v>
      </c>
      <c r="AC205" s="18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19">
        <f t="shared" si="11"/>
        <v>0</v>
      </c>
    </row>
    <row r="206" spans="1:41" x14ac:dyDescent="0.25">
      <c r="A206" s="14" t="s">
        <v>62</v>
      </c>
      <c r="B206" s="14" t="s">
        <v>60</v>
      </c>
      <c r="C206" s="20">
        <v>17</v>
      </c>
      <c r="D206" s="15">
        <v>16</v>
      </c>
      <c r="E206" s="15">
        <v>17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21">
        <f t="shared" si="9"/>
        <v>50</v>
      </c>
      <c r="P206" s="20">
        <v>2075</v>
      </c>
      <c r="Q206" s="15">
        <v>1975</v>
      </c>
      <c r="R206" s="15">
        <v>2096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21">
        <f t="shared" si="10"/>
        <v>6146</v>
      </c>
      <c r="AC206" s="20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21">
        <f t="shared" si="11"/>
        <v>0</v>
      </c>
    </row>
    <row r="207" spans="1:41" x14ac:dyDescent="0.25">
      <c r="A207" s="1" t="s">
        <v>62</v>
      </c>
      <c r="B207" s="1" t="s">
        <v>49</v>
      </c>
      <c r="C207" s="18">
        <v>128</v>
      </c>
      <c r="D207" s="7">
        <v>111</v>
      </c>
      <c r="E207" s="7">
        <v>119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19">
        <f t="shared" si="9"/>
        <v>358</v>
      </c>
      <c r="P207" s="18">
        <v>16586</v>
      </c>
      <c r="Q207" s="7">
        <v>13630</v>
      </c>
      <c r="R207" s="7">
        <v>15805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19">
        <f t="shared" si="10"/>
        <v>46021</v>
      </c>
      <c r="AC207" s="18">
        <v>2051.67</v>
      </c>
      <c r="AD207" s="7">
        <v>2220.9500000000003</v>
      </c>
      <c r="AE207" s="7">
        <v>4050.87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19">
        <f t="shared" si="11"/>
        <v>8323.4900000000016</v>
      </c>
    </row>
    <row r="208" spans="1:41" x14ac:dyDescent="0.25">
      <c r="A208" s="14" t="s">
        <v>62</v>
      </c>
      <c r="B208" s="14" t="s">
        <v>76</v>
      </c>
      <c r="C208" s="20">
        <v>14</v>
      </c>
      <c r="D208" s="15">
        <v>10</v>
      </c>
      <c r="E208" s="15">
        <v>14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21">
        <f t="shared" si="9"/>
        <v>38</v>
      </c>
      <c r="P208" s="20">
        <v>357</v>
      </c>
      <c r="Q208" s="15">
        <v>277</v>
      </c>
      <c r="R208" s="15">
        <v>400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21">
        <f t="shared" si="10"/>
        <v>1034</v>
      </c>
      <c r="AC208" s="20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21">
        <f t="shared" si="11"/>
        <v>0</v>
      </c>
    </row>
    <row r="209" spans="1:41" x14ac:dyDescent="0.25">
      <c r="A209" s="1" t="s">
        <v>62</v>
      </c>
      <c r="B209" s="1" t="s">
        <v>50</v>
      </c>
      <c r="C209" s="18">
        <v>169</v>
      </c>
      <c r="D209" s="7">
        <v>154</v>
      </c>
      <c r="E209" s="7">
        <v>167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19">
        <f t="shared" si="9"/>
        <v>490</v>
      </c>
      <c r="P209" s="18">
        <v>19200</v>
      </c>
      <c r="Q209" s="7">
        <v>18288</v>
      </c>
      <c r="R209" s="7">
        <v>21908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19">
        <f t="shared" si="10"/>
        <v>59396</v>
      </c>
      <c r="AC209" s="18">
        <v>78661.47</v>
      </c>
      <c r="AD209" s="7">
        <v>68506.55</v>
      </c>
      <c r="AE209" s="7">
        <v>66083.37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19">
        <f t="shared" si="11"/>
        <v>213251.39</v>
      </c>
    </row>
    <row r="210" spans="1:41" x14ac:dyDescent="0.25">
      <c r="A210" s="14" t="s">
        <v>62</v>
      </c>
      <c r="B210" s="14" t="s">
        <v>63</v>
      </c>
      <c r="C210" s="20">
        <v>11</v>
      </c>
      <c r="D210" s="15">
        <v>8</v>
      </c>
      <c r="E210" s="15">
        <v>9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21">
        <f t="shared" si="9"/>
        <v>28</v>
      </c>
      <c r="P210" s="20">
        <v>1510</v>
      </c>
      <c r="Q210" s="15">
        <v>1065</v>
      </c>
      <c r="R210" s="15">
        <v>1261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21">
        <f t="shared" si="10"/>
        <v>3836</v>
      </c>
      <c r="AC210" s="20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21">
        <f t="shared" si="11"/>
        <v>0</v>
      </c>
    </row>
    <row r="211" spans="1:41" x14ac:dyDescent="0.25">
      <c r="A211" s="1" t="s">
        <v>62</v>
      </c>
      <c r="B211" s="1" t="s">
        <v>52</v>
      </c>
      <c r="C211" s="18">
        <v>30</v>
      </c>
      <c r="D211" s="7">
        <v>28</v>
      </c>
      <c r="E211" s="7">
        <v>31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19">
        <f t="shared" si="9"/>
        <v>89</v>
      </c>
      <c r="P211" s="18">
        <v>2482</v>
      </c>
      <c r="Q211" s="7">
        <v>2192</v>
      </c>
      <c r="R211" s="7">
        <v>3164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19">
        <f t="shared" si="10"/>
        <v>7838</v>
      </c>
      <c r="AC211" s="18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19">
        <f t="shared" si="11"/>
        <v>0</v>
      </c>
    </row>
    <row r="212" spans="1:41" x14ac:dyDescent="0.25">
      <c r="A212" s="14" t="s">
        <v>50</v>
      </c>
      <c r="B212" s="14" t="s">
        <v>47</v>
      </c>
      <c r="C212" s="20">
        <v>208</v>
      </c>
      <c r="D212" s="15">
        <v>189</v>
      </c>
      <c r="E212" s="15">
        <v>189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21">
        <f t="shared" si="9"/>
        <v>586</v>
      </c>
      <c r="P212" s="20">
        <v>20348</v>
      </c>
      <c r="Q212" s="15">
        <v>19988</v>
      </c>
      <c r="R212" s="15">
        <v>21597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21">
        <f t="shared" si="10"/>
        <v>61933</v>
      </c>
      <c r="AC212" s="20">
        <v>253</v>
      </c>
      <c r="AD212" s="15">
        <v>87</v>
      </c>
      <c r="AE212" s="15">
        <v>184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21">
        <f t="shared" si="11"/>
        <v>524</v>
      </c>
    </row>
    <row r="213" spans="1:41" x14ac:dyDescent="0.25">
      <c r="A213" s="1" t="s">
        <v>50</v>
      </c>
      <c r="B213" s="1" t="s">
        <v>54</v>
      </c>
      <c r="C213" s="18">
        <v>196</v>
      </c>
      <c r="D213" s="7">
        <v>138</v>
      </c>
      <c r="E213" s="7">
        <v>148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19">
        <f t="shared" si="9"/>
        <v>482</v>
      </c>
      <c r="P213" s="18">
        <v>10591</v>
      </c>
      <c r="Q213" s="7">
        <v>9513</v>
      </c>
      <c r="R213" s="7">
        <v>11519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19">
        <f t="shared" si="10"/>
        <v>31623</v>
      </c>
      <c r="AC213" s="18">
        <v>11088</v>
      </c>
      <c r="AD213" s="7">
        <v>12411</v>
      </c>
      <c r="AE213" s="7">
        <v>13013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19">
        <f t="shared" si="11"/>
        <v>36512</v>
      </c>
    </row>
    <row r="214" spans="1:41" x14ac:dyDescent="0.25">
      <c r="A214" s="14" t="s">
        <v>50</v>
      </c>
      <c r="B214" s="14" t="s">
        <v>56</v>
      </c>
      <c r="C214" s="20">
        <v>44</v>
      </c>
      <c r="D214" s="15">
        <v>27</v>
      </c>
      <c r="E214" s="15">
        <v>50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21">
        <f t="shared" si="9"/>
        <v>121</v>
      </c>
      <c r="P214" s="20">
        <v>3457</v>
      </c>
      <c r="Q214" s="15">
        <v>2531</v>
      </c>
      <c r="R214" s="15">
        <v>4146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21">
        <f t="shared" si="10"/>
        <v>10134</v>
      </c>
      <c r="AC214" s="20">
        <v>6841</v>
      </c>
      <c r="AD214" s="15">
        <v>10495</v>
      </c>
      <c r="AE214" s="15">
        <v>13381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21">
        <f t="shared" si="11"/>
        <v>30717</v>
      </c>
    </row>
    <row r="215" spans="1:41" x14ac:dyDescent="0.25">
      <c r="A215" s="1" t="s">
        <v>50</v>
      </c>
      <c r="B215" s="1" t="s">
        <v>48</v>
      </c>
      <c r="C215" s="18">
        <v>1159</v>
      </c>
      <c r="D215" s="7">
        <v>1007</v>
      </c>
      <c r="E215" s="7">
        <v>1150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19">
        <f t="shared" si="9"/>
        <v>3316</v>
      </c>
      <c r="P215" s="18">
        <v>186901</v>
      </c>
      <c r="Q215" s="7">
        <v>165218</v>
      </c>
      <c r="R215" s="7">
        <v>185986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19">
        <f t="shared" si="10"/>
        <v>538105</v>
      </c>
      <c r="AC215" s="18">
        <v>410178.56</v>
      </c>
      <c r="AD215" s="7">
        <v>432912.03</v>
      </c>
      <c r="AE215" s="7">
        <v>431252.16000000003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19">
        <f t="shared" si="11"/>
        <v>1274342.75</v>
      </c>
    </row>
    <row r="216" spans="1:41" x14ac:dyDescent="0.25">
      <c r="A216" s="14" t="s">
        <v>50</v>
      </c>
      <c r="B216" s="14" t="s">
        <v>75</v>
      </c>
      <c r="C216" s="20">
        <v>85</v>
      </c>
      <c r="D216" s="15">
        <v>76</v>
      </c>
      <c r="E216" s="15">
        <v>85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21">
        <f t="shared" si="9"/>
        <v>246</v>
      </c>
      <c r="P216" s="20">
        <v>12777</v>
      </c>
      <c r="Q216" s="15">
        <v>11963</v>
      </c>
      <c r="R216" s="15">
        <v>12893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21">
        <f t="shared" si="10"/>
        <v>37633</v>
      </c>
      <c r="AC216" s="20">
        <v>8626.9</v>
      </c>
      <c r="AD216" s="15">
        <v>10423.9</v>
      </c>
      <c r="AE216" s="15">
        <v>11492.7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21">
        <f t="shared" si="11"/>
        <v>30543.5</v>
      </c>
    </row>
    <row r="217" spans="1:41" x14ac:dyDescent="0.25">
      <c r="A217" s="1" t="s">
        <v>50</v>
      </c>
      <c r="B217" s="1" t="s">
        <v>57</v>
      </c>
      <c r="C217" s="18">
        <v>243</v>
      </c>
      <c r="D217" s="7">
        <v>215</v>
      </c>
      <c r="E217" s="7">
        <v>245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19">
        <f t="shared" si="9"/>
        <v>703</v>
      </c>
      <c r="P217" s="18">
        <v>33542</v>
      </c>
      <c r="Q217" s="7">
        <v>28974</v>
      </c>
      <c r="R217" s="7">
        <v>35872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19">
        <f t="shared" si="10"/>
        <v>98388</v>
      </c>
      <c r="AC217" s="18">
        <v>140995</v>
      </c>
      <c r="AD217" s="7">
        <v>155865.1</v>
      </c>
      <c r="AE217" s="7">
        <v>184550.69999999998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19">
        <f t="shared" si="11"/>
        <v>481410.79999999993</v>
      </c>
    </row>
    <row r="218" spans="1:41" x14ac:dyDescent="0.25">
      <c r="A218" s="14" t="s">
        <v>50</v>
      </c>
      <c r="B218" s="14" t="s">
        <v>79</v>
      </c>
      <c r="C218" s="20">
        <v>85</v>
      </c>
      <c r="D218" s="15">
        <v>50</v>
      </c>
      <c r="E218" s="15">
        <v>65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21">
        <f t="shared" si="9"/>
        <v>200</v>
      </c>
      <c r="P218" s="20">
        <v>7060</v>
      </c>
      <c r="Q218" s="15">
        <v>5478</v>
      </c>
      <c r="R218" s="15">
        <v>6709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21">
        <f t="shared" si="10"/>
        <v>19247</v>
      </c>
      <c r="AC218" s="20">
        <v>13605</v>
      </c>
      <c r="AD218" s="15">
        <v>15060</v>
      </c>
      <c r="AE218" s="15">
        <v>17190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21">
        <f t="shared" si="11"/>
        <v>45855</v>
      </c>
    </row>
    <row r="219" spans="1:41" x14ac:dyDescent="0.25">
      <c r="A219" s="1" t="s">
        <v>50</v>
      </c>
      <c r="B219" s="1" t="s">
        <v>58</v>
      </c>
      <c r="C219" s="18">
        <v>237</v>
      </c>
      <c r="D219" s="7">
        <v>220</v>
      </c>
      <c r="E219" s="7">
        <v>253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19">
        <f t="shared" si="9"/>
        <v>710</v>
      </c>
      <c r="P219" s="18">
        <v>42364</v>
      </c>
      <c r="Q219" s="7">
        <v>38065</v>
      </c>
      <c r="R219" s="7">
        <v>44691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19">
        <f t="shared" si="10"/>
        <v>125120</v>
      </c>
      <c r="AC219" s="18">
        <v>54148.9</v>
      </c>
      <c r="AD219" s="7">
        <v>60335.199999999997</v>
      </c>
      <c r="AE219" s="7">
        <v>63796.100000000006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19">
        <f t="shared" si="11"/>
        <v>178280.2</v>
      </c>
    </row>
    <row r="220" spans="1:41" x14ac:dyDescent="0.25">
      <c r="A220" s="14" t="s">
        <v>50</v>
      </c>
      <c r="B220" s="14" t="s">
        <v>81</v>
      </c>
      <c r="C220" s="20">
        <v>54</v>
      </c>
      <c r="D220" s="15">
        <v>51</v>
      </c>
      <c r="E220" s="15">
        <v>51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21">
        <f t="shared" si="9"/>
        <v>156</v>
      </c>
      <c r="P220" s="20">
        <v>4159</v>
      </c>
      <c r="Q220" s="15">
        <v>3908</v>
      </c>
      <c r="R220" s="15">
        <v>4552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21">
        <f t="shared" si="10"/>
        <v>12619</v>
      </c>
      <c r="AC220" s="20">
        <v>13198</v>
      </c>
      <c r="AD220" s="15">
        <v>14269</v>
      </c>
      <c r="AE220" s="15">
        <v>20331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21">
        <f t="shared" si="11"/>
        <v>47798</v>
      </c>
    </row>
    <row r="221" spans="1:41" x14ac:dyDescent="0.25">
      <c r="A221" s="1" t="s">
        <v>50</v>
      </c>
      <c r="B221" s="1" t="s">
        <v>82</v>
      </c>
      <c r="C221" s="18">
        <v>19</v>
      </c>
      <c r="D221" s="7">
        <v>4</v>
      </c>
      <c r="E221" s="7">
        <v>8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19">
        <f t="shared" si="9"/>
        <v>31</v>
      </c>
      <c r="P221" s="18">
        <v>410</v>
      </c>
      <c r="Q221" s="7">
        <v>107</v>
      </c>
      <c r="R221" s="7">
        <v>264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19">
        <f t="shared" si="10"/>
        <v>781</v>
      </c>
      <c r="AC221" s="18"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19">
        <f t="shared" si="11"/>
        <v>0</v>
      </c>
    </row>
    <row r="222" spans="1:41" x14ac:dyDescent="0.25">
      <c r="A222" s="14" t="s">
        <v>50</v>
      </c>
      <c r="B222" s="14" t="s">
        <v>83</v>
      </c>
      <c r="C222" s="20">
        <v>33</v>
      </c>
      <c r="D222" s="15">
        <v>13</v>
      </c>
      <c r="E222" s="15">
        <v>14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21">
        <f t="shared" si="9"/>
        <v>60</v>
      </c>
      <c r="P222" s="20">
        <v>1090</v>
      </c>
      <c r="Q222" s="15">
        <v>378</v>
      </c>
      <c r="R222" s="15">
        <v>916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21">
        <f t="shared" si="10"/>
        <v>2384</v>
      </c>
      <c r="AC222" s="20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21">
        <f t="shared" si="11"/>
        <v>0</v>
      </c>
    </row>
    <row r="223" spans="1:41" x14ac:dyDescent="0.25">
      <c r="A223" s="1" t="s">
        <v>50</v>
      </c>
      <c r="B223" s="1" t="s">
        <v>84</v>
      </c>
      <c r="C223" s="18">
        <v>31</v>
      </c>
      <c r="D223" s="7">
        <v>28</v>
      </c>
      <c r="E223" s="7">
        <v>37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19">
        <f t="shared" si="9"/>
        <v>96</v>
      </c>
      <c r="P223" s="18">
        <v>5118</v>
      </c>
      <c r="Q223" s="7">
        <v>4613</v>
      </c>
      <c r="R223" s="7">
        <v>5713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19">
        <f t="shared" si="10"/>
        <v>15444</v>
      </c>
      <c r="AC223" s="18">
        <v>11948.2</v>
      </c>
      <c r="AD223" s="7">
        <v>17757.2</v>
      </c>
      <c r="AE223" s="7">
        <v>16381.05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19">
        <f t="shared" si="11"/>
        <v>46086.45</v>
      </c>
    </row>
    <row r="224" spans="1:41" x14ac:dyDescent="0.25">
      <c r="A224" s="14" t="s">
        <v>50</v>
      </c>
      <c r="B224" s="14" t="s">
        <v>59</v>
      </c>
      <c r="C224" s="20">
        <v>156</v>
      </c>
      <c r="D224" s="15">
        <v>156</v>
      </c>
      <c r="E224" s="15">
        <v>178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21">
        <f t="shared" si="9"/>
        <v>490</v>
      </c>
      <c r="P224" s="20">
        <v>18906</v>
      </c>
      <c r="Q224" s="15">
        <v>20062</v>
      </c>
      <c r="R224" s="15">
        <v>24528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21">
        <f t="shared" si="10"/>
        <v>63496</v>
      </c>
      <c r="AC224" s="20">
        <v>47902</v>
      </c>
      <c r="AD224" s="15">
        <v>55893</v>
      </c>
      <c r="AE224" s="15">
        <v>69878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21">
        <f t="shared" si="11"/>
        <v>173673</v>
      </c>
    </row>
    <row r="225" spans="1:41" x14ac:dyDescent="0.25">
      <c r="A225" s="1" t="s">
        <v>50</v>
      </c>
      <c r="B225" s="1" t="s">
        <v>60</v>
      </c>
      <c r="C225" s="18">
        <v>192</v>
      </c>
      <c r="D225" s="7">
        <v>172</v>
      </c>
      <c r="E225" s="7">
        <v>195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19">
        <f t="shared" si="9"/>
        <v>559</v>
      </c>
      <c r="P225" s="18">
        <v>11762</v>
      </c>
      <c r="Q225" s="7">
        <v>11431</v>
      </c>
      <c r="R225" s="7">
        <v>14127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19">
        <f t="shared" si="10"/>
        <v>37320</v>
      </c>
      <c r="AC225" s="18">
        <v>29057</v>
      </c>
      <c r="AD225" s="7">
        <v>26896</v>
      </c>
      <c r="AE225" s="7">
        <v>28288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19">
        <f t="shared" si="11"/>
        <v>84241</v>
      </c>
    </row>
    <row r="226" spans="1:41" x14ac:dyDescent="0.25">
      <c r="A226" s="14" t="s">
        <v>50</v>
      </c>
      <c r="B226" s="14" t="s">
        <v>80</v>
      </c>
      <c r="C226" s="20">
        <v>104</v>
      </c>
      <c r="D226" s="15">
        <v>104</v>
      </c>
      <c r="E226" s="15">
        <v>103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21">
        <f t="shared" si="9"/>
        <v>311</v>
      </c>
      <c r="P226" s="20">
        <v>6965</v>
      </c>
      <c r="Q226" s="15">
        <v>6851</v>
      </c>
      <c r="R226" s="15">
        <v>7908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21">
        <f t="shared" si="10"/>
        <v>21724</v>
      </c>
      <c r="AC226" s="20">
        <v>11768</v>
      </c>
      <c r="AD226" s="15">
        <v>11624</v>
      </c>
      <c r="AE226" s="15">
        <v>14405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21">
        <f t="shared" si="11"/>
        <v>37797</v>
      </c>
    </row>
    <row r="227" spans="1:41" x14ac:dyDescent="0.25">
      <c r="A227" s="1" t="s">
        <v>50</v>
      </c>
      <c r="B227" s="1" t="s">
        <v>49</v>
      </c>
      <c r="C227" s="18">
        <v>881</v>
      </c>
      <c r="D227" s="7">
        <v>795</v>
      </c>
      <c r="E227" s="7">
        <v>911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19">
        <f t="shared" si="9"/>
        <v>2587</v>
      </c>
      <c r="P227" s="18">
        <v>117831</v>
      </c>
      <c r="Q227" s="7">
        <v>123572</v>
      </c>
      <c r="R227" s="7">
        <v>142806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19">
        <f t="shared" si="10"/>
        <v>384209</v>
      </c>
      <c r="AC227" s="18">
        <v>247049.85</v>
      </c>
      <c r="AD227" s="7">
        <v>258224.41</v>
      </c>
      <c r="AE227" s="7">
        <v>286086.18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19">
        <f t="shared" si="11"/>
        <v>791360.44</v>
      </c>
    </row>
    <row r="228" spans="1:41" x14ac:dyDescent="0.25">
      <c r="A228" s="14" t="s">
        <v>50</v>
      </c>
      <c r="B228" s="14" t="s">
        <v>76</v>
      </c>
      <c r="C228" s="20">
        <v>282</v>
      </c>
      <c r="D228" s="15">
        <v>232</v>
      </c>
      <c r="E228" s="15">
        <v>258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21">
        <f t="shared" si="9"/>
        <v>772</v>
      </c>
      <c r="P228" s="20">
        <v>40917</v>
      </c>
      <c r="Q228" s="15">
        <v>35855</v>
      </c>
      <c r="R228" s="15">
        <v>44598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21">
        <f t="shared" si="10"/>
        <v>121370</v>
      </c>
      <c r="AC228" s="20">
        <v>87330.35</v>
      </c>
      <c r="AD228" s="15">
        <v>87835.55</v>
      </c>
      <c r="AE228" s="15">
        <v>98573.64999999998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21">
        <f t="shared" si="11"/>
        <v>273739.55</v>
      </c>
    </row>
    <row r="229" spans="1:41" x14ac:dyDescent="0.25">
      <c r="A229" s="1" t="s">
        <v>50</v>
      </c>
      <c r="B229" s="1" t="s">
        <v>89</v>
      </c>
      <c r="C229" s="18">
        <v>246</v>
      </c>
      <c r="D229" s="7">
        <v>202</v>
      </c>
      <c r="E229" s="7">
        <v>234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19">
        <f t="shared" si="9"/>
        <v>682</v>
      </c>
      <c r="P229" s="18">
        <v>32622</v>
      </c>
      <c r="Q229" s="7">
        <v>27531</v>
      </c>
      <c r="R229" s="7">
        <v>32526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19">
        <f t="shared" si="10"/>
        <v>92679</v>
      </c>
      <c r="AC229" s="18">
        <v>7891.6500000000005</v>
      </c>
      <c r="AD229" s="7">
        <v>7352.45</v>
      </c>
      <c r="AE229" s="7">
        <v>6462.5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19">
        <f t="shared" si="11"/>
        <v>21706.6</v>
      </c>
    </row>
    <row r="230" spans="1:41" x14ac:dyDescent="0.25">
      <c r="A230" s="14" t="s">
        <v>50</v>
      </c>
      <c r="B230" s="14" t="s">
        <v>90</v>
      </c>
      <c r="C230" s="20">
        <v>151</v>
      </c>
      <c r="D230" s="15">
        <v>119</v>
      </c>
      <c r="E230" s="15">
        <v>133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21">
        <f t="shared" si="9"/>
        <v>403</v>
      </c>
      <c r="P230" s="20">
        <v>14144</v>
      </c>
      <c r="Q230" s="15">
        <v>12231</v>
      </c>
      <c r="R230" s="15">
        <v>14334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21">
        <f t="shared" si="10"/>
        <v>40709</v>
      </c>
      <c r="AC230" s="20">
        <v>9871</v>
      </c>
      <c r="AD230" s="15">
        <v>11028</v>
      </c>
      <c r="AE230" s="15">
        <v>9857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21">
        <f t="shared" si="11"/>
        <v>30756</v>
      </c>
    </row>
    <row r="231" spans="1:41" x14ac:dyDescent="0.25">
      <c r="A231" s="1" t="s">
        <v>50</v>
      </c>
      <c r="B231" s="1" t="s">
        <v>91</v>
      </c>
      <c r="C231" s="18">
        <v>20</v>
      </c>
      <c r="D231" s="7">
        <v>6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19">
        <f t="shared" si="9"/>
        <v>26</v>
      </c>
      <c r="P231" s="18">
        <v>336</v>
      </c>
      <c r="Q231" s="7">
        <v>145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19">
        <f t="shared" si="10"/>
        <v>481</v>
      </c>
      <c r="AC231" s="18">
        <v>0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19">
        <f t="shared" si="11"/>
        <v>0</v>
      </c>
    </row>
    <row r="232" spans="1:41" x14ac:dyDescent="0.25">
      <c r="A232" s="14" t="s">
        <v>50</v>
      </c>
      <c r="B232" s="14" t="s">
        <v>85</v>
      </c>
      <c r="C232" s="20">
        <v>84</v>
      </c>
      <c r="D232" s="15">
        <v>75</v>
      </c>
      <c r="E232" s="15">
        <v>83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21">
        <f t="shared" si="9"/>
        <v>242</v>
      </c>
      <c r="P232" s="20">
        <v>11466</v>
      </c>
      <c r="Q232" s="15">
        <v>9014</v>
      </c>
      <c r="R232" s="15">
        <v>11434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21">
        <f t="shared" si="10"/>
        <v>31914</v>
      </c>
      <c r="AC232" s="20">
        <v>73132.800000000003</v>
      </c>
      <c r="AD232" s="15">
        <v>59911.130000000005</v>
      </c>
      <c r="AE232" s="15">
        <v>71950.350000000006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21">
        <f t="shared" si="11"/>
        <v>204994.28</v>
      </c>
    </row>
    <row r="233" spans="1:41" x14ac:dyDescent="0.25">
      <c r="A233" s="1" t="s">
        <v>50</v>
      </c>
      <c r="B233" s="1" t="s">
        <v>77</v>
      </c>
      <c r="C233" s="18">
        <v>52</v>
      </c>
      <c r="D233" s="7">
        <v>47</v>
      </c>
      <c r="E233" s="7">
        <v>51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19">
        <f t="shared" si="9"/>
        <v>150</v>
      </c>
      <c r="P233" s="18">
        <v>2941</v>
      </c>
      <c r="Q233" s="7">
        <v>3402</v>
      </c>
      <c r="R233" s="7">
        <v>4235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19">
        <f t="shared" si="10"/>
        <v>10578</v>
      </c>
      <c r="AC233" s="18">
        <v>23256</v>
      </c>
      <c r="AD233" s="7">
        <v>18352</v>
      </c>
      <c r="AE233" s="7">
        <v>13029</v>
      </c>
      <c r="AF233" s="7">
        <v>0</v>
      </c>
      <c r="AG233" s="7">
        <v>0</v>
      </c>
      <c r="AH233" s="7">
        <v>0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19">
        <f t="shared" si="11"/>
        <v>54637</v>
      </c>
    </row>
    <row r="234" spans="1:41" x14ac:dyDescent="0.25">
      <c r="A234" s="14" t="s">
        <v>50</v>
      </c>
      <c r="B234" s="14" t="s">
        <v>94</v>
      </c>
      <c r="C234" s="20">
        <v>58</v>
      </c>
      <c r="D234" s="15">
        <v>54</v>
      </c>
      <c r="E234" s="15">
        <v>61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21">
        <f t="shared" si="9"/>
        <v>173</v>
      </c>
      <c r="P234" s="20">
        <v>4943</v>
      </c>
      <c r="Q234" s="15">
        <v>4674</v>
      </c>
      <c r="R234" s="15">
        <v>4883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21">
        <f t="shared" si="10"/>
        <v>14500</v>
      </c>
      <c r="AC234" s="20">
        <v>9</v>
      </c>
      <c r="AD234" s="15">
        <v>173</v>
      </c>
      <c r="AE234" s="15">
        <v>7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21">
        <f t="shared" si="11"/>
        <v>189</v>
      </c>
    </row>
    <row r="235" spans="1:41" x14ac:dyDescent="0.25">
      <c r="A235" s="1" t="s">
        <v>50</v>
      </c>
      <c r="B235" s="1" t="s">
        <v>95</v>
      </c>
      <c r="C235" s="18">
        <v>30</v>
      </c>
      <c r="D235" s="7">
        <v>27</v>
      </c>
      <c r="E235" s="7">
        <v>29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19">
        <f t="shared" si="9"/>
        <v>86</v>
      </c>
      <c r="P235" s="18">
        <v>2815</v>
      </c>
      <c r="Q235" s="7">
        <v>2385</v>
      </c>
      <c r="R235" s="7">
        <v>2781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19">
        <f t="shared" si="10"/>
        <v>7981</v>
      </c>
      <c r="AC235" s="18">
        <v>4</v>
      </c>
      <c r="AD235" s="7">
        <v>133</v>
      </c>
      <c r="AE235" s="7">
        <v>74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19">
        <f t="shared" si="11"/>
        <v>211</v>
      </c>
    </row>
    <row r="236" spans="1:41" x14ac:dyDescent="0.25">
      <c r="A236" s="14" t="s">
        <v>50</v>
      </c>
      <c r="B236" s="14" t="s">
        <v>78</v>
      </c>
      <c r="C236" s="20">
        <v>169</v>
      </c>
      <c r="D236" s="15">
        <v>162</v>
      </c>
      <c r="E236" s="15">
        <v>145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21">
        <f t="shared" si="9"/>
        <v>476</v>
      </c>
      <c r="P236" s="20">
        <v>21038</v>
      </c>
      <c r="Q236" s="15">
        <v>21532</v>
      </c>
      <c r="R236" s="15">
        <v>22898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21">
        <f t="shared" si="10"/>
        <v>65468</v>
      </c>
      <c r="AC236" s="20">
        <v>16574.400000000001</v>
      </c>
      <c r="AD236" s="15">
        <v>17808.5</v>
      </c>
      <c r="AE236" s="15">
        <v>18087.150000000001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21">
        <f t="shared" si="11"/>
        <v>52470.05</v>
      </c>
    </row>
    <row r="237" spans="1:41" x14ac:dyDescent="0.25">
      <c r="A237" s="1" t="s">
        <v>50</v>
      </c>
      <c r="B237" s="1" t="s">
        <v>61</v>
      </c>
      <c r="C237" s="18">
        <v>524</v>
      </c>
      <c r="D237" s="7">
        <v>435</v>
      </c>
      <c r="E237" s="7">
        <v>509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19">
        <f t="shared" si="9"/>
        <v>1468</v>
      </c>
      <c r="P237" s="18">
        <v>81542</v>
      </c>
      <c r="Q237" s="7">
        <v>76291</v>
      </c>
      <c r="R237" s="7">
        <v>84372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19">
        <f t="shared" si="10"/>
        <v>242205</v>
      </c>
      <c r="AC237" s="18">
        <v>281867.30000000005</v>
      </c>
      <c r="AD237" s="7">
        <v>290817.34999999998</v>
      </c>
      <c r="AE237" s="7">
        <v>306308.05000000005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19">
        <f t="shared" si="11"/>
        <v>878992.70000000007</v>
      </c>
    </row>
    <row r="238" spans="1:41" x14ac:dyDescent="0.25">
      <c r="A238" s="14" t="s">
        <v>50</v>
      </c>
      <c r="B238" s="14" t="s">
        <v>62</v>
      </c>
      <c r="C238" s="20">
        <v>168</v>
      </c>
      <c r="D238" s="15">
        <v>154</v>
      </c>
      <c r="E238" s="15">
        <v>169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21">
        <f t="shared" si="9"/>
        <v>491</v>
      </c>
      <c r="P238" s="20">
        <v>26561</v>
      </c>
      <c r="Q238" s="15">
        <v>22557</v>
      </c>
      <c r="R238" s="15">
        <v>27279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21">
        <f t="shared" si="10"/>
        <v>76397</v>
      </c>
      <c r="AC238" s="20">
        <v>125701.09999999999</v>
      </c>
      <c r="AD238" s="15">
        <v>136564.30000000002</v>
      </c>
      <c r="AE238" s="15">
        <v>147260.80000000002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21">
        <f t="shared" si="11"/>
        <v>409526.20000000007</v>
      </c>
    </row>
    <row r="239" spans="1:41" x14ac:dyDescent="0.25">
      <c r="A239" s="1" t="s">
        <v>50</v>
      </c>
      <c r="B239" s="1" t="s">
        <v>96</v>
      </c>
      <c r="C239" s="18">
        <v>57</v>
      </c>
      <c r="D239" s="7">
        <v>48</v>
      </c>
      <c r="E239" s="7">
        <v>52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19">
        <f t="shared" si="9"/>
        <v>157</v>
      </c>
      <c r="P239" s="18">
        <v>4229</v>
      </c>
      <c r="Q239" s="7">
        <v>3979</v>
      </c>
      <c r="R239" s="7">
        <v>4535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19">
        <f t="shared" si="10"/>
        <v>12743</v>
      </c>
      <c r="AC239" s="18">
        <v>12849</v>
      </c>
      <c r="AD239" s="7">
        <v>13652</v>
      </c>
      <c r="AE239" s="7">
        <v>15433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19">
        <f t="shared" si="11"/>
        <v>41934</v>
      </c>
    </row>
    <row r="240" spans="1:41" x14ac:dyDescent="0.25">
      <c r="A240" s="14" t="s">
        <v>50</v>
      </c>
      <c r="B240" s="14" t="s">
        <v>51</v>
      </c>
      <c r="C240" s="20">
        <v>876</v>
      </c>
      <c r="D240" s="15">
        <v>785</v>
      </c>
      <c r="E240" s="15">
        <v>912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21">
        <f t="shared" si="9"/>
        <v>2573</v>
      </c>
      <c r="P240" s="20">
        <v>132642</v>
      </c>
      <c r="Q240" s="15">
        <v>125241</v>
      </c>
      <c r="R240" s="15">
        <v>155112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21">
        <f t="shared" si="10"/>
        <v>412995</v>
      </c>
      <c r="AC240" s="20">
        <v>226656.1</v>
      </c>
      <c r="AD240" s="15">
        <v>260386.40000000002</v>
      </c>
      <c r="AE240" s="15">
        <v>288048.05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21">
        <f t="shared" si="11"/>
        <v>775090.55</v>
      </c>
    </row>
    <row r="241" spans="1:41" x14ac:dyDescent="0.25">
      <c r="A241" s="1" t="s">
        <v>50</v>
      </c>
      <c r="B241" s="1" t="s">
        <v>63</v>
      </c>
      <c r="C241" s="18">
        <v>76</v>
      </c>
      <c r="D241" s="7">
        <v>77</v>
      </c>
      <c r="E241" s="7">
        <v>57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19">
        <f t="shared" si="9"/>
        <v>210</v>
      </c>
      <c r="P241" s="18">
        <v>3786</v>
      </c>
      <c r="Q241" s="7">
        <v>3569</v>
      </c>
      <c r="R241" s="7">
        <v>3652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19">
        <f t="shared" si="10"/>
        <v>11007</v>
      </c>
      <c r="AC241" s="18">
        <v>112</v>
      </c>
      <c r="AD241" s="7">
        <v>164</v>
      </c>
      <c r="AE241" s="7">
        <v>82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19">
        <f t="shared" si="11"/>
        <v>358</v>
      </c>
    </row>
    <row r="242" spans="1:41" x14ac:dyDescent="0.25">
      <c r="A242" s="14" t="s">
        <v>50</v>
      </c>
      <c r="B242" s="14" t="s">
        <v>97</v>
      </c>
      <c r="C242" s="20">
        <v>61</v>
      </c>
      <c r="D242" s="15">
        <v>56</v>
      </c>
      <c r="E242" s="15">
        <v>61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21">
        <f t="shared" si="9"/>
        <v>178</v>
      </c>
      <c r="P242" s="20">
        <v>7616</v>
      </c>
      <c r="Q242" s="15">
        <v>6629</v>
      </c>
      <c r="R242" s="15">
        <v>8004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21">
        <f t="shared" si="10"/>
        <v>22249</v>
      </c>
      <c r="AC242" s="20">
        <v>1045</v>
      </c>
      <c r="AD242" s="15">
        <v>3056</v>
      </c>
      <c r="AE242" s="15">
        <v>2160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21">
        <f t="shared" si="11"/>
        <v>6261</v>
      </c>
    </row>
    <row r="243" spans="1:41" x14ac:dyDescent="0.25">
      <c r="A243" s="1" t="s">
        <v>50</v>
      </c>
      <c r="B243" s="1" t="s">
        <v>64</v>
      </c>
      <c r="C243" s="18">
        <v>298</v>
      </c>
      <c r="D243" s="7">
        <v>259</v>
      </c>
      <c r="E243" s="7">
        <v>276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19">
        <f t="shared" si="9"/>
        <v>833</v>
      </c>
      <c r="P243" s="18">
        <v>27994</v>
      </c>
      <c r="Q243" s="7">
        <v>26955</v>
      </c>
      <c r="R243" s="7">
        <v>30381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19">
        <f t="shared" si="10"/>
        <v>85330</v>
      </c>
      <c r="AC243" s="18">
        <v>21691.4</v>
      </c>
      <c r="AD243" s="7">
        <v>23065.45</v>
      </c>
      <c r="AE243" s="7">
        <v>50341.560000000005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19">
        <f t="shared" si="11"/>
        <v>95098.41</v>
      </c>
    </row>
    <row r="244" spans="1:41" x14ac:dyDescent="0.25">
      <c r="A244" s="14" t="s">
        <v>50</v>
      </c>
      <c r="B244" s="14" t="s">
        <v>98</v>
      </c>
      <c r="C244" s="20">
        <v>21</v>
      </c>
      <c r="D244" s="15">
        <v>9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21">
        <f t="shared" si="9"/>
        <v>30</v>
      </c>
      <c r="P244" s="20">
        <v>650</v>
      </c>
      <c r="Q244" s="15">
        <v>344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21">
        <f t="shared" si="10"/>
        <v>994</v>
      </c>
      <c r="AC244" s="20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21">
        <f t="shared" si="11"/>
        <v>0</v>
      </c>
    </row>
    <row r="245" spans="1:41" x14ac:dyDescent="0.25">
      <c r="A245" s="1" t="s">
        <v>50</v>
      </c>
      <c r="B245" s="1" t="s">
        <v>87</v>
      </c>
      <c r="C245" s="18">
        <v>201</v>
      </c>
      <c r="D245" s="7">
        <v>184</v>
      </c>
      <c r="E245" s="7">
        <v>195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19">
        <f t="shared" si="9"/>
        <v>580</v>
      </c>
      <c r="P245" s="18">
        <v>26589</v>
      </c>
      <c r="Q245" s="7">
        <v>25346</v>
      </c>
      <c r="R245" s="7">
        <v>27193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19">
        <f t="shared" si="10"/>
        <v>79128</v>
      </c>
      <c r="AC245" s="18">
        <v>1452</v>
      </c>
      <c r="AD245" s="7">
        <v>404</v>
      </c>
      <c r="AE245" s="7">
        <v>83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19">
        <f t="shared" si="11"/>
        <v>1939</v>
      </c>
    </row>
    <row r="246" spans="1:41" x14ac:dyDescent="0.25">
      <c r="A246" s="14" t="s">
        <v>50</v>
      </c>
      <c r="B246" s="14" t="s">
        <v>55</v>
      </c>
      <c r="C246" s="20">
        <v>352</v>
      </c>
      <c r="D246" s="15">
        <v>284</v>
      </c>
      <c r="E246" s="15">
        <v>338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21">
        <f t="shared" si="9"/>
        <v>974</v>
      </c>
      <c r="P246" s="20">
        <v>50980</v>
      </c>
      <c r="Q246" s="15">
        <v>43099</v>
      </c>
      <c r="R246" s="15">
        <v>52775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21">
        <f t="shared" si="10"/>
        <v>146854</v>
      </c>
      <c r="AC246" s="20">
        <v>48645.74</v>
      </c>
      <c r="AD246" s="15">
        <v>46256.009999999995</v>
      </c>
      <c r="AE246" s="15">
        <v>58997.349999999991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21">
        <f t="shared" si="11"/>
        <v>153899.09999999998</v>
      </c>
    </row>
    <row r="247" spans="1:41" x14ac:dyDescent="0.25">
      <c r="A247" s="1" t="s">
        <v>50</v>
      </c>
      <c r="B247" s="1" t="s">
        <v>66</v>
      </c>
      <c r="C247" s="18">
        <v>116</v>
      </c>
      <c r="D247" s="7">
        <v>98</v>
      </c>
      <c r="E247" s="7">
        <v>108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19">
        <f t="shared" si="9"/>
        <v>322</v>
      </c>
      <c r="P247" s="18">
        <v>8081</v>
      </c>
      <c r="Q247" s="7">
        <v>7161</v>
      </c>
      <c r="R247" s="7">
        <v>8258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19">
        <f t="shared" si="10"/>
        <v>23500</v>
      </c>
      <c r="AC247" s="18">
        <v>6747</v>
      </c>
      <c r="AD247" s="7">
        <v>8297</v>
      </c>
      <c r="AE247" s="7">
        <v>10160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19">
        <f t="shared" si="11"/>
        <v>25204</v>
      </c>
    </row>
    <row r="248" spans="1:41" x14ac:dyDescent="0.25">
      <c r="A248" s="14" t="s">
        <v>50</v>
      </c>
      <c r="B248" s="14" t="s">
        <v>67</v>
      </c>
      <c r="C248" s="20">
        <v>122</v>
      </c>
      <c r="D248" s="15">
        <v>108</v>
      </c>
      <c r="E248" s="15">
        <v>124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21">
        <f t="shared" si="9"/>
        <v>354</v>
      </c>
      <c r="P248" s="20">
        <v>14825</v>
      </c>
      <c r="Q248" s="15">
        <v>13087</v>
      </c>
      <c r="R248" s="15">
        <v>16362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21">
        <f t="shared" si="10"/>
        <v>44274</v>
      </c>
      <c r="AC248" s="20">
        <v>41793</v>
      </c>
      <c r="AD248" s="15">
        <v>39507</v>
      </c>
      <c r="AE248" s="15">
        <v>41632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21">
        <f t="shared" si="11"/>
        <v>122932</v>
      </c>
    </row>
    <row r="249" spans="1:41" x14ac:dyDescent="0.25">
      <c r="A249" s="1" t="s">
        <v>50</v>
      </c>
      <c r="B249" s="1" t="s">
        <v>86</v>
      </c>
      <c r="C249" s="18">
        <v>312</v>
      </c>
      <c r="D249" s="7">
        <v>270</v>
      </c>
      <c r="E249" s="7">
        <v>280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19">
        <f t="shared" si="9"/>
        <v>862</v>
      </c>
      <c r="P249" s="18">
        <v>55241</v>
      </c>
      <c r="Q249" s="7">
        <v>48059</v>
      </c>
      <c r="R249" s="7">
        <v>51207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19">
        <f t="shared" si="10"/>
        <v>154507</v>
      </c>
      <c r="AC249" s="18">
        <v>221077.47</v>
      </c>
      <c r="AD249" s="7">
        <v>238012.7</v>
      </c>
      <c r="AE249" s="7">
        <v>271033.58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19">
        <f t="shared" si="11"/>
        <v>730123.75</v>
      </c>
    </row>
    <row r="250" spans="1:41" x14ac:dyDescent="0.25">
      <c r="A250" s="14" t="s">
        <v>50</v>
      </c>
      <c r="B250" s="14" t="s">
        <v>68</v>
      </c>
      <c r="C250" s="20">
        <v>170</v>
      </c>
      <c r="D250" s="15">
        <v>154</v>
      </c>
      <c r="E250" s="15">
        <v>178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0</v>
      </c>
      <c r="O250" s="21">
        <f t="shared" si="9"/>
        <v>502</v>
      </c>
      <c r="P250" s="20">
        <v>9500</v>
      </c>
      <c r="Q250" s="15">
        <v>8973</v>
      </c>
      <c r="R250" s="15">
        <v>11384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21">
        <f t="shared" si="10"/>
        <v>29857</v>
      </c>
      <c r="AC250" s="20">
        <v>276516</v>
      </c>
      <c r="AD250" s="15">
        <v>258906</v>
      </c>
      <c r="AE250" s="15">
        <v>324845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0</v>
      </c>
      <c r="AN250" s="15">
        <v>0</v>
      </c>
      <c r="AO250" s="21">
        <f t="shared" si="11"/>
        <v>860267</v>
      </c>
    </row>
    <row r="251" spans="1:41" x14ac:dyDescent="0.25">
      <c r="A251" s="1" t="s">
        <v>50</v>
      </c>
      <c r="B251" s="1" t="s">
        <v>69</v>
      </c>
      <c r="C251" s="18">
        <v>139</v>
      </c>
      <c r="D251" s="7">
        <v>132</v>
      </c>
      <c r="E251" s="7">
        <v>158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19">
        <f t="shared" si="9"/>
        <v>429</v>
      </c>
      <c r="P251" s="18">
        <v>11442</v>
      </c>
      <c r="Q251" s="7">
        <v>11481</v>
      </c>
      <c r="R251" s="7">
        <v>14288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19">
        <f t="shared" si="10"/>
        <v>37211</v>
      </c>
      <c r="AC251" s="18">
        <v>19147</v>
      </c>
      <c r="AD251" s="7">
        <v>19196</v>
      </c>
      <c r="AE251" s="7">
        <v>22596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19">
        <f t="shared" si="11"/>
        <v>60939</v>
      </c>
    </row>
    <row r="252" spans="1:41" x14ac:dyDescent="0.25">
      <c r="A252" s="14" t="s">
        <v>50</v>
      </c>
      <c r="B252" s="14" t="s">
        <v>88</v>
      </c>
      <c r="C252" s="20">
        <v>102</v>
      </c>
      <c r="D252" s="15">
        <v>107</v>
      </c>
      <c r="E252" s="15">
        <v>120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21">
        <f t="shared" si="9"/>
        <v>329</v>
      </c>
      <c r="P252" s="20">
        <v>13399</v>
      </c>
      <c r="Q252" s="15">
        <v>13008</v>
      </c>
      <c r="R252" s="15">
        <v>15330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21">
        <f t="shared" si="10"/>
        <v>41737</v>
      </c>
      <c r="AC252" s="20">
        <v>27057.1</v>
      </c>
      <c r="AD252" s="15">
        <v>49016.15</v>
      </c>
      <c r="AE252" s="15">
        <v>31262.199999999997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21">
        <f t="shared" si="11"/>
        <v>107335.45</v>
      </c>
    </row>
    <row r="253" spans="1:41" x14ac:dyDescent="0.25">
      <c r="A253" s="1" t="s">
        <v>50</v>
      </c>
      <c r="B253" s="1" t="s">
        <v>99</v>
      </c>
      <c r="C253" s="18">
        <v>31</v>
      </c>
      <c r="D253" s="7">
        <v>10</v>
      </c>
      <c r="E253" s="7">
        <v>16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19">
        <f t="shared" si="9"/>
        <v>57</v>
      </c>
      <c r="P253" s="18">
        <v>903</v>
      </c>
      <c r="Q253" s="7">
        <v>338</v>
      </c>
      <c r="R253" s="7">
        <v>1059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19">
        <f t="shared" si="10"/>
        <v>2300</v>
      </c>
      <c r="AC253" s="18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19">
        <f t="shared" si="11"/>
        <v>0</v>
      </c>
    </row>
    <row r="254" spans="1:41" x14ac:dyDescent="0.25">
      <c r="A254" s="14" t="s">
        <v>50</v>
      </c>
      <c r="B254" s="14" t="s">
        <v>53</v>
      </c>
      <c r="C254" s="20">
        <v>576</v>
      </c>
      <c r="D254" s="15">
        <v>494</v>
      </c>
      <c r="E254" s="15">
        <v>560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21">
        <f t="shared" si="9"/>
        <v>1630</v>
      </c>
      <c r="P254" s="20">
        <v>104964</v>
      </c>
      <c r="Q254" s="15">
        <v>86790</v>
      </c>
      <c r="R254" s="15">
        <v>97681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21">
        <f t="shared" si="10"/>
        <v>289435</v>
      </c>
      <c r="AC254" s="20">
        <v>481289.99</v>
      </c>
      <c r="AD254" s="15">
        <v>480785.31</v>
      </c>
      <c r="AE254" s="15">
        <v>540065.86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21">
        <f t="shared" si="11"/>
        <v>1502141.1600000001</v>
      </c>
    </row>
    <row r="255" spans="1:41" x14ac:dyDescent="0.25">
      <c r="A255" s="1" t="s">
        <v>50</v>
      </c>
      <c r="B255" s="1" t="s">
        <v>71</v>
      </c>
      <c r="C255" s="18">
        <v>183</v>
      </c>
      <c r="D255" s="7">
        <v>175</v>
      </c>
      <c r="E255" s="7">
        <v>165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19">
        <f t="shared" si="9"/>
        <v>523</v>
      </c>
      <c r="P255" s="18">
        <v>18598</v>
      </c>
      <c r="Q255" s="7">
        <v>18884</v>
      </c>
      <c r="R255" s="7">
        <v>20107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19">
        <f t="shared" si="10"/>
        <v>57589</v>
      </c>
      <c r="AC255" s="18">
        <v>24127</v>
      </c>
      <c r="AD255" s="7">
        <v>25538</v>
      </c>
      <c r="AE255" s="7">
        <v>32896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19">
        <f t="shared" si="11"/>
        <v>82561</v>
      </c>
    </row>
    <row r="256" spans="1:41" x14ac:dyDescent="0.25">
      <c r="A256" s="14" t="s">
        <v>50</v>
      </c>
      <c r="B256" s="14" t="s">
        <v>72</v>
      </c>
      <c r="C256" s="20">
        <v>279</v>
      </c>
      <c r="D256" s="15">
        <v>254</v>
      </c>
      <c r="E256" s="15">
        <v>279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21">
        <f t="shared" si="9"/>
        <v>812</v>
      </c>
      <c r="P256" s="20">
        <v>38186</v>
      </c>
      <c r="Q256" s="15">
        <v>37252</v>
      </c>
      <c r="R256" s="15">
        <v>43241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21">
        <f t="shared" si="10"/>
        <v>118679</v>
      </c>
      <c r="AC256" s="20">
        <v>51373.85</v>
      </c>
      <c r="AD256" s="15">
        <v>60665.45</v>
      </c>
      <c r="AE256" s="15">
        <v>68586.05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21">
        <f t="shared" si="11"/>
        <v>180625.34999999998</v>
      </c>
    </row>
    <row r="257" spans="1:41" x14ac:dyDescent="0.25">
      <c r="A257" s="1" t="s">
        <v>50</v>
      </c>
      <c r="B257" s="1" t="s">
        <v>73</v>
      </c>
      <c r="C257" s="18">
        <v>240</v>
      </c>
      <c r="D257" s="7">
        <v>219</v>
      </c>
      <c r="E257" s="7">
        <v>245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19">
        <f t="shared" si="9"/>
        <v>704</v>
      </c>
      <c r="P257" s="18">
        <v>18462</v>
      </c>
      <c r="Q257" s="7">
        <v>18675</v>
      </c>
      <c r="R257" s="7">
        <v>22717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19">
        <f t="shared" si="10"/>
        <v>59854</v>
      </c>
      <c r="AC257" s="18">
        <v>22724</v>
      </c>
      <c r="AD257" s="7">
        <v>26633</v>
      </c>
      <c r="AE257" s="7">
        <v>32803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19">
        <f t="shared" si="11"/>
        <v>82160</v>
      </c>
    </row>
    <row r="258" spans="1:41" x14ac:dyDescent="0.25">
      <c r="A258" s="14" t="s">
        <v>50</v>
      </c>
      <c r="B258" s="14" t="s">
        <v>74</v>
      </c>
      <c r="C258" s="20">
        <v>277</v>
      </c>
      <c r="D258" s="15">
        <v>254</v>
      </c>
      <c r="E258" s="15">
        <v>288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21">
        <f t="shared" si="9"/>
        <v>819</v>
      </c>
      <c r="P258" s="20">
        <v>35458</v>
      </c>
      <c r="Q258" s="15">
        <v>34620</v>
      </c>
      <c r="R258" s="15">
        <v>39408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21">
        <f t="shared" si="10"/>
        <v>109486</v>
      </c>
      <c r="AC258" s="20">
        <v>193396.9</v>
      </c>
      <c r="AD258" s="15">
        <v>185000.2</v>
      </c>
      <c r="AE258" s="15">
        <v>214318.09999999998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21">
        <f t="shared" si="11"/>
        <v>592715.19999999995</v>
      </c>
    </row>
    <row r="259" spans="1:41" x14ac:dyDescent="0.25">
      <c r="A259" s="1" t="s">
        <v>50</v>
      </c>
      <c r="B259" s="1" t="s">
        <v>100</v>
      </c>
      <c r="C259" s="18">
        <v>58</v>
      </c>
      <c r="D259" s="7">
        <v>49</v>
      </c>
      <c r="E259" s="7">
        <v>55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19">
        <f t="shared" si="9"/>
        <v>162</v>
      </c>
      <c r="P259" s="18">
        <v>3532</v>
      </c>
      <c r="Q259" s="7">
        <v>3218</v>
      </c>
      <c r="R259" s="7">
        <v>3823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19">
        <f t="shared" si="10"/>
        <v>10573</v>
      </c>
      <c r="AC259" s="18">
        <v>101</v>
      </c>
      <c r="AD259" s="7">
        <v>0</v>
      </c>
      <c r="AE259" s="7">
        <v>81</v>
      </c>
      <c r="AF259" s="7">
        <v>0</v>
      </c>
      <c r="AG259" s="7">
        <v>0</v>
      </c>
      <c r="AH259" s="7">
        <v>0</v>
      </c>
      <c r="AI259" s="7">
        <v>0</v>
      </c>
      <c r="AJ259" s="7">
        <v>0</v>
      </c>
      <c r="AK259" s="7">
        <v>0</v>
      </c>
      <c r="AL259" s="7">
        <v>0</v>
      </c>
      <c r="AM259" s="7">
        <v>0</v>
      </c>
      <c r="AN259" s="7">
        <v>0</v>
      </c>
      <c r="AO259" s="19">
        <f t="shared" si="11"/>
        <v>182</v>
      </c>
    </row>
    <row r="260" spans="1:41" x14ac:dyDescent="0.25">
      <c r="A260" s="14" t="s">
        <v>96</v>
      </c>
      <c r="B260" s="14" t="s">
        <v>50</v>
      </c>
      <c r="C260" s="20">
        <v>57</v>
      </c>
      <c r="D260" s="15">
        <v>48</v>
      </c>
      <c r="E260" s="15">
        <v>52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21">
        <f t="shared" si="9"/>
        <v>157</v>
      </c>
      <c r="P260" s="20">
        <v>5209</v>
      </c>
      <c r="Q260" s="15">
        <v>4160</v>
      </c>
      <c r="R260" s="15">
        <v>4553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21">
        <f t="shared" si="10"/>
        <v>13922</v>
      </c>
      <c r="AC260" s="20">
        <v>4194</v>
      </c>
      <c r="AD260" s="15">
        <v>3586</v>
      </c>
      <c r="AE260" s="15">
        <v>5527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0</v>
      </c>
      <c r="AN260" s="15">
        <v>0</v>
      </c>
      <c r="AO260" s="21">
        <f t="shared" si="11"/>
        <v>13307</v>
      </c>
    </row>
    <row r="261" spans="1:41" x14ac:dyDescent="0.25">
      <c r="A261" s="1" t="s">
        <v>51</v>
      </c>
      <c r="B261" s="1" t="s">
        <v>47</v>
      </c>
      <c r="C261" s="18">
        <v>12</v>
      </c>
      <c r="D261" s="7">
        <v>8</v>
      </c>
      <c r="E261" s="7">
        <v>9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19">
        <f t="shared" si="9"/>
        <v>29</v>
      </c>
      <c r="P261" s="18">
        <v>1614</v>
      </c>
      <c r="Q261" s="7">
        <v>1361</v>
      </c>
      <c r="R261" s="7">
        <v>1531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19">
        <f t="shared" si="10"/>
        <v>4506</v>
      </c>
      <c r="AC261" s="18">
        <v>0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7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19">
        <f t="shared" si="11"/>
        <v>0</v>
      </c>
    </row>
    <row r="262" spans="1:41" x14ac:dyDescent="0.25">
      <c r="A262" s="14" t="s">
        <v>51</v>
      </c>
      <c r="B262" s="14" t="s">
        <v>54</v>
      </c>
      <c r="C262" s="20">
        <v>13</v>
      </c>
      <c r="D262" s="15">
        <v>12</v>
      </c>
      <c r="E262" s="15">
        <v>14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21">
        <f t="shared" si="9"/>
        <v>39</v>
      </c>
      <c r="P262" s="20">
        <v>390</v>
      </c>
      <c r="Q262" s="15">
        <v>398</v>
      </c>
      <c r="R262" s="15">
        <v>409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21">
        <f t="shared" si="10"/>
        <v>1197</v>
      </c>
      <c r="AC262" s="20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21">
        <f t="shared" si="11"/>
        <v>0</v>
      </c>
    </row>
    <row r="263" spans="1:41" x14ac:dyDescent="0.25">
      <c r="A263" s="1" t="s">
        <v>51</v>
      </c>
      <c r="B263" s="1" t="s">
        <v>48</v>
      </c>
      <c r="C263" s="18">
        <v>330</v>
      </c>
      <c r="D263" s="7">
        <v>268</v>
      </c>
      <c r="E263" s="7">
        <v>331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19">
        <f t="shared" si="9"/>
        <v>929</v>
      </c>
      <c r="P263" s="18">
        <v>42363</v>
      </c>
      <c r="Q263" s="7">
        <v>39709</v>
      </c>
      <c r="R263" s="7">
        <v>54857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19">
        <f t="shared" si="10"/>
        <v>136929</v>
      </c>
      <c r="AC263" s="18">
        <v>6032.6</v>
      </c>
      <c r="AD263" s="7">
        <v>9425.4</v>
      </c>
      <c r="AE263" s="7">
        <v>7038.8000000000011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19">
        <f t="shared" si="11"/>
        <v>22496.800000000003</v>
      </c>
    </row>
    <row r="264" spans="1:41" x14ac:dyDescent="0.25">
      <c r="A264" s="14" t="s">
        <v>51</v>
      </c>
      <c r="B264" s="14" t="s">
        <v>57</v>
      </c>
      <c r="C264" s="20">
        <v>48</v>
      </c>
      <c r="D264" s="15">
        <v>44</v>
      </c>
      <c r="E264" s="15">
        <v>58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21">
        <f t="shared" ref="O264:O327" si="12">SUM(C264:N264)</f>
        <v>150</v>
      </c>
      <c r="P264" s="20">
        <v>6840</v>
      </c>
      <c r="Q264" s="15">
        <v>7310</v>
      </c>
      <c r="R264" s="15">
        <v>9757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21">
        <f t="shared" ref="AB264:AB327" si="13">SUM(P264:AA264)</f>
        <v>23907</v>
      </c>
      <c r="AC264" s="20">
        <v>595</v>
      </c>
      <c r="AD264" s="15">
        <v>1935</v>
      </c>
      <c r="AE264" s="15">
        <v>1112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21">
        <f t="shared" ref="AO264:AO327" si="14">SUM(AC264:AN264)</f>
        <v>3642</v>
      </c>
    </row>
    <row r="265" spans="1:41" x14ac:dyDescent="0.25">
      <c r="A265" s="1" t="s">
        <v>51</v>
      </c>
      <c r="B265" s="1" t="s">
        <v>58</v>
      </c>
      <c r="C265" s="18">
        <v>44</v>
      </c>
      <c r="D265" s="7">
        <v>40</v>
      </c>
      <c r="E265" s="7">
        <v>53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19">
        <f t="shared" si="12"/>
        <v>137</v>
      </c>
      <c r="P265" s="18">
        <v>9455</v>
      </c>
      <c r="Q265" s="7">
        <v>8099</v>
      </c>
      <c r="R265" s="7">
        <v>10958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19">
        <f t="shared" si="13"/>
        <v>28512</v>
      </c>
      <c r="AC265" s="18">
        <v>322</v>
      </c>
      <c r="AD265" s="7">
        <v>1197</v>
      </c>
      <c r="AE265" s="7">
        <v>2099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19">
        <f t="shared" si="14"/>
        <v>3618</v>
      </c>
    </row>
    <row r="266" spans="1:41" x14ac:dyDescent="0.25">
      <c r="A266" s="14" t="s">
        <v>51</v>
      </c>
      <c r="B266" s="14" t="s">
        <v>81</v>
      </c>
      <c r="C266" s="20">
        <v>11</v>
      </c>
      <c r="D266" s="15">
        <v>8</v>
      </c>
      <c r="E266" s="15">
        <v>9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21">
        <f t="shared" si="12"/>
        <v>28</v>
      </c>
      <c r="P266" s="20">
        <v>1807</v>
      </c>
      <c r="Q266" s="15">
        <v>1599</v>
      </c>
      <c r="R266" s="15">
        <v>1764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21">
        <f t="shared" si="13"/>
        <v>5170</v>
      </c>
      <c r="AC266" s="20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21">
        <f t="shared" si="14"/>
        <v>0</v>
      </c>
    </row>
    <row r="267" spans="1:41" x14ac:dyDescent="0.25">
      <c r="A267" s="1" t="s">
        <v>51</v>
      </c>
      <c r="B267" s="1" t="s">
        <v>59</v>
      </c>
      <c r="C267" s="18">
        <v>28</v>
      </c>
      <c r="D267" s="7">
        <v>24</v>
      </c>
      <c r="E267" s="7">
        <v>28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19">
        <f t="shared" si="12"/>
        <v>80</v>
      </c>
      <c r="P267" s="18">
        <v>4686</v>
      </c>
      <c r="Q267" s="7">
        <v>4706</v>
      </c>
      <c r="R267" s="7">
        <v>5990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19">
        <f t="shared" si="13"/>
        <v>15382</v>
      </c>
      <c r="AC267" s="18">
        <v>2380</v>
      </c>
      <c r="AD267" s="7">
        <v>1510</v>
      </c>
      <c r="AE267" s="7">
        <v>636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19">
        <f t="shared" si="14"/>
        <v>4526</v>
      </c>
    </row>
    <row r="268" spans="1:41" x14ac:dyDescent="0.25">
      <c r="A268" s="14" t="s">
        <v>51</v>
      </c>
      <c r="B268" s="14" t="s">
        <v>60</v>
      </c>
      <c r="C268" s="20">
        <v>108</v>
      </c>
      <c r="D268" s="15">
        <v>116</v>
      </c>
      <c r="E268" s="15">
        <v>112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  <c r="N268" s="15">
        <v>0</v>
      </c>
      <c r="O268" s="21">
        <f t="shared" si="12"/>
        <v>336</v>
      </c>
      <c r="P268" s="20">
        <v>8005</v>
      </c>
      <c r="Q268" s="15">
        <v>9739</v>
      </c>
      <c r="R268" s="15">
        <v>10632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0</v>
      </c>
      <c r="Z268" s="15">
        <v>0</v>
      </c>
      <c r="AA268" s="15">
        <v>0</v>
      </c>
      <c r="AB268" s="21">
        <f t="shared" si="13"/>
        <v>28376</v>
      </c>
      <c r="AC268" s="20">
        <v>125</v>
      </c>
      <c r="AD268" s="15">
        <v>444</v>
      </c>
      <c r="AE268" s="15">
        <v>232</v>
      </c>
      <c r="AF268" s="15">
        <v>0</v>
      </c>
      <c r="AG268" s="15">
        <v>0</v>
      </c>
      <c r="AH268" s="15">
        <v>0</v>
      </c>
      <c r="AI268" s="15">
        <v>0</v>
      </c>
      <c r="AJ268" s="15">
        <v>0</v>
      </c>
      <c r="AK268" s="15">
        <v>0</v>
      </c>
      <c r="AL268" s="15">
        <v>0</v>
      </c>
      <c r="AM268" s="15">
        <v>0</v>
      </c>
      <c r="AN268" s="15">
        <v>0</v>
      </c>
      <c r="AO268" s="21">
        <f t="shared" si="14"/>
        <v>801</v>
      </c>
    </row>
    <row r="269" spans="1:41" x14ac:dyDescent="0.25">
      <c r="A269" s="1" t="s">
        <v>51</v>
      </c>
      <c r="B269" s="1" t="s">
        <v>49</v>
      </c>
      <c r="C269" s="18">
        <v>313</v>
      </c>
      <c r="D269" s="7">
        <v>325</v>
      </c>
      <c r="E269" s="7">
        <v>340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19">
        <f t="shared" si="12"/>
        <v>978</v>
      </c>
      <c r="P269" s="18">
        <v>33012</v>
      </c>
      <c r="Q269" s="7">
        <v>39517</v>
      </c>
      <c r="R269" s="7">
        <v>45792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19">
        <f t="shared" si="13"/>
        <v>118321</v>
      </c>
      <c r="AC269" s="18">
        <v>9914</v>
      </c>
      <c r="AD269" s="7">
        <v>24689.5</v>
      </c>
      <c r="AE269" s="7">
        <v>16121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19">
        <f t="shared" si="14"/>
        <v>50724.5</v>
      </c>
    </row>
    <row r="270" spans="1:41" x14ac:dyDescent="0.25">
      <c r="A270" s="14" t="s">
        <v>51</v>
      </c>
      <c r="B270" s="14" t="s">
        <v>76</v>
      </c>
      <c r="C270" s="20">
        <v>62</v>
      </c>
      <c r="D270" s="15">
        <v>56</v>
      </c>
      <c r="E270" s="15">
        <v>61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21">
        <f t="shared" si="12"/>
        <v>179</v>
      </c>
      <c r="P270" s="20">
        <v>10555</v>
      </c>
      <c r="Q270" s="15">
        <v>10279</v>
      </c>
      <c r="R270" s="15">
        <v>12938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21">
        <f t="shared" si="13"/>
        <v>33772</v>
      </c>
      <c r="AC270" s="20">
        <v>0</v>
      </c>
      <c r="AD270" s="15">
        <v>0</v>
      </c>
      <c r="AE270" s="15">
        <v>717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21">
        <f t="shared" si="14"/>
        <v>717</v>
      </c>
    </row>
    <row r="271" spans="1:41" x14ac:dyDescent="0.25">
      <c r="A271" s="1" t="s">
        <v>51</v>
      </c>
      <c r="B271" s="1" t="s">
        <v>89</v>
      </c>
      <c r="C271" s="18">
        <v>9</v>
      </c>
      <c r="D271" s="7">
        <v>9</v>
      </c>
      <c r="E271" s="7">
        <v>9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19">
        <f t="shared" si="12"/>
        <v>27</v>
      </c>
      <c r="P271" s="18">
        <v>1121</v>
      </c>
      <c r="Q271" s="7">
        <v>1085</v>
      </c>
      <c r="R271" s="7">
        <v>1375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19">
        <f t="shared" si="13"/>
        <v>3581</v>
      </c>
      <c r="AC271" s="18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19">
        <f t="shared" si="14"/>
        <v>0</v>
      </c>
    </row>
    <row r="272" spans="1:41" x14ac:dyDescent="0.25">
      <c r="A272" s="14" t="s">
        <v>51</v>
      </c>
      <c r="B272" s="14" t="s">
        <v>77</v>
      </c>
      <c r="C272" s="20">
        <v>9</v>
      </c>
      <c r="D272" s="15">
        <v>8</v>
      </c>
      <c r="E272" s="15">
        <v>9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21">
        <f t="shared" si="12"/>
        <v>26</v>
      </c>
      <c r="P272" s="20">
        <v>1189</v>
      </c>
      <c r="Q272" s="15">
        <v>1211</v>
      </c>
      <c r="R272" s="15">
        <v>1457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21">
        <f t="shared" si="13"/>
        <v>3857</v>
      </c>
      <c r="AC272" s="20">
        <v>0</v>
      </c>
      <c r="AD272" s="15">
        <v>35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21">
        <f t="shared" si="14"/>
        <v>35</v>
      </c>
    </row>
    <row r="273" spans="1:41" x14ac:dyDescent="0.25">
      <c r="A273" s="1" t="s">
        <v>51</v>
      </c>
      <c r="B273" s="1" t="s">
        <v>78</v>
      </c>
      <c r="C273" s="18">
        <v>33</v>
      </c>
      <c r="D273" s="7">
        <v>28</v>
      </c>
      <c r="E273" s="7">
        <v>33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19">
        <f t="shared" si="12"/>
        <v>94</v>
      </c>
      <c r="P273" s="18">
        <v>3930</v>
      </c>
      <c r="Q273" s="7">
        <v>4584</v>
      </c>
      <c r="R273" s="7">
        <v>5730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19">
        <f t="shared" si="13"/>
        <v>14244</v>
      </c>
      <c r="AC273" s="18">
        <v>0</v>
      </c>
      <c r="AD273" s="7">
        <v>0</v>
      </c>
      <c r="AE273" s="7">
        <v>0</v>
      </c>
      <c r="AF273" s="7">
        <v>0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19">
        <f t="shared" si="14"/>
        <v>0</v>
      </c>
    </row>
    <row r="274" spans="1:41" x14ac:dyDescent="0.25">
      <c r="A274" s="14" t="s">
        <v>51</v>
      </c>
      <c r="B274" s="14" t="s">
        <v>61</v>
      </c>
      <c r="C274" s="20">
        <v>65</v>
      </c>
      <c r="D274" s="15">
        <v>56</v>
      </c>
      <c r="E274" s="15">
        <v>66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21">
        <f t="shared" si="12"/>
        <v>187</v>
      </c>
      <c r="P274" s="20">
        <v>11345</v>
      </c>
      <c r="Q274" s="15">
        <v>10834</v>
      </c>
      <c r="R274" s="15">
        <v>13613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21">
        <f t="shared" si="13"/>
        <v>35792</v>
      </c>
      <c r="AC274" s="20">
        <v>3810.9999999999995</v>
      </c>
      <c r="AD274" s="15">
        <v>2505.9</v>
      </c>
      <c r="AE274" s="15">
        <v>3193.5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21">
        <f t="shared" si="14"/>
        <v>9510.4</v>
      </c>
    </row>
    <row r="275" spans="1:41" x14ac:dyDescent="0.25">
      <c r="A275" s="1" t="s">
        <v>51</v>
      </c>
      <c r="B275" s="1" t="s">
        <v>50</v>
      </c>
      <c r="C275" s="18">
        <v>873</v>
      </c>
      <c r="D275" s="7">
        <v>786</v>
      </c>
      <c r="E275" s="7">
        <v>910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19">
        <f t="shared" si="12"/>
        <v>2569</v>
      </c>
      <c r="P275" s="18">
        <v>111388</v>
      </c>
      <c r="Q275" s="7">
        <v>117755</v>
      </c>
      <c r="R275" s="7">
        <v>143599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19">
        <f t="shared" si="13"/>
        <v>372742</v>
      </c>
      <c r="AC275" s="18">
        <v>179729.1</v>
      </c>
      <c r="AD275" s="7">
        <v>188739.1</v>
      </c>
      <c r="AE275" s="7">
        <v>215653.36000000002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19">
        <f t="shared" si="14"/>
        <v>584121.56000000006</v>
      </c>
    </row>
    <row r="276" spans="1:41" x14ac:dyDescent="0.25">
      <c r="A276" s="14" t="s">
        <v>51</v>
      </c>
      <c r="B276" s="14" t="s">
        <v>63</v>
      </c>
      <c r="C276" s="20">
        <v>10</v>
      </c>
      <c r="D276" s="15">
        <v>8</v>
      </c>
      <c r="E276" s="15">
        <v>9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21">
        <f t="shared" si="12"/>
        <v>27</v>
      </c>
      <c r="P276" s="20">
        <v>1003</v>
      </c>
      <c r="Q276" s="15">
        <v>975</v>
      </c>
      <c r="R276" s="15">
        <v>1306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21">
        <f t="shared" si="13"/>
        <v>3284</v>
      </c>
      <c r="AC276" s="20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21">
        <f t="shared" si="14"/>
        <v>0</v>
      </c>
    </row>
    <row r="277" spans="1:41" x14ac:dyDescent="0.25">
      <c r="A277" s="1" t="s">
        <v>51</v>
      </c>
      <c r="B277" s="1" t="s">
        <v>64</v>
      </c>
      <c r="C277" s="18">
        <v>15</v>
      </c>
      <c r="D277" s="7">
        <v>12</v>
      </c>
      <c r="E277" s="7">
        <v>13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19">
        <f t="shared" si="12"/>
        <v>40</v>
      </c>
      <c r="P277" s="18">
        <v>2191</v>
      </c>
      <c r="Q277" s="7">
        <v>2088</v>
      </c>
      <c r="R277" s="7">
        <v>2235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19">
        <f t="shared" si="13"/>
        <v>6514</v>
      </c>
      <c r="AC277" s="18">
        <v>38</v>
      </c>
      <c r="AD277" s="7">
        <v>0</v>
      </c>
      <c r="AE277" s="7">
        <v>10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 s="7">
        <v>0</v>
      </c>
      <c r="AM277" s="7">
        <v>0</v>
      </c>
      <c r="AN277" s="7">
        <v>0</v>
      </c>
      <c r="AO277" s="19">
        <f t="shared" si="14"/>
        <v>48</v>
      </c>
    </row>
    <row r="278" spans="1:41" x14ac:dyDescent="0.25">
      <c r="A278" s="14" t="s">
        <v>51</v>
      </c>
      <c r="B278" s="14" t="s">
        <v>65</v>
      </c>
      <c r="C278" s="20">
        <v>52</v>
      </c>
      <c r="D278" s="15">
        <v>44</v>
      </c>
      <c r="E278" s="15">
        <v>53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21">
        <f t="shared" si="12"/>
        <v>149</v>
      </c>
      <c r="P278" s="20">
        <v>7119</v>
      </c>
      <c r="Q278" s="15">
        <v>7270</v>
      </c>
      <c r="R278" s="15">
        <v>8997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21">
        <f t="shared" si="13"/>
        <v>23386</v>
      </c>
      <c r="AC278" s="20">
        <v>23.400000000000002</v>
      </c>
      <c r="AD278" s="15">
        <v>104.19999999999999</v>
      </c>
      <c r="AE278" s="15">
        <v>176.6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21">
        <f t="shared" si="14"/>
        <v>304.2</v>
      </c>
    </row>
    <row r="279" spans="1:41" x14ac:dyDescent="0.25">
      <c r="A279" s="1" t="s">
        <v>51</v>
      </c>
      <c r="B279" s="1" t="s">
        <v>55</v>
      </c>
      <c r="C279" s="18">
        <v>75</v>
      </c>
      <c r="D279" s="7">
        <v>67</v>
      </c>
      <c r="E279" s="7">
        <v>87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19">
        <f t="shared" si="12"/>
        <v>229</v>
      </c>
      <c r="P279" s="18">
        <v>7245</v>
      </c>
      <c r="Q279" s="7">
        <v>8007</v>
      </c>
      <c r="R279" s="7">
        <v>11826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19">
        <f t="shared" si="13"/>
        <v>27078</v>
      </c>
      <c r="AC279" s="18">
        <v>196.79999999999998</v>
      </c>
      <c r="AD279" s="7">
        <v>65</v>
      </c>
      <c r="AE279" s="7">
        <v>184.3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19">
        <f t="shared" si="14"/>
        <v>446.09999999999997</v>
      </c>
    </row>
    <row r="280" spans="1:41" x14ac:dyDescent="0.25">
      <c r="A280" s="14" t="s">
        <v>51</v>
      </c>
      <c r="B280" s="14" t="s">
        <v>66</v>
      </c>
      <c r="C280" s="20">
        <v>148</v>
      </c>
      <c r="D280" s="15">
        <v>144</v>
      </c>
      <c r="E280" s="15">
        <v>173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21">
        <f t="shared" si="12"/>
        <v>465</v>
      </c>
      <c r="P280" s="20">
        <v>10318</v>
      </c>
      <c r="Q280" s="15">
        <v>11944</v>
      </c>
      <c r="R280" s="15">
        <v>15181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21">
        <f t="shared" si="13"/>
        <v>37443</v>
      </c>
      <c r="AC280" s="20">
        <v>16</v>
      </c>
      <c r="AD280" s="15">
        <v>51</v>
      </c>
      <c r="AE280" s="15">
        <v>165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21">
        <f t="shared" si="14"/>
        <v>232</v>
      </c>
    </row>
    <row r="281" spans="1:41" x14ac:dyDescent="0.25">
      <c r="A281" s="1" t="s">
        <v>51</v>
      </c>
      <c r="B281" s="1" t="s">
        <v>86</v>
      </c>
      <c r="C281" s="18">
        <v>35</v>
      </c>
      <c r="D281" s="7">
        <v>28</v>
      </c>
      <c r="E281" s="7">
        <v>33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19">
        <f t="shared" si="12"/>
        <v>96</v>
      </c>
      <c r="P281" s="18">
        <v>5584</v>
      </c>
      <c r="Q281" s="7">
        <v>4759</v>
      </c>
      <c r="R281" s="7">
        <v>5700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19">
        <f t="shared" si="13"/>
        <v>16043</v>
      </c>
      <c r="AC281" s="18">
        <v>1321</v>
      </c>
      <c r="AD281" s="7">
        <v>8282</v>
      </c>
      <c r="AE281" s="7">
        <v>6284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19">
        <f t="shared" si="14"/>
        <v>15887</v>
      </c>
    </row>
    <row r="282" spans="1:41" x14ac:dyDescent="0.25">
      <c r="A282" s="14" t="s">
        <v>51</v>
      </c>
      <c r="B282" s="14" t="s">
        <v>68</v>
      </c>
      <c r="C282" s="20">
        <v>39</v>
      </c>
      <c r="D282" s="15">
        <v>40</v>
      </c>
      <c r="E282" s="15">
        <v>46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21">
        <f t="shared" si="12"/>
        <v>125</v>
      </c>
      <c r="P282" s="20">
        <v>590</v>
      </c>
      <c r="Q282" s="15">
        <v>938</v>
      </c>
      <c r="R282" s="15">
        <v>1315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21">
        <f t="shared" si="13"/>
        <v>2843</v>
      </c>
      <c r="AC282" s="20">
        <v>210584</v>
      </c>
      <c r="AD282" s="15">
        <v>163547</v>
      </c>
      <c r="AE282" s="15">
        <v>216709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21">
        <f t="shared" si="14"/>
        <v>590840</v>
      </c>
    </row>
    <row r="283" spans="1:41" x14ac:dyDescent="0.25">
      <c r="A283" s="1" t="s">
        <v>51</v>
      </c>
      <c r="B283" s="1" t="s">
        <v>52</v>
      </c>
      <c r="C283" s="18">
        <v>119</v>
      </c>
      <c r="D283" s="7">
        <v>109</v>
      </c>
      <c r="E283" s="7">
        <v>128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19">
        <f t="shared" si="12"/>
        <v>356</v>
      </c>
      <c r="P283" s="18">
        <v>7420</v>
      </c>
      <c r="Q283" s="7">
        <v>9505</v>
      </c>
      <c r="R283" s="7">
        <v>12503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19">
        <f t="shared" si="13"/>
        <v>29428</v>
      </c>
      <c r="AC283" s="18">
        <v>0</v>
      </c>
      <c r="AD283" s="7">
        <v>50</v>
      </c>
      <c r="AE283" s="7">
        <v>155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19">
        <f t="shared" si="14"/>
        <v>205</v>
      </c>
    </row>
    <row r="284" spans="1:41" x14ac:dyDescent="0.25">
      <c r="A284" s="14" t="s">
        <v>51</v>
      </c>
      <c r="B284" s="14" t="s">
        <v>69</v>
      </c>
      <c r="C284" s="20">
        <v>43</v>
      </c>
      <c r="D284" s="15">
        <v>34</v>
      </c>
      <c r="E284" s="15">
        <v>41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21">
        <f t="shared" si="12"/>
        <v>118</v>
      </c>
      <c r="P284" s="20">
        <v>3814</v>
      </c>
      <c r="Q284" s="15">
        <v>3617</v>
      </c>
      <c r="R284" s="15">
        <v>4444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21">
        <f t="shared" si="13"/>
        <v>11875</v>
      </c>
      <c r="AC284" s="20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21">
        <f t="shared" si="14"/>
        <v>0</v>
      </c>
    </row>
    <row r="285" spans="1:41" x14ac:dyDescent="0.25">
      <c r="A285" s="1" t="s">
        <v>51</v>
      </c>
      <c r="B285" s="1" t="s">
        <v>53</v>
      </c>
      <c r="C285" s="18">
        <v>175</v>
      </c>
      <c r="D285" s="7">
        <v>160</v>
      </c>
      <c r="E285" s="7">
        <v>165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19">
        <f t="shared" si="12"/>
        <v>500</v>
      </c>
      <c r="P285" s="18">
        <v>30768</v>
      </c>
      <c r="Q285" s="7">
        <v>23303</v>
      </c>
      <c r="R285" s="7">
        <v>27134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19">
        <f t="shared" si="13"/>
        <v>81205</v>
      </c>
      <c r="AC285" s="18">
        <v>37394.850000000006</v>
      </c>
      <c r="AD285" s="7">
        <v>29546.3</v>
      </c>
      <c r="AE285" s="7">
        <v>37061.800000000003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19">
        <f t="shared" si="14"/>
        <v>104002.95000000001</v>
      </c>
    </row>
    <row r="286" spans="1:41" x14ac:dyDescent="0.25">
      <c r="A286" s="14" t="s">
        <v>51</v>
      </c>
      <c r="B286" s="14" t="s">
        <v>70</v>
      </c>
      <c r="C286" s="20">
        <v>78</v>
      </c>
      <c r="D286" s="15">
        <v>77</v>
      </c>
      <c r="E286" s="15">
        <v>92</v>
      </c>
      <c r="F286" s="15">
        <v>0</v>
      </c>
      <c r="G286" s="15">
        <v>0</v>
      </c>
      <c r="H286" s="15">
        <v>0</v>
      </c>
      <c r="I286" s="15">
        <v>0</v>
      </c>
      <c r="J286" s="15">
        <v>0</v>
      </c>
      <c r="K286" s="15">
        <v>0</v>
      </c>
      <c r="L286" s="15">
        <v>0</v>
      </c>
      <c r="M286" s="15">
        <v>0</v>
      </c>
      <c r="N286" s="15">
        <v>0</v>
      </c>
      <c r="O286" s="21">
        <f t="shared" si="12"/>
        <v>247</v>
      </c>
      <c r="P286" s="20">
        <v>7780</v>
      </c>
      <c r="Q286" s="15">
        <v>9393</v>
      </c>
      <c r="R286" s="15">
        <v>10964</v>
      </c>
      <c r="S286" s="15">
        <v>0</v>
      </c>
      <c r="T286" s="15">
        <v>0</v>
      </c>
      <c r="U286" s="15">
        <v>0</v>
      </c>
      <c r="V286" s="15">
        <v>0</v>
      </c>
      <c r="W286" s="15">
        <v>0</v>
      </c>
      <c r="X286" s="15">
        <v>0</v>
      </c>
      <c r="Y286" s="15">
        <v>0</v>
      </c>
      <c r="Z286" s="15">
        <v>0</v>
      </c>
      <c r="AA286" s="15">
        <v>0</v>
      </c>
      <c r="AB286" s="21">
        <f t="shared" si="13"/>
        <v>28137</v>
      </c>
      <c r="AC286" s="20">
        <v>0</v>
      </c>
      <c r="AD286" s="15">
        <v>0</v>
      </c>
      <c r="AE286" s="15">
        <v>0</v>
      </c>
      <c r="AF286" s="15">
        <v>0</v>
      </c>
      <c r="AG286" s="15">
        <v>0</v>
      </c>
      <c r="AH286" s="15">
        <v>0</v>
      </c>
      <c r="AI286" s="15">
        <v>0</v>
      </c>
      <c r="AJ286" s="15">
        <v>0</v>
      </c>
      <c r="AK286" s="15">
        <v>0</v>
      </c>
      <c r="AL286" s="15">
        <v>0</v>
      </c>
      <c r="AM286" s="15">
        <v>0</v>
      </c>
      <c r="AN286" s="15">
        <v>0</v>
      </c>
      <c r="AO286" s="21">
        <f t="shared" si="14"/>
        <v>0</v>
      </c>
    </row>
    <row r="287" spans="1:41" x14ac:dyDescent="0.25">
      <c r="A287" s="1" t="s">
        <v>51</v>
      </c>
      <c r="B287" s="1" t="s">
        <v>72</v>
      </c>
      <c r="C287" s="18">
        <v>33</v>
      </c>
      <c r="D287" s="7">
        <v>28</v>
      </c>
      <c r="E287" s="7">
        <v>31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19">
        <f t="shared" si="12"/>
        <v>92</v>
      </c>
      <c r="P287" s="18">
        <v>4916</v>
      </c>
      <c r="Q287" s="7">
        <v>4388</v>
      </c>
      <c r="R287" s="7">
        <v>5189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19">
        <f t="shared" si="13"/>
        <v>14493</v>
      </c>
      <c r="AC287" s="18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19">
        <f t="shared" si="14"/>
        <v>0</v>
      </c>
    </row>
    <row r="288" spans="1:41" x14ac:dyDescent="0.25">
      <c r="A288" s="14" t="s">
        <v>51</v>
      </c>
      <c r="B288" s="14" t="s">
        <v>73</v>
      </c>
      <c r="C288" s="20">
        <v>57</v>
      </c>
      <c r="D288" s="15">
        <v>49</v>
      </c>
      <c r="E288" s="15">
        <v>61</v>
      </c>
      <c r="F288" s="15">
        <v>0</v>
      </c>
      <c r="G288" s="15">
        <v>0</v>
      </c>
      <c r="H288" s="15">
        <v>0</v>
      </c>
      <c r="I288" s="15">
        <v>0</v>
      </c>
      <c r="J288" s="15">
        <v>0</v>
      </c>
      <c r="K288" s="15">
        <v>0</v>
      </c>
      <c r="L288" s="15">
        <v>0</v>
      </c>
      <c r="M288" s="15">
        <v>0</v>
      </c>
      <c r="N288" s="15">
        <v>0</v>
      </c>
      <c r="O288" s="21">
        <f t="shared" si="12"/>
        <v>167</v>
      </c>
      <c r="P288" s="20">
        <v>8423</v>
      </c>
      <c r="Q288" s="15">
        <v>8343</v>
      </c>
      <c r="R288" s="15">
        <v>9906</v>
      </c>
      <c r="S288" s="15">
        <v>0</v>
      </c>
      <c r="T288" s="15">
        <v>0</v>
      </c>
      <c r="U288" s="15">
        <v>0</v>
      </c>
      <c r="V288" s="15">
        <v>0</v>
      </c>
      <c r="W288" s="15">
        <v>0</v>
      </c>
      <c r="X288" s="15">
        <v>0</v>
      </c>
      <c r="Y288" s="15">
        <v>0</v>
      </c>
      <c r="Z288" s="15">
        <v>0</v>
      </c>
      <c r="AA288" s="15">
        <v>0</v>
      </c>
      <c r="AB288" s="21">
        <f t="shared" si="13"/>
        <v>26672</v>
      </c>
      <c r="AC288" s="20">
        <v>0</v>
      </c>
      <c r="AD288" s="15">
        <v>0</v>
      </c>
      <c r="AE288" s="15">
        <v>0</v>
      </c>
      <c r="AF288" s="15">
        <v>0</v>
      </c>
      <c r="AG288" s="15">
        <v>0</v>
      </c>
      <c r="AH288" s="15">
        <v>0</v>
      </c>
      <c r="AI288" s="15">
        <v>0</v>
      </c>
      <c r="AJ288" s="15">
        <v>0</v>
      </c>
      <c r="AK288" s="15">
        <v>0</v>
      </c>
      <c r="AL288" s="15">
        <v>0</v>
      </c>
      <c r="AM288" s="15">
        <v>0</v>
      </c>
      <c r="AN288" s="15">
        <v>0</v>
      </c>
      <c r="AO288" s="21">
        <f t="shared" si="14"/>
        <v>0</v>
      </c>
    </row>
    <row r="289" spans="1:41" x14ac:dyDescent="0.25">
      <c r="A289" s="1" t="s">
        <v>51</v>
      </c>
      <c r="B289" s="1" t="s">
        <v>74</v>
      </c>
      <c r="C289" s="18">
        <v>37</v>
      </c>
      <c r="D289" s="7">
        <v>28</v>
      </c>
      <c r="E289" s="7">
        <v>31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19">
        <f t="shared" si="12"/>
        <v>96</v>
      </c>
      <c r="P289" s="18">
        <v>6244</v>
      </c>
      <c r="Q289" s="7">
        <v>5270</v>
      </c>
      <c r="R289" s="7">
        <v>5830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19">
        <f t="shared" si="13"/>
        <v>17344</v>
      </c>
      <c r="AC289" s="18">
        <v>0</v>
      </c>
      <c r="AD289" s="7">
        <v>258</v>
      </c>
      <c r="AE289" s="7">
        <v>18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19">
        <f t="shared" si="14"/>
        <v>276</v>
      </c>
    </row>
    <row r="290" spans="1:41" x14ac:dyDescent="0.25">
      <c r="A290" s="14" t="s">
        <v>63</v>
      </c>
      <c r="B290" s="14" t="s">
        <v>48</v>
      </c>
      <c r="C290" s="20">
        <v>16</v>
      </c>
      <c r="D290" s="15">
        <v>12</v>
      </c>
      <c r="E290" s="15">
        <v>13</v>
      </c>
      <c r="F290" s="15">
        <v>0</v>
      </c>
      <c r="G290" s="15">
        <v>0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0</v>
      </c>
      <c r="O290" s="21">
        <f t="shared" si="12"/>
        <v>41</v>
      </c>
      <c r="P290" s="20">
        <v>2618</v>
      </c>
      <c r="Q290" s="15">
        <v>1760</v>
      </c>
      <c r="R290" s="15">
        <v>1990</v>
      </c>
      <c r="S290" s="15">
        <v>0</v>
      </c>
      <c r="T290" s="15">
        <v>0</v>
      </c>
      <c r="U290" s="15">
        <v>0</v>
      </c>
      <c r="V290" s="15">
        <v>0</v>
      </c>
      <c r="W290" s="15">
        <v>0</v>
      </c>
      <c r="X290" s="15">
        <v>0</v>
      </c>
      <c r="Y290" s="15">
        <v>0</v>
      </c>
      <c r="Z290" s="15">
        <v>0</v>
      </c>
      <c r="AA290" s="15">
        <v>0</v>
      </c>
      <c r="AB290" s="21">
        <f t="shared" si="13"/>
        <v>6368</v>
      </c>
      <c r="AC290" s="20">
        <v>0</v>
      </c>
      <c r="AD290" s="15">
        <v>0</v>
      </c>
      <c r="AE290" s="15">
        <v>0</v>
      </c>
      <c r="AF290" s="15">
        <v>0</v>
      </c>
      <c r="AG290" s="15">
        <v>0</v>
      </c>
      <c r="AH290" s="15">
        <v>0</v>
      </c>
      <c r="AI290" s="15">
        <v>0</v>
      </c>
      <c r="AJ290" s="15">
        <v>0</v>
      </c>
      <c r="AK290" s="15">
        <v>0</v>
      </c>
      <c r="AL290" s="15">
        <v>0</v>
      </c>
      <c r="AM290" s="15">
        <v>0</v>
      </c>
      <c r="AN290" s="15">
        <v>0</v>
      </c>
      <c r="AO290" s="21">
        <f t="shared" si="14"/>
        <v>0</v>
      </c>
    </row>
    <row r="291" spans="1:41" x14ac:dyDescent="0.25">
      <c r="A291" s="1" t="s">
        <v>63</v>
      </c>
      <c r="B291" s="1" t="s">
        <v>62</v>
      </c>
      <c r="C291" s="18">
        <v>11</v>
      </c>
      <c r="D291" s="7">
        <v>8</v>
      </c>
      <c r="E291" s="7">
        <v>9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19">
        <f t="shared" si="12"/>
        <v>28</v>
      </c>
      <c r="P291" s="18">
        <v>1978</v>
      </c>
      <c r="Q291" s="7">
        <v>1352</v>
      </c>
      <c r="R291" s="7">
        <v>1522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19">
        <f t="shared" si="13"/>
        <v>4852</v>
      </c>
      <c r="AC291" s="18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19">
        <f t="shared" si="14"/>
        <v>0</v>
      </c>
    </row>
    <row r="292" spans="1:41" x14ac:dyDescent="0.25">
      <c r="A292" s="14" t="s">
        <v>63</v>
      </c>
      <c r="B292" s="14" t="s">
        <v>50</v>
      </c>
      <c r="C292" s="20">
        <v>75</v>
      </c>
      <c r="D292" s="15">
        <v>78</v>
      </c>
      <c r="E292" s="15">
        <v>57</v>
      </c>
      <c r="F292" s="15">
        <v>0</v>
      </c>
      <c r="G292" s="15">
        <v>0</v>
      </c>
      <c r="H292" s="15">
        <v>0</v>
      </c>
      <c r="I292" s="15">
        <v>0</v>
      </c>
      <c r="J292" s="15">
        <v>0</v>
      </c>
      <c r="K292" s="15">
        <v>0</v>
      </c>
      <c r="L292" s="15">
        <v>0</v>
      </c>
      <c r="M292" s="15">
        <v>0</v>
      </c>
      <c r="N292" s="15">
        <v>0</v>
      </c>
      <c r="O292" s="21">
        <f t="shared" si="12"/>
        <v>210</v>
      </c>
      <c r="P292" s="20">
        <v>5662</v>
      </c>
      <c r="Q292" s="15">
        <v>4194</v>
      </c>
      <c r="R292" s="15">
        <v>3970</v>
      </c>
      <c r="S292" s="15">
        <v>0</v>
      </c>
      <c r="T292" s="15">
        <v>0</v>
      </c>
      <c r="U292" s="15">
        <v>0</v>
      </c>
      <c r="V292" s="15">
        <v>0</v>
      </c>
      <c r="W292" s="15">
        <v>0</v>
      </c>
      <c r="X292" s="15">
        <v>0</v>
      </c>
      <c r="Y292" s="15">
        <v>0</v>
      </c>
      <c r="Z292" s="15">
        <v>0</v>
      </c>
      <c r="AA292" s="15">
        <v>0</v>
      </c>
      <c r="AB292" s="21">
        <f t="shared" si="13"/>
        <v>13826</v>
      </c>
      <c r="AC292" s="20">
        <v>1</v>
      </c>
      <c r="AD292" s="15">
        <v>31</v>
      </c>
      <c r="AE292" s="15">
        <v>0</v>
      </c>
      <c r="AF292" s="15">
        <v>0</v>
      </c>
      <c r="AG292" s="15">
        <v>0</v>
      </c>
      <c r="AH292" s="15">
        <v>0</v>
      </c>
      <c r="AI292" s="15">
        <v>0</v>
      </c>
      <c r="AJ292" s="15">
        <v>0</v>
      </c>
      <c r="AK292" s="15">
        <v>0</v>
      </c>
      <c r="AL292" s="15">
        <v>0</v>
      </c>
      <c r="AM292" s="15">
        <v>0</v>
      </c>
      <c r="AN292" s="15">
        <v>0</v>
      </c>
      <c r="AO292" s="21">
        <f t="shared" si="14"/>
        <v>32</v>
      </c>
    </row>
    <row r="293" spans="1:41" x14ac:dyDescent="0.25">
      <c r="A293" s="1" t="s">
        <v>63</v>
      </c>
      <c r="B293" s="1" t="s">
        <v>51</v>
      </c>
      <c r="C293" s="18">
        <v>10</v>
      </c>
      <c r="D293" s="7">
        <v>8</v>
      </c>
      <c r="E293" s="7">
        <v>9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19">
        <f t="shared" si="12"/>
        <v>27</v>
      </c>
      <c r="P293" s="18">
        <v>1529</v>
      </c>
      <c r="Q293" s="7">
        <v>990</v>
      </c>
      <c r="R293" s="7">
        <v>1147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19">
        <f t="shared" si="13"/>
        <v>3666</v>
      </c>
      <c r="AC293" s="18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19">
        <f t="shared" si="14"/>
        <v>0</v>
      </c>
    </row>
    <row r="294" spans="1:41" x14ac:dyDescent="0.25">
      <c r="A294" s="14" t="s">
        <v>63</v>
      </c>
      <c r="B294" s="14" t="s">
        <v>53</v>
      </c>
      <c r="C294" s="20">
        <v>145</v>
      </c>
      <c r="D294" s="15">
        <v>127</v>
      </c>
      <c r="E294" s="15">
        <v>150</v>
      </c>
      <c r="F294" s="15">
        <v>0</v>
      </c>
      <c r="G294" s="15">
        <v>0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  <c r="M294" s="15">
        <v>0</v>
      </c>
      <c r="N294" s="15">
        <v>0</v>
      </c>
      <c r="O294" s="21">
        <f t="shared" si="12"/>
        <v>422</v>
      </c>
      <c r="P294" s="20">
        <v>26834</v>
      </c>
      <c r="Q294" s="15">
        <v>21458</v>
      </c>
      <c r="R294" s="15">
        <v>24950</v>
      </c>
      <c r="S294" s="15">
        <v>0</v>
      </c>
      <c r="T294" s="15">
        <v>0</v>
      </c>
      <c r="U294" s="15">
        <v>0</v>
      </c>
      <c r="V294" s="15">
        <v>0</v>
      </c>
      <c r="W294" s="15">
        <v>0</v>
      </c>
      <c r="X294" s="15">
        <v>0</v>
      </c>
      <c r="Y294" s="15">
        <v>0</v>
      </c>
      <c r="Z294" s="15">
        <v>0</v>
      </c>
      <c r="AA294" s="15">
        <v>0</v>
      </c>
      <c r="AB294" s="21">
        <f t="shared" si="13"/>
        <v>73242</v>
      </c>
      <c r="AC294" s="20">
        <v>0</v>
      </c>
      <c r="AD294" s="15">
        <v>0</v>
      </c>
      <c r="AE294" s="15">
        <v>0</v>
      </c>
      <c r="AF294" s="15">
        <v>0</v>
      </c>
      <c r="AG294" s="15">
        <v>0</v>
      </c>
      <c r="AH294" s="15">
        <v>0</v>
      </c>
      <c r="AI294" s="15">
        <v>0</v>
      </c>
      <c r="AJ294" s="15">
        <v>0</v>
      </c>
      <c r="AK294" s="15">
        <v>0</v>
      </c>
      <c r="AL294" s="15">
        <v>0</v>
      </c>
      <c r="AM294" s="15">
        <v>0</v>
      </c>
      <c r="AN294" s="15">
        <v>0</v>
      </c>
      <c r="AO294" s="21">
        <f t="shared" si="14"/>
        <v>0</v>
      </c>
    </row>
    <row r="295" spans="1:41" x14ac:dyDescent="0.25">
      <c r="A295" s="1" t="s">
        <v>97</v>
      </c>
      <c r="B295" s="1" t="s">
        <v>50</v>
      </c>
      <c r="C295" s="18">
        <v>61</v>
      </c>
      <c r="D295" s="7">
        <v>56</v>
      </c>
      <c r="E295" s="7">
        <v>61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19">
        <f t="shared" si="12"/>
        <v>178</v>
      </c>
      <c r="P295" s="18">
        <v>5438</v>
      </c>
      <c r="Q295" s="7">
        <v>5421</v>
      </c>
      <c r="R295" s="7">
        <v>6989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19">
        <f t="shared" si="13"/>
        <v>17848</v>
      </c>
      <c r="AC295" s="18">
        <v>14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19">
        <f t="shared" si="14"/>
        <v>14</v>
      </c>
    </row>
    <row r="296" spans="1:41" x14ac:dyDescent="0.25">
      <c r="A296" s="14" t="s">
        <v>64</v>
      </c>
      <c r="B296" s="14" t="s">
        <v>48</v>
      </c>
      <c r="C296" s="20">
        <v>17</v>
      </c>
      <c r="D296" s="15">
        <v>16</v>
      </c>
      <c r="E296" s="15">
        <v>18</v>
      </c>
      <c r="F296" s="15">
        <v>0</v>
      </c>
      <c r="G296" s="15">
        <v>0</v>
      </c>
      <c r="H296" s="15">
        <v>0</v>
      </c>
      <c r="I296" s="15">
        <v>0</v>
      </c>
      <c r="J296" s="15">
        <v>0</v>
      </c>
      <c r="K296" s="15">
        <v>0</v>
      </c>
      <c r="L296" s="15">
        <v>0</v>
      </c>
      <c r="M296" s="15">
        <v>0</v>
      </c>
      <c r="N296" s="15">
        <v>0</v>
      </c>
      <c r="O296" s="21">
        <f t="shared" si="12"/>
        <v>51</v>
      </c>
      <c r="P296" s="20">
        <v>2934</v>
      </c>
      <c r="Q296" s="15">
        <v>2629</v>
      </c>
      <c r="R296" s="15">
        <v>2895</v>
      </c>
      <c r="S296" s="15">
        <v>0</v>
      </c>
      <c r="T296" s="15">
        <v>0</v>
      </c>
      <c r="U296" s="15">
        <v>0</v>
      </c>
      <c r="V296" s="15">
        <v>0</v>
      </c>
      <c r="W296" s="15">
        <v>0</v>
      </c>
      <c r="X296" s="15">
        <v>0</v>
      </c>
      <c r="Y296" s="15">
        <v>0</v>
      </c>
      <c r="Z296" s="15">
        <v>0</v>
      </c>
      <c r="AA296" s="15">
        <v>0</v>
      </c>
      <c r="AB296" s="21">
        <f t="shared" si="13"/>
        <v>8458</v>
      </c>
      <c r="AC296" s="20">
        <v>10937.830000000002</v>
      </c>
      <c r="AD296" s="15">
        <v>10961.300000000001</v>
      </c>
      <c r="AE296" s="15">
        <v>11746.89</v>
      </c>
      <c r="AF296" s="15">
        <v>0</v>
      </c>
      <c r="AG296" s="15">
        <v>0</v>
      </c>
      <c r="AH296" s="15">
        <v>0</v>
      </c>
      <c r="AI296" s="15">
        <v>0</v>
      </c>
      <c r="AJ296" s="15">
        <v>0</v>
      </c>
      <c r="AK296" s="15">
        <v>0</v>
      </c>
      <c r="AL296" s="15">
        <v>0</v>
      </c>
      <c r="AM296" s="15">
        <v>0</v>
      </c>
      <c r="AN296" s="15">
        <v>0</v>
      </c>
      <c r="AO296" s="21">
        <f t="shared" si="14"/>
        <v>33646.020000000004</v>
      </c>
    </row>
    <row r="297" spans="1:41" x14ac:dyDescent="0.25">
      <c r="A297" s="1" t="s">
        <v>64</v>
      </c>
      <c r="B297" s="1" t="s">
        <v>49</v>
      </c>
      <c r="C297" s="18">
        <v>30</v>
      </c>
      <c r="D297" s="7">
        <v>28</v>
      </c>
      <c r="E297" s="7">
        <v>32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19">
        <f t="shared" si="12"/>
        <v>90</v>
      </c>
      <c r="P297" s="18">
        <v>5064</v>
      </c>
      <c r="Q297" s="7">
        <v>4437</v>
      </c>
      <c r="R297" s="7">
        <v>4961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19">
        <f t="shared" si="13"/>
        <v>14462</v>
      </c>
      <c r="AC297" s="18">
        <v>12402.26</v>
      </c>
      <c r="AD297" s="7">
        <v>16636.59</v>
      </c>
      <c r="AE297" s="7">
        <v>18552.099999999999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19">
        <f t="shared" si="14"/>
        <v>47590.95</v>
      </c>
    </row>
    <row r="298" spans="1:41" x14ac:dyDescent="0.25">
      <c r="A298" s="14" t="s">
        <v>64</v>
      </c>
      <c r="B298" s="14" t="s">
        <v>61</v>
      </c>
      <c r="C298" s="20">
        <v>12</v>
      </c>
      <c r="D298" s="15">
        <v>8</v>
      </c>
      <c r="E298" s="15">
        <v>9</v>
      </c>
      <c r="F298" s="15">
        <v>0</v>
      </c>
      <c r="G298" s="15">
        <v>0</v>
      </c>
      <c r="H298" s="15">
        <v>0</v>
      </c>
      <c r="I298" s="15">
        <v>0</v>
      </c>
      <c r="J298" s="15">
        <v>0</v>
      </c>
      <c r="K298" s="15">
        <v>0</v>
      </c>
      <c r="L298" s="15">
        <v>0</v>
      </c>
      <c r="M298" s="15">
        <v>0</v>
      </c>
      <c r="N298" s="15">
        <v>0</v>
      </c>
      <c r="O298" s="21">
        <f t="shared" si="12"/>
        <v>29</v>
      </c>
      <c r="P298" s="20">
        <v>1789</v>
      </c>
      <c r="Q298" s="15">
        <v>1298</v>
      </c>
      <c r="R298" s="15">
        <v>1482</v>
      </c>
      <c r="S298" s="15">
        <v>0</v>
      </c>
      <c r="T298" s="15">
        <v>0</v>
      </c>
      <c r="U298" s="15">
        <v>0</v>
      </c>
      <c r="V298" s="15">
        <v>0</v>
      </c>
      <c r="W298" s="15">
        <v>0</v>
      </c>
      <c r="X298" s="15">
        <v>0</v>
      </c>
      <c r="Y298" s="15">
        <v>0</v>
      </c>
      <c r="Z298" s="15">
        <v>0</v>
      </c>
      <c r="AA298" s="15">
        <v>0</v>
      </c>
      <c r="AB298" s="21">
        <f t="shared" si="13"/>
        <v>4569</v>
      </c>
      <c r="AC298" s="20">
        <v>8765.8000000000011</v>
      </c>
      <c r="AD298" s="15">
        <v>8882.8499999999985</v>
      </c>
      <c r="AE298" s="15">
        <v>9564.35</v>
      </c>
      <c r="AF298" s="15">
        <v>0</v>
      </c>
      <c r="AG298" s="15">
        <v>0</v>
      </c>
      <c r="AH298" s="15">
        <v>0</v>
      </c>
      <c r="AI298" s="15">
        <v>0</v>
      </c>
      <c r="AJ298" s="15">
        <v>0</v>
      </c>
      <c r="AK298" s="15">
        <v>0</v>
      </c>
      <c r="AL298" s="15">
        <v>0</v>
      </c>
      <c r="AM298" s="15">
        <v>0</v>
      </c>
      <c r="AN298" s="15">
        <v>0</v>
      </c>
      <c r="AO298" s="21">
        <f t="shared" si="14"/>
        <v>27213</v>
      </c>
    </row>
    <row r="299" spans="1:41" x14ac:dyDescent="0.25">
      <c r="A299" s="1" t="s">
        <v>64</v>
      </c>
      <c r="B299" s="1" t="s">
        <v>50</v>
      </c>
      <c r="C299" s="18">
        <v>297</v>
      </c>
      <c r="D299" s="7">
        <v>259</v>
      </c>
      <c r="E299" s="7">
        <v>277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19">
        <f t="shared" si="12"/>
        <v>833</v>
      </c>
      <c r="P299" s="18">
        <v>32149</v>
      </c>
      <c r="Q299" s="7">
        <v>27424</v>
      </c>
      <c r="R299" s="7">
        <v>31032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19">
        <f t="shared" si="13"/>
        <v>90605</v>
      </c>
      <c r="AC299" s="18">
        <v>108678.23999999999</v>
      </c>
      <c r="AD299" s="7">
        <v>96236.65</v>
      </c>
      <c r="AE299" s="7">
        <v>105996.54999999999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19">
        <f t="shared" si="14"/>
        <v>310911.43999999994</v>
      </c>
    </row>
    <row r="300" spans="1:41" x14ac:dyDescent="0.25">
      <c r="A300" s="14" t="s">
        <v>64</v>
      </c>
      <c r="B300" s="14" t="s">
        <v>51</v>
      </c>
      <c r="C300" s="20">
        <v>15</v>
      </c>
      <c r="D300" s="15">
        <v>12</v>
      </c>
      <c r="E300" s="15">
        <v>13</v>
      </c>
      <c r="F300" s="15">
        <v>0</v>
      </c>
      <c r="G300" s="15">
        <v>0</v>
      </c>
      <c r="H300" s="15">
        <v>0</v>
      </c>
      <c r="I300" s="15">
        <v>0</v>
      </c>
      <c r="J300" s="15">
        <v>0</v>
      </c>
      <c r="K300" s="15">
        <v>0</v>
      </c>
      <c r="L300" s="15">
        <v>0</v>
      </c>
      <c r="M300" s="15">
        <v>0</v>
      </c>
      <c r="N300" s="15">
        <v>0</v>
      </c>
      <c r="O300" s="21">
        <f t="shared" si="12"/>
        <v>40</v>
      </c>
      <c r="P300" s="20">
        <v>2870</v>
      </c>
      <c r="Q300" s="15">
        <v>2416</v>
      </c>
      <c r="R300" s="15">
        <v>2454</v>
      </c>
      <c r="S300" s="15">
        <v>0</v>
      </c>
      <c r="T300" s="15">
        <v>0</v>
      </c>
      <c r="U300" s="15">
        <v>0</v>
      </c>
      <c r="V300" s="15">
        <v>0</v>
      </c>
      <c r="W300" s="15">
        <v>0</v>
      </c>
      <c r="X300" s="15">
        <v>0</v>
      </c>
      <c r="Y300" s="15">
        <v>0</v>
      </c>
      <c r="Z300" s="15">
        <v>0</v>
      </c>
      <c r="AA300" s="15">
        <v>0</v>
      </c>
      <c r="AB300" s="21">
        <f t="shared" si="13"/>
        <v>7740</v>
      </c>
      <c r="AC300" s="20">
        <v>20828</v>
      </c>
      <c r="AD300" s="15">
        <v>21094</v>
      </c>
      <c r="AE300" s="15">
        <v>17633</v>
      </c>
      <c r="AF300" s="15">
        <v>0</v>
      </c>
      <c r="AG300" s="15">
        <v>0</v>
      </c>
      <c r="AH300" s="15">
        <v>0</v>
      </c>
      <c r="AI300" s="15">
        <v>0</v>
      </c>
      <c r="AJ300" s="15">
        <v>0</v>
      </c>
      <c r="AK300" s="15">
        <v>0</v>
      </c>
      <c r="AL300" s="15">
        <v>0</v>
      </c>
      <c r="AM300" s="15">
        <v>0</v>
      </c>
      <c r="AN300" s="15">
        <v>0</v>
      </c>
      <c r="AO300" s="21">
        <f t="shared" si="14"/>
        <v>59555</v>
      </c>
    </row>
    <row r="301" spans="1:41" x14ac:dyDescent="0.25">
      <c r="A301" s="1" t="s">
        <v>64</v>
      </c>
      <c r="B301" s="1" t="s">
        <v>52</v>
      </c>
      <c r="C301" s="18">
        <v>56</v>
      </c>
      <c r="D301" s="7">
        <v>52</v>
      </c>
      <c r="E301" s="7">
        <v>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19">
        <f t="shared" si="12"/>
        <v>166</v>
      </c>
      <c r="P301" s="18">
        <v>5385</v>
      </c>
      <c r="Q301" s="7">
        <v>4790</v>
      </c>
      <c r="R301" s="7">
        <v>5374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19">
        <f t="shared" si="13"/>
        <v>15549</v>
      </c>
      <c r="AC301" s="18">
        <v>0</v>
      </c>
      <c r="AD301" s="7">
        <v>5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19">
        <f t="shared" si="14"/>
        <v>5</v>
      </c>
    </row>
    <row r="302" spans="1:41" x14ac:dyDescent="0.25">
      <c r="A302" s="14" t="s">
        <v>64</v>
      </c>
      <c r="B302" s="14" t="s">
        <v>53</v>
      </c>
      <c r="C302" s="20">
        <v>72</v>
      </c>
      <c r="D302" s="15">
        <v>63</v>
      </c>
      <c r="E302" s="15">
        <v>70</v>
      </c>
      <c r="F302" s="15">
        <v>0</v>
      </c>
      <c r="G302" s="15">
        <v>0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0</v>
      </c>
      <c r="N302" s="15">
        <v>0</v>
      </c>
      <c r="O302" s="21">
        <f t="shared" si="12"/>
        <v>205</v>
      </c>
      <c r="P302" s="20">
        <v>12347</v>
      </c>
      <c r="Q302" s="15">
        <v>10187</v>
      </c>
      <c r="R302" s="15">
        <v>11115</v>
      </c>
      <c r="S302" s="15">
        <v>0</v>
      </c>
      <c r="T302" s="15">
        <v>0</v>
      </c>
      <c r="U302" s="15">
        <v>0</v>
      </c>
      <c r="V302" s="15">
        <v>0</v>
      </c>
      <c r="W302" s="15">
        <v>0</v>
      </c>
      <c r="X302" s="15">
        <v>0</v>
      </c>
      <c r="Y302" s="15">
        <v>0</v>
      </c>
      <c r="Z302" s="15">
        <v>0</v>
      </c>
      <c r="AA302" s="15">
        <v>0</v>
      </c>
      <c r="AB302" s="21">
        <f t="shared" si="13"/>
        <v>33649</v>
      </c>
      <c r="AC302" s="20">
        <v>36812.860000000008</v>
      </c>
      <c r="AD302" s="15">
        <v>35503.9</v>
      </c>
      <c r="AE302" s="15">
        <v>44323.299999999996</v>
      </c>
      <c r="AF302" s="15">
        <v>0</v>
      </c>
      <c r="AG302" s="15">
        <v>0</v>
      </c>
      <c r="AH302" s="15">
        <v>0</v>
      </c>
      <c r="AI302" s="15">
        <v>0</v>
      </c>
      <c r="AJ302" s="15">
        <v>0</v>
      </c>
      <c r="AK302" s="15">
        <v>0</v>
      </c>
      <c r="AL302" s="15">
        <v>0</v>
      </c>
      <c r="AM302" s="15">
        <v>0</v>
      </c>
      <c r="AN302" s="15">
        <v>0</v>
      </c>
      <c r="AO302" s="21">
        <f t="shared" si="14"/>
        <v>116640.06</v>
      </c>
    </row>
    <row r="303" spans="1:41" x14ac:dyDescent="0.25">
      <c r="A303" s="1" t="s">
        <v>98</v>
      </c>
      <c r="B303" s="1" t="s">
        <v>50</v>
      </c>
      <c r="C303" s="18">
        <v>21</v>
      </c>
      <c r="D303" s="7">
        <v>9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19">
        <f t="shared" si="12"/>
        <v>30</v>
      </c>
      <c r="P303" s="18">
        <v>441</v>
      </c>
      <c r="Q303" s="7">
        <v>247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19">
        <f t="shared" si="13"/>
        <v>688</v>
      </c>
      <c r="AC303" s="18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19">
        <f t="shared" si="14"/>
        <v>0</v>
      </c>
    </row>
    <row r="304" spans="1:41" x14ac:dyDescent="0.25">
      <c r="A304" s="14" t="s">
        <v>65</v>
      </c>
      <c r="B304" s="14" t="s">
        <v>48</v>
      </c>
      <c r="C304" s="20">
        <v>81</v>
      </c>
      <c r="D304" s="15">
        <v>72</v>
      </c>
      <c r="E304" s="15">
        <v>83</v>
      </c>
      <c r="F304" s="15">
        <v>0</v>
      </c>
      <c r="G304" s="15">
        <v>0</v>
      </c>
      <c r="H304" s="15">
        <v>0</v>
      </c>
      <c r="I304" s="15">
        <v>0</v>
      </c>
      <c r="J304" s="15">
        <v>0</v>
      </c>
      <c r="K304" s="15">
        <v>0</v>
      </c>
      <c r="L304" s="15">
        <v>0</v>
      </c>
      <c r="M304" s="15">
        <v>0</v>
      </c>
      <c r="N304" s="15">
        <v>0</v>
      </c>
      <c r="O304" s="21">
        <f t="shared" si="12"/>
        <v>236</v>
      </c>
      <c r="P304" s="20">
        <v>13795</v>
      </c>
      <c r="Q304" s="15">
        <v>11885</v>
      </c>
      <c r="R304" s="15">
        <v>13701</v>
      </c>
      <c r="S304" s="15">
        <v>0</v>
      </c>
      <c r="T304" s="15">
        <v>0</v>
      </c>
      <c r="U304" s="15">
        <v>0</v>
      </c>
      <c r="V304" s="15">
        <v>0</v>
      </c>
      <c r="W304" s="15">
        <v>0</v>
      </c>
      <c r="X304" s="15">
        <v>0</v>
      </c>
      <c r="Y304" s="15">
        <v>0</v>
      </c>
      <c r="Z304" s="15">
        <v>0</v>
      </c>
      <c r="AA304" s="15">
        <v>0</v>
      </c>
      <c r="AB304" s="21">
        <f t="shared" si="13"/>
        <v>39381</v>
      </c>
      <c r="AC304" s="20">
        <v>17985.520000000004</v>
      </c>
      <c r="AD304" s="15">
        <v>6549.9599999999991</v>
      </c>
      <c r="AE304" s="15">
        <v>7736.8500000000013</v>
      </c>
      <c r="AF304" s="15">
        <v>0</v>
      </c>
      <c r="AG304" s="15">
        <v>0</v>
      </c>
      <c r="AH304" s="15">
        <v>0</v>
      </c>
      <c r="AI304" s="15">
        <v>0</v>
      </c>
      <c r="AJ304" s="15">
        <v>0</v>
      </c>
      <c r="AK304" s="15">
        <v>0</v>
      </c>
      <c r="AL304" s="15">
        <v>0</v>
      </c>
      <c r="AM304" s="15">
        <v>0</v>
      </c>
      <c r="AN304" s="15">
        <v>0</v>
      </c>
      <c r="AO304" s="21">
        <f t="shared" si="14"/>
        <v>32272.330000000005</v>
      </c>
    </row>
    <row r="305" spans="1:41" x14ac:dyDescent="0.25">
      <c r="A305" s="1" t="s">
        <v>65</v>
      </c>
      <c r="B305" s="1" t="s">
        <v>49</v>
      </c>
      <c r="C305" s="18">
        <v>19</v>
      </c>
      <c r="D305" s="7">
        <v>16</v>
      </c>
      <c r="E305" s="7">
        <v>17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19">
        <f t="shared" si="12"/>
        <v>52</v>
      </c>
      <c r="P305" s="18">
        <v>2711</v>
      </c>
      <c r="Q305" s="7">
        <v>2419</v>
      </c>
      <c r="R305" s="7">
        <v>2746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19">
        <f t="shared" si="13"/>
        <v>7876</v>
      </c>
      <c r="AC305" s="18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19">
        <f t="shared" si="14"/>
        <v>0</v>
      </c>
    </row>
    <row r="306" spans="1:41" x14ac:dyDescent="0.25">
      <c r="A306" s="14" t="s">
        <v>65</v>
      </c>
      <c r="B306" s="14" t="s">
        <v>51</v>
      </c>
      <c r="C306" s="20">
        <v>52</v>
      </c>
      <c r="D306" s="15">
        <v>44</v>
      </c>
      <c r="E306" s="15">
        <v>52</v>
      </c>
      <c r="F306" s="15">
        <v>0</v>
      </c>
      <c r="G306" s="15">
        <v>0</v>
      </c>
      <c r="H306" s="15">
        <v>0</v>
      </c>
      <c r="I306" s="15">
        <v>0</v>
      </c>
      <c r="J306" s="15">
        <v>0</v>
      </c>
      <c r="K306" s="15">
        <v>0</v>
      </c>
      <c r="L306" s="15">
        <v>0</v>
      </c>
      <c r="M306" s="15">
        <v>0</v>
      </c>
      <c r="N306" s="15">
        <v>0</v>
      </c>
      <c r="O306" s="21">
        <f t="shared" si="12"/>
        <v>148</v>
      </c>
      <c r="P306" s="20">
        <v>8668</v>
      </c>
      <c r="Q306" s="15">
        <v>7863</v>
      </c>
      <c r="R306" s="15">
        <v>9539</v>
      </c>
      <c r="S306" s="15">
        <v>0</v>
      </c>
      <c r="T306" s="15">
        <v>0</v>
      </c>
      <c r="U306" s="15">
        <v>0</v>
      </c>
      <c r="V306" s="15">
        <v>0</v>
      </c>
      <c r="W306" s="15">
        <v>0</v>
      </c>
      <c r="X306" s="15">
        <v>0</v>
      </c>
      <c r="Y306" s="15">
        <v>0</v>
      </c>
      <c r="Z306" s="15">
        <v>0</v>
      </c>
      <c r="AA306" s="15">
        <v>0</v>
      </c>
      <c r="AB306" s="21">
        <f t="shared" si="13"/>
        <v>26070</v>
      </c>
      <c r="AC306" s="20">
        <v>34.200000000000003</v>
      </c>
      <c r="AD306" s="15">
        <v>111</v>
      </c>
      <c r="AE306" s="15">
        <v>139.6</v>
      </c>
      <c r="AF306" s="15">
        <v>0</v>
      </c>
      <c r="AG306" s="15">
        <v>0</v>
      </c>
      <c r="AH306" s="15">
        <v>0</v>
      </c>
      <c r="AI306" s="15">
        <v>0</v>
      </c>
      <c r="AJ306" s="15">
        <v>0</v>
      </c>
      <c r="AK306" s="15">
        <v>0</v>
      </c>
      <c r="AL306" s="15">
        <v>0</v>
      </c>
      <c r="AM306" s="15">
        <v>0</v>
      </c>
      <c r="AN306" s="15">
        <v>0</v>
      </c>
      <c r="AO306" s="21">
        <f t="shared" si="14"/>
        <v>284.79999999999995</v>
      </c>
    </row>
    <row r="307" spans="1:41" x14ac:dyDescent="0.25">
      <c r="A307" s="1" t="s">
        <v>65</v>
      </c>
      <c r="B307" s="1" t="s">
        <v>53</v>
      </c>
      <c r="C307" s="18">
        <v>64</v>
      </c>
      <c r="D307" s="7">
        <v>56</v>
      </c>
      <c r="E307" s="7">
        <v>59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19">
        <f t="shared" si="12"/>
        <v>179</v>
      </c>
      <c r="P307" s="18">
        <v>10055</v>
      </c>
      <c r="Q307" s="7">
        <v>9249</v>
      </c>
      <c r="R307" s="7">
        <v>9483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19">
        <f t="shared" si="13"/>
        <v>28787</v>
      </c>
      <c r="AC307" s="18">
        <v>93114.23000000001</v>
      </c>
      <c r="AD307" s="7">
        <v>80304.329999999987</v>
      </c>
      <c r="AE307" s="7">
        <v>82272.84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19">
        <f t="shared" si="14"/>
        <v>255691.4</v>
      </c>
    </row>
    <row r="308" spans="1:41" x14ac:dyDescent="0.25">
      <c r="A308" s="14" t="s">
        <v>87</v>
      </c>
      <c r="B308" s="14" t="s">
        <v>49</v>
      </c>
      <c r="C308" s="20">
        <v>14</v>
      </c>
      <c r="D308" s="15">
        <v>12</v>
      </c>
      <c r="E308" s="15">
        <v>14</v>
      </c>
      <c r="F308" s="15">
        <v>0</v>
      </c>
      <c r="G308" s="15">
        <v>0</v>
      </c>
      <c r="H308" s="15">
        <v>0</v>
      </c>
      <c r="I308" s="15">
        <v>0</v>
      </c>
      <c r="J308" s="15">
        <v>0</v>
      </c>
      <c r="K308" s="15">
        <v>0</v>
      </c>
      <c r="L308" s="15">
        <v>0</v>
      </c>
      <c r="M308" s="15">
        <v>0</v>
      </c>
      <c r="N308" s="15">
        <v>0</v>
      </c>
      <c r="O308" s="21">
        <f t="shared" si="12"/>
        <v>40</v>
      </c>
      <c r="P308" s="20">
        <v>2255</v>
      </c>
      <c r="Q308" s="15">
        <v>2001</v>
      </c>
      <c r="R308" s="15">
        <v>2268</v>
      </c>
      <c r="S308" s="15">
        <v>0</v>
      </c>
      <c r="T308" s="15">
        <v>0</v>
      </c>
      <c r="U308" s="15">
        <v>0</v>
      </c>
      <c r="V308" s="15">
        <v>0</v>
      </c>
      <c r="W308" s="15">
        <v>0</v>
      </c>
      <c r="X308" s="15">
        <v>0</v>
      </c>
      <c r="Y308" s="15">
        <v>0</v>
      </c>
      <c r="Z308" s="15">
        <v>0</v>
      </c>
      <c r="AA308" s="15">
        <v>0</v>
      </c>
      <c r="AB308" s="21">
        <f t="shared" si="13"/>
        <v>6524</v>
      </c>
      <c r="AC308" s="20">
        <v>0</v>
      </c>
      <c r="AD308" s="15">
        <v>0</v>
      </c>
      <c r="AE308" s="15">
        <v>0</v>
      </c>
      <c r="AF308" s="15">
        <v>0</v>
      </c>
      <c r="AG308" s="15">
        <v>0</v>
      </c>
      <c r="AH308" s="15">
        <v>0</v>
      </c>
      <c r="AI308" s="15">
        <v>0</v>
      </c>
      <c r="AJ308" s="15">
        <v>0</v>
      </c>
      <c r="AK308" s="15">
        <v>0</v>
      </c>
      <c r="AL308" s="15">
        <v>0</v>
      </c>
      <c r="AM308" s="15">
        <v>0</v>
      </c>
      <c r="AN308" s="15">
        <v>0</v>
      </c>
      <c r="AO308" s="21">
        <f t="shared" si="14"/>
        <v>0</v>
      </c>
    </row>
    <row r="309" spans="1:41" x14ac:dyDescent="0.25">
      <c r="A309" s="1" t="s">
        <v>87</v>
      </c>
      <c r="B309" s="1" t="s">
        <v>50</v>
      </c>
      <c r="C309" s="18">
        <v>201</v>
      </c>
      <c r="D309" s="7">
        <v>184</v>
      </c>
      <c r="E309" s="7">
        <v>195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19">
        <f t="shared" si="12"/>
        <v>580</v>
      </c>
      <c r="P309" s="18">
        <v>29691</v>
      </c>
      <c r="Q309" s="7">
        <v>26762</v>
      </c>
      <c r="R309" s="7">
        <v>28926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19">
        <f t="shared" si="13"/>
        <v>85379</v>
      </c>
      <c r="AC309" s="18">
        <v>0</v>
      </c>
      <c r="AD309" s="7">
        <v>20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19">
        <f t="shared" si="14"/>
        <v>20</v>
      </c>
    </row>
    <row r="310" spans="1:41" x14ac:dyDescent="0.25">
      <c r="A310" s="14" t="s">
        <v>87</v>
      </c>
      <c r="B310" s="14" t="s">
        <v>52</v>
      </c>
      <c r="C310" s="20">
        <v>27</v>
      </c>
      <c r="D310" s="15">
        <v>24</v>
      </c>
      <c r="E310" s="15">
        <v>26</v>
      </c>
      <c r="F310" s="15">
        <v>0</v>
      </c>
      <c r="G310" s="15">
        <v>0</v>
      </c>
      <c r="H310" s="15">
        <v>0</v>
      </c>
      <c r="I310" s="15">
        <v>0</v>
      </c>
      <c r="J310" s="15">
        <v>0</v>
      </c>
      <c r="K310" s="15">
        <v>0</v>
      </c>
      <c r="L310" s="15">
        <v>0</v>
      </c>
      <c r="M310" s="15">
        <v>0</v>
      </c>
      <c r="N310" s="15">
        <v>0</v>
      </c>
      <c r="O310" s="21">
        <f t="shared" si="12"/>
        <v>77</v>
      </c>
      <c r="P310" s="20">
        <v>4007</v>
      </c>
      <c r="Q310" s="15">
        <v>3226</v>
      </c>
      <c r="R310" s="15">
        <v>3469</v>
      </c>
      <c r="S310" s="15">
        <v>0</v>
      </c>
      <c r="T310" s="15">
        <v>0</v>
      </c>
      <c r="U310" s="15">
        <v>0</v>
      </c>
      <c r="V310" s="15">
        <v>0</v>
      </c>
      <c r="W310" s="15">
        <v>0</v>
      </c>
      <c r="X310" s="15">
        <v>0</v>
      </c>
      <c r="Y310" s="15">
        <v>0</v>
      </c>
      <c r="Z310" s="15">
        <v>0</v>
      </c>
      <c r="AA310" s="15">
        <v>0</v>
      </c>
      <c r="AB310" s="21">
        <f t="shared" si="13"/>
        <v>10702</v>
      </c>
      <c r="AC310" s="20">
        <v>0</v>
      </c>
      <c r="AD310" s="15">
        <v>0</v>
      </c>
      <c r="AE310" s="15">
        <v>0</v>
      </c>
      <c r="AF310" s="15">
        <v>0</v>
      </c>
      <c r="AG310" s="15">
        <v>0</v>
      </c>
      <c r="AH310" s="15">
        <v>0</v>
      </c>
      <c r="AI310" s="15">
        <v>0</v>
      </c>
      <c r="AJ310" s="15">
        <v>0</v>
      </c>
      <c r="AK310" s="15">
        <v>0</v>
      </c>
      <c r="AL310" s="15">
        <v>0</v>
      </c>
      <c r="AM310" s="15">
        <v>0</v>
      </c>
      <c r="AN310" s="15">
        <v>0</v>
      </c>
      <c r="AO310" s="21">
        <f t="shared" si="14"/>
        <v>0</v>
      </c>
    </row>
    <row r="311" spans="1:41" x14ac:dyDescent="0.25">
      <c r="A311" s="1" t="s">
        <v>87</v>
      </c>
      <c r="B311" s="1" t="s">
        <v>53</v>
      </c>
      <c r="C311" s="18">
        <v>9</v>
      </c>
      <c r="D311" s="7">
        <v>8</v>
      </c>
      <c r="E311" s="7">
        <v>8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19">
        <f t="shared" si="12"/>
        <v>25</v>
      </c>
      <c r="P311" s="18">
        <v>1242</v>
      </c>
      <c r="Q311" s="7">
        <v>989</v>
      </c>
      <c r="R311" s="7">
        <v>916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19">
        <f t="shared" si="13"/>
        <v>3147</v>
      </c>
      <c r="AC311" s="18"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19">
        <f t="shared" si="14"/>
        <v>0</v>
      </c>
    </row>
    <row r="312" spans="1:41" x14ac:dyDescent="0.25">
      <c r="A312" s="14" t="s">
        <v>55</v>
      </c>
      <c r="B312" s="14" t="s">
        <v>54</v>
      </c>
      <c r="C312" s="20">
        <v>71</v>
      </c>
      <c r="D312" s="15">
        <v>33</v>
      </c>
      <c r="E312" s="15">
        <v>21</v>
      </c>
      <c r="F312" s="15">
        <v>0</v>
      </c>
      <c r="G312" s="15">
        <v>0</v>
      </c>
      <c r="H312" s="15">
        <v>0</v>
      </c>
      <c r="I312" s="15">
        <v>0</v>
      </c>
      <c r="J312" s="15">
        <v>0</v>
      </c>
      <c r="K312" s="15">
        <v>0</v>
      </c>
      <c r="L312" s="15">
        <v>0</v>
      </c>
      <c r="M312" s="15">
        <v>0</v>
      </c>
      <c r="N312" s="15">
        <v>0</v>
      </c>
      <c r="O312" s="21">
        <f t="shared" si="12"/>
        <v>125</v>
      </c>
      <c r="P312" s="20">
        <v>2069</v>
      </c>
      <c r="Q312" s="15">
        <v>1083</v>
      </c>
      <c r="R312" s="15">
        <v>661</v>
      </c>
      <c r="S312" s="15">
        <v>0</v>
      </c>
      <c r="T312" s="15">
        <v>0</v>
      </c>
      <c r="U312" s="15">
        <v>0</v>
      </c>
      <c r="V312" s="15">
        <v>0</v>
      </c>
      <c r="W312" s="15">
        <v>0</v>
      </c>
      <c r="X312" s="15">
        <v>0</v>
      </c>
      <c r="Y312" s="15">
        <v>0</v>
      </c>
      <c r="Z312" s="15">
        <v>0</v>
      </c>
      <c r="AA312" s="15">
        <v>0</v>
      </c>
      <c r="AB312" s="21">
        <f t="shared" si="13"/>
        <v>3813</v>
      </c>
      <c r="AC312" s="20">
        <v>0</v>
      </c>
      <c r="AD312" s="15">
        <v>0</v>
      </c>
      <c r="AE312" s="15">
        <v>0</v>
      </c>
      <c r="AF312" s="15">
        <v>0</v>
      </c>
      <c r="AG312" s="15">
        <v>0</v>
      </c>
      <c r="AH312" s="15">
        <v>0</v>
      </c>
      <c r="AI312" s="15">
        <v>0</v>
      </c>
      <c r="AJ312" s="15">
        <v>0</v>
      </c>
      <c r="AK312" s="15">
        <v>0</v>
      </c>
      <c r="AL312" s="15">
        <v>0</v>
      </c>
      <c r="AM312" s="15">
        <v>0</v>
      </c>
      <c r="AN312" s="15">
        <v>0</v>
      </c>
      <c r="AO312" s="21">
        <f t="shared" si="14"/>
        <v>0</v>
      </c>
    </row>
    <row r="313" spans="1:41" x14ac:dyDescent="0.25">
      <c r="A313" s="1" t="s">
        <v>55</v>
      </c>
      <c r="B313" s="1" t="s">
        <v>58</v>
      </c>
      <c r="C313" s="18">
        <v>9</v>
      </c>
      <c r="D313" s="7">
        <v>8</v>
      </c>
      <c r="E313" s="7">
        <v>9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19">
        <f t="shared" si="12"/>
        <v>26</v>
      </c>
      <c r="P313" s="18">
        <v>1065</v>
      </c>
      <c r="Q313" s="7">
        <v>843</v>
      </c>
      <c r="R313" s="7">
        <v>1222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19">
        <f t="shared" si="13"/>
        <v>3130</v>
      </c>
      <c r="AC313" s="18">
        <v>0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19">
        <f t="shared" si="14"/>
        <v>0</v>
      </c>
    </row>
    <row r="314" spans="1:41" x14ac:dyDescent="0.25">
      <c r="A314" s="14" t="s">
        <v>55</v>
      </c>
      <c r="B314" s="14" t="s">
        <v>60</v>
      </c>
      <c r="C314" s="20">
        <v>31</v>
      </c>
      <c r="D314" s="15">
        <v>28</v>
      </c>
      <c r="E314" s="15">
        <v>32</v>
      </c>
      <c r="F314" s="15">
        <v>0</v>
      </c>
      <c r="G314" s="15">
        <v>0</v>
      </c>
      <c r="H314" s="15">
        <v>0</v>
      </c>
      <c r="I314" s="15">
        <v>0</v>
      </c>
      <c r="J314" s="15">
        <v>0</v>
      </c>
      <c r="K314" s="15">
        <v>0</v>
      </c>
      <c r="L314" s="15">
        <v>0</v>
      </c>
      <c r="M314" s="15">
        <v>0</v>
      </c>
      <c r="N314" s="15">
        <v>0</v>
      </c>
      <c r="O314" s="21">
        <f t="shared" si="12"/>
        <v>91</v>
      </c>
      <c r="P314" s="20">
        <v>4169</v>
      </c>
      <c r="Q314" s="15">
        <v>3703</v>
      </c>
      <c r="R314" s="15">
        <v>4070</v>
      </c>
      <c r="S314" s="15">
        <v>0</v>
      </c>
      <c r="T314" s="15">
        <v>0</v>
      </c>
      <c r="U314" s="15">
        <v>0</v>
      </c>
      <c r="V314" s="15">
        <v>0</v>
      </c>
      <c r="W314" s="15">
        <v>0</v>
      </c>
      <c r="X314" s="15">
        <v>0</v>
      </c>
      <c r="Y314" s="15">
        <v>0</v>
      </c>
      <c r="Z314" s="15">
        <v>0</v>
      </c>
      <c r="AA314" s="15">
        <v>0</v>
      </c>
      <c r="AB314" s="21">
        <f t="shared" si="13"/>
        <v>11942</v>
      </c>
      <c r="AC314" s="20">
        <v>9</v>
      </c>
      <c r="AD314" s="15">
        <v>0</v>
      </c>
      <c r="AE314" s="15">
        <v>159</v>
      </c>
      <c r="AF314" s="15">
        <v>0</v>
      </c>
      <c r="AG314" s="15">
        <v>0</v>
      </c>
      <c r="AH314" s="15">
        <v>0</v>
      </c>
      <c r="AI314" s="15">
        <v>0</v>
      </c>
      <c r="AJ314" s="15">
        <v>0</v>
      </c>
      <c r="AK314" s="15">
        <v>0</v>
      </c>
      <c r="AL314" s="15">
        <v>0</v>
      </c>
      <c r="AM314" s="15">
        <v>0</v>
      </c>
      <c r="AN314" s="15">
        <v>0</v>
      </c>
      <c r="AO314" s="21">
        <f t="shared" si="14"/>
        <v>168</v>
      </c>
    </row>
    <row r="315" spans="1:41" x14ac:dyDescent="0.25">
      <c r="A315" s="1" t="s">
        <v>55</v>
      </c>
      <c r="B315" s="1" t="s">
        <v>49</v>
      </c>
      <c r="C315" s="18">
        <v>153</v>
      </c>
      <c r="D315" s="7">
        <v>89</v>
      </c>
      <c r="E315" s="7">
        <v>84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19">
        <f t="shared" si="12"/>
        <v>326</v>
      </c>
      <c r="P315" s="18">
        <v>8801</v>
      </c>
      <c r="Q315" s="7">
        <v>6466</v>
      </c>
      <c r="R315" s="7">
        <v>8822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19">
        <f t="shared" si="13"/>
        <v>24089</v>
      </c>
      <c r="AC315" s="18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19">
        <f t="shared" si="14"/>
        <v>0</v>
      </c>
    </row>
    <row r="316" spans="1:41" x14ac:dyDescent="0.25">
      <c r="A316" s="14" t="s">
        <v>55</v>
      </c>
      <c r="B316" s="14" t="s">
        <v>85</v>
      </c>
      <c r="C316" s="20">
        <v>3</v>
      </c>
      <c r="D316" s="15">
        <v>0</v>
      </c>
      <c r="E316" s="15">
        <v>0</v>
      </c>
      <c r="F316" s="15">
        <v>0</v>
      </c>
      <c r="G316" s="15">
        <v>0</v>
      </c>
      <c r="H316" s="15">
        <v>0</v>
      </c>
      <c r="I316" s="15">
        <v>0</v>
      </c>
      <c r="J316" s="15">
        <v>0</v>
      </c>
      <c r="K316" s="15">
        <v>0</v>
      </c>
      <c r="L316" s="15">
        <v>0</v>
      </c>
      <c r="M316" s="15">
        <v>0</v>
      </c>
      <c r="N316" s="15">
        <v>0</v>
      </c>
      <c r="O316" s="21">
        <f t="shared" si="12"/>
        <v>3</v>
      </c>
      <c r="P316" s="20">
        <v>119</v>
      </c>
      <c r="Q316" s="15">
        <v>0</v>
      </c>
      <c r="R316" s="15">
        <v>0</v>
      </c>
      <c r="S316" s="15">
        <v>0</v>
      </c>
      <c r="T316" s="15">
        <v>0</v>
      </c>
      <c r="U316" s="15">
        <v>0</v>
      </c>
      <c r="V316" s="15">
        <v>0</v>
      </c>
      <c r="W316" s="15">
        <v>0</v>
      </c>
      <c r="X316" s="15">
        <v>0</v>
      </c>
      <c r="Y316" s="15">
        <v>0</v>
      </c>
      <c r="Z316" s="15">
        <v>0</v>
      </c>
      <c r="AA316" s="15">
        <v>0</v>
      </c>
      <c r="AB316" s="21">
        <f t="shared" si="13"/>
        <v>119</v>
      </c>
      <c r="AC316" s="20">
        <v>0</v>
      </c>
      <c r="AD316" s="15">
        <v>0</v>
      </c>
      <c r="AE316" s="15">
        <v>0</v>
      </c>
      <c r="AF316" s="15">
        <v>0</v>
      </c>
      <c r="AG316" s="15">
        <v>0</v>
      </c>
      <c r="AH316" s="15">
        <v>0</v>
      </c>
      <c r="AI316" s="15">
        <v>0</v>
      </c>
      <c r="AJ316" s="15">
        <v>0</v>
      </c>
      <c r="AK316" s="15">
        <v>0</v>
      </c>
      <c r="AL316" s="15">
        <v>0</v>
      </c>
      <c r="AM316" s="15">
        <v>0</v>
      </c>
      <c r="AN316" s="15">
        <v>0</v>
      </c>
      <c r="AO316" s="21">
        <f t="shared" si="14"/>
        <v>0</v>
      </c>
    </row>
    <row r="317" spans="1:41" x14ac:dyDescent="0.25">
      <c r="A317" s="1" t="s">
        <v>55</v>
      </c>
      <c r="B317" s="1" t="s">
        <v>50</v>
      </c>
      <c r="C317" s="18">
        <v>353</v>
      </c>
      <c r="D317" s="7">
        <v>284</v>
      </c>
      <c r="E317" s="7">
        <v>338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19">
        <f t="shared" si="12"/>
        <v>975</v>
      </c>
      <c r="P317" s="18">
        <v>52757</v>
      </c>
      <c r="Q317" s="7">
        <v>42840</v>
      </c>
      <c r="R317" s="7">
        <v>52366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19">
        <f t="shared" si="13"/>
        <v>147963</v>
      </c>
      <c r="AC317" s="18">
        <v>7787.6</v>
      </c>
      <c r="AD317" s="7">
        <v>6496.3</v>
      </c>
      <c r="AE317" s="7">
        <v>9163.5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19">
        <f t="shared" si="14"/>
        <v>23447.4</v>
      </c>
    </row>
    <row r="318" spans="1:41" x14ac:dyDescent="0.25">
      <c r="A318" s="14" t="s">
        <v>55</v>
      </c>
      <c r="B318" s="14" t="s">
        <v>51</v>
      </c>
      <c r="C318" s="20">
        <v>76</v>
      </c>
      <c r="D318" s="15">
        <v>65</v>
      </c>
      <c r="E318" s="15">
        <v>87</v>
      </c>
      <c r="F318" s="15">
        <v>0</v>
      </c>
      <c r="G318" s="15">
        <v>0</v>
      </c>
      <c r="H318" s="15">
        <v>0</v>
      </c>
      <c r="I318" s="15">
        <v>0</v>
      </c>
      <c r="J318" s="15">
        <v>0</v>
      </c>
      <c r="K318" s="15">
        <v>0</v>
      </c>
      <c r="L318" s="15">
        <v>0</v>
      </c>
      <c r="M318" s="15">
        <v>0</v>
      </c>
      <c r="N318" s="15">
        <v>0</v>
      </c>
      <c r="O318" s="21">
        <f t="shared" si="12"/>
        <v>228</v>
      </c>
      <c r="P318" s="20">
        <v>10232</v>
      </c>
      <c r="Q318" s="15">
        <v>8008</v>
      </c>
      <c r="R318" s="15">
        <v>11721</v>
      </c>
      <c r="S318" s="15">
        <v>0</v>
      </c>
      <c r="T318" s="15">
        <v>0</v>
      </c>
      <c r="U318" s="15">
        <v>0</v>
      </c>
      <c r="V318" s="15">
        <v>0</v>
      </c>
      <c r="W318" s="15">
        <v>0</v>
      </c>
      <c r="X318" s="15">
        <v>0</v>
      </c>
      <c r="Y318" s="15">
        <v>0</v>
      </c>
      <c r="Z318" s="15">
        <v>0</v>
      </c>
      <c r="AA318" s="15">
        <v>0</v>
      </c>
      <c r="AB318" s="21">
        <f t="shared" si="13"/>
        <v>29961</v>
      </c>
      <c r="AC318" s="20">
        <v>9</v>
      </c>
      <c r="AD318" s="15">
        <v>23.5</v>
      </c>
      <c r="AE318" s="15">
        <v>104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K318" s="15">
        <v>0</v>
      </c>
      <c r="AL318" s="15">
        <v>0</v>
      </c>
      <c r="AM318" s="15">
        <v>0</v>
      </c>
      <c r="AN318" s="15">
        <v>0</v>
      </c>
      <c r="AO318" s="21">
        <f t="shared" si="14"/>
        <v>136.5</v>
      </c>
    </row>
    <row r="319" spans="1:41" x14ac:dyDescent="0.25">
      <c r="A319" s="1" t="s">
        <v>55</v>
      </c>
      <c r="B319" s="1" t="s">
        <v>66</v>
      </c>
      <c r="C319" s="18">
        <v>29</v>
      </c>
      <c r="D319" s="7">
        <v>24</v>
      </c>
      <c r="E319" s="7">
        <v>28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19">
        <f t="shared" si="12"/>
        <v>81</v>
      </c>
      <c r="P319" s="18">
        <v>2715</v>
      </c>
      <c r="Q319" s="7">
        <v>2066</v>
      </c>
      <c r="R319" s="7">
        <v>2307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19">
        <f t="shared" si="13"/>
        <v>7088</v>
      </c>
      <c r="AC319" s="18">
        <v>0</v>
      </c>
      <c r="AD319" s="7">
        <v>3</v>
      </c>
      <c r="AE319" s="7">
        <v>6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19">
        <f t="shared" si="14"/>
        <v>9</v>
      </c>
    </row>
    <row r="320" spans="1:41" x14ac:dyDescent="0.25">
      <c r="A320" s="14" t="s">
        <v>55</v>
      </c>
      <c r="B320" s="14" t="s">
        <v>68</v>
      </c>
      <c r="C320" s="20">
        <v>19</v>
      </c>
      <c r="D320" s="15">
        <v>13</v>
      </c>
      <c r="E320" s="15">
        <v>15</v>
      </c>
      <c r="F320" s="15">
        <v>0</v>
      </c>
      <c r="G320" s="15">
        <v>0</v>
      </c>
      <c r="H320" s="15">
        <v>0</v>
      </c>
      <c r="I320" s="15">
        <v>0</v>
      </c>
      <c r="J320" s="15">
        <v>0</v>
      </c>
      <c r="K320" s="15">
        <v>0</v>
      </c>
      <c r="L320" s="15">
        <v>0</v>
      </c>
      <c r="M320" s="15">
        <v>0</v>
      </c>
      <c r="N320" s="15">
        <v>0</v>
      </c>
      <c r="O320" s="21">
        <f t="shared" si="12"/>
        <v>47</v>
      </c>
      <c r="P320" s="20">
        <v>671</v>
      </c>
      <c r="Q320" s="15">
        <v>330</v>
      </c>
      <c r="R320" s="15">
        <v>421</v>
      </c>
      <c r="S320" s="15">
        <v>0</v>
      </c>
      <c r="T320" s="15">
        <v>0</v>
      </c>
      <c r="U320" s="15">
        <v>0</v>
      </c>
      <c r="V320" s="15">
        <v>0</v>
      </c>
      <c r="W320" s="15">
        <v>0</v>
      </c>
      <c r="X320" s="15">
        <v>0</v>
      </c>
      <c r="Y320" s="15">
        <v>0</v>
      </c>
      <c r="Z320" s="15">
        <v>0</v>
      </c>
      <c r="AA320" s="15">
        <v>0</v>
      </c>
      <c r="AB320" s="21">
        <f t="shared" si="13"/>
        <v>1422</v>
      </c>
      <c r="AC320" s="20">
        <v>0</v>
      </c>
      <c r="AD320" s="15">
        <v>0</v>
      </c>
      <c r="AE320" s="15">
        <v>0</v>
      </c>
      <c r="AF320" s="15">
        <v>0</v>
      </c>
      <c r="AG320" s="15">
        <v>0</v>
      </c>
      <c r="AH320" s="15">
        <v>0</v>
      </c>
      <c r="AI320" s="15">
        <v>0</v>
      </c>
      <c r="AJ320" s="15">
        <v>0</v>
      </c>
      <c r="AK320" s="15">
        <v>0</v>
      </c>
      <c r="AL320" s="15">
        <v>0</v>
      </c>
      <c r="AM320" s="15">
        <v>0</v>
      </c>
      <c r="AN320" s="15">
        <v>0</v>
      </c>
      <c r="AO320" s="21">
        <f t="shared" si="14"/>
        <v>0</v>
      </c>
    </row>
    <row r="321" spans="1:41" x14ac:dyDescent="0.25">
      <c r="A321" s="1" t="s">
        <v>55</v>
      </c>
      <c r="B321" s="1" t="s">
        <v>52</v>
      </c>
      <c r="C321" s="18">
        <v>76</v>
      </c>
      <c r="D321" s="7">
        <v>66</v>
      </c>
      <c r="E321" s="7">
        <v>86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19">
        <f t="shared" si="12"/>
        <v>228</v>
      </c>
      <c r="P321" s="18">
        <v>5598</v>
      </c>
      <c r="Q321" s="7">
        <v>4528</v>
      </c>
      <c r="R321" s="7">
        <v>5956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19">
        <f t="shared" si="13"/>
        <v>16082</v>
      </c>
      <c r="AC321" s="18">
        <v>250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19">
        <f t="shared" si="14"/>
        <v>250</v>
      </c>
    </row>
    <row r="322" spans="1:41" x14ac:dyDescent="0.25">
      <c r="A322" s="14" t="s">
        <v>55</v>
      </c>
      <c r="B322" s="14" t="s">
        <v>53</v>
      </c>
      <c r="C322" s="20">
        <v>131</v>
      </c>
      <c r="D322" s="15">
        <v>112</v>
      </c>
      <c r="E322" s="15">
        <v>126</v>
      </c>
      <c r="F322" s="15">
        <v>0</v>
      </c>
      <c r="G322" s="15">
        <v>0</v>
      </c>
      <c r="H322" s="15">
        <v>0</v>
      </c>
      <c r="I322" s="15">
        <v>0</v>
      </c>
      <c r="J322" s="15">
        <v>0</v>
      </c>
      <c r="K322" s="15">
        <v>0</v>
      </c>
      <c r="L322" s="15">
        <v>0</v>
      </c>
      <c r="M322" s="15">
        <v>0</v>
      </c>
      <c r="N322" s="15">
        <v>0</v>
      </c>
      <c r="O322" s="21">
        <f t="shared" si="12"/>
        <v>369</v>
      </c>
      <c r="P322" s="20">
        <v>22710</v>
      </c>
      <c r="Q322" s="15">
        <v>16774</v>
      </c>
      <c r="R322" s="15">
        <v>19513</v>
      </c>
      <c r="S322" s="15">
        <v>0</v>
      </c>
      <c r="T322" s="15">
        <v>0</v>
      </c>
      <c r="U322" s="15">
        <v>0</v>
      </c>
      <c r="V322" s="15">
        <v>0</v>
      </c>
      <c r="W322" s="15">
        <v>0</v>
      </c>
      <c r="X322" s="15">
        <v>0</v>
      </c>
      <c r="Y322" s="15">
        <v>0</v>
      </c>
      <c r="Z322" s="15">
        <v>0</v>
      </c>
      <c r="AA322" s="15">
        <v>0</v>
      </c>
      <c r="AB322" s="21">
        <f t="shared" si="13"/>
        <v>58997</v>
      </c>
      <c r="AC322" s="20">
        <v>25780.5</v>
      </c>
      <c r="AD322" s="15">
        <v>24236</v>
      </c>
      <c r="AE322" s="15">
        <v>29788</v>
      </c>
      <c r="AF322" s="15">
        <v>0</v>
      </c>
      <c r="AG322" s="15">
        <v>0</v>
      </c>
      <c r="AH322" s="15">
        <v>0</v>
      </c>
      <c r="AI322" s="15">
        <v>0</v>
      </c>
      <c r="AJ322" s="15">
        <v>0</v>
      </c>
      <c r="AK322" s="15">
        <v>0</v>
      </c>
      <c r="AL322" s="15">
        <v>0</v>
      </c>
      <c r="AM322" s="15">
        <v>0</v>
      </c>
      <c r="AN322" s="15">
        <v>0</v>
      </c>
      <c r="AO322" s="21">
        <f t="shared" si="14"/>
        <v>79804.5</v>
      </c>
    </row>
    <row r="323" spans="1:41" x14ac:dyDescent="0.25">
      <c r="A323" s="1" t="s">
        <v>55</v>
      </c>
      <c r="B323" s="1" t="s">
        <v>70</v>
      </c>
      <c r="C323" s="18">
        <v>58</v>
      </c>
      <c r="D323" s="7">
        <v>52</v>
      </c>
      <c r="E323" s="7">
        <v>62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19">
        <f t="shared" si="12"/>
        <v>172</v>
      </c>
      <c r="P323" s="18">
        <v>6588</v>
      </c>
      <c r="Q323" s="7">
        <v>4896</v>
      </c>
      <c r="R323" s="7">
        <v>5080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19">
        <f t="shared" si="13"/>
        <v>16564</v>
      </c>
      <c r="AC323" s="18"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0</v>
      </c>
      <c r="AO323" s="19">
        <f t="shared" si="14"/>
        <v>0</v>
      </c>
    </row>
    <row r="324" spans="1:41" x14ac:dyDescent="0.25">
      <c r="A324" s="14" t="s">
        <v>101</v>
      </c>
      <c r="B324" s="14" t="s">
        <v>53</v>
      </c>
      <c r="C324" s="20">
        <v>8</v>
      </c>
      <c r="D324" s="15">
        <v>8</v>
      </c>
      <c r="E324" s="15">
        <v>0</v>
      </c>
      <c r="F324" s="15">
        <v>0</v>
      </c>
      <c r="G324" s="15">
        <v>0</v>
      </c>
      <c r="H324" s="15">
        <v>0</v>
      </c>
      <c r="I324" s="15">
        <v>0</v>
      </c>
      <c r="J324" s="15">
        <v>0</v>
      </c>
      <c r="K324" s="15">
        <v>0</v>
      </c>
      <c r="L324" s="15">
        <v>0</v>
      </c>
      <c r="M324" s="15">
        <v>0</v>
      </c>
      <c r="N324" s="15">
        <v>0</v>
      </c>
      <c r="O324" s="21">
        <f t="shared" si="12"/>
        <v>16</v>
      </c>
      <c r="P324" s="20">
        <v>174</v>
      </c>
      <c r="Q324" s="15">
        <v>229</v>
      </c>
      <c r="R324" s="15">
        <v>0</v>
      </c>
      <c r="S324" s="15">
        <v>0</v>
      </c>
      <c r="T324" s="15">
        <v>0</v>
      </c>
      <c r="U324" s="15">
        <v>0</v>
      </c>
      <c r="V324" s="15">
        <v>0</v>
      </c>
      <c r="W324" s="15">
        <v>0</v>
      </c>
      <c r="X324" s="15">
        <v>0</v>
      </c>
      <c r="Y324" s="15">
        <v>0</v>
      </c>
      <c r="Z324" s="15">
        <v>0</v>
      </c>
      <c r="AA324" s="15">
        <v>0</v>
      </c>
      <c r="AB324" s="21">
        <f t="shared" si="13"/>
        <v>403</v>
      </c>
      <c r="AC324" s="20">
        <v>0</v>
      </c>
      <c r="AD324" s="15">
        <v>0</v>
      </c>
      <c r="AE324" s="15">
        <v>0</v>
      </c>
      <c r="AF324" s="15">
        <v>0</v>
      </c>
      <c r="AG324" s="15">
        <v>0</v>
      </c>
      <c r="AH324" s="15">
        <v>0</v>
      </c>
      <c r="AI324" s="15">
        <v>0</v>
      </c>
      <c r="AJ324" s="15">
        <v>0</v>
      </c>
      <c r="AK324" s="15">
        <v>0</v>
      </c>
      <c r="AL324" s="15">
        <v>0</v>
      </c>
      <c r="AM324" s="15">
        <v>0</v>
      </c>
      <c r="AN324" s="15">
        <v>0</v>
      </c>
      <c r="AO324" s="21">
        <f t="shared" si="14"/>
        <v>0</v>
      </c>
    </row>
    <row r="325" spans="1:41" x14ac:dyDescent="0.25">
      <c r="A325" s="1" t="s">
        <v>66</v>
      </c>
      <c r="B325" s="1" t="s">
        <v>48</v>
      </c>
      <c r="C325" s="18">
        <v>64</v>
      </c>
      <c r="D325" s="7">
        <v>56</v>
      </c>
      <c r="E325" s="7">
        <v>67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19">
        <f t="shared" si="12"/>
        <v>187</v>
      </c>
      <c r="P325" s="18">
        <v>9557</v>
      </c>
      <c r="Q325" s="7">
        <v>8473</v>
      </c>
      <c r="R325" s="7">
        <v>10599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19">
        <f t="shared" si="13"/>
        <v>28629</v>
      </c>
      <c r="AC325" s="18">
        <v>91.2</v>
      </c>
      <c r="AD325" s="7">
        <v>45.6</v>
      </c>
      <c r="AE325" s="7">
        <v>161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0</v>
      </c>
      <c r="AO325" s="19">
        <f t="shared" si="14"/>
        <v>297.8</v>
      </c>
    </row>
    <row r="326" spans="1:41" x14ac:dyDescent="0.25">
      <c r="A326" s="14" t="s">
        <v>66</v>
      </c>
      <c r="B326" s="14" t="s">
        <v>57</v>
      </c>
      <c r="C326" s="20">
        <v>9</v>
      </c>
      <c r="D326" s="15">
        <v>7</v>
      </c>
      <c r="E326" s="15">
        <v>9</v>
      </c>
      <c r="F326" s="15">
        <v>0</v>
      </c>
      <c r="G326" s="15">
        <v>0</v>
      </c>
      <c r="H326" s="15">
        <v>0</v>
      </c>
      <c r="I326" s="15">
        <v>0</v>
      </c>
      <c r="J326" s="15">
        <v>0</v>
      </c>
      <c r="K326" s="15">
        <v>0</v>
      </c>
      <c r="L326" s="15">
        <v>0</v>
      </c>
      <c r="M326" s="15">
        <v>0</v>
      </c>
      <c r="N326" s="15">
        <v>0</v>
      </c>
      <c r="O326" s="21">
        <f t="shared" si="12"/>
        <v>25</v>
      </c>
      <c r="P326" s="20">
        <v>241</v>
      </c>
      <c r="Q326" s="15">
        <v>186</v>
      </c>
      <c r="R326" s="15">
        <v>239</v>
      </c>
      <c r="S326" s="15">
        <v>0</v>
      </c>
      <c r="T326" s="15">
        <v>0</v>
      </c>
      <c r="U326" s="15">
        <v>0</v>
      </c>
      <c r="V326" s="15">
        <v>0</v>
      </c>
      <c r="W326" s="15">
        <v>0</v>
      </c>
      <c r="X326" s="15">
        <v>0</v>
      </c>
      <c r="Y326" s="15">
        <v>0</v>
      </c>
      <c r="Z326" s="15">
        <v>0</v>
      </c>
      <c r="AA326" s="15">
        <v>0</v>
      </c>
      <c r="AB326" s="21">
        <f t="shared" si="13"/>
        <v>666</v>
      </c>
      <c r="AC326" s="20">
        <v>0</v>
      </c>
      <c r="AD326" s="15">
        <v>0</v>
      </c>
      <c r="AE326" s="15">
        <v>0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K326" s="15">
        <v>0</v>
      </c>
      <c r="AL326" s="15">
        <v>0</v>
      </c>
      <c r="AM326" s="15">
        <v>0</v>
      </c>
      <c r="AN326" s="15">
        <v>0</v>
      </c>
      <c r="AO326" s="21">
        <f t="shared" si="14"/>
        <v>0</v>
      </c>
    </row>
    <row r="327" spans="1:41" x14ac:dyDescent="0.25">
      <c r="A327" s="1" t="s">
        <v>66</v>
      </c>
      <c r="B327" s="1" t="s">
        <v>80</v>
      </c>
      <c r="C327" s="18">
        <v>0</v>
      </c>
      <c r="D327" s="7">
        <v>0</v>
      </c>
      <c r="E327" s="7">
        <v>1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19">
        <f t="shared" si="12"/>
        <v>1</v>
      </c>
      <c r="P327" s="18">
        <v>0</v>
      </c>
      <c r="Q327" s="7">
        <v>0</v>
      </c>
      <c r="R327" s="7">
        <v>29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19">
        <f t="shared" si="13"/>
        <v>29</v>
      </c>
      <c r="AC327" s="18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19">
        <f t="shared" si="14"/>
        <v>0</v>
      </c>
    </row>
    <row r="328" spans="1:41" x14ac:dyDescent="0.25">
      <c r="A328" s="14" t="s">
        <v>66</v>
      </c>
      <c r="B328" s="14" t="s">
        <v>49</v>
      </c>
      <c r="C328" s="20">
        <v>10</v>
      </c>
      <c r="D328" s="15">
        <v>8</v>
      </c>
      <c r="E328" s="15">
        <v>9</v>
      </c>
      <c r="F328" s="15">
        <v>0</v>
      </c>
      <c r="G328" s="15">
        <v>0</v>
      </c>
      <c r="H328" s="15">
        <v>0</v>
      </c>
      <c r="I328" s="15">
        <v>0</v>
      </c>
      <c r="J328" s="15">
        <v>0</v>
      </c>
      <c r="K328" s="15">
        <v>0</v>
      </c>
      <c r="L328" s="15">
        <v>0</v>
      </c>
      <c r="M328" s="15">
        <v>0</v>
      </c>
      <c r="N328" s="15">
        <v>0</v>
      </c>
      <c r="O328" s="21">
        <f t="shared" ref="O328:O391" si="15">SUM(C328:N328)</f>
        <v>27</v>
      </c>
      <c r="P328" s="20">
        <v>123</v>
      </c>
      <c r="Q328" s="15">
        <v>117</v>
      </c>
      <c r="R328" s="15">
        <v>155</v>
      </c>
      <c r="S328" s="15">
        <v>0</v>
      </c>
      <c r="T328" s="15">
        <v>0</v>
      </c>
      <c r="U328" s="15">
        <v>0</v>
      </c>
      <c r="V328" s="15">
        <v>0</v>
      </c>
      <c r="W328" s="15">
        <v>0</v>
      </c>
      <c r="X328" s="15">
        <v>0</v>
      </c>
      <c r="Y328" s="15">
        <v>0</v>
      </c>
      <c r="Z328" s="15">
        <v>0</v>
      </c>
      <c r="AA328" s="15">
        <v>0</v>
      </c>
      <c r="AB328" s="21">
        <f t="shared" ref="AB328:AB391" si="16">SUM(P328:AA328)</f>
        <v>395</v>
      </c>
      <c r="AC328" s="20">
        <v>0</v>
      </c>
      <c r="AD328" s="15">
        <v>0</v>
      </c>
      <c r="AE328" s="15">
        <v>0</v>
      </c>
      <c r="AF328" s="15">
        <v>0</v>
      </c>
      <c r="AG328" s="15">
        <v>0</v>
      </c>
      <c r="AH328" s="15">
        <v>0</v>
      </c>
      <c r="AI328" s="15">
        <v>0</v>
      </c>
      <c r="AJ328" s="15">
        <v>0</v>
      </c>
      <c r="AK328" s="15">
        <v>0</v>
      </c>
      <c r="AL328" s="15">
        <v>0</v>
      </c>
      <c r="AM328" s="15">
        <v>0</v>
      </c>
      <c r="AN328" s="15">
        <v>0</v>
      </c>
      <c r="AO328" s="21">
        <f t="shared" ref="AO328:AO391" si="17">SUM(AC328:AN328)</f>
        <v>0</v>
      </c>
    </row>
    <row r="329" spans="1:41" x14ac:dyDescent="0.25">
      <c r="A329" s="1" t="s">
        <v>66</v>
      </c>
      <c r="B329" s="1" t="s">
        <v>76</v>
      </c>
      <c r="C329" s="18">
        <v>15</v>
      </c>
      <c r="D329" s="7">
        <v>11</v>
      </c>
      <c r="E329" s="7">
        <v>13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19">
        <f t="shared" si="15"/>
        <v>39</v>
      </c>
      <c r="P329" s="18">
        <v>513</v>
      </c>
      <c r="Q329" s="7">
        <v>321</v>
      </c>
      <c r="R329" s="7">
        <v>442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19">
        <f t="shared" si="16"/>
        <v>1276</v>
      </c>
      <c r="AC329" s="18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19">
        <f t="shared" si="17"/>
        <v>0</v>
      </c>
    </row>
    <row r="330" spans="1:41" x14ac:dyDescent="0.25">
      <c r="A330" s="14" t="s">
        <v>66</v>
      </c>
      <c r="B330" s="14" t="s">
        <v>78</v>
      </c>
      <c r="C330" s="20">
        <v>15</v>
      </c>
      <c r="D330" s="15">
        <v>12</v>
      </c>
      <c r="E330" s="15">
        <v>13</v>
      </c>
      <c r="F330" s="15">
        <v>0</v>
      </c>
      <c r="G330" s="15">
        <v>0</v>
      </c>
      <c r="H330" s="15">
        <v>0</v>
      </c>
      <c r="I330" s="15">
        <v>0</v>
      </c>
      <c r="J330" s="15">
        <v>0</v>
      </c>
      <c r="K330" s="15">
        <v>0</v>
      </c>
      <c r="L330" s="15">
        <v>0</v>
      </c>
      <c r="M330" s="15">
        <v>0</v>
      </c>
      <c r="N330" s="15">
        <v>0</v>
      </c>
      <c r="O330" s="21">
        <f t="shared" si="15"/>
        <v>40</v>
      </c>
      <c r="P330" s="20">
        <v>352</v>
      </c>
      <c r="Q330" s="15">
        <v>355</v>
      </c>
      <c r="R330" s="15">
        <v>451</v>
      </c>
      <c r="S330" s="15">
        <v>0</v>
      </c>
      <c r="T330" s="15">
        <v>0</v>
      </c>
      <c r="U330" s="15">
        <v>0</v>
      </c>
      <c r="V330" s="15">
        <v>0</v>
      </c>
      <c r="W330" s="15">
        <v>0</v>
      </c>
      <c r="X330" s="15">
        <v>0</v>
      </c>
      <c r="Y330" s="15">
        <v>0</v>
      </c>
      <c r="Z330" s="15">
        <v>0</v>
      </c>
      <c r="AA330" s="15">
        <v>0</v>
      </c>
      <c r="AB330" s="21">
        <f t="shared" si="16"/>
        <v>1158</v>
      </c>
      <c r="AC330" s="20">
        <v>0</v>
      </c>
      <c r="AD330" s="15">
        <v>0</v>
      </c>
      <c r="AE330" s="15">
        <v>0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  <c r="AK330" s="15">
        <v>0</v>
      </c>
      <c r="AL330" s="15">
        <v>0</v>
      </c>
      <c r="AM330" s="15">
        <v>0</v>
      </c>
      <c r="AN330" s="15">
        <v>0</v>
      </c>
      <c r="AO330" s="21">
        <f t="shared" si="17"/>
        <v>0</v>
      </c>
    </row>
    <row r="331" spans="1:41" x14ac:dyDescent="0.25">
      <c r="A331" s="1" t="s">
        <v>66</v>
      </c>
      <c r="B331" s="1" t="s">
        <v>61</v>
      </c>
      <c r="C331" s="18">
        <v>9</v>
      </c>
      <c r="D331" s="7">
        <v>8</v>
      </c>
      <c r="E331" s="7">
        <v>9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19">
        <f t="shared" si="15"/>
        <v>26</v>
      </c>
      <c r="P331" s="18">
        <v>1917</v>
      </c>
      <c r="Q331" s="7">
        <v>1719</v>
      </c>
      <c r="R331" s="7">
        <v>1875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19">
        <f t="shared" si="16"/>
        <v>5511</v>
      </c>
      <c r="AC331" s="18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19">
        <f t="shared" si="17"/>
        <v>0</v>
      </c>
    </row>
    <row r="332" spans="1:41" x14ac:dyDescent="0.25">
      <c r="A332" s="14" t="s">
        <v>66</v>
      </c>
      <c r="B332" s="14" t="s">
        <v>50</v>
      </c>
      <c r="C332" s="20">
        <v>115</v>
      </c>
      <c r="D332" s="15">
        <v>97</v>
      </c>
      <c r="E332" s="15">
        <v>108</v>
      </c>
      <c r="F332" s="15">
        <v>0</v>
      </c>
      <c r="G332" s="15">
        <v>0</v>
      </c>
      <c r="H332" s="15">
        <v>0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  <c r="N332" s="15">
        <v>0</v>
      </c>
      <c r="O332" s="21">
        <f t="shared" si="15"/>
        <v>320</v>
      </c>
      <c r="P332" s="20">
        <v>8973</v>
      </c>
      <c r="Q332" s="15">
        <v>7784</v>
      </c>
      <c r="R332" s="15">
        <v>9138</v>
      </c>
      <c r="S332" s="15">
        <v>0</v>
      </c>
      <c r="T332" s="15">
        <v>0</v>
      </c>
      <c r="U332" s="15">
        <v>0</v>
      </c>
      <c r="V332" s="15">
        <v>0</v>
      </c>
      <c r="W332" s="15">
        <v>0</v>
      </c>
      <c r="X332" s="15">
        <v>0</v>
      </c>
      <c r="Y332" s="15">
        <v>0</v>
      </c>
      <c r="Z332" s="15">
        <v>0</v>
      </c>
      <c r="AA332" s="15">
        <v>0</v>
      </c>
      <c r="AB332" s="21">
        <f t="shared" si="16"/>
        <v>25895</v>
      </c>
      <c r="AC332" s="20">
        <v>5098</v>
      </c>
      <c r="AD332" s="15">
        <v>4063</v>
      </c>
      <c r="AE332" s="15">
        <v>4098</v>
      </c>
      <c r="AF332" s="15">
        <v>0</v>
      </c>
      <c r="AG332" s="15">
        <v>0</v>
      </c>
      <c r="AH332" s="15">
        <v>0</v>
      </c>
      <c r="AI332" s="15">
        <v>0</v>
      </c>
      <c r="AJ332" s="15">
        <v>0</v>
      </c>
      <c r="AK332" s="15">
        <v>0</v>
      </c>
      <c r="AL332" s="15">
        <v>0</v>
      </c>
      <c r="AM332" s="15">
        <v>0</v>
      </c>
      <c r="AN332" s="15">
        <v>0</v>
      </c>
      <c r="AO332" s="21">
        <f t="shared" si="17"/>
        <v>13259</v>
      </c>
    </row>
    <row r="333" spans="1:41" x14ac:dyDescent="0.25">
      <c r="A333" s="1" t="s">
        <v>66</v>
      </c>
      <c r="B333" s="1" t="s">
        <v>51</v>
      </c>
      <c r="C333" s="18">
        <v>150</v>
      </c>
      <c r="D333" s="7">
        <v>146</v>
      </c>
      <c r="E333" s="7">
        <v>177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19">
        <f t="shared" si="15"/>
        <v>473</v>
      </c>
      <c r="P333" s="18">
        <v>12029</v>
      </c>
      <c r="Q333" s="7">
        <v>12229</v>
      </c>
      <c r="R333" s="7">
        <v>15898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19">
        <f t="shared" si="16"/>
        <v>40156</v>
      </c>
      <c r="AC333" s="18">
        <v>58</v>
      </c>
      <c r="AD333" s="7">
        <v>491</v>
      </c>
      <c r="AE333" s="7">
        <v>72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19">
        <f t="shared" si="17"/>
        <v>621</v>
      </c>
    </row>
    <row r="334" spans="1:41" x14ac:dyDescent="0.25">
      <c r="A334" s="14" t="s">
        <v>66</v>
      </c>
      <c r="B334" s="14" t="s">
        <v>55</v>
      </c>
      <c r="C334" s="20">
        <v>28</v>
      </c>
      <c r="D334" s="15">
        <v>24</v>
      </c>
      <c r="E334" s="15">
        <v>29</v>
      </c>
      <c r="F334" s="15">
        <v>0</v>
      </c>
      <c r="G334" s="15">
        <v>0</v>
      </c>
      <c r="H334" s="15">
        <v>0</v>
      </c>
      <c r="I334" s="15">
        <v>0</v>
      </c>
      <c r="J334" s="15">
        <v>0</v>
      </c>
      <c r="K334" s="15">
        <v>0</v>
      </c>
      <c r="L334" s="15">
        <v>0</v>
      </c>
      <c r="M334" s="15">
        <v>0</v>
      </c>
      <c r="N334" s="15">
        <v>0</v>
      </c>
      <c r="O334" s="21">
        <f t="shared" si="15"/>
        <v>81</v>
      </c>
      <c r="P334" s="20">
        <v>2669</v>
      </c>
      <c r="Q334" s="15">
        <v>2279</v>
      </c>
      <c r="R334" s="15">
        <v>2972</v>
      </c>
      <c r="S334" s="15">
        <v>0</v>
      </c>
      <c r="T334" s="15">
        <v>0</v>
      </c>
      <c r="U334" s="15">
        <v>0</v>
      </c>
      <c r="V334" s="15">
        <v>0</v>
      </c>
      <c r="W334" s="15">
        <v>0</v>
      </c>
      <c r="X334" s="15">
        <v>0</v>
      </c>
      <c r="Y334" s="15">
        <v>0</v>
      </c>
      <c r="Z334" s="15">
        <v>0</v>
      </c>
      <c r="AA334" s="15">
        <v>0</v>
      </c>
      <c r="AB334" s="21">
        <f t="shared" si="16"/>
        <v>7920</v>
      </c>
      <c r="AC334" s="20">
        <v>31</v>
      </c>
      <c r="AD334" s="15">
        <v>27</v>
      </c>
      <c r="AE334" s="15">
        <v>25</v>
      </c>
      <c r="AF334" s="15">
        <v>0</v>
      </c>
      <c r="AG334" s="15">
        <v>0</v>
      </c>
      <c r="AH334" s="15">
        <v>0</v>
      </c>
      <c r="AI334" s="15">
        <v>0</v>
      </c>
      <c r="AJ334" s="15">
        <v>0</v>
      </c>
      <c r="AK334" s="15">
        <v>0</v>
      </c>
      <c r="AL334" s="15">
        <v>0</v>
      </c>
      <c r="AM334" s="15">
        <v>0</v>
      </c>
      <c r="AN334" s="15">
        <v>0</v>
      </c>
      <c r="AO334" s="21">
        <f t="shared" si="17"/>
        <v>83</v>
      </c>
    </row>
    <row r="335" spans="1:41" x14ac:dyDescent="0.25">
      <c r="A335" s="1" t="s">
        <v>66</v>
      </c>
      <c r="B335" s="1" t="s">
        <v>53</v>
      </c>
      <c r="C335" s="18">
        <v>22</v>
      </c>
      <c r="D335" s="7">
        <v>20</v>
      </c>
      <c r="E335" s="7">
        <v>22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19">
        <f t="shared" si="15"/>
        <v>64</v>
      </c>
      <c r="P335" s="18">
        <v>3868</v>
      </c>
      <c r="Q335" s="7">
        <v>3261</v>
      </c>
      <c r="R335" s="7">
        <v>3496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19">
        <f t="shared" si="16"/>
        <v>10625</v>
      </c>
      <c r="AC335" s="18">
        <v>7713.75</v>
      </c>
      <c r="AD335" s="7">
        <v>7933.95</v>
      </c>
      <c r="AE335" s="7">
        <v>10927.1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19">
        <f t="shared" si="17"/>
        <v>26574.800000000003</v>
      </c>
    </row>
    <row r="336" spans="1:41" x14ac:dyDescent="0.25">
      <c r="A336" s="14" t="s">
        <v>66</v>
      </c>
      <c r="B336" s="14" t="s">
        <v>71</v>
      </c>
      <c r="C336" s="20">
        <v>20</v>
      </c>
      <c r="D336" s="15">
        <v>16</v>
      </c>
      <c r="E336" s="15">
        <v>22</v>
      </c>
      <c r="F336" s="15">
        <v>0</v>
      </c>
      <c r="G336" s="15">
        <v>0</v>
      </c>
      <c r="H336" s="15">
        <v>0</v>
      </c>
      <c r="I336" s="15">
        <v>0</v>
      </c>
      <c r="J336" s="15">
        <v>0</v>
      </c>
      <c r="K336" s="15">
        <v>0</v>
      </c>
      <c r="L336" s="15">
        <v>0</v>
      </c>
      <c r="M336" s="15">
        <v>0</v>
      </c>
      <c r="N336" s="15">
        <v>0</v>
      </c>
      <c r="O336" s="21">
        <f t="shared" si="15"/>
        <v>58</v>
      </c>
      <c r="P336" s="20">
        <v>625</v>
      </c>
      <c r="Q336" s="15">
        <v>502</v>
      </c>
      <c r="R336" s="15">
        <v>811</v>
      </c>
      <c r="S336" s="15">
        <v>0</v>
      </c>
      <c r="T336" s="15">
        <v>0</v>
      </c>
      <c r="U336" s="15">
        <v>0</v>
      </c>
      <c r="V336" s="15">
        <v>0</v>
      </c>
      <c r="W336" s="15">
        <v>0</v>
      </c>
      <c r="X336" s="15">
        <v>0</v>
      </c>
      <c r="Y336" s="15">
        <v>0</v>
      </c>
      <c r="Z336" s="15">
        <v>0</v>
      </c>
      <c r="AA336" s="15">
        <v>0</v>
      </c>
      <c r="AB336" s="21">
        <f t="shared" si="16"/>
        <v>1938</v>
      </c>
      <c r="AC336" s="20">
        <v>0</v>
      </c>
      <c r="AD336" s="15">
        <v>0</v>
      </c>
      <c r="AE336" s="15">
        <v>0</v>
      </c>
      <c r="AF336" s="15">
        <v>0</v>
      </c>
      <c r="AG336" s="15">
        <v>0</v>
      </c>
      <c r="AH336" s="15">
        <v>0</v>
      </c>
      <c r="AI336" s="15">
        <v>0</v>
      </c>
      <c r="AJ336" s="15">
        <v>0</v>
      </c>
      <c r="AK336" s="15">
        <v>0</v>
      </c>
      <c r="AL336" s="15">
        <v>0</v>
      </c>
      <c r="AM336" s="15">
        <v>0</v>
      </c>
      <c r="AN336" s="15">
        <v>0</v>
      </c>
      <c r="AO336" s="21">
        <f t="shared" si="17"/>
        <v>0</v>
      </c>
    </row>
    <row r="337" spans="1:41" x14ac:dyDescent="0.25">
      <c r="A337" s="1" t="s">
        <v>67</v>
      </c>
      <c r="B337" s="1" t="s">
        <v>48</v>
      </c>
      <c r="C337" s="18">
        <v>20</v>
      </c>
      <c r="D337" s="7">
        <v>16</v>
      </c>
      <c r="E337" s="7">
        <v>17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19">
        <f t="shared" si="15"/>
        <v>53</v>
      </c>
      <c r="P337" s="18">
        <v>1502</v>
      </c>
      <c r="Q337" s="7">
        <v>1324</v>
      </c>
      <c r="R337" s="7">
        <v>1466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19">
        <f t="shared" si="16"/>
        <v>4292</v>
      </c>
      <c r="AC337" s="18">
        <v>0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19">
        <f t="shared" si="17"/>
        <v>0</v>
      </c>
    </row>
    <row r="338" spans="1:41" x14ac:dyDescent="0.25">
      <c r="A338" s="14" t="s">
        <v>67</v>
      </c>
      <c r="B338" s="14" t="s">
        <v>49</v>
      </c>
      <c r="C338" s="20">
        <v>18</v>
      </c>
      <c r="D338" s="15">
        <v>12</v>
      </c>
      <c r="E338" s="15">
        <v>18</v>
      </c>
      <c r="F338" s="15">
        <v>0</v>
      </c>
      <c r="G338" s="15">
        <v>0</v>
      </c>
      <c r="H338" s="15">
        <v>0</v>
      </c>
      <c r="I338" s="15">
        <v>0</v>
      </c>
      <c r="J338" s="15">
        <v>0</v>
      </c>
      <c r="K338" s="15">
        <v>0</v>
      </c>
      <c r="L338" s="15">
        <v>0</v>
      </c>
      <c r="M338" s="15">
        <v>0</v>
      </c>
      <c r="N338" s="15">
        <v>0</v>
      </c>
      <c r="O338" s="21">
        <f t="shared" si="15"/>
        <v>48</v>
      </c>
      <c r="P338" s="20">
        <v>2125</v>
      </c>
      <c r="Q338" s="15">
        <v>1509</v>
      </c>
      <c r="R338" s="15">
        <v>2060</v>
      </c>
      <c r="S338" s="15">
        <v>0</v>
      </c>
      <c r="T338" s="15">
        <v>0</v>
      </c>
      <c r="U338" s="15">
        <v>0</v>
      </c>
      <c r="V338" s="15">
        <v>0</v>
      </c>
      <c r="W338" s="15">
        <v>0</v>
      </c>
      <c r="X338" s="15">
        <v>0</v>
      </c>
      <c r="Y338" s="15">
        <v>0</v>
      </c>
      <c r="Z338" s="15">
        <v>0</v>
      </c>
      <c r="AA338" s="15">
        <v>0</v>
      </c>
      <c r="AB338" s="21">
        <f t="shared" si="16"/>
        <v>5694</v>
      </c>
      <c r="AC338" s="20">
        <v>0</v>
      </c>
      <c r="AD338" s="15">
        <v>0</v>
      </c>
      <c r="AE338" s="15">
        <v>0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  <c r="AK338" s="15">
        <v>0</v>
      </c>
      <c r="AL338" s="15">
        <v>0</v>
      </c>
      <c r="AM338" s="15">
        <v>0</v>
      </c>
      <c r="AN338" s="15">
        <v>0</v>
      </c>
      <c r="AO338" s="21">
        <f t="shared" si="17"/>
        <v>0</v>
      </c>
    </row>
    <row r="339" spans="1:41" x14ac:dyDescent="0.25">
      <c r="A339" s="1" t="s">
        <v>67</v>
      </c>
      <c r="B339" s="1" t="s">
        <v>50</v>
      </c>
      <c r="C339" s="18">
        <v>122</v>
      </c>
      <c r="D339" s="7">
        <v>108</v>
      </c>
      <c r="E339" s="7">
        <v>124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19">
        <f t="shared" si="15"/>
        <v>354</v>
      </c>
      <c r="P339" s="18">
        <v>10669</v>
      </c>
      <c r="Q339" s="7">
        <v>10318</v>
      </c>
      <c r="R339" s="7">
        <v>12632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19">
        <f t="shared" si="16"/>
        <v>33619</v>
      </c>
      <c r="AC339" s="18">
        <v>20344</v>
      </c>
      <c r="AD339" s="7">
        <v>19992</v>
      </c>
      <c r="AE339" s="7">
        <v>24947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19">
        <f t="shared" si="17"/>
        <v>65283</v>
      </c>
    </row>
    <row r="340" spans="1:41" x14ac:dyDescent="0.25">
      <c r="A340" s="14" t="s">
        <v>67</v>
      </c>
      <c r="B340" s="14" t="s">
        <v>73</v>
      </c>
      <c r="C340" s="20">
        <v>11</v>
      </c>
      <c r="D340" s="15">
        <v>8</v>
      </c>
      <c r="E340" s="15">
        <v>14</v>
      </c>
      <c r="F340" s="15">
        <v>0</v>
      </c>
      <c r="G340" s="15">
        <v>0</v>
      </c>
      <c r="H340" s="15">
        <v>0</v>
      </c>
      <c r="I340" s="15">
        <v>0</v>
      </c>
      <c r="J340" s="15">
        <v>0</v>
      </c>
      <c r="K340" s="15">
        <v>0</v>
      </c>
      <c r="L340" s="15">
        <v>0</v>
      </c>
      <c r="M340" s="15">
        <v>0</v>
      </c>
      <c r="N340" s="15">
        <v>0</v>
      </c>
      <c r="O340" s="21">
        <f t="shared" si="15"/>
        <v>33</v>
      </c>
      <c r="P340" s="20">
        <v>1439</v>
      </c>
      <c r="Q340" s="15">
        <v>1013</v>
      </c>
      <c r="R340" s="15">
        <v>1580</v>
      </c>
      <c r="S340" s="15">
        <v>0</v>
      </c>
      <c r="T340" s="15">
        <v>0</v>
      </c>
      <c r="U340" s="15">
        <v>0</v>
      </c>
      <c r="V340" s="15">
        <v>0</v>
      </c>
      <c r="W340" s="15">
        <v>0</v>
      </c>
      <c r="X340" s="15">
        <v>0</v>
      </c>
      <c r="Y340" s="15">
        <v>0</v>
      </c>
      <c r="Z340" s="15">
        <v>0</v>
      </c>
      <c r="AA340" s="15">
        <v>0</v>
      </c>
      <c r="AB340" s="21">
        <f t="shared" si="16"/>
        <v>4032</v>
      </c>
      <c r="AC340" s="20">
        <v>0</v>
      </c>
      <c r="AD340" s="15">
        <v>0</v>
      </c>
      <c r="AE340" s="15">
        <v>0</v>
      </c>
      <c r="AF340" s="15">
        <v>0</v>
      </c>
      <c r="AG340" s="15">
        <v>0</v>
      </c>
      <c r="AH340" s="15">
        <v>0</v>
      </c>
      <c r="AI340" s="15">
        <v>0</v>
      </c>
      <c r="AJ340" s="15">
        <v>0</v>
      </c>
      <c r="AK340" s="15">
        <v>0</v>
      </c>
      <c r="AL340" s="15">
        <v>0</v>
      </c>
      <c r="AM340" s="15">
        <v>0</v>
      </c>
      <c r="AN340" s="15">
        <v>0</v>
      </c>
      <c r="AO340" s="21">
        <f t="shared" si="17"/>
        <v>0</v>
      </c>
    </row>
    <row r="341" spans="1:41" x14ac:dyDescent="0.25">
      <c r="A341" s="1" t="s">
        <v>86</v>
      </c>
      <c r="B341" s="1" t="s">
        <v>59</v>
      </c>
      <c r="C341" s="18">
        <v>58</v>
      </c>
      <c r="D341" s="7">
        <v>52</v>
      </c>
      <c r="E341" s="7">
        <v>60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19">
        <f t="shared" si="15"/>
        <v>170</v>
      </c>
      <c r="P341" s="18">
        <v>6669</v>
      </c>
      <c r="Q341" s="7">
        <v>6984</v>
      </c>
      <c r="R341" s="7">
        <v>7884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19">
        <f t="shared" si="16"/>
        <v>21537</v>
      </c>
      <c r="AC341" s="18">
        <v>133</v>
      </c>
      <c r="AD341" s="7">
        <v>1</v>
      </c>
      <c r="AE341" s="7">
        <v>5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19">
        <f t="shared" si="17"/>
        <v>139</v>
      </c>
    </row>
    <row r="342" spans="1:41" x14ac:dyDescent="0.25">
      <c r="A342" s="14" t="s">
        <v>86</v>
      </c>
      <c r="B342" s="14" t="s">
        <v>60</v>
      </c>
      <c r="C342" s="20">
        <v>12</v>
      </c>
      <c r="D342" s="15">
        <v>12</v>
      </c>
      <c r="E342" s="15">
        <v>14</v>
      </c>
      <c r="F342" s="15">
        <v>0</v>
      </c>
      <c r="G342" s="15">
        <v>0</v>
      </c>
      <c r="H342" s="15">
        <v>0</v>
      </c>
      <c r="I342" s="15">
        <v>0</v>
      </c>
      <c r="J342" s="15">
        <v>0</v>
      </c>
      <c r="K342" s="15">
        <v>0</v>
      </c>
      <c r="L342" s="15">
        <v>0</v>
      </c>
      <c r="M342" s="15">
        <v>0</v>
      </c>
      <c r="N342" s="15">
        <v>0</v>
      </c>
      <c r="O342" s="21">
        <f t="shared" si="15"/>
        <v>38</v>
      </c>
      <c r="P342" s="20">
        <v>1388</v>
      </c>
      <c r="Q342" s="15">
        <v>1241</v>
      </c>
      <c r="R342" s="15">
        <v>1518</v>
      </c>
      <c r="S342" s="15">
        <v>0</v>
      </c>
      <c r="T342" s="15">
        <v>0</v>
      </c>
      <c r="U342" s="15">
        <v>0</v>
      </c>
      <c r="V342" s="15">
        <v>0</v>
      </c>
      <c r="W342" s="15">
        <v>0</v>
      </c>
      <c r="X342" s="15">
        <v>0</v>
      </c>
      <c r="Y342" s="15">
        <v>0</v>
      </c>
      <c r="Z342" s="15">
        <v>0</v>
      </c>
      <c r="AA342" s="15">
        <v>0</v>
      </c>
      <c r="AB342" s="21">
        <f t="shared" si="16"/>
        <v>4147</v>
      </c>
      <c r="AC342" s="20">
        <v>99.3</v>
      </c>
      <c r="AD342" s="15">
        <v>0</v>
      </c>
      <c r="AE342" s="15">
        <v>0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0</v>
      </c>
      <c r="AO342" s="21">
        <f t="shared" si="17"/>
        <v>99.3</v>
      </c>
    </row>
    <row r="343" spans="1:41" x14ac:dyDescent="0.25">
      <c r="A343" s="1" t="s">
        <v>86</v>
      </c>
      <c r="B343" s="1" t="s">
        <v>49</v>
      </c>
      <c r="C343" s="18">
        <v>137</v>
      </c>
      <c r="D343" s="7">
        <v>120</v>
      </c>
      <c r="E343" s="7">
        <v>138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19">
        <f t="shared" si="15"/>
        <v>395</v>
      </c>
      <c r="P343" s="18">
        <v>20393</v>
      </c>
      <c r="Q343" s="7">
        <v>17781</v>
      </c>
      <c r="R343" s="7">
        <v>21445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19">
        <f t="shared" si="16"/>
        <v>59619</v>
      </c>
      <c r="AC343" s="18">
        <v>2484.6999999999998</v>
      </c>
      <c r="AD343" s="7">
        <v>2376.8000000000002</v>
      </c>
      <c r="AE343" s="7">
        <v>1883.3500000000001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19">
        <f t="shared" si="17"/>
        <v>6744.85</v>
      </c>
    </row>
    <row r="344" spans="1:41" x14ac:dyDescent="0.25">
      <c r="A344" s="14" t="s">
        <v>86</v>
      </c>
      <c r="B344" s="14" t="s">
        <v>76</v>
      </c>
      <c r="C344" s="20">
        <v>8</v>
      </c>
      <c r="D344" s="15">
        <v>8</v>
      </c>
      <c r="E344" s="15">
        <v>9</v>
      </c>
      <c r="F344" s="15">
        <v>0</v>
      </c>
      <c r="G344" s="15">
        <v>0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21">
        <f t="shared" si="15"/>
        <v>25</v>
      </c>
      <c r="P344" s="20">
        <v>799</v>
      </c>
      <c r="Q344" s="15">
        <v>801</v>
      </c>
      <c r="R344" s="15">
        <v>1173</v>
      </c>
      <c r="S344" s="15">
        <v>0</v>
      </c>
      <c r="T344" s="15">
        <v>0</v>
      </c>
      <c r="U344" s="15">
        <v>0</v>
      </c>
      <c r="V344" s="15">
        <v>0</v>
      </c>
      <c r="W344" s="15">
        <v>0</v>
      </c>
      <c r="X344" s="15">
        <v>0</v>
      </c>
      <c r="Y344" s="15">
        <v>0</v>
      </c>
      <c r="Z344" s="15">
        <v>0</v>
      </c>
      <c r="AA344" s="15">
        <v>0</v>
      </c>
      <c r="AB344" s="21">
        <f t="shared" si="16"/>
        <v>2773</v>
      </c>
      <c r="AC344" s="20">
        <v>0</v>
      </c>
      <c r="AD344" s="15">
        <v>0</v>
      </c>
      <c r="AE344" s="15">
        <v>0</v>
      </c>
      <c r="AF344" s="15">
        <v>0</v>
      </c>
      <c r="AG344" s="15">
        <v>0</v>
      </c>
      <c r="AH344" s="15">
        <v>0</v>
      </c>
      <c r="AI344" s="15">
        <v>0</v>
      </c>
      <c r="AJ344" s="15">
        <v>0</v>
      </c>
      <c r="AK344" s="15">
        <v>0</v>
      </c>
      <c r="AL344" s="15">
        <v>0</v>
      </c>
      <c r="AM344" s="15">
        <v>0</v>
      </c>
      <c r="AN344" s="15">
        <v>0</v>
      </c>
      <c r="AO344" s="21">
        <f t="shared" si="17"/>
        <v>0</v>
      </c>
    </row>
    <row r="345" spans="1:41" x14ac:dyDescent="0.25">
      <c r="A345" s="1" t="s">
        <v>86</v>
      </c>
      <c r="B345" s="1" t="s">
        <v>50</v>
      </c>
      <c r="C345" s="18">
        <v>311</v>
      </c>
      <c r="D345" s="7">
        <v>270</v>
      </c>
      <c r="E345" s="7">
        <v>281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19">
        <f t="shared" si="15"/>
        <v>862</v>
      </c>
      <c r="P345" s="18">
        <v>49998</v>
      </c>
      <c r="Q345" s="7">
        <v>44239</v>
      </c>
      <c r="R345" s="7">
        <v>48896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19">
        <f t="shared" si="16"/>
        <v>143133</v>
      </c>
      <c r="AC345" s="18">
        <v>20732.3</v>
      </c>
      <c r="AD345" s="7">
        <v>19523.150000000001</v>
      </c>
      <c r="AE345" s="7">
        <v>25377.300000000007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19">
        <f t="shared" si="17"/>
        <v>65632.75</v>
      </c>
    </row>
    <row r="346" spans="1:41" x14ac:dyDescent="0.25">
      <c r="A346" s="14" t="s">
        <v>86</v>
      </c>
      <c r="B346" s="14" t="s">
        <v>51</v>
      </c>
      <c r="C346" s="20">
        <v>35</v>
      </c>
      <c r="D346" s="15">
        <v>28</v>
      </c>
      <c r="E346" s="15">
        <v>33</v>
      </c>
      <c r="F346" s="15">
        <v>0</v>
      </c>
      <c r="G346" s="15">
        <v>0</v>
      </c>
      <c r="H346" s="15">
        <v>0</v>
      </c>
      <c r="I346" s="15">
        <v>0</v>
      </c>
      <c r="J346" s="15">
        <v>0</v>
      </c>
      <c r="K346" s="15">
        <v>0</v>
      </c>
      <c r="L346" s="15">
        <v>0</v>
      </c>
      <c r="M346" s="15">
        <v>0</v>
      </c>
      <c r="N346" s="15">
        <v>0</v>
      </c>
      <c r="O346" s="21">
        <f t="shared" si="15"/>
        <v>96</v>
      </c>
      <c r="P346" s="20">
        <v>5635</v>
      </c>
      <c r="Q346" s="15">
        <v>4468</v>
      </c>
      <c r="R346" s="15">
        <v>5655</v>
      </c>
      <c r="S346" s="15">
        <v>0</v>
      </c>
      <c r="T346" s="15">
        <v>0</v>
      </c>
      <c r="U346" s="15">
        <v>0</v>
      </c>
      <c r="V346" s="15">
        <v>0</v>
      </c>
      <c r="W346" s="15">
        <v>0</v>
      </c>
      <c r="X346" s="15">
        <v>0</v>
      </c>
      <c r="Y346" s="15">
        <v>0</v>
      </c>
      <c r="Z346" s="15">
        <v>0</v>
      </c>
      <c r="AA346" s="15">
        <v>0</v>
      </c>
      <c r="AB346" s="21">
        <f t="shared" si="16"/>
        <v>15758</v>
      </c>
      <c r="AC346" s="20">
        <v>209</v>
      </c>
      <c r="AD346" s="15">
        <v>7</v>
      </c>
      <c r="AE346" s="15">
        <v>0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0</v>
      </c>
      <c r="AO346" s="21">
        <f t="shared" si="17"/>
        <v>216</v>
      </c>
    </row>
    <row r="347" spans="1:41" x14ac:dyDescent="0.25">
      <c r="A347" s="1" t="s">
        <v>86</v>
      </c>
      <c r="B347" s="1" t="s">
        <v>52</v>
      </c>
      <c r="C347" s="18">
        <v>18</v>
      </c>
      <c r="D347" s="7">
        <v>16</v>
      </c>
      <c r="E347" s="7">
        <v>18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19">
        <f t="shared" si="15"/>
        <v>52</v>
      </c>
      <c r="P347" s="18">
        <v>2013</v>
      </c>
      <c r="Q347" s="7">
        <v>2037</v>
      </c>
      <c r="R347" s="7">
        <v>2403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19">
        <f t="shared" si="16"/>
        <v>6453</v>
      </c>
      <c r="AC347" s="18"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19">
        <f t="shared" si="17"/>
        <v>0</v>
      </c>
    </row>
    <row r="348" spans="1:41" x14ac:dyDescent="0.25">
      <c r="A348" s="14" t="s">
        <v>86</v>
      </c>
      <c r="B348" s="14" t="s">
        <v>53</v>
      </c>
      <c r="C348" s="20">
        <v>136</v>
      </c>
      <c r="D348" s="15">
        <v>123</v>
      </c>
      <c r="E348" s="15">
        <v>129</v>
      </c>
      <c r="F348" s="15">
        <v>0</v>
      </c>
      <c r="G348" s="15">
        <v>0</v>
      </c>
      <c r="H348" s="15">
        <v>0</v>
      </c>
      <c r="I348" s="15">
        <v>0</v>
      </c>
      <c r="J348" s="15">
        <v>0</v>
      </c>
      <c r="K348" s="15">
        <v>0</v>
      </c>
      <c r="L348" s="15">
        <v>0</v>
      </c>
      <c r="M348" s="15">
        <v>0</v>
      </c>
      <c r="N348" s="15">
        <v>0</v>
      </c>
      <c r="O348" s="21">
        <f t="shared" si="15"/>
        <v>388</v>
      </c>
      <c r="P348" s="20">
        <v>22685</v>
      </c>
      <c r="Q348" s="15">
        <v>17296</v>
      </c>
      <c r="R348" s="15">
        <v>21453</v>
      </c>
      <c r="S348" s="15">
        <v>0</v>
      </c>
      <c r="T348" s="15">
        <v>0</v>
      </c>
      <c r="U348" s="15">
        <v>0</v>
      </c>
      <c r="V348" s="15">
        <v>0</v>
      </c>
      <c r="W348" s="15">
        <v>0</v>
      </c>
      <c r="X348" s="15">
        <v>0</v>
      </c>
      <c r="Y348" s="15">
        <v>0</v>
      </c>
      <c r="Z348" s="15">
        <v>0</v>
      </c>
      <c r="AA348" s="15">
        <v>0</v>
      </c>
      <c r="AB348" s="21">
        <f t="shared" si="16"/>
        <v>61434</v>
      </c>
      <c r="AC348" s="20">
        <v>1455.05</v>
      </c>
      <c r="AD348" s="15">
        <v>1358.5</v>
      </c>
      <c r="AE348" s="15">
        <v>1822.9</v>
      </c>
      <c r="AF348" s="15">
        <v>0</v>
      </c>
      <c r="AG348" s="15">
        <v>0</v>
      </c>
      <c r="AH348" s="15">
        <v>0</v>
      </c>
      <c r="AI348" s="15">
        <v>0</v>
      </c>
      <c r="AJ348" s="15">
        <v>0</v>
      </c>
      <c r="AK348" s="15">
        <v>0</v>
      </c>
      <c r="AL348" s="15">
        <v>0</v>
      </c>
      <c r="AM348" s="15">
        <v>0</v>
      </c>
      <c r="AN348" s="15">
        <v>0</v>
      </c>
      <c r="AO348" s="21">
        <f t="shared" si="17"/>
        <v>4636.4500000000007</v>
      </c>
    </row>
    <row r="349" spans="1:41" x14ac:dyDescent="0.25">
      <c r="A349" s="1" t="s">
        <v>86</v>
      </c>
      <c r="B349" s="1" t="s">
        <v>70</v>
      </c>
      <c r="C349" s="18">
        <v>31</v>
      </c>
      <c r="D349" s="7">
        <v>28</v>
      </c>
      <c r="E349" s="7">
        <v>31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19">
        <f t="shared" si="15"/>
        <v>90</v>
      </c>
      <c r="P349" s="18">
        <v>3873</v>
      </c>
      <c r="Q349" s="7">
        <v>3590</v>
      </c>
      <c r="R349" s="7">
        <v>4284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19">
        <f t="shared" si="16"/>
        <v>11747</v>
      </c>
      <c r="AC349" s="18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19">
        <f t="shared" si="17"/>
        <v>0</v>
      </c>
    </row>
    <row r="350" spans="1:41" x14ac:dyDescent="0.25">
      <c r="A350" s="14" t="s">
        <v>68</v>
      </c>
      <c r="B350" s="14" t="s">
        <v>56</v>
      </c>
      <c r="C350" s="20">
        <v>0</v>
      </c>
      <c r="D350" s="15">
        <v>0</v>
      </c>
      <c r="E350" s="15">
        <v>2</v>
      </c>
      <c r="F350" s="15">
        <v>0</v>
      </c>
      <c r="G350" s="15">
        <v>0</v>
      </c>
      <c r="H350" s="15">
        <v>0</v>
      </c>
      <c r="I350" s="15">
        <v>0</v>
      </c>
      <c r="J350" s="15">
        <v>0</v>
      </c>
      <c r="K350" s="15">
        <v>0</v>
      </c>
      <c r="L350" s="15">
        <v>0</v>
      </c>
      <c r="M350" s="15">
        <v>0</v>
      </c>
      <c r="N350" s="15">
        <v>0</v>
      </c>
      <c r="O350" s="21">
        <f t="shared" si="15"/>
        <v>2</v>
      </c>
      <c r="P350" s="20">
        <v>0</v>
      </c>
      <c r="Q350" s="15">
        <v>0</v>
      </c>
      <c r="R350" s="15">
        <v>0</v>
      </c>
      <c r="S350" s="15">
        <v>0</v>
      </c>
      <c r="T350" s="15">
        <v>0</v>
      </c>
      <c r="U350" s="15">
        <v>0</v>
      </c>
      <c r="V350" s="15">
        <v>0</v>
      </c>
      <c r="W350" s="15">
        <v>0</v>
      </c>
      <c r="X350" s="15">
        <v>0</v>
      </c>
      <c r="Y350" s="15">
        <v>0</v>
      </c>
      <c r="Z350" s="15">
        <v>0</v>
      </c>
      <c r="AA350" s="15">
        <v>0</v>
      </c>
      <c r="AB350" s="21">
        <f t="shared" si="16"/>
        <v>0</v>
      </c>
      <c r="AC350" s="20">
        <v>0</v>
      </c>
      <c r="AD350" s="15">
        <v>0</v>
      </c>
      <c r="AE350" s="15">
        <v>14524</v>
      </c>
      <c r="AF350" s="15">
        <v>0</v>
      </c>
      <c r="AG350" s="15">
        <v>0</v>
      </c>
      <c r="AH350" s="15">
        <v>0</v>
      </c>
      <c r="AI350" s="15">
        <v>0</v>
      </c>
      <c r="AJ350" s="15">
        <v>0</v>
      </c>
      <c r="AK350" s="15">
        <v>0</v>
      </c>
      <c r="AL350" s="15">
        <v>0</v>
      </c>
      <c r="AM350" s="15">
        <v>0</v>
      </c>
      <c r="AN350" s="15">
        <v>0</v>
      </c>
      <c r="AO350" s="21">
        <f t="shared" si="17"/>
        <v>14524</v>
      </c>
    </row>
    <row r="351" spans="1:41" x14ac:dyDescent="0.25">
      <c r="A351" s="1" t="s">
        <v>68</v>
      </c>
      <c r="B351" s="1" t="s">
        <v>48</v>
      </c>
      <c r="C351" s="18">
        <v>31</v>
      </c>
      <c r="D351" s="7">
        <v>28</v>
      </c>
      <c r="E351" s="7">
        <v>31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19">
        <f t="shared" si="15"/>
        <v>90</v>
      </c>
      <c r="P351" s="18">
        <v>4466</v>
      </c>
      <c r="Q351" s="7">
        <v>3823</v>
      </c>
      <c r="R351" s="7">
        <v>5091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19">
        <f t="shared" si="16"/>
        <v>13380</v>
      </c>
      <c r="AC351" s="18">
        <v>0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19">
        <f t="shared" si="17"/>
        <v>0</v>
      </c>
    </row>
    <row r="352" spans="1:41" x14ac:dyDescent="0.25">
      <c r="A352" s="14" t="s">
        <v>68</v>
      </c>
      <c r="B352" s="14" t="s">
        <v>59</v>
      </c>
      <c r="C352" s="20">
        <v>17</v>
      </c>
      <c r="D352" s="15">
        <v>15</v>
      </c>
      <c r="E352" s="15">
        <v>19</v>
      </c>
      <c r="F352" s="15">
        <v>0</v>
      </c>
      <c r="G352" s="15">
        <v>0</v>
      </c>
      <c r="H352" s="15">
        <v>0</v>
      </c>
      <c r="I352" s="15">
        <v>0</v>
      </c>
      <c r="J352" s="15">
        <v>0</v>
      </c>
      <c r="K352" s="15">
        <v>0</v>
      </c>
      <c r="L352" s="15">
        <v>0</v>
      </c>
      <c r="M352" s="15">
        <v>0</v>
      </c>
      <c r="N352" s="15">
        <v>0</v>
      </c>
      <c r="O352" s="21">
        <f t="shared" si="15"/>
        <v>51</v>
      </c>
      <c r="P352" s="20">
        <v>0</v>
      </c>
      <c r="Q352" s="15">
        <v>0</v>
      </c>
      <c r="R352" s="15">
        <v>0</v>
      </c>
      <c r="S352" s="15">
        <v>0</v>
      </c>
      <c r="T352" s="15">
        <v>0</v>
      </c>
      <c r="U352" s="15">
        <v>0</v>
      </c>
      <c r="V352" s="15">
        <v>0</v>
      </c>
      <c r="W352" s="15">
        <v>0</v>
      </c>
      <c r="X352" s="15">
        <v>0</v>
      </c>
      <c r="Y352" s="15">
        <v>0</v>
      </c>
      <c r="Z352" s="15">
        <v>0</v>
      </c>
      <c r="AA352" s="15">
        <v>0</v>
      </c>
      <c r="AB352" s="21">
        <f t="shared" si="16"/>
        <v>0</v>
      </c>
      <c r="AC352" s="20">
        <v>236653</v>
      </c>
      <c r="AD352" s="15">
        <v>219392</v>
      </c>
      <c r="AE352" s="15">
        <v>280335</v>
      </c>
      <c r="AF352" s="15">
        <v>0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>
        <v>0</v>
      </c>
      <c r="AO352" s="21">
        <f t="shared" si="17"/>
        <v>736380</v>
      </c>
    </row>
    <row r="353" spans="1:41" x14ac:dyDescent="0.25">
      <c r="A353" s="1" t="s">
        <v>68</v>
      </c>
      <c r="B353" s="1" t="s">
        <v>49</v>
      </c>
      <c r="C353" s="18">
        <v>17</v>
      </c>
      <c r="D353" s="7">
        <v>15</v>
      </c>
      <c r="E353" s="7">
        <v>18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19">
        <f t="shared" si="15"/>
        <v>50</v>
      </c>
      <c r="P353" s="18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19">
        <f t="shared" si="16"/>
        <v>0</v>
      </c>
      <c r="AC353" s="18">
        <v>221851</v>
      </c>
      <c r="AD353" s="7">
        <v>201979</v>
      </c>
      <c r="AE353" s="7">
        <v>259652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19">
        <f t="shared" si="17"/>
        <v>683482</v>
      </c>
    </row>
    <row r="354" spans="1:41" x14ac:dyDescent="0.25">
      <c r="A354" s="14" t="s">
        <v>68</v>
      </c>
      <c r="B354" s="14" t="s">
        <v>76</v>
      </c>
      <c r="C354" s="20">
        <v>5</v>
      </c>
      <c r="D354" s="15">
        <v>6</v>
      </c>
      <c r="E354" s="15">
        <v>6</v>
      </c>
      <c r="F354" s="15">
        <v>0</v>
      </c>
      <c r="G354" s="15">
        <v>0</v>
      </c>
      <c r="H354" s="15">
        <v>0</v>
      </c>
      <c r="I354" s="15">
        <v>0</v>
      </c>
      <c r="J354" s="15">
        <v>0</v>
      </c>
      <c r="K354" s="15">
        <v>0</v>
      </c>
      <c r="L354" s="15">
        <v>0</v>
      </c>
      <c r="M354" s="15">
        <v>0</v>
      </c>
      <c r="N354" s="15">
        <v>0</v>
      </c>
      <c r="O354" s="21">
        <f t="shared" si="15"/>
        <v>17</v>
      </c>
      <c r="P354" s="20">
        <v>0</v>
      </c>
      <c r="Q354" s="15">
        <v>0</v>
      </c>
      <c r="R354" s="15">
        <v>0</v>
      </c>
      <c r="S354" s="15">
        <v>0</v>
      </c>
      <c r="T354" s="15">
        <v>0</v>
      </c>
      <c r="U354" s="15">
        <v>0</v>
      </c>
      <c r="V354" s="15">
        <v>0</v>
      </c>
      <c r="W354" s="15">
        <v>0</v>
      </c>
      <c r="X354" s="15">
        <v>0</v>
      </c>
      <c r="Y354" s="15">
        <v>0</v>
      </c>
      <c r="Z354" s="15">
        <v>0</v>
      </c>
      <c r="AA354" s="15">
        <v>0</v>
      </c>
      <c r="AB354" s="21">
        <f t="shared" si="16"/>
        <v>0</v>
      </c>
      <c r="AC354" s="20">
        <v>47067</v>
      </c>
      <c r="AD354" s="15">
        <v>46514</v>
      </c>
      <c r="AE354" s="15">
        <v>46872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0</v>
      </c>
      <c r="AO354" s="21">
        <f t="shared" si="17"/>
        <v>140453</v>
      </c>
    </row>
    <row r="355" spans="1:41" x14ac:dyDescent="0.25">
      <c r="A355" s="1" t="s">
        <v>68</v>
      </c>
      <c r="B355" s="1" t="s">
        <v>50</v>
      </c>
      <c r="C355" s="18">
        <v>166</v>
      </c>
      <c r="D355" s="7">
        <v>149</v>
      </c>
      <c r="E355" s="7">
        <v>174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19">
        <f t="shared" si="15"/>
        <v>489</v>
      </c>
      <c r="P355" s="18">
        <v>9471</v>
      </c>
      <c r="Q355" s="7">
        <v>8531</v>
      </c>
      <c r="R355" s="7">
        <v>11261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19">
        <f t="shared" si="16"/>
        <v>29263</v>
      </c>
      <c r="AC355" s="18">
        <v>482489</v>
      </c>
      <c r="AD355" s="7">
        <v>405194</v>
      </c>
      <c r="AE355" s="7">
        <v>512795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19">
        <f t="shared" si="17"/>
        <v>1400478</v>
      </c>
    </row>
    <row r="356" spans="1:41" x14ac:dyDescent="0.25">
      <c r="A356" s="14" t="s">
        <v>68</v>
      </c>
      <c r="B356" s="14" t="s">
        <v>51</v>
      </c>
      <c r="C356" s="20">
        <v>40</v>
      </c>
      <c r="D356" s="15">
        <v>43</v>
      </c>
      <c r="E356" s="15">
        <v>43</v>
      </c>
      <c r="F356" s="15">
        <v>0</v>
      </c>
      <c r="G356" s="15">
        <v>0</v>
      </c>
      <c r="H356" s="15">
        <v>0</v>
      </c>
      <c r="I356" s="15">
        <v>0</v>
      </c>
      <c r="J356" s="15">
        <v>0</v>
      </c>
      <c r="K356" s="15">
        <v>0</v>
      </c>
      <c r="L356" s="15">
        <v>0</v>
      </c>
      <c r="M356" s="15">
        <v>0</v>
      </c>
      <c r="N356" s="15">
        <v>0</v>
      </c>
      <c r="O356" s="21">
        <f t="shared" si="15"/>
        <v>126</v>
      </c>
      <c r="P356" s="20">
        <v>727</v>
      </c>
      <c r="Q356" s="15">
        <v>1168</v>
      </c>
      <c r="R356" s="15">
        <v>1365</v>
      </c>
      <c r="S356" s="15">
        <v>0</v>
      </c>
      <c r="T356" s="15">
        <v>0</v>
      </c>
      <c r="U356" s="15">
        <v>0</v>
      </c>
      <c r="V356" s="15">
        <v>0</v>
      </c>
      <c r="W356" s="15">
        <v>0</v>
      </c>
      <c r="X356" s="15">
        <v>0</v>
      </c>
      <c r="Y356" s="15">
        <v>0</v>
      </c>
      <c r="Z356" s="15">
        <v>0</v>
      </c>
      <c r="AA356" s="15">
        <v>0</v>
      </c>
      <c r="AB356" s="21">
        <f t="shared" si="16"/>
        <v>3260</v>
      </c>
      <c r="AC356" s="20">
        <v>139215</v>
      </c>
      <c r="AD356" s="15">
        <v>141234</v>
      </c>
      <c r="AE356" s="15">
        <v>191926</v>
      </c>
      <c r="AF356" s="15">
        <v>0</v>
      </c>
      <c r="AG356" s="15">
        <v>0</v>
      </c>
      <c r="AH356" s="15">
        <v>0</v>
      </c>
      <c r="AI356" s="15">
        <v>0</v>
      </c>
      <c r="AJ356" s="15">
        <v>0</v>
      </c>
      <c r="AK356" s="15">
        <v>0</v>
      </c>
      <c r="AL356" s="15">
        <v>0</v>
      </c>
      <c r="AM356" s="15">
        <v>0</v>
      </c>
      <c r="AN356" s="15">
        <v>0</v>
      </c>
      <c r="AO356" s="21">
        <f t="shared" si="17"/>
        <v>472375</v>
      </c>
    </row>
    <row r="357" spans="1:41" x14ac:dyDescent="0.25">
      <c r="A357" s="1" t="s">
        <v>68</v>
      </c>
      <c r="B357" s="1" t="s">
        <v>55</v>
      </c>
      <c r="C357" s="18">
        <v>19</v>
      </c>
      <c r="D357" s="7">
        <v>13</v>
      </c>
      <c r="E357" s="7">
        <v>15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19">
        <f t="shared" si="15"/>
        <v>47</v>
      </c>
      <c r="P357" s="18">
        <v>481</v>
      </c>
      <c r="Q357" s="7">
        <v>365</v>
      </c>
      <c r="R357" s="7">
        <v>442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19">
        <f t="shared" si="16"/>
        <v>1288</v>
      </c>
      <c r="AC357" s="18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19">
        <f t="shared" si="17"/>
        <v>0</v>
      </c>
    </row>
    <row r="358" spans="1:41" x14ac:dyDescent="0.25">
      <c r="A358" s="14" t="s">
        <v>68</v>
      </c>
      <c r="B358" s="14" t="s">
        <v>53</v>
      </c>
      <c r="C358" s="20">
        <v>15</v>
      </c>
      <c r="D358" s="15">
        <v>12</v>
      </c>
      <c r="E358" s="15">
        <v>14</v>
      </c>
      <c r="F358" s="15">
        <v>0</v>
      </c>
      <c r="G358" s="15">
        <v>0</v>
      </c>
      <c r="H358" s="15">
        <v>0</v>
      </c>
      <c r="I358" s="15">
        <v>0</v>
      </c>
      <c r="J358" s="15">
        <v>0</v>
      </c>
      <c r="K358" s="15">
        <v>0</v>
      </c>
      <c r="L358" s="15">
        <v>0</v>
      </c>
      <c r="M358" s="15">
        <v>0</v>
      </c>
      <c r="N358" s="15">
        <v>0</v>
      </c>
      <c r="O358" s="21">
        <f t="shared" si="15"/>
        <v>41</v>
      </c>
      <c r="P358" s="20">
        <v>2425</v>
      </c>
      <c r="Q358" s="15">
        <v>1849</v>
      </c>
      <c r="R358" s="15">
        <v>2210</v>
      </c>
      <c r="S358" s="15">
        <v>0</v>
      </c>
      <c r="T358" s="15">
        <v>0</v>
      </c>
      <c r="U358" s="15">
        <v>0</v>
      </c>
      <c r="V358" s="15">
        <v>0</v>
      </c>
      <c r="W358" s="15">
        <v>0</v>
      </c>
      <c r="X358" s="15">
        <v>0</v>
      </c>
      <c r="Y358" s="15">
        <v>0</v>
      </c>
      <c r="Z358" s="15">
        <v>0</v>
      </c>
      <c r="AA358" s="15">
        <v>0</v>
      </c>
      <c r="AB358" s="21">
        <f t="shared" si="16"/>
        <v>6484</v>
      </c>
      <c r="AC358" s="20">
        <v>0</v>
      </c>
      <c r="AD358" s="15">
        <v>0</v>
      </c>
      <c r="AE358" s="15">
        <v>0</v>
      </c>
      <c r="AF358" s="15">
        <v>0</v>
      </c>
      <c r="AG358" s="15">
        <v>0</v>
      </c>
      <c r="AH358" s="15">
        <v>0</v>
      </c>
      <c r="AI358" s="15">
        <v>0</v>
      </c>
      <c r="AJ358" s="15">
        <v>0</v>
      </c>
      <c r="AK358" s="15">
        <v>0</v>
      </c>
      <c r="AL358" s="15">
        <v>0</v>
      </c>
      <c r="AM358" s="15">
        <v>0</v>
      </c>
      <c r="AN358" s="15">
        <v>0</v>
      </c>
      <c r="AO358" s="21">
        <f t="shared" si="17"/>
        <v>0</v>
      </c>
    </row>
    <row r="359" spans="1:41" x14ac:dyDescent="0.25">
      <c r="A359" s="1" t="s">
        <v>68</v>
      </c>
      <c r="B359" s="1" t="s">
        <v>74</v>
      </c>
      <c r="C359" s="18">
        <v>4</v>
      </c>
      <c r="D359" s="7">
        <v>4</v>
      </c>
      <c r="E359" s="7">
        <v>4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19">
        <f t="shared" si="15"/>
        <v>12</v>
      </c>
      <c r="P359" s="18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19">
        <f t="shared" si="16"/>
        <v>0</v>
      </c>
      <c r="AC359" s="18">
        <v>51851</v>
      </c>
      <c r="AD359" s="7">
        <v>59196</v>
      </c>
      <c r="AE359" s="7">
        <v>56653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19">
        <f t="shared" si="17"/>
        <v>167700</v>
      </c>
    </row>
    <row r="360" spans="1:41" x14ac:dyDescent="0.25">
      <c r="A360" s="14" t="s">
        <v>52</v>
      </c>
      <c r="B360" s="14" t="s">
        <v>47</v>
      </c>
      <c r="C360" s="20">
        <v>41</v>
      </c>
      <c r="D360" s="15">
        <v>36</v>
      </c>
      <c r="E360" s="15">
        <v>40</v>
      </c>
      <c r="F360" s="15">
        <v>0</v>
      </c>
      <c r="G360" s="15">
        <v>0</v>
      </c>
      <c r="H360" s="15">
        <v>0</v>
      </c>
      <c r="I360" s="15">
        <v>0</v>
      </c>
      <c r="J360" s="15">
        <v>0</v>
      </c>
      <c r="K360" s="15">
        <v>0</v>
      </c>
      <c r="L360" s="15">
        <v>0</v>
      </c>
      <c r="M360" s="15">
        <v>0</v>
      </c>
      <c r="N360" s="15">
        <v>0</v>
      </c>
      <c r="O360" s="21">
        <f t="shared" si="15"/>
        <v>117</v>
      </c>
      <c r="P360" s="20">
        <v>3610</v>
      </c>
      <c r="Q360" s="15">
        <v>3204</v>
      </c>
      <c r="R360" s="15">
        <v>3776</v>
      </c>
      <c r="S360" s="15">
        <v>0</v>
      </c>
      <c r="T360" s="15">
        <v>0</v>
      </c>
      <c r="U360" s="15">
        <v>0</v>
      </c>
      <c r="V360" s="15">
        <v>0</v>
      </c>
      <c r="W360" s="15">
        <v>0</v>
      </c>
      <c r="X360" s="15">
        <v>0</v>
      </c>
      <c r="Y360" s="15">
        <v>0</v>
      </c>
      <c r="Z360" s="15">
        <v>0</v>
      </c>
      <c r="AA360" s="15">
        <v>0</v>
      </c>
      <c r="AB360" s="21">
        <f t="shared" si="16"/>
        <v>10590</v>
      </c>
      <c r="AC360" s="20">
        <v>0</v>
      </c>
      <c r="AD360" s="15">
        <v>0</v>
      </c>
      <c r="AE360" s="15">
        <v>0</v>
      </c>
      <c r="AF360" s="15">
        <v>0</v>
      </c>
      <c r="AG360" s="15">
        <v>0</v>
      </c>
      <c r="AH360" s="15">
        <v>0</v>
      </c>
      <c r="AI360" s="15">
        <v>0</v>
      </c>
      <c r="AJ360" s="15">
        <v>0</v>
      </c>
      <c r="AK360" s="15">
        <v>0</v>
      </c>
      <c r="AL360" s="15">
        <v>0</v>
      </c>
      <c r="AM360" s="15">
        <v>0</v>
      </c>
      <c r="AN360" s="15">
        <v>0</v>
      </c>
      <c r="AO360" s="21">
        <f t="shared" si="17"/>
        <v>0</v>
      </c>
    </row>
    <row r="361" spans="1:41" x14ac:dyDescent="0.25">
      <c r="A361" s="1" t="s">
        <v>52</v>
      </c>
      <c r="B361" s="1" t="s">
        <v>48</v>
      </c>
      <c r="C361" s="18">
        <v>185</v>
      </c>
      <c r="D361" s="7">
        <v>168</v>
      </c>
      <c r="E361" s="7">
        <v>178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19">
        <f t="shared" si="15"/>
        <v>531</v>
      </c>
      <c r="P361" s="18">
        <v>25467</v>
      </c>
      <c r="Q361" s="7">
        <v>21346</v>
      </c>
      <c r="R361" s="7">
        <v>25649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19">
        <f t="shared" si="16"/>
        <v>72462</v>
      </c>
      <c r="AC361" s="18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19">
        <f t="shared" si="17"/>
        <v>0</v>
      </c>
    </row>
    <row r="362" spans="1:41" x14ac:dyDescent="0.25">
      <c r="A362" s="14" t="s">
        <v>52</v>
      </c>
      <c r="B362" s="14" t="s">
        <v>49</v>
      </c>
      <c r="C362" s="20">
        <v>121</v>
      </c>
      <c r="D362" s="15">
        <v>106</v>
      </c>
      <c r="E362" s="15">
        <v>123</v>
      </c>
      <c r="F362" s="15">
        <v>0</v>
      </c>
      <c r="G362" s="15">
        <v>0</v>
      </c>
      <c r="H362" s="15">
        <v>0</v>
      </c>
      <c r="I362" s="15">
        <v>0</v>
      </c>
      <c r="J362" s="15">
        <v>0</v>
      </c>
      <c r="K362" s="15">
        <v>0</v>
      </c>
      <c r="L362" s="15">
        <v>0</v>
      </c>
      <c r="M362" s="15">
        <v>0</v>
      </c>
      <c r="N362" s="15">
        <v>0</v>
      </c>
      <c r="O362" s="21">
        <f t="shared" si="15"/>
        <v>350</v>
      </c>
      <c r="P362" s="20">
        <v>10694</v>
      </c>
      <c r="Q362" s="15">
        <v>9406</v>
      </c>
      <c r="R362" s="15">
        <v>11025</v>
      </c>
      <c r="S362" s="15">
        <v>0</v>
      </c>
      <c r="T362" s="15">
        <v>0</v>
      </c>
      <c r="U362" s="15">
        <v>0</v>
      </c>
      <c r="V362" s="15">
        <v>0</v>
      </c>
      <c r="W362" s="15">
        <v>0</v>
      </c>
      <c r="X362" s="15">
        <v>0</v>
      </c>
      <c r="Y362" s="15">
        <v>0</v>
      </c>
      <c r="Z362" s="15">
        <v>0</v>
      </c>
      <c r="AA362" s="15">
        <v>0</v>
      </c>
      <c r="AB362" s="21">
        <f t="shared" si="16"/>
        <v>31125</v>
      </c>
      <c r="AC362" s="20">
        <v>0</v>
      </c>
      <c r="AD362" s="15">
        <v>0</v>
      </c>
      <c r="AE362" s="15">
        <v>0</v>
      </c>
      <c r="AF362" s="15">
        <v>0</v>
      </c>
      <c r="AG362" s="15">
        <v>0</v>
      </c>
      <c r="AH362" s="15">
        <v>0</v>
      </c>
      <c r="AI362" s="15">
        <v>0</v>
      </c>
      <c r="AJ362" s="15">
        <v>0</v>
      </c>
      <c r="AK362" s="15">
        <v>0</v>
      </c>
      <c r="AL362" s="15">
        <v>0</v>
      </c>
      <c r="AM362" s="15">
        <v>0</v>
      </c>
      <c r="AN362" s="15">
        <v>0</v>
      </c>
      <c r="AO362" s="21">
        <f t="shared" si="17"/>
        <v>0</v>
      </c>
    </row>
    <row r="363" spans="1:41" x14ac:dyDescent="0.25">
      <c r="A363" s="1" t="s">
        <v>52</v>
      </c>
      <c r="B363" s="1" t="s">
        <v>89</v>
      </c>
      <c r="C363" s="18">
        <v>13</v>
      </c>
      <c r="D363" s="7">
        <v>12</v>
      </c>
      <c r="E363" s="7">
        <v>13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19">
        <f t="shared" si="15"/>
        <v>38</v>
      </c>
      <c r="P363" s="18">
        <v>1272</v>
      </c>
      <c r="Q363" s="7">
        <v>1158</v>
      </c>
      <c r="R363" s="7">
        <v>1298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19">
        <f t="shared" si="16"/>
        <v>3728</v>
      </c>
      <c r="AC363" s="18">
        <v>0</v>
      </c>
      <c r="AD363" s="7">
        <v>0</v>
      </c>
      <c r="AE363" s="7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19">
        <f t="shared" si="17"/>
        <v>0</v>
      </c>
    </row>
    <row r="364" spans="1:41" x14ac:dyDescent="0.25">
      <c r="A364" s="14" t="s">
        <v>52</v>
      </c>
      <c r="B364" s="14" t="s">
        <v>85</v>
      </c>
      <c r="C364" s="20">
        <v>13</v>
      </c>
      <c r="D364" s="15">
        <v>12</v>
      </c>
      <c r="E364" s="15">
        <v>13</v>
      </c>
      <c r="F364" s="15">
        <v>0</v>
      </c>
      <c r="G364" s="15">
        <v>0</v>
      </c>
      <c r="H364" s="15">
        <v>0</v>
      </c>
      <c r="I364" s="15">
        <v>0</v>
      </c>
      <c r="J364" s="15">
        <v>0</v>
      </c>
      <c r="K364" s="15">
        <v>0</v>
      </c>
      <c r="L364" s="15">
        <v>0</v>
      </c>
      <c r="M364" s="15">
        <v>0</v>
      </c>
      <c r="N364" s="15">
        <v>0</v>
      </c>
      <c r="O364" s="21">
        <f t="shared" si="15"/>
        <v>38</v>
      </c>
      <c r="P364" s="20">
        <v>2210</v>
      </c>
      <c r="Q364" s="15">
        <v>2112</v>
      </c>
      <c r="R364" s="15">
        <v>2143</v>
      </c>
      <c r="S364" s="15">
        <v>0</v>
      </c>
      <c r="T364" s="15">
        <v>0</v>
      </c>
      <c r="U364" s="15">
        <v>0</v>
      </c>
      <c r="V364" s="15">
        <v>0</v>
      </c>
      <c r="W364" s="15">
        <v>0</v>
      </c>
      <c r="X364" s="15">
        <v>0</v>
      </c>
      <c r="Y364" s="15">
        <v>0</v>
      </c>
      <c r="Z364" s="15">
        <v>0</v>
      </c>
      <c r="AA364" s="15">
        <v>0</v>
      </c>
      <c r="AB364" s="21">
        <f t="shared" si="16"/>
        <v>6465</v>
      </c>
      <c r="AC364" s="20">
        <v>0</v>
      </c>
      <c r="AD364" s="15">
        <v>0</v>
      </c>
      <c r="AE364" s="15">
        <v>0</v>
      </c>
      <c r="AF364" s="15">
        <v>0</v>
      </c>
      <c r="AG364" s="15">
        <v>0</v>
      </c>
      <c r="AH364" s="15">
        <v>0</v>
      </c>
      <c r="AI364" s="15">
        <v>0</v>
      </c>
      <c r="AJ364" s="15">
        <v>0</v>
      </c>
      <c r="AK364" s="15">
        <v>0</v>
      </c>
      <c r="AL364" s="15">
        <v>0</v>
      </c>
      <c r="AM364" s="15">
        <v>0</v>
      </c>
      <c r="AN364" s="15">
        <v>0</v>
      </c>
      <c r="AO364" s="21">
        <f t="shared" si="17"/>
        <v>0</v>
      </c>
    </row>
    <row r="365" spans="1:41" x14ac:dyDescent="0.25">
      <c r="A365" s="1" t="s">
        <v>52</v>
      </c>
      <c r="B365" s="1" t="s">
        <v>61</v>
      </c>
      <c r="C365" s="18">
        <v>78</v>
      </c>
      <c r="D365" s="7">
        <v>72</v>
      </c>
      <c r="E365" s="7">
        <v>68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19">
        <f t="shared" si="15"/>
        <v>218</v>
      </c>
      <c r="P365" s="18">
        <v>7282</v>
      </c>
      <c r="Q365" s="7">
        <v>7772</v>
      </c>
      <c r="R365" s="7">
        <v>7744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19">
        <f t="shared" si="16"/>
        <v>22798</v>
      </c>
      <c r="AC365" s="18">
        <v>0</v>
      </c>
      <c r="AD365" s="7">
        <v>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19">
        <f t="shared" si="17"/>
        <v>0</v>
      </c>
    </row>
    <row r="366" spans="1:41" x14ac:dyDescent="0.25">
      <c r="A366" s="14" t="s">
        <v>52</v>
      </c>
      <c r="B366" s="14" t="s">
        <v>62</v>
      </c>
      <c r="C366" s="20">
        <v>30</v>
      </c>
      <c r="D366" s="15">
        <v>28</v>
      </c>
      <c r="E366" s="15">
        <v>31</v>
      </c>
      <c r="F366" s="15">
        <v>0</v>
      </c>
      <c r="G366" s="15">
        <v>0</v>
      </c>
      <c r="H366" s="15">
        <v>0</v>
      </c>
      <c r="I366" s="15">
        <v>0</v>
      </c>
      <c r="J366" s="15">
        <v>0</v>
      </c>
      <c r="K366" s="15">
        <v>0</v>
      </c>
      <c r="L366" s="15">
        <v>0</v>
      </c>
      <c r="M366" s="15">
        <v>0</v>
      </c>
      <c r="N366" s="15">
        <v>0</v>
      </c>
      <c r="O366" s="21">
        <f t="shared" si="15"/>
        <v>89</v>
      </c>
      <c r="P366" s="20">
        <v>4450</v>
      </c>
      <c r="Q366" s="15">
        <v>3394</v>
      </c>
      <c r="R366" s="15">
        <v>4352</v>
      </c>
      <c r="S366" s="15">
        <v>0</v>
      </c>
      <c r="T366" s="15">
        <v>0</v>
      </c>
      <c r="U366" s="15">
        <v>0</v>
      </c>
      <c r="V366" s="15">
        <v>0</v>
      </c>
      <c r="W366" s="15">
        <v>0</v>
      </c>
      <c r="X366" s="15">
        <v>0</v>
      </c>
      <c r="Y366" s="15">
        <v>0</v>
      </c>
      <c r="Z366" s="15">
        <v>0</v>
      </c>
      <c r="AA366" s="15">
        <v>0</v>
      </c>
      <c r="AB366" s="21">
        <f t="shared" si="16"/>
        <v>12196</v>
      </c>
      <c r="AC366" s="20">
        <v>0</v>
      </c>
      <c r="AD366" s="15">
        <v>0</v>
      </c>
      <c r="AE366" s="15">
        <v>0</v>
      </c>
      <c r="AF366" s="15">
        <v>0</v>
      </c>
      <c r="AG366" s="15">
        <v>0</v>
      </c>
      <c r="AH366" s="15">
        <v>0</v>
      </c>
      <c r="AI366" s="15">
        <v>0</v>
      </c>
      <c r="AJ366" s="15">
        <v>0</v>
      </c>
      <c r="AK366" s="15">
        <v>0</v>
      </c>
      <c r="AL366" s="15">
        <v>0</v>
      </c>
      <c r="AM366" s="15">
        <v>0</v>
      </c>
      <c r="AN366" s="15">
        <v>0</v>
      </c>
      <c r="AO366" s="21">
        <f t="shared" si="17"/>
        <v>0</v>
      </c>
    </row>
    <row r="367" spans="1:41" x14ac:dyDescent="0.25">
      <c r="A367" s="1" t="s">
        <v>52</v>
      </c>
      <c r="B367" s="1" t="s">
        <v>51</v>
      </c>
      <c r="C367" s="18">
        <v>119</v>
      </c>
      <c r="D367" s="7">
        <v>109</v>
      </c>
      <c r="E367" s="7">
        <v>128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19">
        <f t="shared" si="15"/>
        <v>356</v>
      </c>
      <c r="P367" s="18">
        <v>10855</v>
      </c>
      <c r="Q367" s="7">
        <v>11490</v>
      </c>
      <c r="R367" s="7">
        <v>14831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19">
        <f t="shared" si="16"/>
        <v>37176</v>
      </c>
      <c r="AC367" s="18">
        <v>0</v>
      </c>
      <c r="AD367" s="7">
        <v>0</v>
      </c>
      <c r="AE367" s="7">
        <v>699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19">
        <f t="shared" si="17"/>
        <v>699</v>
      </c>
    </row>
    <row r="368" spans="1:41" x14ac:dyDescent="0.25">
      <c r="A368" s="14" t="s">
        <v>52</v>
      </c>
      <c r="B368" s="14" t="s">
        <v>64</v>
      </c>
      <c r="C368" s="20">
        <v>57</v>
      </c>
      <c r="D368" s="15">
        <v>52</v>
      </c>
      <c r="E368" s="15">
        <v>58</v>
      </c>
      <c r="F368" s="15">
        <v>0</v>
      </c>
      <c r="G368" s="15">
        <v>0</v>
      </c>
      <c r="H368" s="15">
        <v>0</v>
      </c>
      <c r="I368" s="15">
        <v>0</v>
      </c>
      <c r="J368" s="15">
        <v>0</v>
      </c>
      <c r="K368" s="15">
        <v>0</v>
      </c>
      <c r="L368" s="15">
        <v>0</v>
      </c>
      <c r="M368" s="15">
        <v>0</v>
      </c>
      <c r="N368" s="15">
        <v>0</v>
      </c>
      <c r="O368" s="21">
        <f t="shared" si="15"/>
        <v>167</v>
      </c>
      <c r="P368" s="20">
        <v>4244</v>
      </c>
      <c r="Q368" s="15">
        <v>4564</v>
      </c>
      <c r="R368" s="15">
        <v>5354</v>
      </c>
      <c r="S368" s="15">
        <v>0</v>
      </c>
      <c r="T368" s="15">
        <v>0</v>
      </c>
      <c r="U368" s="15">
        <v>0</v>
      </c>
      <c r="V368" s="15">
        <v>0</v>
      </c>
      <c r="W368" s="15">
        <v>0</v>
      </c>
      <c r="X368" s="15">
        <v>0</v>
      </c>
      <c r="Y368" s="15">
        <v>0</v>
      </c>
      <c r="Z368" s="15">
        <v>0</v>
      </c>
      <c r="AA368" s="15">
        <v>0</v>
      </c>
      <c r="AB368" s="21">
        <f t="shared" si="16"/>
        <v>14162</v>
      </c>
      <c r="AC368" s="20">
        <v>0</v>
      </c>
      <c r="AD368" s="15">
        <v>0</v>
      </c>
      <c r="AE368" s="15">
        <v>0</v>
      </c>
      <c r="AF368" s="15">
        <v>0</v>
      </c>
      <c r="AG368" s="15">
        <v>0</v>
      </c>
      <c r="AH368" s="15">
        <v>0</v>
      </c>
      <c r="AI368" s="15">
        <v>0</v>
      </c>
      <c r="AJ368" s="15">
        <v>0</v>
      </c>
      <c r="AK368" s="15">
        <v>0</v>
      </c>
      <c r="AL368" s="15">
        <v>0</v>
      </c>
      <c r="AM368" s="15">
        <v>0</v>
      </c>
      <c r="AN368" s="15">
        <v>0</v>
      </c>
      <c r="AO368" s="21">
        <f t="shared" si="17"/>
        <v>0</v>
      </c>
    </row>
    <row r="369" spans="1:41" x14ac:dyDescent="0.25">
      <c r="A369" s="1" t="s">
        <v>52</v>
      </c>
      <c r="B369" s="1" t="s">
        <v>87</v>
      </c>
      <c r="C369" s="18">
        <v>27</v>
      </c>
      <c r="D369" s="7">
        <v>24</v>
      </c>
      <c r="E369" s="7">
        <v>26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19">
        <f t="shared" si="15"/>
        <v>77</v>
      </c>
      <c r="P369" s="18">
        <v>2993</v>
      </c>
      <c r="Q369" s="7">
        <v>2990</v>
      </c>
      <c r="R369" s="7">
        <v>3112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19">
        <f t="shared" si="16"/>
        <v>9095</v>
      </c>
      <c r="AC369" s="18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19">
        <f t="shared" si="17"/>
        <v>0</v>
      </c>
    </row>
    <row r="370" spans="1:41" x14ac:dyDescent="0.25">
      <c r="A370" s="14" t="s">
        <v>52</v>
      </c>
      <c r="B370" s="14" t="s">
        <v>55</v>
      </c>
      <c r="C370" s="20">
        <v>75</v>
      </c>
      <c r="D370" s="15">
        <v>66</v>
      </c>
      <c r="E370" s="15">
        <v>86</v>
      </c>
      <c r="F370" s="15">
        <v>0</v>
      </c>
      <c r="G370" s="15">
        <v>0</v>
      </c>
      <c r="H370" s="15">
        <v>0</v>
      </c>
      <c r="I370" s="15">
        <v>0</v>
      </c>
      <c r="J370" s="15">
        <v>0</v>
      </c>
      <c r="K370" s="15">
        <v>0</v>
      </c>
      <c r="L370" s="15">
        <v>0</v>
      </c>
      <c r="M370" s="15">
        <v>0</v>
      </c>
      <c r="N370" s="15">
        <v>0</v>
      </c>
      <c r="O370" s="21">
        <f t="shared" si="15"/>
        <v>227</v>
      </c>
      <c r="P370" s="20">
        <v>5540</v>
      </c>
      <c r="Q370" s="15">
        <v>5135</v>
      </c>
      <c r="R370" s="15">
        <v>6690</v>
      </c>
      <c r="S370" s="15">
        <v>0</v>
      </c>
      <c r="T370" s="15">
        <v>0</v>
      </c>
      <c r="U370" s="15">
        <v>0</v>
      </c>
      <c r="V370" s="15">
        <v>0</v>
      </c>
      <c r="W370" s="15">
        <v>0</v>
      </c>
      <c r="X370" s="15">
        <v>0</v>
      </c>
      <c r="Y370" s="15">
        <v>0</v>
      </c>
      <c r="Z370" s="15">
        <v>0</v>
      </c>
      <c r="AA370" s="15">
        <v>0</v>
      </c>
      <c r="AB370" s="21">
        <f t="shared" si="16"/>
        <v>17365</v>
      </c>
      <c r="AC370" s="20">
        <v>0</v>
      </c>
      <c r="AD370" s="15">
        <v>0</v>
      </c>
      <c r="AE370" s="15">
        <v>0</v>
      </c>
      <c r="AF370" s="15">
        <v>0</v>
      </c>
      <c r="AG370" s="15">
        <v>0</v>
      </c>
      <c r="AH370" s="15">
        <v>0</v>
      </c>
      <c r="AI370" s="15">
        <v>0</v>
      </c>
      <c r="AJ370" s="15">
        <v>0</v>
      </c>
      <c r="AK370" s="15">
        <v>0</v>
      </c>
      <c r="AL370" s="15">
        <v>0</v>
      </c>
      <c r="AM370" s="15">
        <v>0</v>
      </c>
      <c r="AN370" s="15">
        <v>0</v>
      </c>
      <c r="AO370" s="21">
        <f t="shared" si="17"/>
        <v>0</v>
      </c>
    </row>
    <row r="371" spans="1:41" x14ac:dyDescent="0.25">
      <c r="A371" s="1" t="s">
        <v>52</v>
      </c>
      <c r="B371" s="1" t="s">
        <v>86</v>
      </c>
      <c r="C371" s="18">
        <v>18</v>
      </c>
      <c r="D371" s="7">
        <v>16</v>
      </c>
      <c r="E371" s="7">
        <v>18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19">
        <f t="shared" si="15"/>
        <v>52</v>
      </c>
      <c r="P371" s="18">
        <v>3085</v>
      </c>
      <c r="Q371" s="7">
        <v>2602</v>
      </c>
      <c r="R371" s="7">
        <v>2740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19">
        <f t="shared" si="16"/>
        <v>8427</v>
      </c>
      <c r="AC371" s="18">
        <v>0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19">
        <f t="shared" si="17"/>
        <v>0</v>
      </c>
    </row>
    <row r="372" spans="1:41" x14ac:dyDescent="0.25">
      <c r="A372" s="14" t="s">
        <v>52</v>
      </c>
      <c r="B372" s="14" t="s">
        <v>53</v>
      </c>
      <c r="C372" s="20">
        <v>41</v>
      </c>
      <c r="D372" s="15">
        <v>28</v>
      </c>
      <c r="E372" s="15">
        <v>33</v>
      </c>
      <c r="F372" s="15">
        <v>0</v>
      </c>
      <c r="G372" s="15">
        <v>0</v>
      </c>
      <c r="H372" s="15">
        <v>0</v>
      </c>
      <c r="I372" s="15">
        <v>0</v>
      </c>
      <c r="J372" s="15">
        <v>0</v>
      </c>
      <c r="K372" s="15">
        <v>0</v>
      </c>
      <c r="L372" s="15">
        <v>0</v>
      </c>
      <c r="M372" s="15">
        <v>0</v>
      </c>
      <c r="N372" s="15">
        <v>0</v>
      </c>
      <c r="O372" s="21">
        <f t="shared" si="15"/>
        <v>102</v>
      </c>
      <c r="P372" s="20">
        <v>7031</v>
      </c>
      <c r="Q372" s="15">
        <v>4805</v>
      </c>
      <c r="R372" s="15">
        <v>5791</v>
      </c>
      <c r="S372" s="15">
        <v>0</v>
      </c>
      <c r="T372" s="15">
        <v>0</v>
      </c>
      <c r="U372" s="15">
        <v>0</v>
      </c>
      <c r="V372" s="15">
        <v>0</v>
      </c>
      <c r="W372" s="15">
        <v>0</v>
      </c>
      <c r="X372" s="15">
        <v>0</v>
      </c>
      <c r="Y372" s="15">
        <v>0</v>
      </c>
      <c r="Z372" s="15">
        <v>0</v>
      </c>
      <c r="AA372" s="15">
        <v>0</v>
      </c>
      <c r="AB372" s="21">
        <f t="shared" si="16"/>
        <v>17627</v>
      </c>
      <c r="AC372" s="20">
        <v>0</v>
      </c>
      <c r="AD372" s="15">
        <v>0</v>
      </c>
      <c r="AE372" s="15">
        <v>0</v>
      </c>
      <c r="AF372" s="15">
        <v>0</v>
      </c>
      <c r="AG372" s="15">
        <v>0</v>
      </c>
      <c r="AH372" s="15">
        <v>0</v>
      </c>
      <c r="AI372" s="15">
        <v>0</v>
      </c>
      <c r="AJ372" s="15">
        <v>0</v>
      </c>
      <c r="AK372" s="15">
        <v>0</v>
      </c>
      <c r="AL372" s="15">
        <v>0</v>
      </c>
      <c r="AM372" s="15">
        <v>0</v>
      </c>
      <c r="AN372" s="15">
        <v>0</v>
      </c>
      <c r="AO372" s="21">
        <f t="shared" si="17"/>
        <v>0</v>
      </c>
    </row>
    <row r="373" spans="1:41" x14ac:dyDescent="0.25">
      <c r="A373" s="1" t="s">
        <v>52</v>
      </c>
      <c r="B373" s="1" t="s">
        <v>73</v>
      </c>
      <c r="C373" s="18">
        <v>30</v>
      </c>
      <c r="D373" s="7">
        <v>27</v>
      </c>
      <c r="E373" s="7">
        <v>31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19">
        <f t="shared" si="15"/>
        <v>88</v>
      </c>
      <c r="P373" s="18">
        <v>1061</v>
      </c>
      <c r="Q373" s="7">
        <v>1104</v>
      </c>
      <c r="R373" s="7">
        <v>1550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19">
        <f t="shared" si="16"/>
        <v>3715</v>
      </c>
      <c r="AC373" s="18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19">
        <f t="shared" si="17"/>
        <v>0</v>
      </c>
    </row>
    <row r="374" spans="1:41" x14ac:dyDescent="0.25">
      <c r="A374" s="14" t="s">
        <v>69</v>
      </c>
      <c r="B374" s="14" t="s">
        <v>48</v>
      </c>
      <c r="C374" s="20">
        <v>10</v>
      </c>
      <c r="D374" s="15">
        <v>8</v>
      </c>
      <c r="E374" s="15">
        <v>9</v>
      </c>
      <c r="F374" s="15">
        <v>0</v>
      </c>
      <c r="G374" s="15">
        <v>0</v>
      </c>
      <c r="H374" s="15">
        <v>0</v>
      </c>
      <c r="I374" s="15">
        <v>0</v>
      </c>
      <c r="J374" s="15">
        <v>0</v>
      </c>
      <c r="K374" s="15">
        <v>0</v>
      </c>
      <c r="L374" s="15">
        <v>0</v>
      </c>
      <c r="M374" s="15">
        <v>0</v>
      </c>
      <c r="N374" s="15">
        <v>0</v>
      </c>
      <c r="O374" s="21">
        <f t="shared" si="15"/>
        <v>27</v>
      </c>
      <c r="P374" s="20">
        <v>1692</v>
      </c>
      <c r="Q374" s="15">
        <v>1293</v>
      </c>
      <c r="R374" s="15">
        <v>1379</v>
      </c>
      <c r="S374" s="15">
        <v>0</v>
      </c>
      <c r="T374" s="15">
        <v>0</v>
      </c>
      <c r="U374" s="15">
        <v>0</v>
      </c>
      <c r="V374" s="15">
        <v>0</v>
      </c>
      <c r="W374" s="15">
        <v>0</v>
      </c>
      <c r="X374" s="15">
        <v>0</v>
      </c>
      <c r="Y374" s="15">
        <v>0</v>
      </c>
      <c r="Z374" s="15">
        <v>0</v>
      </c>
      <c r="AA374" s="15">
        <v>0</v>
      </c>
      <c r="AB374" s="21">
        <f t="shared" si="16"/>
        <v>4364</v>
      </c>
      <c r="AC374" s="20">
        <v>0</v>
      </c>
      <c r="AD374" s="15">
        <v>0</v>
      </c>
      <c r="AE374" s="15">
        <v>0</v>
      </c>
      <c r="AF374" s="15">
        <v>0</v>
      </c>
      <c r="AG374" s="15">
        <v>0</v>
      </c>
      <c r="AH374" s="15">
        <v>0</v>
      </c>
      <c r="AI374" s="15">
        <v>0</v>
      </c>
      <c r="AJ374" s="15">
        <v>0</v>
      </c>
      <c r="AK374" s="15">
        <v>0</v>
      </c>
      <c r="AL374" s="15">
        <v>0</v>
      </c>
      <c r="AM374" s="15">
        <v>0</v>
      </c>
      <c r="AN374" s="15">
        <v>0</v>
      </c>
      <c r="AO374" s="21">
        <f t="shared" si="17"/>
        <v>0</v>
      </c>
    </row>
    <row r="375" spans="1:41" x14ac:dyDescent="0.25">
      <c r="A375" s="1" t="s">
        <v>69</v>
      </c>
      <c r="B375" s="1" t="s">
        <v>79</v>
      </c>
      <c r="C375" s="18">
        <v>17</v>
      </c>
      <c r="D375" s="7">
        <v>13</v>
      </c>
      <c r="E375" s="7">
        <v>16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19">
        <f t="shared" si="15"/>
        <v>46</v>
      </c>
      <c r="P375" s="18">
        <v>556</v>
      </c>
      <c r="Q375" s="7">
        <v>444</v>
      </c>
      <c r="R375" s="7">
        <v>474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19">
        <f t="shared" si="16"/>
        <v>1474</v>
      </c>
      <c r="AC375" s="18">
        <v>0</v>
      </c>
      <c r="AD375" s="7">
        <v>0</v>
      </c>
      <c r="AE375" s="7">
        <v>0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19">
        <f t="shared" si="17"/>
        <v>0</v>
      </c>
    </row>
    <row r="376" spans="1:41" x14ac:dyDescent="0.25">
      <c r="A376" s="14" t="s">
        <v>69</v>
      </c>
      <c r="B376" s="14" t="s">
        <v>50</v>
      </c>
      <c r="C376" s="20">
        <v>138</v>
      </c>
      <c r="D376" s="15">
        <v>133</v>
      </c>
      <c r="E376" s="15">
        <v>158</v>
      </c>
      <c r="F376" s="15">
        <v>0</v>
      </c>
      <c r="G376" s="15">
        <v>0</v>
      </c>
      <c r="H376" s="15">
        <v>0</v>
      </c>
      <c r="I376" s="15">
        <v>0</v>
      </c>
      <c r="J376" s="15">
        <v>0</v>
      </c>
      <c r="K376" s="15">
        <v>0</v>
      </c>
      <c r="L376" s="15">
        <v>0</v>
      </c>
      <c r="M376" s="15">
        <v>0</v>
      </c>
      <c r="N376" s="15">
        <v>0</v>
      </c>
      <c r="O376" s="21">
        <f t="shared" si="15"/>
        <v>429</v>
      </c>
      <c r="P376" s="20">
        <v>13049</v>
      </c>
      <c r="Q376" s="15">
        <v>11488</v>
      </c>
      <c r="R376" s="15">
        <v>14452</v>
      </c>
      <c r="S376" s="15">
        <v>0</v>
      </c>
      <c r="T376" s="15">
        <v>0</v>
      </c>
      <c r="U376" s="15">
        <v>0</v>
      </c>
      <c r="V376" s="15">
        <v>0</v>
      </c>
      <c r="W376" s="15">
        <v>0</v>
      </c>
      <c r="X376" s="15">
        <v>0</v>
      </c>
      <c r="Y376" s="15">
        <v>0</v>
      </c>
      <c r="Z376" s="15">
        <v>0</v>
      </c>
      <c r="AA376" s="15">
        <v>0</v>
      </c>
      <c r="AB376" s="21">
        <f t="shared" si="16"/>
        <v>38989</v>
      </c>
      <c r="AC376" s="20">
        <v>8681</v>
      </c>
      <c r="AD376" s="15">
        <v>8584</v>
      </c>
      <c r="AE376" s="15">
        <v>9071</v>
      </c>
      <c r="AF376" s="15">
        <v>0</v>
      </c>
      <c r="AG376" s="15">
        <v>0</v>
      </c>
      <c r="AH376" s="15">
        <v>0</v>
      </c>
      <c r="AI376" s="15">
        <v>0</v>
      </c>
      <c r="AJ376" s="15">
        <v>0</v>
      </c>
      <c r="AK376" s="15">
        <v>0</v>
      </c>
      <c r="AL376" s="15">
        <v>0</v>
      </c>
      <c r="AM376" s="15">
        <v>0</v>
      </c>
      <c r="AN376" s="15">
        <v>0</v>
      </c>
      <c r="AO376" s="21">
        <f t="shared" si="17"/>
        <v>26336</v>
      </c>
    </row>
    <row r="377" spans="1:41" x14ac:dyDescent="0.25">
      <c r="A377" s="1" t="s">
        <v>69</v>
      </c>
      <c r="B377" s="1" t="s">
        <v>51</v>
      </c>
      <c r="C377" s="18">
        <v>41</v>
      </c>
      <c r="D377" s="7">
        <v>35</v>
      </c>
      <c r="E377" s="7">
        <v>44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19">
        <f t="shared" si="15"/>
        <v>120</v>
      </c>
      <c r="P377" s="18">
        <v>4231</v>
      </c>
      <c r="Q377" s="7">
        <v>3430</v>
      </c>
      <c r="R377" s="7">
        <v>4058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19">
        <f t="shared" si="16"/>
        <v>11719</v>
      </c>
      <c r="AC377" s="18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19">
        <f t="shared" si="17"/>
        <v>0</v>
      </c>
    </row>
    <row r="378" spans="1:41" x14ac:dyDescent="0.25">
      <c r="A378" s="14" t="s">
        <v>88</v>
      </c>
      <c r="B378" s="14" t="s">
        <v>49</v>
      </c>
      <c r="C378" s="20">
        <v>13</v>
      </c>
      <c r="D378" s="15">
        <v>12</v>
      </c>
      <c r="E378" s="15">
        <v>13</v>
      </c>
      <c r="F378" s="15">
        <v>0</v>
      </c>
      <c r="G378" s="15">
        <v>0</v>
      </c>
      <c r="H378" s="15">
        <v>0</v>
      </c>
      <c r="I378" s="15">
        <v>0</v>
      </c>
      <c r="J378" s="15">
        <v>0</v>
      </c>
      <c r="K378" s="15">
        <v>0</v>
      </c>
      <c r="L378" s="15">
        <v>0</v>
      </c>
      <c r="M378" s="15">
        <v>0</v>
      </c>
      <c r="N378" s="15">
        <v>0</v>
      </c>
      <c r="O378" s="21">
        <f t="shared" si="15"/>
        <v>38</v>
      </c>
      <c r="P378" s="20">
        <v>2297</v>
      </c>
      <c r="Q378" s="15">
        <v>2057</v>
      </c>
      <c r="R378" s="15">
        <v>2223</v>
      </c>
      <c r="S378" s="15">
        <v>0</v>
      </c>
      <c r="T378" s="15">
        <v>0</v>
      </c>
      <c r="U378" s="15">
        <v>0</v>
      </c>
      <c r="V378" s="15">
        <v>0</v>
      </c>
      <c r="W378" s="15">
        <v>0</v>
      </c>
      <c r="X378" s="15">
        <v>0</v>
      </c>
      <c r="Y378" s="15">
        <v>0</v>
      </c>
      <c r="Z378" s="15">
        <v>0</v>
      </c>
      <c r="AA378" s="15">
        <v>0</v>
      </c>
      <c r="AB378" s="21">
        <f t="shared" si="16"/>
        <v>6577</v>
      </c>
      <c r="AC378" s="20">
        <v>459.04</v>
      </c>
      <c r="AD378" s="15">
        <v>0.5</v>
      </c>
      <c r="AE378" s="15">
        <v>608.41999999999996</v>
      </c>
      <c r="AF378" s="15">
        <v>0</v>
      </c>
      <c r="AG378" s="15">
        <v>0</v>
      </c>
      <c r="AH378" s="15">
        <v>0</v>
      </c>
      <c r="AI378" s="15">
        <v>0</v>
      </c>
      <c r="AJ378" s="15">
        <v>0</v>
      </c>
      <c r="AK378" s="15">
        <v>0</v>
      </c>
      <c r="AL378" s="15">
        <v>0</v>
      </c>
      <c r="AM378" s="15">
        <v>0</v>
      </c>
      <c r="AN378" s="15">
        <v>0</v>
      </c>
      <c r="AO378" s="21">
        <f t="shared" si="17"/>
        <v>1067.96</v>
      </c>
    </row>
    <row r="379" spans="1:41" x14ac:dyDescent="0.25">
      <c r="A379" s="1" t="s">
        <v>88</v>
      </c>
      <c r="B379" s="1" t="s">
        <v>50</v>
      </c>
      <c r="C379" s="18">
        <v>102</v>
      </c>
      <c r="D379" s="7">
        <v>106</v>
      </c>
      <c r="E379" s="7">
        <v>121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19">
        <f t="shared" si="15"/>
        <v>329</v>
      </c>
      <c r="P379" s="18">
        <v>15605</v>
      </c>
      <c r="Q379" s="7">
        <v>16184</v>
      </c>
      <c r="R379" s="7">
        <v>18558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19">
        <f t="shared" si="16"/>
        <v>50347</v>
      </c>
      <c r="AC379" s="18">
        <v>16643.330000000002</v>
      </c>
      <c r="AD379" s="7">
        <v>15853.96</v>
      </c>
      <c r="AE379" s="7">
        <v>15179.140000000001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19">
        <f t="shared" si="17"/>
        <v>47676.43</v>
      </c>
    </row>
    <row r="380" spans="1:41" x14ac:dyDescent="0.25">
      <c r="A380" s="14" t="s">
        <v>88</v>
      </c>
      <c r="B380" s="14" t="s">
        <v>53</v>
      </c>
      <c r="C380" s="20">
        <v>23</v>
      </c>
      <c r="D380" s="15">
        <v>20</v>
      </c>
      <c r="E380" s="15">
        <v>21</v>
      </c>
      <c r="F380" s="15">
        <v>0</v>
      </c>
      <c r="G380" s="15">
        <v>0</v>
      </c>
      <c r="H380" s="15">
        <v>0</v>
      </c>
      <c r="I380" s="15">
        <v>0</v>
      </c>
      <c r="J380" s="15">
        <v>0</v>
      </c>
      <c r="K380" s="15">
        <v>0</v>
      </c>
      <c r="L380" s="15">
        <v>0</v>
      </c>
      <c r="M380" s="15">
        <v>0</v>
      </c>
      <c r="N380" s="15">
        <v>0</v>
      </c>
      <c r="O380" s="21">
        <f t="shared" si="15"/>
        <v>64</v>
      </c>
      <c r="P380" s="20">
        <v>3969</v>
      </c>
      <c r="Q380" s="15">
        <v>3300</v>
      </c>
      <c r="R380" s="15">
        <v>3519</v>
      </c>
      <c r="S380" s="15">
        <v>0</v>
      </c>
      <c r="T380" s="15">
        <v>0</v>
      </c>
      <c r="U380" s="15">
        <v>0</v>
      </c>
      <c r="V380" s="15">
        <v>0</v>
      </c>
      <c r="W380" s="15">
        <v>0</v>
      </c>
      <c r="X380" s="15">
        <v>0</v>
      </c>
      <c r="Y380" s="15">
        <v>0</v>
      </c>
      <c r="Z380" s="15">
        <v>0</v>
      </c>
      <c r="AA380" s="15">
        <v>0</v>
      </c>
      <c r="AB380" s="21">
        <f t="shared" si="16"/>
        <v>10788</v>
      </c>
      <c r="AC380" s="20">
        <v>940.8</v>
      </c>
      <c r="AD380" s="15">
        <v>0</v>
      </c>
      <c r="AE380" s="15">
        <v>39.92</v>
      </c>
      <c r="AF380" s="15">
        <v>0</v>
      </c>
      <c r="AG380" s="15">
        <v>0</v>
      </c>
      <c r="AH380" s="15">
        <v>0</v>
      </c>
      <c r="AI380" s="15">
        <v>0</v>
      </c>
      <c r="AJ380" s="15">
        <v>0</v>
      </c>
      <c r="AK380" s="15">
        <v>0</v>
      </c>
      <c r="AL380" s="15">
        <v>0</v>
      </c>
      <c r="AM380" s="15">
        <v>0</v>
      </c>
      <c r="AN380" s="15">
        <v>0</v>
      </c>
      <c r="AO380" s="21">
        <f t="shared" si="17"/>
        <v>980.71999999999991</v>
      </c>
    </row>
    <row r="381" spans="1:41" x14ac:dyDescent="0.25">
      <c r="A381" s="1" t="s">
        <v>99</v>
      </c>
      <c r="B381" s="1" t="s">
        <v>50</v>
      </c>
      <c r="C381" s="18">
        <v>30</v>
      </c>
      <c r="D381" s="7">
        <v>10</v>
      </c>
      <c r="E381" s="7">
        <v>16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19">
        <f t="shared" si="15"/>
        <v>56</v>
      </c>
      <c r="P381" s="18">
        <v>946</v>
      </c>
      <c r="Q381" s="7">
        <v>327</v>
      </c>
      <c r="R381" s="7">
        <v>1004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19">
        <f t="shared" si="16"/>
        <v>2277</v>
      </c>
      <c r="AC381" s="18">
        <v>0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19">
        <f t="shared" si="17"/>
        <v>0</v>
      </c>
    </row>
    <row r="382" spans="1:41" x14ac:dyDescent="0.25">
      <c r="A382" s="14" t="s">
        <v>99</v>
      </c>
      <c r="B382" s="14" t="s">
        <v>53</v>
      </c>
      <c r="C382" s="20">
        <v>62</v>
      </c>
      <c r="D382" s="15">
        <v>56</v>
      </c>
      <c r="E382" s="15">
        <v>62</v>
      </c>
      <c r="F382" s="15">
        <v>0</v>
      </c>
      <c r="G382" s="15">
        <v>0</v>
      </c>
      <c r="H382" s="15">
        <v>0</v>
      </c>
      <c r="I382" s="15">
        <v>0</v>
      </c>
      <c r="J382" s="15">
        <v>0</v>
      </c>
      <c r="K382" s="15">
        <v>0</v>
      </c>
      <c r="L382" s="15">
        <v>0</v>
      </c>
      <c r="M382" s="15">
        <v>0</v>
      </c>
      <c r="N382" s="15">
        <v>0</v>
      </c>
      <c r="O382" s="21">
        <f t="shared" si="15"/>
        <v>180</v>
      </c>
      <c r="P382" s="20">
        <v>9191</v>
      </c>
      <c r="Q382" s="15">
        <v>7570</v>
      </c>
      <c r="R382" s="15">
        <v>8471</v>
      </c>
      <c r="S382" s="15">
        <v>0</v>
      </c>
      <c r="T382" s="15">
        <v>0</v>
      </c>
      <c r="U382" s="15">
        <v>0</v>
      </c>
      <c r="V382" s="15">
        <v>0</v>
      </c>
      <c r="W382" s="15">
        <v>0</v>
      </c>
      <c r="X382" s="15">
        <v>0</v>
      </c>
      <c r="Y382" s="15">
        <v>0</v>
      </c>
      <c r="Z382" s="15">
        <v>0</v>
      </c>
      <c r="AA382" s="15">
        <v>0</v>
      </c>
      <c r="AB382" s="21">
        <f t="shared" si="16"/>
        <v>25232</v>
      </c>
      <c r="AC382" s="20">
        <v>0</v>
      </c>
      <c r="AD382" s="15">
        <v>0</v>
      </c>
      <c r="AE382" s="15">
        <v>0</v>
      </c>
      <c r="AF382" s="15">
        <v>0</v>
      </c>
      <c r="AG382" s="15">
        <v>0</v>
      </c>
      <c r="AH382" s="15">
        <v>0</v>
      </c>
      <c r="AI382" s="15">
        <v>0</v>
      </c>
      <c r="AJ382" s="15">
        <v>0</v>
      </c>
      <c r="AK382" s="15">
        <v>0</v>
      </c>
      <c r="AL382" s="15">
        <v>0</v>
      </c>
      <c r="AM382" s="15">
        <v>0</v>
      </c>
      <c r="AN382" s="15">
        <v>0</v>
      </c>
      <c r="AO382" s="21">
        <f t="shared" si="17"/>
        <v>0</v>
      </c>
    </row>
    <row r="383" spans="1:41" x14ac:dyDescent="0.25">
      <c r="A383" s="1" t="s">
        <v>53</v>
      </c>
      <c r="B383" s="1" t="s">
        <v>47</v>
      </c>
      <c r="C383" s="18">
        <v>43</v>
      </c>
      <c r="D383" s="7">
        <v>36</v>
      </c>
      <c r="E383" s="7">
        <v>39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19">
        <f t="shared" si="15"/>
        <v>118</v>
      </c>
      <c r="P383" s="18">
        <v>7047</v>
      </c>
      <c r="Q383" s="7">
        <v>6145</v>
      </c>
      <c r="R383" s="7">
        <v>6534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19">
        <f t="shared" si="16"/>
        <v>19726</v>
      </c>
      <c r="AC383" s="18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19">
        <f t="shared" si="17"/>
        <v>0</v>
      </c>
    </row>
    <row r="384" spans="1:41" x14ac:dyDescent="0.25">
      <c r="A384" s="14" t="s">
        <v>53</v>
      </c>
      <c r="B384" s="14" t="s">
        <v>54</v>
      </c>
      <c r="C384" s="20">
        <v>66</v>
      </c>
      <c r="D384" s="15">
        <v>55</v>
      </c>
      <c r="E384" s="15">
        <v>60</v>
      </c>
      <c r="F384" s="15">
        <v>0</v>
      </c>
      <c r="G384" s="15">
        <v>0</v>
      </c>
      <c r="H384" s="15">
        <v>0</v>
      </c>
      <c r="I384" s="15">
        <v>0</v>
      </c>
      <c r="J384" s="15">
        <v>0</v>
      </c>
      <c r="K384" s="15">
        <v>0</v>
      </c>
      <c r="L384" s="15">
        <v>0</v>
      </c>
      <c r="M384" s="15">
        <v>0</v>
      </c>
      <c r="N384" s="15">
        <v>0</v>
      </c>
      <c r="O384" s="21">
        <f t="shared" si="15"/>
        <v>181</v>
      </c>
      <c r="P384" s="20">
        <v>8064</v>
      </c>
      <c r="Q384" s="15">
        <v>7219</v>
      </c>
      <c r="R384" s="15">
        <v>7850</v>
      </c>
      <c r="S384" s="15">
        <v>0</v>
      </c>
      <c r="T384" s="15">
        <v>0</v>
      </c>
      <c r="U384" s="15">
        <v>0</v>
      </c>
      <c r="V384" s="15">
        <v>0</v>
      </c>
      <c r="W384" s="15">
        <v>0</v>
      </c>
      <c r="X384" s="15">
        <v>0</v>
      </c>
      <c r="Y384" s="15">
        <v>0</v>
      </c>
      <c r="Z384" s="15">
        <v>0</v>
      </c>
      <c r="AA384" s="15">
        <v>0</v>
      </c>
      <c r="AB384" s="21">
        <f t="shared" si="16"/>
        <v>23133</v>
      </c>
      <c r="AC384" s="20">
        <v>0</v>
      </c>
      <c r="AD384" s="15">
        <v>0</v>
      </c>
      <c r="AE384" s="15">
        <v>0</v>
      </c>
      <c r="AF384" s="15">
        <v>0</v>
      </c>
      <c r="AG384" s="15">
        <v>0</v>
      </c>
      <c r="AH384" s="15">
        <v>0</v>
      </c>
      <c r="AI384" s="15">
        <v>0</v>
      </c>
      <c r="AJ384" s="15">
        <v>0</v>
      </c>
      <c r="AK384" s="15">
        <v>0</v>
      </c>
      <c r="AL384" s="15">
        <v>0</v>
      </c>
      <c r="AM384" s="15">
        <v>0</v>
      </c>
      <c r="AN384" s="15">
        <v>0</v>
      </c>
      <c r="AO384" s="21">
        <f t="shared" si="17"/>
        <v>0</v>
      </c>
    </row>
    <row r="385" spans="1:41" x14ac:dyDescent="0.25">
      <c r="A385" s="1" t="s">
        <v>53</v>
      </c>
      <c r="B385" s="1" t="s">
        <v>48</v>
      </c>
      <c r="C385" s="18">
        <v>135</v>
      </c>
      <c r="D385" s="7">
        <v>100</v>
      </c>
      <c r="E385" s="7">
        <v>119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19">
        <f t="shared" si="15"/>
        <v>354</v>
      </c>
      <c r="P385" s="18">
        <v>16102</v>
      </c>
      <c r="Q385" s="7">
        <v>14329</v>
      </c>
      <c r="R385" s="7">
        <v>18545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19">
        <f t="shared" si="16"/>
        <v>48976</v>
      </c>
      <c r="AC385" s="18">
        <v>68262.500000000015</v>
      </c>
      <c r="AD385" s="7">
        <v>59054.909999999996</v>
      </c>
      <c r="AE385" s="7">
        <v>77133.920000000013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19">
        <f t="shared" si="17"/>
        <v>204451.33000000002</v>
      </c>
    </row>
    <row r="386" spans="1:41" x14ac:dyDescent="0.25">
      <c r="A386" s="14" t="s">
        <v>53</v>
      </c>
      <c r="B386" s="14" t="s">
        <v>57</v>
      </c>
      <c r="C386" s="20">
        <v>43</v>
      </c>
      <c r="D386" s="15">
        <v>39</v>
      </c>
      <c r="E386" s="15">
        <v>43</v>
      </c>
      <c r="F386" s="15">
        <v>0</v>
      </c>
      <c r="G386" s="15">
        <v>0</v>
      </c>
      <c r="H386" s="15">
        <v>0</v>
      </c>
      <c r="I386" s="15">
        <v>0</v>
      </c>
      <c r="J386" s="15">
        <v>0</v>
      </c>
      <c r="K386" s="15">
        <v>0</v>
      </c>
      <c r="L386" s="15">
        <v>0</v>
      </c>
      <c r="M386" s="15">
        <v>0</v>
      </c>
      <c r="N386" s="15">
        <v>0</v>
      </c>
      <c r="O386" s="21">
        <f t="shared" si="15"/>
        <v>125</v>
      </c>
      <c r="P386" s="20">
        <v>4543</v>
      </c>
      <c r="Q386" s="15">
        <v>3832</v>
      </c>
      <c r="R386" s="15">
        <v>5367</v>
      </c>
      <c r="S386" s="15">
        <v>0</v>
      </c>
      <c r="T386" s="15">
        <v>0</v>
      </c>
      <c r="U386" s="15">
        <v>0</v>
      </c>
      <c r="V386" s="15">
        <v>0</v>
      </c>
      <c r="W386" s="15">
        <v>0</v>
      </c>
      <c r="X386" s="15">
        <v>0</v>
      </c>
      <c r="Y386" s="15">
        <v>0</v>
      </c>
      <c r="Z386" s="15">
        <v>0</v>
      </c>
      <c r="AA386" s="15">
        <v>0</v>
      </c>
      <c r="AB386" s="21">
        <f t="shared" si="16"/>
        <v>13742</v>
      </c>
      <c r="AC386" s="20">
        <v>540.70000000000005</v>
      </c>
      <c r="AD386" s="15">
        <v>632.1</v>
      </c>
      <c r="AE386" s="15">
        <v>237.9</v>
      </c>
      <c r="AF386" s="15">
        <v>0</v>
      </c>
      <c r="AG386" s="15">
        <v>0</v>
      </c>
      <c r="AH386" s="15">
        <v>0</v>
      </c>
      <c r="AI386" s="15">
        <v>0</v>
      </c>
      <c r="AJ386" s="15">
        <v>0</v>
      </c>
      <c r="AK386" s="15">
        <v>0</v>
      </c>
      <c r="AL386" s="15">
        <v>0</v>
      </c>
      <c r="AM386" s="15">
        <v>0</v>
      </c>
      <c r="AN386" s="15">
        <v>0</v>
      </c>
      <c r="AO386" s="21">
        <f t="shared" si="17"/>
        <v>1410.7000000000003</v>
      </c>
    </row>
    <row r="387" spans="1:41" x14ac:dyDescent="0.25">
      <c r="A387" s="1" t="s">
        <v>53</v>
      </c>
      <c r="B387" s="1" t="s">
        <v>58</v>
      </c>
      <c r="C387" s="18">
        <v>33</v>
      </c>
      <c r="D387" s="7">
        <v>28</v>
      </c>
      <c r="E387" s="7">
        <v>31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19">
        <f t="shared" si="15"/>
        <v>92</v>
      </c>
      <c r="P387" s="18">
        <v>4848</v>
      </c>
      <c r="Q387" s="7">
        <v>4183</v>
      </c>
      <c r="R387" s="7">
        <v>4994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19">
        <f t="shared" si="16"/>
        <v>14025</v>
      </c>
      <c r="AC387" s="18">
        <v>29.7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19">
        <f t="shared" si="17"/>
        <v>29.7</v>
      </c>
    </row>
    <row r="388" spans="1:41" x14ac:dyDescent="0.25">
      <c r="A388" s="14" t="s">
        <v>53</v>
      </c>
      <c r="B388" s="14" t="s">
        <v>81</v>
      </c>
      <c r="C388" s="20">
        <v>31</v>
      </c>
      <c r="D388" s="15">
        <v>28</v>
      </c>
      <c r="E388" s="15">
        <v>33</v>
      </c>
      <c r="F388" s="15">
        <v>0</v>
      </c>
      <c r="G388" s="15">
        <v>0</v>
      </c>
      <c r="H388" s="15">
        <v>0</v>
      </c>
      <c r="I388" s="15">
        <v>0</v>
      </c>
      <c r="J388" s="15">
        <v>0</v>
      </c>
      <c r="K388" s="15">
        <v>0</v>
      </c>
      <c r="L388" s="15">
        <v>0</v>
      </c>
      <c r="M388" s="15">
        <v>0</v>
      </c>
      <c r="N388" s="15">
        <v>0</v>
      </c>
      <c r="O388" s="21">
        <f t="shared" si="15"/>
        <v>92</v>
      </c>
      <c r="P388" s="20">
        <v>4424</v>
      </c>
      <c r="Q388" s="15">
        <v>4458</v>
      </c>
      <c r="R388" s="15">
        <v>5287</v>
      </c>
      <c r="S388" s="15">
        <v>0</v>
      </c>
      <c r="T388" s="15">
        <v>0</v>
      </c>
      <c r="U388" s="15">
        <v>0</v>
      </c>
      <c r="V388" s="15">
        <v>0</v>
      </c>
      <c r="W388" s="15">
        <v>0</v>
      </c>
      <c r="X388" s="15">
        <v>0</v>
      </c>
      <c r="Y388" s="15">
        <v>0</v>
      </c>
      <c r="Z388" s="15">
        <v>0</v>
      </c>
      <c r="AA388" s="15">
        <v>0</v>
      </c>
      <c r="AB388" s="21">
        <f t="shared" si="16"/>
        <v>14169</v>
      </c>
      <c r="AC388" s="20">
        <v>0</v>
      </c>
      <c r="AD388" s="15">
        <v>0</v>
      </c>
      <c r="AE388" s="15">
        <v>0</v>
      </c>
      <c r="AF388" s="15">
        <v>0</v>
      </c>
      <c r="AG388" s="15">
        <v>0</v>
      </c>
      <c r="AH388" s="15">
        <v>0</v>
      </c>
      <c r="AI388" s="15">
        <v>0</v>
      </c>
      <c r="AJ388" s="15">
        <v>0</v>
      </c>
      <c r="AK388" s="15">
        <v>0</v>
      </c>
      <c r="AL388" s="15">
        <v>0</v>
      </c>
      <c r="AM388" s="15">
        <v>0</v>
      </c>
      <c r="AN388" s="15">
        <v>0</v>
      </c>
      <c r="AO388" s="21">
        <f t="shared" si="17"/>
        <v>0</v>
      </c>
    </row>
    <row r="389" spans="1:41" x14ac:dyDescent="0.25">
      <c r="A389" s="1" t="s">
        <v>53</v>
      </c>
      <c r="B389" s="1" t="s">
        <v>83</v>
      </c>
      <c r="C389" s="18">
        <v>44</v>
      </c>
      <c r="D389" s="7">
        <v>40</v>
      </c>
      <c r="E389" s="7">
        <v>41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19">
        <f t="shared" si="15"/>
        <v>125</v>
      </c>
      <c r="P389" s="18">
        <v>6097</v>
      </c>
      <c r="Q389" s="7">
        <v>5578</v>
      </c>
      <c r="R389" s="7">
        <v>5622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19">
        <f t="shared" si="16"/>
        <v>17297</v>
      </c>
      <c r="AC389" s="18">
        <v>0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19">
        <f t="shared" si="17"/>
        <v>0</v>
      </c>
    </row>
    <row r="390" spans="1:41" x14ac:dyDescent="0.25">
      <c r="A390" s="14" t="s">
        <v>53</v>
      </c>
      <c r="B390" s="14" t="s">
        <v>59</v>
      </c>
      <c r="C390" s="20">
        <v>258</v>
      </c>
      <c r="D390" s="15">
        <v>241</v>
      </c>
      <c r="E390" s="15">
        <v>264</v>
      </c>
      <c r="F390" s="15">
        <v>0</v>
      </c>
      <c r="G390" s="15">
        <v>0</v>
      </c>
      <c r="H390" s="15">
        <v>0</v>
      </c>
      <c r="I390" s="15">
        <v>0</v>
      </c>
      <c r="J390" s="15">
        <v>0</v>
      </c>
      <c r="K390" s="15">
        <v>0</v>
      </c>
      <c r="L390" s="15">
        <v>0</v>
      </c>
      <c r="M390" s="15">
        <v>0</v>
      </c>
      <c r="N390" s="15">
        <v>0</v>
      </c>
      <c r="O390" s="21">
        <f t="shared" si="15"/>
        <v>763</v>
      </c>
      <c r="P390" s="20">
        <v>31269</v>
      </c>
      <c r="Q390" s="15">
        <v>36087</v>
      </c>
      <c r="R390" s="15">
        <v>39889</v>
      </c>
      <c r="S390" s="15">
        <v>0</v>
      </c>
      <c r="T390" s="15">
        <v>0</v>
      </c>
      <c r="U390" s="15">
        <v>0</v>
      </c>
      <c r="V390" s="15">
        <v>0</v>
      </c>
      <c r="W390" s="15">
        <v>0</v>
      </c>
      <c r="X390" s="15">
        <v>0</v>
      </c>
      <c r="Y390" s="15">
        <v>0</v>
      </c>
      <c r="Z390" s="15">
        <v>0</v>
      </c>
      <c r="AA390" s="15">
        <v>0</v>
      </c>
      <c r="AB390" s="21">
        <f t="shared" si="16"/>
        <v>107245</v>
      </c>
      <c r="AC390" s="20">
        <v>8048</v>
      </c>
      <c r="AD390" s="15">
        <v>10407</v>
      </c>
      <c r="AE390" s="15">
        <v>14184</v>
      </c>
      <c r="AF390" s="15">
        <v>0</v>
      </c>
      <c r="AG390" s="15">
        <v>0</v>
      </c>
      <c r="AH390" s="15">
        <v>0</v>
      </c>
      <c r="AI390" s="15">
        <v>0</v>
      </c>
      <c r="AJ390" s="15">
        <v>0</v>
      </c>
      <c r="AK390" s="15">
        <v>0</v>
      </c>
      <c r="AL390" s="15">
        <v>0</v>
      </c>
      <c r="AM390" s="15">
        <v>0</v>
      </c>
      <c r="AN390" s="15">
        <v>0</v>
      </c>
      <c r="AO390" s="21">
        <f t="shared" si="17"/>
        <v>32639</v>
      </c>
    </row>
    <row r="391" spans="1:41" x14ac:dyDescent="0.25">
      <c r="A391" s="1" t="s">
        <v>53</v>
      </c>
      <c r="B391" s="1" t="s">
        <v>60</v>
      </c>
      <c r="C391" s="18">
        <v>215</v>
      </c>
      <c r="D391" s="7">
        <v>173</v>
      </c>
      <c r="E391" s="7">
        <v>179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19">
        <f t="shared" si="15"/>
        <v>567</v>
      </c>
      <c r="P391" s="18">
        <v>29347</v>
      </c>
      <c r="Q391" s="7">
        <v>24815</v>
      </c>
      <c r="R391" s="7">
        <v>28559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19">
        <f t="shared" si="16"/>
        <v>82721</v>
      </c>
      <c r="AC391" s="18">
        <v>16140.970000000003</v>
      </c>
      <c r="AD391" s="7">
        <v>19813.800000000003</v>
      </c>
      <c r="AE391" s="7">
        <v>22554.510000000006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19">
        <f t="shared" si="17"/>
        <v>58509.280000000013</v>
      </c>
    </row>
    <row r="392" spans="1:41" x14ac:dyDescent="0.25">
      <c r="A392" s="14" t="s">
        <v>53</v>
      </c>
      <c r="B392" s="14" t="s">
        <v>80</v>
      </c>
      <c r="C392" s="20">
        <v>53</v>
      </c>
      <c r="D392" s="15">
        <v>48</v>
      </c>
      <c r="E392" s="15">
        <v>52</v>
      </c>
      <c r="F392" s="15">
        <v>0</v>
      </c>
      <c r="G392" s="15">
        <v>0</v>
      </c>
      <c r="H392" s="15">
        <v>0</v>
      </c>
      <c r="I392" s="15">
        <v>0</v>
      </c>
      <c r="J392" s="15">
        <v>0</v>
      </c>
      <c r="K392" s="15">
        <v>0</v>
      </c>
      <c r="L392" s="15">
        <v>0</v>
      </c>
      <c r="M392" s="15">
        <v>0</v>
      </c>
      <c r="N392" s="15">
        <v>0</v>
      </c>
      <c r="O392" s="21">
        <f t="shared" ref="O392:O455" si="18">SUM(C392:N392)</f>
        <v>153</v>
      </c>
      <c r="P392" s="20">
        <v>5734</v>
      </c>
      <c r="Q392" s="15">
        <v>5324</v>
      </c>
      <c r="R392" s="15">
        <v>6765</v>
      </c>
      <c r="S392" s="15">
        <v>0</v>
      </c>
      <c r="T392" s="15">
        <v>0</v>
      </c>
      <c r="U392" s="15">
        <v>0</v>
      </c>
      <c r="V392" s="15">
        <v>0</v>
      </c>
      <c r="W392" s="15">
        <v>0</v>
      </c>
      <c r="X392" s="15">
        <v>0</v>
      </c>
      <c r="Y392" s="15">
        <v>0</v>
      </c>
      <c r="Z392" s="15">
        <v>0</v>
      </c>
      <c r="AA392" s="15">
        <v>0</v>
      </c>
      <c r="AB392" s="21">
        <f t="shared" ref="AB392:AB455" si="19">SUM(P392:AA392)</f>
        <v>17823</v>
      </c>
      <c r="AC392" s="20">
        <v>0</v>
      </c>
      <c r="AD392" s="15">
        <v>0</v>
      </c>
      <c r="AE392" s="15">
        <v>0</v>
      </c>
      <c r="AF392" s="15">
        <v>0</v>
      </c>
      <c r="AG392" s="15">
        <v>0</v>
      </c>
      <c r="AH392" s="15">
        <v>0</v>
      </c>
      <c r="AI392" s="15">
        <v>0</v>
      </c>
      <c r="AJ392" s="15">
        <v>0</v>
      </c>
      <c r="AK392" s="15">
        <v>0</v>
      </c>
      <c r="AL392" s="15">
        <v>0</v>
      </c>
      <c r="AM392" s="15">
        <v>0</v>
      </c>
      <c r="AN392" s="15">
        <v>0</v>
      </c>
      <c r="AO392" s="21">
        <f t="shared" ref="AO392:AO455" si="20">SUM(AC392:AN392)</f>
        <v>0</v>
      </c>
    </row>
    <row r="393" spans="1:41" x14ac:dyDescent="0.25">
      <c r="A393" s="1" t="s">
        <v>53</v>
      </c>
      <c r="B393" s="1" t="s">
        <v>49</v>
      </c>
      <c r="C393" s="18">
        <v>604</v>
      </c>
      <c r="D393" s="7">
        <v>535</v>
      </c>
      <c r="E393" s="7">
        <v>583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19">
        <f t="shared" si="18"/>
        <v>1722</v>
      </c>
      <c r="P393" s="18">
        <v>88342</v>
      </c>
      <c r="Q393" s="7">
        <v>76964</v>
      </c>
      <c r="R393" s="7">
        <v>88351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19">
        <f t="shared" si="19"/>
        <v>253657</v>
      </c>
      <c r="AC393" s="18">
        <v>220281.78</v>
      </c>
      <c r="AD393" s="7">
        <v>173418.57</v>
      </c>
      <c r="AE393" s="7">
        <v>229406.81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19">
        <f t="shared" si="20"/>
        <v>623107.15999999992</v>
      </c>
    </row>
    <row r="394" spans="1:41" x14ac:dyDescent="0.25">
      <c r="A394" s="14" t="s">
        <v>53</v>
      </c>
      <c r="B394" s="14" t="s">
        <v>76</v>
      </c>
      <c r="C394" s="20">
        <v>76</v>
      </c>
      <c r="D394" s="15">
        <v>72</v>
      </c>
      <c r="E394" s="15">
        <v>77</v>
      </c>
      <c r="F394" s="15">
        <v>0</v>
      </c>
      <c r="G394" s="15">
        <v>0</v>
      </c>
      <c r="H394" s="15">
        <v>0</v>
      </c>
      <c r="I394" s="15">
        <v>0</v>
      </c>
      <c r="J394" s="15">
        <v>0</v>
      </c>
      <c r="K394" s="15">
        <v>0</v>
      </c>
      <c r="L394" s="15">
        <v>0</v>
      </c>
      <c r="M394" s="15">
        <v>0</v>
      </c>
      <c r="N394" s="15">
        <v>0</v>
      </c>
      <c r="O394" s="21">
        <f t="shared" si="18"/>
        <v>225</v>
      </c>
      <c r="P394" s="20">
        <v>8034</v>
      </c>
      <c r="Q394" s="15">
        <v>9194</v>
      </c>
      <c r="R394" s="15">
        <v>11104</v>
      </c>
      <c r="S394" s="15">
        <v>0</v>
      </c>
      <c r="T394" s="15">
        <v>0</v>
      </c>
      <c r="U394" s="15">
        <v>0</v>
      </c>
      <c r="V394" s="15">
        <v>0</v>
      </c>
      <c r="W394" s="15">
        <v>0</v>
      </c>
      <c r="X394" s="15">
        <v>0</v>
      </c>
      <c r="Y394" s="15">
        <v>0</v>
      </c>
      <c r="Z394" s="15">
        <v>0</v>
      </c>
      <c r="AA394" s="15">
        <v>0</v>
      </c>
      <c r="AB394" s="21">
        <f t="shared" si="19"/>
        <v>28332</v>
      </c>
      <c r="AC394" s="20">
        <v>44416.09</v>
      </c>
      <c r="AD394" s="15">
        <v>42835.67</v>
      </c>
      <c r="AE394" s="15">
        <v>43666.799999999996</v>
      </c>
      <c r="AF394" s="15">
        <v>0</v>
      </c>
      <c r="AG394" s="15">
        <v>0</v>
      </c>
      <c r="AH394" s="15">
        <v>0</v>
      </c>
      <c r="AI394" s="15">
        <v>0</v>
      </c>
      <c r="AJ394" s="15">
        <v>0</v>
      </c>
      <c r="AK394" s="15">
        <v>0</v>
      </c>
      <c r="AL394" s="15">
        <v>0</v>
      </c>
      <c r="AM394" s="15">
        <v>0</v>
      </c>
      <c r="AN394" s="15">
        <v>0</v>
      </c>
      <c r="AO394" s="21">
        <f t="shared" si="20"/>
        <v>130918.56</v>
      </c>
    </row>
    <row r="395" spans="1:41" x14ac:dyDescent="0.25">
      <c r="A395" s="1" t="s">
        <v>53</v>
      </c>
      <c r="B395" s="1" t="s">
        <v>89</v>
      </c>
      <c r="C395" s="18">
        <v>14</v>
      </c>
      <c r="D395" s="7">
        <v>12</v>
      </c>
      <c r="E395" s="7">
        <v>11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19">
        <f t="shared" si="18"/>
        <v>37</v>
      </c>
      <c r="P395" s="18">
        <v>1274</v>
      </c>
      <c r="Q395" s="7">
        <v>1164</v>
      </c>
      <c r="R395" s="7">
        <v>1271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19">
        <f t="shared" si="19"/>
        <v>3709</v>
      </c>
      <c r="AC395" s="18">
        <v>348.6</v>
      </c>
      <c r="AD395" s="7">
        <v>181.3</v>
      </c>
      <c r="AE395" s="7">
        <v>115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19">
        <f t="shared" si="20"/>
        <v>644.90000000000009</v>
      </c>
    </row>
    <row r="396" spans="1:41" x14ac:dyDescent="0.25">
      <c r="A396" s="14" t="s">
        <v>53</v>
      </c>
      <c r="B396" s="14" t="s">
        <v>90</v>
      </c>
      <c r="C396" s="20">
        <v>18</v>
      </c>
      <c r="D396" s="15">
        <v>16</v>
      </c>
      <c r="E396" s="15">
        <v>17</v>
      </c>
      <c r="F396" s="15">
        <v>0</v>
      </c>
      <c r="G396" s="15">
        <v>0</v>
      </c>
      <c r="H396" s="15">
        <v>0</v>
      </c>
      <c r="I396" s="15">
        <v>0</v>
      </c>
      <c r="J396" s="15">
        <v>0</v>
      </c>
      <c r="K396" s="15">
        <v>0</v>
      </c>
      <c r="L396" s="15">
        <v>0</v>
      </c>
      <c r="M396" s="15">
        <v>0</v>
      </c>
      <c r="N396" s="15">
        <v>0</v>
      </c>
      <c r="O396" s="21">
        <f t="shared" si="18"/>
        <v>51</v>
      </c>
      <c r="P396" s="20">
        <v>1950</v>
      </c>
      <c r="Q396" s="15">
        <v>2175</v>
      </c>
      <c r="R396" s="15">
        <v>2238</v>
      </c>
      <c r="S396" s="15">
        <v>0</v>
      </c>
      <c r="T396" s="15">
        <v>0</v>
      </c>
      <c r="U396" s="15">
        <v>0</v>
      </c>
      <c r="V396" s="15">
        <v>0</v>
      </c>
      <c r="W396" s="15">
        <v>0</v>
      </c>
      <c r="X396" s="15">
        <v>0</v>
      </c>
      <c r="Y396" s="15">
        <v>0</v>
      </c>
      <c r="Z396" s="15">
        <v>0</v>
      </c>
      <c r="AA396" s="15">
        <v>0</v>
      </c>
      <c r="AB396" s="21">
        <f t="shared" si="19"/>
        <v>6363</v>
      </c>
      <c r="AC396" s="20">
        <v>0</v>
      </c>
      <c r="AD396" s="15">
        <v>0</v>
      </c>
      <c r="AE396" s="15">
        <v>0</v>
      </c>
      <c r="AF396" s="15">
        <v>0</v>
      </c>
      <c r="AG396" s="15">
        <v>0</v>
      </c>
      <c r="AH396" s="15">
        <v>0</v>
      </c>
      <c r="AI396" s="15">
        <v>0</v>
      </c>
      <c r="AJ396" s="15">
        <v>0</v>
      </c>
      <c r="AK396" s="15">
        <v>0</v>
      </c>
      <c r="AL396" s="15">
        <v>0</v>
      </c>
      <c r="AM396" s="15">
        <v>0</v>
      </c>
      <c r="AN396" s="15">
        <v>0</v>
      </c>
      <c r="AO396" s="21">
        <f t="shared" si="20"/>
        <v>0</v>
      </c>
    </row>
    <row r="397" spans="1:41" x14ac:dyDescent="0.25">
      <c r="A397" s="1" t="s">
        <v>53</v>
      </c>
      <c r="B397" s="1" t="s">
        <v>85</v>
      </c>
      <c r="C397" s="18">
        <v>52</v>
      </c>
      <c r="D397" s="7">
        <v>49</v>
      </c>
      <c r="E397" s="7">
        <v>55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19">
        <f t="shared" si="18"/>
        <v>156</v>
      </c>
      <c r="P397" s="18">
        <v>6133</v>
      </c>
      <c r="Q397" s="7">
        <v>6892</v>
      </c>
      <c r="R397" s="7">
        <v>8137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19">
        <f t="shared" si="19"/>
        <v>21162</v>
      </c>
      <c r="AC397" s="18">
        <v>6268.0999999999995</v>
      </c>
      <c r="AD397" s="7">
        <v>6225.76</v>
      </c>
      <c r="AE397" s="7">
        <v>7691.1100000000006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19">
        <f t="shared" si="20"/>
        <v>20184.97</v>
      </c>
    </row>
    <row r="398" spans="1:41" x14ac:dyDescent="0.25">
      <c r="A398" s="14" t="s">
        <v>53</v>
      </c>
      <c r="B398" s="14" t="s">
        <v>92</v>
      </c>
      <c r="C398" s="20">
        <v>25</v>
      </c>
      <c r="D398" s="15">
        <v>24</v>
      </c>
      <c r="E398" s="15">
        <v>17</v>
      </c>
      <c r="F398" s="15">
        <v>0</v>
      </c>
      <c r="G398" s="15">
        <v>0</v>
      </c>
      <c r="H398" s="15">
        <v>0</v>
      </c>
      <c r="I398" s="15">
        <v>0</v>
      </c>
      <c r="J398" s="15">
        <v>0</v>
      </c>
      <c r="K398" s="15">
        <v>0</v>
      </c>
      <c r="L398" s="15">
        <v>0</v>
      </c>
      <c r="M398" s="15">
        <v>0</v>
      </c>
      <c r="N398" s="15">
        <v>0</v>
      </c>
      <c r="O398" s="21">
        <f t="shared" si="18"/>
        <v>66</v>
      </c>
      <c r="P398" s="20">
        <v>1521</v>
      </c>
      <c r="Q398" s="15">
        <v>1739</v>
      </c>
      <c r="R398" s="15">
        <v>2218</v>
      </c>
      <c r="S398" s="15">
        <v>0</v>
      </c>
      <c r="T398" s="15">
        <v>0</v>
      </c>
      <c r="U398" s="15">
        <v>0</v>
      </c>
      <c r="V398" s="15">
        <v>0</v>
      </c>
      <c r="W398" s="15">
        <v>0</v>
      </c>
      <c r="X398" s="15">
        <v>0</v>
      </c>
      <c r="Y398" s="15">
        <v>0</v>
      </c>
      <c r="Z398" s="15">
        <v>0</v>
      </c>
      <c r="AA398" s="15">
        <v>0</v>
      </c>
      <c r="AB398" s="21">
        <f t="shared" si="19"/>
        <v>5478</v>
      </c>
      <c r="AC398" s="20">
        <v>0</v>
      </c>
      <c r="AD398" s="15">
        <v>2</v>
      </c>
      <c r="AE398" s="15">
        <v>0</v>
      </c>
      <c r="AF398" s="15">
        <v>0</v>
      </c>
      <c r="AG398" s="15">
        <v>0</v>
      </c>
      <c r="AH398" s="15">
        <v>0</v>
      </c>
      <c r="AI398" s="15">
        <v>0</v>
      </c>
      <c r="AJ398" s="15">
        <v>0</v>
      </c>
      <c r="AK398" s="15">
        <v>0</v>
      </c>
      <c r="AL398" s="15">
        <v>0</v>
      </c>
      <c r="AM398" s="15">
        <v>0</v>
      </c>
      <c r="AN398" s="15">
        <v>0</v>
      </c>
      <c r="AO398" s="21">
        <f t="shared" si="20"/>
        <v>2</v>
      </c>
    </row>
    <row r="399" spans="1:41" x14ac:dyDescent="0.25">
      <c r="A399" s="1" t="s">
        <v>53</v>
      </c>
      <c r="B399" s="1" t="s">
        <v>77</v>
      </c>
      <c r="C399" s="18">
        <v>45</v>
      </c>
      <c r="D399" s="7">
        <v>44</v>
      </c>
      <c r="E399" s="7">
        <v>48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19">
        <f t="shared" si="18"/>
        <v>137</v>
      </c>
      <c r="P399" s="18">
        <v>5205</v>
      </c>
      <c r="Q399" s="7">
        <v>5705</v>
      </c>
      <c r="R399" s="7">
        <v>6527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19">
        <f t="shared" si="19"/>
        <v>17437</v>
      </c>
      <c r="AC399" s="18">
        <v>0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19">
        <f t="shared" si="20"/>
        <v>0</v>
      </c>
    </row>
    <row r="400" spans="1:41" x14ac:dyDescent="0.25">
      <c r="A400" s="14" t="s">
        <v>53</v>
      </c>
      <c r="B400" s="14" t="s">
        <v>78</v>
      </c>
      <c r="C400" s="20">
        <v>109</v>
      </c>
      <c r="D400" s="15">
        <v>96</v>
      </c>
      <c r="E400" s="15">
        <v>99</v>
      </c>
      <c r="F400" s="15">
        <v>0</v>
      </c>
      <c r="G400" s="15">
        <v>0</v>
      </c>
      <c r="H400" s="15">
        <v>0</v>
      </c>
      <c r="I400" s="15">
        <v>0</v>
      </c>
      <c r="J400" s="15">
        <v>0</v>
      </c>
      <c r="K400" s="15">
        <v>0</v>
      </c>
      <c r="L400" s="15">
        <v>0</v>
      </c>
      <c r="M400" s="15">
        <v>0</v>
      </c>
      <c r="N400" s="15">
        <v>0</v>
      </c>
      <c r="O400" s="21">
        <f t="shared" si="18"/>
        <v>304</v>
      </c>
      <c r="P400" s="20">
        <v>13282</v>
      </c>
      <c r="Q400" s="15">
        <v>14057</v>
      </c>
      <c r="R400" s="15">
        <v>15200</v>
      </c>
      <c r="S400" s="15">
        <v>0</v>
      </c>
      <c r="T400" s="15">
        <v>0</v>
      </c>
      <c r="U400" s="15">
        <v>0</v>
      </c>
      <c r="V400" s="15">
        <v>0</v>
      </c>
      <c r="W400" s="15">
        <v>0</v>
      </c>
      <c r="X400" s="15">
        <v>0</v>
      </c>
      <c r="Y400" s="15">
        <v>0</v>
      </c>
      <c r="Z400" s="15">
        <v>0</v>
      </c>
      <c r="AA400" s="15">
        <v>0</v>
      </c>
      <c r="AB400" s="21">
        <f t="shared" si="19"/>
        <v>42539</v>
      </c>
      <c r="AC400" s="20">
        <v>4339.7</v>
      </c>
      <c r="AD400" s="15">
        <v>3133.7499999999995</v>
      </c>
      <c r="AE400" s="15">
        <v>3574.7</v>
      </c>
      <c r="AF400" s="15">
        <v>0</v>
      </c>
      <c r="AG400" s="15">
        <v>0</v>
      </c>
      <c r="AH400" s="15">
        <v>0</v>
      </c>
      <c r="AI400" s="15">
        <v>0</v>
      </c>
      <c r="AJ400" s="15">
        <v>0</v>
      </c>
      <c r="AK400" s="15">
        <v>0</v>
      </c>
      <c r="AL400" s="15">
        <v>0</v>
      </c>
      <c r="AM400" s="15">
        <v>0</v>
      </c>
      <c r="AN400" s="15">
        <v>0</v>
      </c>
      <c r="AO400" s="21">
        <f t="shared" si="20"/>
        <v>11048.149999999998</v>
      </c>
    </row>
    <row r="401" spans="1:41" x14ac:dyDescent="0.25">
      <c r="A401" s="1" t="s">
        <v>53</v>
      </c>
      <c r="B401" s="1" t="s">
        <v>61</v>
      </c>
      <c r="C401" s="18">
        <v>11</v>
      </c>
      <c r="D401" s="7">
        <v>12</v>
      </c>
      <c r="E401" s="7">
        <v>13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19">
        <f t="shared" si="18"/>
        <v>36</v>
      </c>
      <c r="P401" s="18">
        <v>1578</v>
      </c>
      <c r="Q401" s="7">
        <v>1692</v>
      </c>
      <c r="R401" s="7">
        <v>1743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19">
        <f t="shared" si="19"/>
        <v>5013</v>
      </c>
      <c r="AC401" s="18">
        <v>0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19">
        <f t="shared" si="20"/>
        <v>0</v>
      </c>
    </row>
    <row r="402" spans="1:41" x14ac:dyDescent="0.25">
      <c r="A402" s="14" t="s">
        <v>53</v>
      </c>
      <c r="B402" s="14" t="s">
        <v>50</v>
      </c>
      <c r="C402" s="20">
        <v>580</v>
      </c>
      <c r="D402" s="15">
        <v>496</v>
      </c>
      <c r="E402" s="15">
        <v>556</v>
      </c>
      <c r="F402" s="15">
        <v>0</v>
      </c>
      <c r="G402" s="15">
        <v>0</v>
      </c>
      <c r="H402" s="15">
        <v>0</v>
      </c>
      <c r="I402" s="15">
        <v>0</v>
      </c>
      <c r="J402" s="15">
        <v>0</v>
      </c>
      <c r="K402" s="15">
        <v>0</v>
      </c>
      <c r="L402" s="15">
        <v>0</v>
      </c>
      <c r="M402" s="15">
        <v>0</v>
      </c>
      <c r="N402" s="15">
        <v>0</v>
      </c>
      <c r="O402" s="21">
        <f t="shared" si="18"/>
        <v>1632</v>
      </c>
      <c r="P402" s="20">
        <v>89272</v>
      </c>
      <c r="Q402" s="15">
        <v>78576</v>
      </c>
      <c r="R402" s="15">
        <v>88894</v>
      </c>
      <c r="S402" s="15">
        <v>0</v>
      </c>
      <c r="T402" s="15">
        <v>0</v>
      </c>
      <c r="U402" s="15">
        <v>0</v>
      </c>
      <c r="V402" s="15">
        <v>0</v>
      </c>
      <c r="W402" s="15">
        <v>0</v>
      </c>
      <c r="X402" s="15">
        <v>0</v>
      </c>
      <c r="Y402" s="15">
        <v>0</v>
      </c>
      <c r="Z402" s="15">
        <v>0</v>
      </c>
      <c r="AA402" s="15">
        <v>0</v>
      </c>
      <c r="AB402" s="21">
        <f t="shared" si="19"/>
        <v>256742</v>
      </c>
      <c r="AC402" s="20">
        <v>233715.90999999997</v>
      </c>
      <c r="AD402" s="15">
        <v>253862.32</v>
      </c>
      <c r="AE402" s="15">
        <v>280403.05000000016</v>
      </c>
      <c r="AF402" s="15">
        <v>0</v>
      </c>
      <c r="AG402" s="15">
        <v>0</v>
      </c>
      <c r="AH402" s="15">
        <v>0</v>
      </c>
      <c r="AI402" s="15">
        <v>0</v>
      </c>
      <c r="AJ402" s="15">
        <v>0</v>
      </c>
      <c r="AK402" s="15">
        <v>0</v>
      </c>
      <c r="AL402" s="15">
        <v>0</v>
      </c>
      <c r="AM402" s="15">
        <v>0</v>
      </c>
      <c r="AN402" s="15">
        <v>0</v>
      </c>
      <c r="AO402" s="21">
        <f t="shared" si="20"/>
        <v>767981.28000000014</v>
      </c>
    </row>
    <row r="403" spans="1:41" x14ac:dyDescent="0.25">
      <c r="A403" s="1" t="s">
        <v>53</v>
      </c>
      <c r="B403" s="1" t="s">
        <v>51</v>
      </c>
      <c r="C403" s="18">
        <v>172</v>
      </c>
      <c r="D403" s="7">
        <v>160</v>
      </c>
      <c r="E403" s="7">
        <v>166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19">
        <f t="shared" si="18"/>
        <v>498</v>
      </c>
      <c r="P403" s="18">
        <v>22261</v>
      </c>
      <c r="Q403" s="7">
        <v>19658</v>
      </c>
      <c r="R403" s="7">
        <v>24661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19">
        <f t="shared" si="19"/>
        <v>66580</v>
      </c>
      <c r="AC403" s="18">
        <v>22701.64</v>
      </c>
      <c r="AD403" s="7">
        <v>31848.749999999996</v>
      </c>
      <c r="AE403" s="7">
        <v>30106.660000000003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19">
        <f t="shared" si="20"/>
        <v>84657.05</v>
      </c>
    </row>
    <row r="404" spans="1:41" x14ac:dyDescent="0.25">
      <c r="A404" s="14" t="s">
        <v>53</v>
      </c>
      <c r="B404" s="14" t="s">
        <v>63</v>
      </c>
      <c r="C404" s="20">
        <v>144</v>
      </c>
      <c r="D404" s="15">
        <v>127</v>
      </c>
      <c r="E404" s="15">
        <v>150</v>
      </c>
      <c r="F404" s="15">
        <v>0</v>
      </c>
      <c r="G404" s="15">
        <v>0</v>
      </c>
      <c r="H404" s="15">
        <v>0</v>
      </c>
      <c r="I404" s="15">
        <v>0</v>
      </c>
      <c r="J404" s="15">
        <v>0</v>
      </c>
      <c r="K404" s="15">
        <v>0</v>
      </c>
      <c r="L404" s="15">
        <v>0</v>
      </c>
      <c r="M404" s="15">
        <v>0</v>
      </c>
      <c r="N404" s="15">
        <v>0</v>
      </c>
      <c r="O404" s="21">
        <f t="shared" si="18"/>
        <v>421</v>
      </c>
      <c r="P404" s="20">
        <v>20028</v>
      </c>
      <c r="Q404" s="15">
        <v>18498</v>
      </c>
      <c r="R404" s="15">
        <v>21294</v>
      </c>
      <c r="S404" s="15">
        <v>0</v>
      </c>
      <c r="T404" s="15">
        <v>0</v>
      </c>
      <c r="U404" s="15">
        <v>0</v>
      </c>
      <c r="V404" s="15">
        <v>0</v>
      </c>
      <c r="W404" s="15">
        <v>0</v>
      </c>
      <c r="X404" s="15">
        <v>0</v>
      </c>
      <c r="Y404" s="15">
        <v>0</v>
      </c>
      <c r="Z404" s="15">
        <v>0</v>
      </c>
      <c r="AA404" s="15">
        <v>0</v>
      </c>
      <c r="AB404" s="21">
        <f t="shared" si="19"/>
        <v>59820</v>
      </c>
      <c r="AC404" s="20">
        <v>0</v>
      </c>
      <c r="AD404" s="15">
        <v>0</v>
      </c>
      <c r="AE404" s="15">
        <v>32</v>
      </c>
      <c r="AF404" s="15">
        <v>0</v>
      </c>
      <c r="AG404" s="15">
        <v>0</v>
      </c>
      <c r="AH404" s="15">
        <v>0</v>
      </c>
      <c r="AI404" s="15">
        <v>0</v>
      </c>
      <c r="AJ404" s="15">
        <v>0</v>
      </c>
      <c r="AK404" s="15">
        <v>0</v>
      </c>
      <c r="AL404" s="15">
        <v>0</v>
      </c>
      <c r="AM404" s="15">
        <v>0</v>
      </c>
      <c r="AN404" s="15">
        <v>0</v>
      </c>
      <c r="AO404" s="21">
        <f t="shared" si="20"/>
        <v>32</v>
      </c>
    </row>
    <row r="405" spans="1:41" x14ac:dyDescent="0.25">
      <c r="A405" s="1" t="s">
        <v>53</v>
      </c>
      <c r="B405" s="1" t="s">
        <v>64</v>
      </c>
      <c r="C405" s="18">
        <v>72</v>
      </c>
      <c r="D405" s="7">
        <v>63</v>
      </c>
      <c r="E405" s="7">
        <v>71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19">
        <f t="shared" si="18"/>
        <v>206</v>
      </c>
      <c r="P405" s="18">
        <v>10331</v>
      </c>
      <c r="Q405" s="7">
        <v>8502</v>
      </c>
      <c r="R405" s="7">
        <v>9782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19">
        <f t="shared" si="19"/>
        <v>28615</v>
      </c>
      <c r="AC405" s="18">
        <v>14118.149999999998</v>
      </c>
      <c r="AD405" s="7">
        <v>13753.6</v>
      </c>
      <c r="AE405" s="7">
        <v>19009.790000000005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0</v>
      </c>
      <c r="AO405" s="19">
        <f t="shared" si="20"/>
        <v>46881.540000000008</v>
      </c>
    </row>
    <row r="406" spans="1:41" x14ac:dyDescent="0.25">
      <c r="A406" s="14" t="s">
        <v>53</v>
      </c>
      <c r="B406" s="14" t="s">
        <v>65</v>
      </c>
      <c r="C406" s="20">
        <v>64</v>
      </c>
      <c r="D406" s="15">
        <v>56</v>
      </c>
      <c r="E406" s="15">
        <v>60</v>
      </c>
      <c r="F406" s="15">
        <v>0</v>
      </c>
      <c r="G406" s="15">
        <v>0</v>
      </c>
      <c r="H406" s="15">
        <v>0</v>
      </c>
      <c r="I406" s="15">
        <v>0</v>
      </c>
      <c r="J406" s="15">
        <v>0</v>
      </c>
      <c r="K406" s="15">
        <v>0</v>
      </c>
      <c r="L406" s="15">
        <v>0</v>
      </c>
      <c r="M406" s="15">
        <v>0</v>
      </c>
      <c r="N406" s="15">
        <v>0</v>
      </c>
      <c r="O406" s="21">
        <f t="shared" si="18"/>
        <v>180</v>
      </c>
      <c r="P406" s="20">
        <v>9390</v>
      </c>
      <c r="Q406" s="15">
        <v>7440</v>
      </c>
      <c r="R406" s="15">
        <v>8621</v>
      </c>
      <c r="S406" s="15">
        <v>0</v>
      </c>
      <c r="T406" s="15">
        <v>0</v>
      </c>
      <c r="U406" s="15">
        <v>0</v>
      </c>
      <c r="V406" s="15">
        <v>0</v>
      </c>
      <c r="W406" s="15">
        <v>0</v>
      </c>
      <c r="X406" s="15">
        <v>0</v>
      </c>
      <c r="Y406" s="15">
        <v>0</v>
      </c>
      <c r="Z406" s="15">
        <v>0</v>
      </c>
      <c r="AA406" s="15">
        <v>0</v>
      </c>
      <c r="AB406" s="21">
        <f t="shared" si="19"/>
        <v>25451</v>
      </c>
      <c r="AC406" s="20">
        <v>17228.8</v>
      </c>
      <c r="AD406" s="15">
        <v>6031.3700000000008</v>
      </c>
      <c r="AE406" s="15">
        <v>11313.050000000001</v>
      </c>
      <c r="AF406" s="15">
        <v>0</v>
      </c>
      <c r="AG406" s="15">
        <v>0</v>
      </c>
      <c r="AH406" s="15">
        <v>0</v>
      </c>
      <c r="AI406" s="15">
        <v>0</v>
      </c>
      <c r="AJ406" s="15">
        <v>0</v>
      </c>
      <c r="AK406" s="15">
        <v>0</v>
      </c>
      <c r="AL406" s="15">
        <v>0</v>
      </c>
      <c r="AM406" s="15">
        <v>0</v>
      </c>
      <c r="AN406" s="15">
        <v>0</v>
      </c>
      <c r="AO406" s="21">
        <f t="shared" si="20"/>
        <v>34573.22</v>
      </c>
    </row>
    <row r="407" spans="1:41" x14ac:dyDescent="0.25">
      <c r="A407" s="1" t="s">
        <v>53</v>
      </c>
      <c r="B407" s="1" t="s">
        <v>87</v>
      </c>
      <c r="C407" s="18">
        <v>9</v>
      </c>
      <c r="D407" s="7">
        <v>8</v>
      </c>
      <c r="E407" s="7">
        <v>8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19">
        <f t="shared" si="18"/>
        <v>25</v>
      </c>
      <c r="P407" s="18">
        <v>885</v>
      </c>
      <c r="Q407" s="7">
        <v>804</v>
      </c>
      <c r="R407" s="7">
        <v>959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19">
        <f t="shared" si="19"/>
        <v>2648</v>
      </c>
      <c r="AC407" s="18">
        <v>0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19">
        <f t="shared" si="20"/>
        <v>0</v>
      </c>
    </row>
    <row r="408" spans="1:41" x14ac:dyDescent="0.25">
      <c r="A408" s="14" t="s">
        <v>53</v>
      </c>
      <c r="B408" s="14" t="s">
        <v>55</v>
      </c>
      <c r="C408" s="20">
        <v>131</v>
      </c>
      <c r="D408" s="15">
        <v>112</v>
      </c>
      <c r="E408" s="15">
        <v>126</v>
      </c>
      <c r="F408" s="15">
        <v>0</v>
      </c>
      <c r="G408" s="15">
        <v>0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5">
        <v>0</v>
      </c>
      <c r="N408" s="15">
        <v>0</v>
      </c>
      <c r="O408" s="21">
        <f t="shared" si="18"/>
        <v>369</v>
      </c>
      <c r="P408" s="20">
        <v>14494</v>
      </c>
      <c r="Q408" s="15">
        <v>14632</v>
      </c>
      <c r="R408" s="15">
        <v>19908</v>
      </c>
      <c r="S408" s="15">
        <v>0</v>
      </c>
      <c r="T408" s="15">
        <v>0</v>
      </c>
      <c r="U408" s="15">
        <v>0</v>
      </c>
      <c r="V408" s="15">
        <v>0</v>
      </c>
      <c r="W408" s="15">
        <v>0</v>
      </c>
      <c r="X408" s="15">
        <v>0</v>
      </c>
      <c r="Y408" s="15">
        <v>0</v>
      </c>
      <c r="Z408" s="15">
        <v>0</v>
      </c>
      <c r="AA408" s="15">
        <v>0</v>
      </c>
      <c r="AB408" s="21">
        <f t="shared" si="19"/>
        <v>49034</v>
      </c>
      <c r="AC408" s="20">
        <v>18028.399999999998</v>
      </c>
      <c r="AD408" s="15">
        <v>18935.3</v>
      </c>
      <c r="AE408" s="15">
        <v>23583.870000000003</v>
      </c>
      <c r="AF408" s="15">
        <v>0</v>
      </c>
      <c r="AG408" s="15">
        <v>0</v>
      </c>
      <c r="AH408" s="15">
        <v>0</v>
      </c>
      <c r="AI408" s="15">
        <v>0</v>
      </c>
      <c r="AJ408" s="15">
        <v>0</v>
      </c>
      <c r="AK408" s="15">
        <v>0</v>
      </c>
      <c r="AL408" s="15">
        <v>0</v>
      </c>
      <c r="AM408" s="15">
        <v>0</v>
      </c>
      <c r="AN408" s="15">
        <v>0</v>
      </c>
      <c r="AO408" s="21">
        <f t="shared" si="20"/>
        <v>60547.57</v>
      </c>
    </row>
    <row r="409" spans="1:41" x14ac:dyDescent="0.25">
      <c r="A409" s="1" t="s">
        <v>53</v>
      </c>
      <c r="B409" s="1" t="s">
        <v>101</v>
      </c>
      <c r="C409" s="18">
        <v>8</v>
      </c>
      <c r="D409" s="7">
        <v>8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19">
        <f t="shared" si="18"/>
        <v>16</v>
      </c>
      <c r="P409" s="18">
        <v>196</v>
      </c>
      <c r="Q409" s="7">
        <v>216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19">
        <f t="shared" si="19"/>
        <v>412</v>
      </c>
      <c r="AC409" s="18">
        <v>0</v>
      </c>
      <c r="AD409" s="7">
        <v>0</v>
      </c>
      <c r="AE409" s="7">
        <v>0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19">
        <f t="shared" si="20"/>
        <v>0</v>
      </c>
    </row>
    <row r="410" spans="1:41" x14ac:dyDescent="0.25">
      <c r="A410" s="14" t="s">
        <v>53</v>
      </c>
      <c r="B410" s="14" t="s">
        <v>66</v>
      </c>
      <c r="C410" s="20">
        <v>22</v>
      </c>
      <c r="D410" s="15">
        <v>20</v>
      </c>
      <c r="E410" s="15">
        <v>22</v>
      </c>
      <c r="F410" s="15">
        <v>0</v>
      </c>
      <c r="G410" s="15">
        <v>0</v>
      </c>
      <c r="H410" s="15">
        <v>0</v>
      </c>
      <c r="I410" s="15">
        <v>0</v>
      </c>
      <c r="J410" s="15">
        <v>0</v>
      </c>
      <c r="K410" s="15">
        <v>0</v>
      </c>
      <c r="L410" s="15">
        <v>0</v>
      </c>
      <c r="M410" s="15">
        <v>0</v>
      </c>
      <c r="N410" s="15">
        <v>0</v>
      </c>
      <c r="O410" s="21">
        <f t="shared" si="18"/>
        <v>64</v>
      </c>
      <c r="P410" s="20">
        <v>3190</v>
      </c>
      <c r="Q410" s="15">
        <v>3126</v>
      </c>
      <c r="R410" s="15">
        <v>3314</v>
      </c>
      <c r="S410" s="15">
        <v>0</v>
      </c>
      <c r="T410" s="15">
        <v>0</v>
      </c>
      <c r="U410" s="15">
        <v>0</v>
      </c>
      <c r="V410" s="15">
        <v>0</v>
      </c>
      <c r="W410" s="15">
        <v>0</v>
      </c>
      <c r="X410" s="15">
        <v>0</v>
      </c>
      <c r="Y410" s="15">
        <v>0</v>
      </c>
      <c r="Z410" s="15">
        <v>0</v>
      </c>
      <c r="AA410" s="15">
        <v>0</v>
      </c>
      <c r="AB410" s="21">
        <f t="shared" si="19"/>
        <v>9630</v>
      </c>
      <c r="AC410" s="20">
        <v>894</v>
      </c>
      <c r="AD410" s="15">
        <v>1222.5999999999999</v>
      </c>
      <c r="AE410" s="15">
        <v>865.6</v>
      </c>
      <c r="AF410" s="15">
        <v>0</v>
      </c>
      <c r="AG410" s="15">
        <v>0</v>
      </c>
      <c r="AH410" s="15">
        <v>0</v>
      </c>
      <c r="AI410" s="15">
        <v>0</v>
      </c>
      <c r="AJ410" s="15">
        <v>0</v>
      </c>
      <c r="AK410" s="15">
        <v>0</v>
      </c>
      <c r="AL410" s="15">
        <v>0</v>
      </c>
      <c r="AM410" s="15">
        <v>0</v>
      </c>
      <c r="AN410" s="15">
        <v>0</v>
      </c>
      <c r="AO410" s="21">
        <f t="shared" si="20"/>
        <v>2982.2</v>
      </c>
    </row>
    <row r="411" spans="1:41" x14ac:dyDescent="0.25">
      <c r="A411" s="1" t="s">
        <v>53</v>
      </c>
      <c r="B411" s="1" t="s">
        <v>86</v>
      </c>
      <c r="C411" s="18">
        <v>136</v>
      </c>
      <c r="D411" s="7">
        <v>124</v>
      </c>
      <c r="E411" s="7">
        <v>129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19">
        <f t="shared" si="18"/>
        <v>389</v>
      </c>
      <c r="P411" s="18">
        <v>13918</v>
      </c>
      <c r="Q411" s="7">
        <v>15256</v>
      </c>
      <c r="R411" s="7">
        <v>20994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19">
        <f t="shared" si="19"/>
        <v>50168</v>
      </c>
      <c r="AC411" s="18">
        <v>30672.6</v>
      </c>
      <c r="AD411" s="7">
        <v>32422.12</v>
      </c>
      <c r="AE411" s="7">
        <v>33664.239999999998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19">
        <f t="shared" si="20"/>
        <v>96758.959999999992</v>
      </c>
    </row>
    <row r="412" spans="1:41" x14ac:dyDescent="0.25">
      <c r="A412" s="14" t="s">
        <v>53</v>
      </c>
      <c r="B412" s="14" t="s">
        <v>68</v>
      </c>
      <c r="C412" s="20">
        <v>16</v>
      </c>
      <c r="D412" s="15">
        <v>12</v>
      </c>
      <c r="E412" s="15">
        <v>14</v>
      </c>
      <c r="F412" s="15">
        <v>0</v>
      </c>
      <c r="G412" s="15">
        <v>0</v>
      </c>
      <c r="H412" s="15">
        <v>0</v>
      </c>
      <c r="I412" s="15">
        <v>0</v>
      </c>
      <c r="J412" s="15">
        <v>0</v>
      </c>
      <c r="K412" s="15">
        <v>0</v>
      </c>
      <c r="L412" s="15">
        <v>0</v>
      </c>
      <c r="M412" s="15">
        <v>0</v>
      </c>
      <c r="N412" s="15">
        <v>0</v>
      </c>
      <c r="O412" s="21">
        <f t="shared" si="18"/>
        <v>42</v>
      </c>
      <c r="P412" s="20">
        <v>2022</v>
      </c>
      <c r="Q412" s="15">
        <v>1483</v>
      </c>
      <c r="R412" s="15">
        <v>2122</v>
      </c>
      <c r="S412" s="15">
        <v>0</v>
      </c>
      <c r="T412" s="15">
        <v>0</v>
      </c>
      <c r="U412" s="15">
        <v>0</v>
      </c>
      <c r="V412" s="15">
        <v>0</v>
      </c>
      <c r="W412" s="15">
        <v>0</v>
      </c>
      <c r="X412" s="15">
        <v>0</v>
      </c>
      <c r="Y412" s="15">
        <v>0</v>
      </c>
      <c r="Z412" s="15">
        <v>0</v>
      </c>
      <c r="AA412" s="15">
        <v>0</v>
      </c>
      <c r="AB412" s="21">
        <f t="shared" si="19"/>
        <v>5627</v>
      </c>
      <c r="AC412" s="20">
        <v>6420</v>
      </c>
      <c r="AD412" s="15">
        <v>0</v>
      </c>
      <c r="AE412" s="15">
        <v>0</v>
      </c>
      <c r="AF412" s="15">
        <v>0</v>
      </c>
      <c r="AG412" s="15">
        <v>0</v>
      </c>
      <c r="AH412" s="15">
        <v>0</v>
      </c>
      <c r="AI412" s="15">
        <v>0</v>
      </c>
      <c r="AJ412" s="15">
        <v>0</v>
      </c>
      <c r="AK412" s="15">
        <v>0</v>
      </c>
      <c r="AL412" s="15">
        <v>0</v>
      </c>
      <c r="AM412" s="15">
        <v>0</v>
      </c>
      <c r="AN412" s="15">
        <v>0</v>
      </c>
      <c r="AO412" s="21">
        <f t="shared" si="20"/>
        <v>6420</v>
      </c>
    </row>
    <row r="413" spans="1:41" x14ac:dyDescent="0.25">
      <c r="A413" s="1" t="s">
        <v>53</v>
      </c>
      <c r="B413" s="1" t="s">
        <v>52</v>
      </c>
      <c r="C413" s="18">
        <v>41</v>
      </c>
      <c r="D413" s="7">
        <v>28</v>
      </c>
      <c r="E413" s="7">
        <v>33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19">
        <f t="shared" si="18"/>
        <v>102</v>
      </c>
      <c r="P413" s="18">
        <v>5856</v>
      </c>
      <c r="Q413" s="7">
        <v>4271</v>
      </c>
      <c r="R413" s="7">
        <v>5300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19">
        <f t="shared" si="19"/>
        <v>15427</v>
      </c>
      <c r="AC413" s="18">
        <v>0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19">
        <f t="shared" si="20"/>
        <v>0</v>
      </c>
    </row>
    <row r="414" spans="1:41" x14ac:dyDescent="0.25">
      <c r="A414" s="14" t="s">
        <v>53</v>
      </c>
      <c r="B414" s="14" t="s">
        <v>88</v>
      </c>
      <c r="C414" s="20">
        <v>22</v>
      </c>
      <c r="D414" s="15">
        <v>20</v>
      </c>
      <c r="E414" s="15">
        <v>21</v>
      </c>
      <c r="F414" s="15">
        <v>0</v>
      </c>
      <c r="G414" s="15">
        <v>0</v>
      </c>
      <c r="H414" s="15">
        <v>0</v>
      </c>
      <c r="I414" s="15">
        <v>0</v>
      </c>
      <c r="J414" s="15">
        <v>0</v>
      </c>
      <c r="K414" s="15">
        <v>0</v>
      </c>
      <c r="L414" s="15">
        <v>0</v>
      </c>
      <c r="M414" s="15">
        <v>0</v>
      </c>
      <c r="N414" s="15">
        <v>0</v>
      </c>
      <c r="O414" s="21">
        <f t="shared" si="18"/>
        <v>63</v>
      </c>
      <c r="P414" s="20">
        <v>3715</v>
      </c>
      <c r="Q414" s="15">
        <v>3087</v>
      </c>
      <c r="R414" s="15">
        <v>3290</v>
      </c>
      <c r="S414" s="15">
        <v>0</v>
      </c>
      <c r="T414" s="15">
        <v>0</v>
      </c>
      <c r="U414" s="15">
        <v>0</v>
      </c>
      <c r="V414" s="15">
        <v>0</v>
      </c>
      <c r="W414" s="15">
        <v>0</v>
      </c>
      <c r="X414" s="15">
        <v>0</v>
      </c>
      <c r="Y414" s="15">
        <v>0</v>
      </c>
      <c r="Z414" s="15">
        <v>0</v>
      </c>
      <c r="AA414" s="15">
        <v>0</v>
      </c>
      <c r="AB414" s="21">
        <f t="shared" si="19"/>
        <v>10092</v>
      </c>
      <c r="AC414" s="20">
        <v>1372.9999999999998</v>
      </c>
      <c r="AD414" s="15">
        <v>620.9</v>
      </c>
      <c r="AE414" s="15">
        <v>1961.9</v>
      </c>
      <c r="AF414" s="15">
        <v>0</v>
      </c>
      <c r="AG414" s="15">
        <v>0</v>
      </c>
      <c r="AH414" s="15">
        <v>0</v>
      </c>
      <c r="AI414" s="15">
        <v>0</v>
      </c>
      <c r="AJ414" s="15">
        <v>0</v>
      </c>
      <c r="AK414" s="15">
        <v>0</v>
      </c>
      <c r="AL414" s="15">
        <v>0</v>
      </c>
      <c r="AM414" s="15">
        <v>0</v>
      </c>
      <c r="AN414" s="15">
        <v>0</v>
      </c>
      <c r="AO414" s="21">
        <f t="shared" si="20"/>
        <v>3955.7999999999997</v>
      </c>
    </row>
    <row r="415" spans="1:41" x14ac:dyDescent="0.25">
      <c r="A415" s="1" t="s">
        <v>53</v>
      </c>
      <c r="B415" s="1" t="s">
        <v>99</v>
      </c>
      <c r="C415" s="18">
        <v>62</v>
      </c>
      <c r="D415" s="7">
        <v>56</v>
      </c>
      <c r="E415" s="7">
        <v>62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19">
        <f t="shared" si="18"/>
        <v>180</v>
      </c>
      <c r="P415" s="18">
        <v>7038</v>
      </c>
      <c r="Q415" s="7">
        <v>6753</v>
      </c>
      <c r="R415" s="7">
        <v>8526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19">
        <f t="shared" si="19"/>
        <v>22317</v>
      </c>
      <c r="AC415" s="18">
        <v>0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19">
        <f t="shared" si="20"/>
        <v>0</v>
      </c>
    </row>
    <row r="416" spans="1:41" x14ac:dyDescent="0.25">
      <c r="A416" s="14" t="s">
        <v>53</v>
      </c>
      <c r="B416" s="14" t="s">
        <v>70</v>
      </c>
      <c r="C416" s="20">
        <v>31</v>
      </c>
      <c r="D416" s="15">
        <v>28</v>
      </c>
      <c r="E416" s="15">
        <v>31</v>
      </c>
      <c r="F416" s="15">
        <v>0</v>
      </c>
      <c r="G416" s="15">
        <v>0</v>
      </c>
      <c r="H416" s="15">
        <v>0</v>
      </c>
      <c r="I416" s="15">
        <v>0</v>
      </c>
      <c r="J416" s="15">
        <v>0</v>
      </c>
      <c r="K416" s="15">
        <v>0</v>
      </c>
      <c r="L416" s="15">
        <v>0</v>
      </c>
      <c r="M416" s="15">
        <v>0</v>
      </c>
      <c r="N416" s="15">
        <v>0</v>
      </c>
      <c r="O416" s="21">
        <f t="shared" si="18"/>
        <v>90</v>
      </c>
      <c r="P416" s="20">
        <v>4264</v>
      </c>
      <c r="Q416" s="15">
        <v>3917</v>
      </c>
      <c r="R416" s="15">
        <v>4805</v>
      </c>
      <c r="S416" s="15">
        <v>0</v>
      </c>
      <c r="T416" s="15">
        <v>0</v>
      </c>
      <c r="U416" s="15">
        <v>0</v>
      </c>
      <c r="V416" s="15">
        <v>0</v>
      </c>
      <c r="W416" s="15">
        <v>0</v>
      </c>
      <c r="X416" s="15">
        <v>0</v>
      </c>
      <c r="Y416" s="15">
        <v>0</v>
      </c>
      <c r="Z416" s="15">
        <v>0</v>
      </c>
      <c r="AA416" s="15">
        <v>0</v>
      </c>
      <c r="AB416" s="21">
        <f t="shared" si="19"/>
        <v>12986</v>
      </c>
      <c r="AC416" s="20">
        <v>0</v>
      </c>
      <c r="AD416" s="15">
        <v>0</v>
      </c>
      <c r="AE416" s="15">
        <v>0</v>
      </c>
      <c r="AF416" s="15">
        <v>0</v>
      </c>
      <c r="AG416" s="15">
        <v>0</v>
      </c>
      <c r="AH416" s="15">
        <v>0</v>
      </c>
      <c r="AI416" s="15">
        <v>0</v>
      </c>
      <c r="AJ416" s="15">
        <v>0</v>
      </c>
      <c r="AK416" s="15">
        <v>0</v>
      </c>
      <c r="AL416" s="15">
        <v>0</v>
      </c>
      <c r="AM416" s="15">
        <v>0</v>
      </c>
      <c r="AN416" s="15">
        <v>0</v>
      </c>
      <c r="AO416" s="21">
        <f t="shared" si="20"/>
        <v>0</v>
      </c>
    </row>
    <row r="417" spans="1:41" x14ac:dyDescent="0.25">
      <c r="A417" s="1" t="s">
        <v>53</v>
      </c>
      <c r="B417" s="1" t="s">
        <v>71</v>
      </c>
      <c r="C417" s="18">
        <v>14</v>
      </c>
      <c r="D417" s="7">
        <v>8</v>
      </c>
      <c r="E417" s="7">
        <v>8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19">
        <f t="shared" si="18"/>
        <v>30</v>
      </c>
      <c r="P417" s="18">
        <v>1883</v>
      </c>
      <c r="Q417" s="7">
        <v>1069</v>
      </c>
      <c r="R417" s="7">
        <v>1330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19">
        <f t="shared" si="19"/>
        <v>4282</v>
      </c>
      <c r="AC417" s="18">
        <v>611.1</v>
      </c>
      <c r="AD417" s="7">
        <v>323.20000000000005</v>
      </c>
      <c r="AE417" s="7">
        <v>78.300000000000011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19">
        <f t="shared" si="20"/>
        <v>1012.6000000000001</v>
      </c>
    </row>
    <row r="418" spans="1:41" x14ac:dyDescent="0.25">
      <c r="A418" s="14" t="s">
        <v>53</v>
      </c>
      <c r="B418" s="14" t="s">
        <v>72</v>
      </c>
      <c r="C418" s="20">
        <v>28</v>
      </c>
      <c r="D418" s="15">
        <v>28</v>
      </c>
      <c r="E418" s="15">
        <v>30</v>
      </c>
      <c r="F418" s="15">
        <v>0</v>
      </c>
      <c r="G418" s="15">
        <v>0</v>
      </c>
      <c r="H418" s="15">
        <v>0</v>
      </c>
      <c r="I418" s="15">
        <v>0</v>
      </c>
      <c r="J418" s="15">
        <v>0</v>
      </c>
      <c r="K418" s="15">
        <v>0</v>
      </c>
      <c r="L418" s="15">
        <v>0</v>
      </c>
      <c r="M418" s="15">
        <v>0</v>
      </c>
      <c r="N418" s="15">
        <v>0</v>
      </c>
      <c r="O418" s="21">
        <f t="shared" si="18"/>
        <v>86</v>
      </c>
      <c r="P418" s="20">
        <v>4064</v>
      </c>
      <c r="Q418" s="15">
        <v>3994</v>
      </c>
      <c r="R418" s="15">
        <v>4527</v>
      </c>
      <c r="S418" s="15">
        <v>0</v>
      </c>
      <c r="T418" s="15">
        <v>0</v>
      </c>
      <c r="U418" s="15">
        <v>0</v>
      </c>
      <c r="V418" s="15">
        <v>0</v>
      </c>
      <c r="W418" s="15">
        <v>0</v>
      </c>
      <c r="X418" s="15">
        <v>0</v>
      </c>
      <c r="Y418" s="15">
        <v>0</v>
      </c>
      <c r="Z418" s="15">
        <v>0</v>
      </c>
      <c r="AA418" s="15">
        <v>0</v>
      </c>
      <c r="AB418" s="21">
        <f t="shared" si="19"/>
        <v>12585</v>
      </c>
      <c r="AC418" s="20">
        <v>0</v>
      </c>
      <c r="AD418" s="15">
        <v>274.60000000000002</v>
      </c>
      <c r="AE418" s="15">
        <v>227.5</v>
      </c>
      <c r="AF418" s="15">
        <v>0</v>
      </c>
      <c r="AG418" s="15">
        <v>0</v>
      </c>
      <c r="AH418" s="15">
        <v>0</v>
      </c>
      <c r="AI418" s="15">
        <v>0</v>
      </c>
      <c r="AJ418" s="15">
        <v>0</v>
      </c>
      <c r="AK418" s="15">
        <v>0</v>
      </c>
      <c r="AL418" s="15">
        <v>0</v>
      </c>
      <c r="AM418" s="15">
        <v>0</v>
      </c>
      <c r="AN418" s="15">
        <v>0</v>
      </c>
      <c r="AO418" s="21">
        <f t="shared" si="20"/>
        <v>502.1</v>
      </c>
    </row>
    <row r="419" spans="1:41" x14ac:dyDescent="0.25">
      <c r="A419" s="1" t="s">
        <v>53</v>
      </c>
      <c r="B419" s="1" t="s">
        <v>102</v>
      </c>
      <c r="C419" s="18">
        <v>44</v>
      </c>
      <c r="D419" s="7">
        <v>40</v>
      </c>
      <c r="E419" s="7">
        <v>44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19">
        <f t="shared" si="18"/>
        <v>128</v>
      </c>
      <c r="P419" s="18">
        <v>5250</v>
      </c>
      <c r="Q419" s="7">
        <v>5183</v>
      </c>
      <c r="R419" s="7">
        <v>5704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19">
        <f t="shared" si="19"/>
        <v>16137</v>
      </c>
      <c r="AC419" s="18"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19">
        <f t="shared" si="20"/>
        <v>0</v>
      </c>
    </row>
    <row r="420" spans="1:41" x14ac:dyDescent="0.25">
      <c r="A420" s="14" t="s">
        <v>53</v>
      </c>
      <c r="B420" s="14" t="s">
        <v>73</v>
      </c>
      <c r="C420" s="20">
        <v>22</v>
      </c>
      <c r="D420" s="15">
        <v>20</v>
      </c>
      <c r="E420" s="15">
        <v>22</v>
      </c>
      <c r="F420" s="15">
        <v>0</v>
      </c>
      <c r="G420" s="15">
        <v>0</v>
      </c>
      <c r="H420" s="15">
        <v>0</v>
      </c>
      <c r="I420" s="15">
        <v>0</v>
      </c>
      <c r="J420" s="15">
        <v>0</v>
      </c>
      <c r="K420" s="15">
        <v>0</v>
      </c>
      <c r="L420" s="15">
        <v>0</v>
      </c>
      <c r="M420" s="15">
        <v>0</v>
      </c>
      <c r="N420" s="15">
        <v>0</v>
      </c>
      <c r="O420" s="21">
        <f t="shared" si="18"/>
        <v>64</v>
      </c>
      <c r="P420" s="20">
        <v>3310</v>
      </c>
      <c r="Q420" s="15">
        <v>2916</v>
      </c>
      <c r="R420" s="15">
        <v>3271</v>
      </c>
      <c r="S420" s="15">
        <v>0</v>
      </c>
      <c r="T420" s="15">
        <v>0</v>
      </c>
      <c r="U420" s="15">
        <v>0</v>
      </c>
      <c r="V420" s="15">
        <v>0</v>
      </c>
      <c r="W420" s="15">
        <v>0</v>
      </c>
      <c r="X420" s="15">
        <v>0</v>
      </c>
      <c r="Y420" s="15">
        <v>0</v>
      </c>
      <c r="Z420" s="15">
        <v>0</v>
      </c>
      <c r="AA420" s="15">
        <v>0</v>
      </c>
      <c r="AB420" s="21">
        <f t="shared" si="19"/>
        <v>9497</v>
      </c>
      <c r="AC420" s="20">
        <v>1397.7</v>
      </c>
      <c r="AD420" s="15">
        <v>1111.0000000000002</v>
      </c>
      <c r="AE420" s="15">
        <v>1302</v>
      </c>
      <c r="AF420" s="15">
        <v>0</v>
      </c>
      <c r="AG420" s="15">
        <v>0</v>
      </c>
      <c r="AH420" s="15">
        <v>0</v>
      </c>
      <c r="AI420" s="15">
        <v>0</v>
      </c>
      <c r="AJ420" s="15">
        <v>0</v>
      </c>
      <c r="AK420" s="15">
        <v>0</v>
      </c>
      <c r="AL420" s="15">
        <v>0</v>
      </c>
      <c r="AM420" s="15">
        <v>0</v>
      </c>
      <c r="AN420" s="15">
        <v>0</v>
      </c>
      <c r="AO420" s="21">
        <f t="shared" si="20"/>
        <v>3810.7000000000003</v>
      </c>
    </row>
    <row r="421" spans="1:41" x14ac:dyDescent="0.25">
      <c r="A421" s="1" t="s">
        <v>53</v>
      </c>
      <c r="B421" s="1" t="s">
        <v>100</v>
      </c>
      <c r="C421" s="18">
        <v>65</v>
      </c>
      <c r="D421" s="7">
        <v>56</v>
      </c>
      <c r="E421" s="7">
        <v>62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19">
        <f t="shared" si="18"/>
        <v>183</v>
      </c>
      <c r="P421" s="18">
        <v>5615</v>
      </c>
      <c r="Q421" s="7">
        <v>4452</v>
      </c>
      <c r="R421" s="7">
        <v>5775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19">
        <f t="shared" si="19"/>
        <v>15842</v>
      </c>
      <c r="AC421" s="18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19">
        <f t="shared" si="20"/>
        <v>0</v>
      </c>
    </row>
    <row r="422" spans="1:41" x14ac:dyDescent="0.25">
      <c r="A422" s="14" t="s">
        <v>70</v>
      </c>
      <c r="B422" s="14" t="s">
        <v>48</v>
      </c>
      <c r="C422" s="20">
        <v>118</v>
      </c>
      <c r="D422" s="15">
        <v>106</v>
      </c>
      <c r="E422" s="15">
        <v>124</v>
      </c>
      <c r="F422" s="15">
        <v>0</v>
      </c>
      <c r="G422" s="15">
        <v>0</v>
      </c>
      <c r="H422" s="15">
        <v>0</v>
      </c>
      <c r="I422" s="15">
        <v>0</v>
      </c>
      <c r="J422" s="15">
        <v>0</v>
      </c>
      <c r="K422" s="15">
        <v>0</v>
      </c>
      <c r="L422" s="15">
        <v>0</v>
      </c>
      <c r="M422" s="15">
        <v>0</v>
      </c>
      <c r="N422" s="15">
        <v>0</v>
      </c>
      <c r="O422" s="21">
        <f t="shared" si="18"/>
        <v>348</v>
      </c>
      <c r="P422" s="20">
        <v>17608</v>
      </c>
      <c r="Q422" s="15">
        <v>15246</v>
      </c>
      <c r="R422" s="15">
        <v>18067</v>
      </c>
      <c r="S422" s="15">
        <v>0</v>
      </c>
      <c r="T422" s="15">
        <v>0</v>
      </c>
      <c r="U422" s="15">
        <v>0</v>
      </c>
      <c r="V422" s="15">
        <v>0</v>
      </c>
      <c r="W422" s="15">
        <v>0</v>
      </c>
      <c r="X422" s="15">
        <v>0</v>
      </c>
      <c r="Y422" s="15">
        <v>0</v>
      </c>
      <c r="Z422" s="15">
        <v>0</v>
      </c>
      <c r="AA422" s="15">
        <v>0</v>
      </c>
      <c r="AB422" s="21">
        <f t="shared" si="19"/>
        <v>50921</v>
      </c>
      <c r="AC422" s="20">
        <v>0</v>
      </c>
      <c r="AD422" s="15">
        <v>0</v>
      </c>
      <c r="AE422" s="15">
        <v>0</v>
      </c>
      <c r="AF422" s="15">
        <v>0</v>
      </c>
      <c r="AG422" s="15">
        <v>0</v>
      </c>
      <c r="AH422" s="15">
        <v>0</v>
      </c>
      <c r="AI422" s="15">
        <v>0</v>
      </c>
      <c r="AJ422" s="15">
        <v>0</v>
      </c>
      <c r="AK422" s="15">
        <v>0</v>
      </c>
      <c r="AL422" s="15">
        <v>0</v>
      </c>
      <c r="AM422" s="15">
        <v>0</v>
      </c>
      <c r="AN422" s="15">
        <v>0</v>
      </c>
      <c r="AO422" s="21">
        <f t="shared" si="20"/>
        <v>0</v>
      </c>
    </row>
    <row r="423" spans="1:41" x14ac:dyDescent="0.25">
      <c r="A423" s="1" t="s">
        <v>70</v>
      </c>
      <c r="B423" s="1" t="s">
        <v>49</v>
      </c>
      <c r="C423" s="18">
        <v>31</v>
      </c>
      <c r="D423" s="7">
        <v>28</v>
      </c>
      <c r="E423" s="7">
        <v>31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19">
        <f t="shared" si="18"/>
        <v>90</v>
      </c>
      <c r="P423" s="18">
        <v>3463</v>
      </c>
      <c r="Q423" s="7">
        <v>3620</v>
      </c>
      <c r="R423" s="7">
        <v>4258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19">
        <f t="shared" si="19"/>
        <v>11341</v>
      </c>
      <c r="AC423" s="18">
        <v>0</v>
      </c>
      <c r="AD423" s="7">
        <v>0</v>
      </c>
      <c r="AE423" s="7">
        <v>0</v>
      </c>
      <c r="AF423" s="7">
        <v>0</v>
      </c>
      <c r="AG423" s="7">
        <v>0</v>
      </c>
      <c r="AH423" s="7">
        <v>0</v>
      </c>
      <c r="AI423" s="7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19">
        <f t="shared" si="20"/>
        <v>0</v>
      </c>
    </row>
    <row r="424" spans="1:41" x14ac:dyDescent="0.25">
      <c r="A424" s="14" t="s">
        <v>70</v>
      </c>
      <c r="B424" s="14" t="s">
        <v>61</v>
      </c>
      <c r="C424" s="20">
        <v>28</v>
      </c>
      <c r="D424" s="15">
        <v>24</v>
      </c>
      <c r="E424" s="15">
        <v>31</v>
      </c>
      <c r="F424" s="15">
        <v>0</v>
      </c>
      <c r="G424" s="15">
        <v>0</v>
      </c>
      <c r="H424" s="15">
        <v>0</v>
      </c>
      <c r="I424" s="15">
        <v>0</v>
      </c>
      <c r="J424" s="15">
        <v>0</v>
      </c>
      <c r="K424" s="15">
        <v>0</v>
      </c>
      <c r="L424" s="15">
        <v>0</v>
      </c>
      <c r="M424" s="15">
        <v>0</v>
      </c>
      <c r="N424" s="15">
        <v>0</v>
      </c>
      <c r="O424" s="21">
        <f t="shared" si="18"/>
        <v>83</v>
      </c>
      <c r="P424" s="20">
        <v>4186</v>
      </c>
      <c r="Q424" s="15">
        <v>3681</v>
      </c>
      <c r="R424" s="15">
        <v>4962</v>
      </c>
      <c r="S424" s="15">
        <v>0</v>
      </c>
      <c r="T424" s="15">
        <v>0</v>
      </c>
      <c r="U424" s="15">
        <v>0</v>
      </c>
      <c r="V424" s="15">
        <v>0</v>
      </c>
      <c r="W424" s="15">
        <v>0</v>
      </c>
      <c r="X424" s="15">
        <v>0</v>
      </c>
      <c r="Y424" s="15">
        <v>0</v>
      </c>
      <c r="Z424" s="15">
        <v>0</v>
      </c>
      <c r="AA424" s="15">
        <v>0</v>
      </c>
      <c r="AB424" s="21">
        <f t="shared" si="19"/>
        <v>12829</v>
      </c>
      <c r="AC424" s="20">
        <v>0</v>
      </c>
      <c r="AD424" s="15">
        <v>0</v>
      </c>
      <c r="AE424" s="15">
        <v>0</v>
      </c>
      <c r="AF424" s="15">
        <v>0</v>
      </c>
      <c r="AG424" s="15">
        <v>0</v>
      </c>
      <c r="AH424" s="15">
        <v>0</v>
      </c>
      <c r="AI424" s="15">
        <v>0</v>
      </c>
      <c r="AJ424" s="15">
        <v>0</v>
      </c>
      <c r="AK424" s="15">
        <v>0</v>
      </c>
      <c r="AL424" s="15">
        <v>0</v>
      </c>
      <c r="AM424" s="15">
        <v>0</v>
      </c>
      <c r="AN424" s="15">
        <v>0</v>
      </c>
      <c r="AO424" s="21">
        <f t="shared" si="20"/>
        <v>0</v>
      </c>
    </row>
    <row r="425" spans="1:41" x14ac:dyDescent="0.25">
      <c r="A425" s="1" t="s">
        <v>70</v>
      </c>
      <c r="B425" s="1" t="s">
        <v>51</v>
      </c>
      <c r="C425" s="18">
        <v>78</v>
      </c>
      <c r="D425" s="7">
        <v>75</v>
      </c>
      <c r="E425" s="7">
        <v>93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19">
        <f t="shared" si="18"/>
        <v>246</v>
      </c>
      <c r="P425" s="18">
        <v>10148</v>
      </c>
      <c r="Q425" s="7">
        <v>10029</v>
      </c>
      <c r="R425" s="7">
        <v>12985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19">
        <f t="shared" si="19"/>
        <v>33162</v>
      </c>
      <c r="AC425" s="18"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7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19">
        <f t="shared" si="20"/>
        <v>0</v>
      </c>
    </row>
    <row r="426" spans="1:41" x14ac:dyDescent="0.25">
      <c r="A426" s="14" t="s">
        <v>70</v>
      </c>
      <c r="B426" s="14" t="s">
        <v>55</v>
      </c>
      <c r="C426" s="20">
        <v>58</v>
      </c>
      <c r="D426" s="15">
        <v>52</v>
      </c>
      <c r="E426" s="15">
        <v>62</v>
      </c>
      <c r="F426" s="15">
        <v>0</v>
      </c>
      <c r="G426" s="15">
        <v>0</v>
      </c>
      <c r="H426" s="15">
        <v>0</v>
      </c>
      <c r="I426" s="15">
        <v>0</v>
      </c>
      <c r="J426" s="15">
        <v>0</v>
      </c>
      <c r="K426" s="15">
        <v>0</v>
      </c>
      <c r="L426" s="15">
        <v>0</v>
      </c>
      <c r="M426" s="15">
        <v>0</v>
      </c>
      <c r="N426" s="15">
        <v>0</v>
      </c>
      <c r="O426" s="21">
        <f t="shared" si="18"/>
        <v>172</v>
      </c>
      <c r="P426" s="20">
        <v>6179</v>
      </c>
      <c r="Q426" s="15">
        <v>4945</v>
      </c>
      <c r="R426" s="15">
        <v>5795</v>
      </c>
      <c r="S426" s="15">
        <v>0</v>
      </c>
      <c r="T426" s="15">
        <v>0</v>
      </c>
      <c r="U426" s="15">
        <v>0</v>
      </c>
      <c r="V426" s="15">
        <v>0</v>
      </c>
      <c r="W426" s="15">
        <v>0</v>
      </c>
      <c r="X426" s="15">
        <v>0</v>
      </c>
      <c r="Y426" s="15">
        <v>0</v>
      </c>
      <c r="Z426" s="15">
        <v>0</v>
      </c>
      <c r="AA426" s="15">
        <v>0</v>
      </c>
      <c r="AB426" s="21">
        <f t="shared" si="19"/>
        <v>16919</v>
      </c>
      <c r="AC426" s="20">
        <v>0</v>
      </c>
      <c r="AD426" s="15">
        <v>0</v>
      </c>
      <c r="AE426" s="15">
        <v>0</v>
      </c>
      <c r="AF426" s="15">
        <v>0</v>
      </c>
      <c r="AG426" s="15">
        <v>0</v>
      </c>
      <c r="AH426" s="15">
        <v>0</v>
      </c>
      <c r="AI426" s="15">
        <v>0</v>
      </c>
      <c r="AJ426" s="15">
        <v>0</v>
      </c>
      <c r="AK426" s="15">
        <v>0</v>
      </c>
      <c r="AL426" s="15">
        <v>0</v>
      </c>
      <c r="AM426" s="15">
        <v>0</v>
      </c>
      <c r="AN426" s="15">
        <v>0</v>
      </c>
      <c r="AO426" s="21">
        <f t="shared" si="20"/>
        <v>0</v>
      </c>
    </row>
    <row r="427" spans="1:41" x14ac:dyDescent="0.25">
      <c r="A427" s="1" t="s">
        <v>70</v>
      </c>
      <c r="B427" s="1" t="s">
        <v>86</v>
      </c>
      <c r="C427" s="18">
        <v>31</v>
      </c>
      <c r="D427" s="7">
        <v>28</v>
      </c>
      <c r="E427" s="7">
        <v>31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19">
        <f t="shared" si="18"/>
        <v>90</v>
      </c>
      <c r="P427" s="18">
        <v>5245</v>
      </c>
      <c r="Q427" s="7">
        <v>4445</v>
      </c>
      <c r="R427" s="7">
        <v>4807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19">
        <f t="shared" si="19"/>
        <v>14497</v>
      </c>
      <c r="AC427" s="18"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19">
        <f t="shared" si="20"/>
        <v>0</v>
      </c>
    </row>
    <row r="428" spans="1:41" x14ac:dyDescent="0.25">
      <c r="A428" s="14" t="s">
        <v>70</v>
      </c>
      <c r="B428" s="14" t="s">
        <v>53</v>
      </c>
      <c r="C428" s="20">
        <v>31</v>
      </c>
      <c r="D428" s="15">
        <v>28</v>
      </c>
      <c r="E428" s="15">
        <v>30</v>
      </c>
      <c r="F428" s="15">
        <v>0</v>
      </c>
      <c r="G428" s="15">
        <v>0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5">
        <v>0</v>
      </c>
      <c r="N428" s="15">
        <v>0</v>
      </c>
      <c r="O428" s="21">
        <f t="shared" si="18"/>
        <v>89</v>
      </c>
      <c r="P428" s="20">
        <v>5409</v>
      </c>
      <c r="Q428" s="15">
        <v>4796</v>
      </c>
      <c r="R428" s="15">
        <v>5094</v>
      </c>
      <c r="S428" s="15">
        <v>0</v>
      </c>
      <c r="T428" s="15">
        <v>0</v>
      </c>
      <c r="U428" s="15">
        <v>0</v>
      </c>
      <c r="V428" s="15">
        <v>0</v>
      </c>
      <c r="W428" s="15">
        <v>0</v>
      </c>
      <c r="X428" s="15">
        <v>0</v>
      </c>
      <c r="Y428" s="15">
        <v>0</v>
      </c>
      <c r="Z428" s="15">
        <v>0</v>
      </c>
      <c r="AA428" s="15">
        <v>0</v>
      </c>
      <c r="AB428" s="21">
        <f t="shared" si="19"/>
        <v>15299</v>
      </c>
      <c r="AC428" s="20">
        <v>0</v>
      </c>
      <c r="AD428" s="15">
        <v>0</v>
      </c>
      <c r="AE428" s="15">
        <v>0</v>
      </c>
      <c r="AF428" s="15">
        <v>0</v>
      </c>
      <c r="AG428" s="15">
        <v>0</v>
      </c>
      <c r="AH428" s="15">
        <v>0</v>
      </c>
      <c r="AI428" s="15">
        <v>0</v>
      </c>
      <c r="AJ428" s="15">
        <v>0</v>
      </c>
      <c r="AK428" s="15">
        <v>0</v>
      </c>
      <c r="AL428" s="15">
        <v>0</v>
      </c>
      <c r="AM428" s="15">
        <v>0</v>
      </c>
      <c r="AN428" s="15">
        <v>0</v>
      </c>
      <c r="AO428" s="21">
        <f t="shared" si="20"/>
        <v>0</v>
      </c>
    </row>
    <row r="429" spans="1:41" x14ac:dyDescent="0.25">
      <c r="A429" s="1" t="s">
        <v>71</v>
      </c>
      <c r="B429" s="1" t="s">
        <v>48</v>
      </c>
      <c r="C429" s="18">
        <v>10</v>
      </c>
      <c r="D429" s="7">
        <v>8</v>
      </c>
      <c r="E429" s="7">
        <v>8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19">
        <f t="shared" si="18"/>
        <v>26</v>
      </c>
      <c r="P429" s="18">
        <v>1397</v>
      </c>
      <c r="Q429" s="7">
        <v>1094</v>
      </c>
      <c r="R429" s="7">
        <v>1022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19">
        <f t="shared" si="19"/>
        <v>3513</v>
      </c>
      <c r="AC429" s="18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19">
        <f t="shared" si="20"/>
        <v>0</v>
      </c>
    </row>
    <row r="430" spans="1:41" x14ac:dyDescent="0.25">
      <c r="A430" s="14" t="s">
        <v>71</v>
      </c>
      <c r="B430" s="14" t="s">
        <v>58</v>
      </c>
      <c r="C430" s="20">
        <v>20</v>
      </c>
      <c r="D430" s="15">
        <v>16</v>
      </c>
      <c r="E430" s="15">
        <v>21</v>
      </c>
      <c r="F430" s="15">
        <v>0</v>
      </c>
      <c r="G430" s="15">
        <v>0</v>
      </c>
      <c r="H430" s="15">
        <v>0</v>
      </c>
      <c r="I430" s="15">
        <v>0</v>
      </c>
      <c r="J430" s="15">
        <v>0</v>
      </c>
      <c r="K430" s="15">
        <v>0</v>
      </c>
      <c r="L430" s="15">
        <v>0</v>
      </c>
      <c r="M430" s="15">
        <v>0</v>
      </c>
      <c r="N430" s="15">
        <v>0</v>
      </c>
      <c r="O430" s="21">
        <f t="shared" si="18"/>
        <v>57</v>
      </c>
      <c r="P430" s="20">
        <v>582</v>
      </c>
      <c r="Q430" s="15">
        <v>500</v>
      </c>
      <c r="R430" s="15">
        <v>732</v>
      </c>
      <c r="S430" s="15">
        <v>0</v>
      </c>
      <c r="T430" s="15">
        <v>0</v>
      </c>
      <c r="U430" s="15">
        <v>0</v>
      </c>
      <c r="V430" s="15">
        <v>0</v>
      </c>
      <c r="W430" s="15">
        <v>0</v>
      </c>
      <c r="X430" s="15">
        <v>0</v>
      </c>
      <c r="Y430" s="15">
        <v>0</v>
      </c>
      <c r="Z430" s="15">
        <v>0</v>
      </c>
      <c r="AA430" s="15">
        <v>0</v>
      </c>
      <c r="AB430" s="21">
        <f t="shared" si="19"/>
        <v>1814</v>
      </c>
      <c r="AC430" s="20">
        <v>0</v>
      </c>
      <c r="AD430" s="15">
        <v>0</v>
      </c>
      <c r="AE430" s="15">
        <v>0</v>
      </c>
      <c r="AF430" s="15">
        <v>0</v>
      </c>
      <c r="AG430" s="15">
        <v>0</v>
      </c>
      <c r="AH430" s="15">
        <v>0</v>
      </c>
      <c r="AI430" s="15">
        <v>0</v>
      </c>
      <c r="AJ430" s="15">
        <v>0</v>
      </c>
      <c r="AK430" s="15">
        <v>0</v>
      </c>
      <c r="AL430" s="15">
        <v>0</v>
      </c>
      <c r="AM430" s="15">
        <v>0</v>
      </c>
      <c r="AN430" s="15">
        <v>0</v>
      </c>
      <c r="AO430" s="21">
        <f t="shared" si="20"/>
        <v>0</v>
      </c>
    </row>
    <row r="431" spans="1:41" x14ac:dyDescent="0.25">
      <c r="A431" s="1" t="s">
        <v>71</v>
      </c>
      <c r="B431" s="1" t="s">
        <v>49</v>
      </c>
      <c r="C431" s="18">
        <v>17</v>
      </c>
      <c r="D431" s="7">
        <v>16</v>
      </c>
      <c r="E431" s="7">
        <v>18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19">
        <f t="shared" si="18"/>
        <v>51</v>
      </c>
      <c r="P431" s="18">
        <v>2225</v>
      </c>
      <c r="Q431" s="7">
        <v>2245</v>
      </c>
      <c r="R431" s="7">
        <v>2630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19">
        <f t="shared" si="19"/>
        <v>7100</v>
      </c>
      <c r="AC431" s="18">
        <v>422.4</v>
      </c>
      <c r="AD431" s="7">
        <v>74.099999999999994</v>
      </c>
      <c r="AE431" s="7">
        <v>558.5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19">
        <f t="shared" si="20"/>
        <v>1055</v>
      </c>
    </row>
    <row r="432" spans="1:41" x14ac:dyDescent="0.25">
      <c r="A432" s="14" t="s">
        <v>71</v>
      </c>
      <c r="B432" s="14" t="s">
        <v>50</v>
      </c>
      <c r="C432" s="20">
        <v>183</v>
      </c>
      <c r="D432" s="15">
        <v>175</v>
      </c>
      <c r="E432" s="15">
        <v>165</v>
      </c>
      <c r="F432" s="15">
        <v>0</v>
      </c>
      <c r="G432" s="15">
        <v>0</v>
      </c>
      <c r="H432" s="15">
        <v>0</v>
      </c>
      <c r="I432" s="15">
        <v>0</v>
      </c>
      <c r="J432" s="15">
        <v>0</v>
      </c>
      <c r="K432" s="15">
        <v>0</v>
      </c>
      <c r="L432" s="15">
        <v>0</v>
      </c>
      <c r="M432" s="15">
        <v>0</v>
      </c>
      <c r="N432" s="15">
        <v>0</v>
      </c>
      <c r="O432" s="21">
        <f t="shared" si="18"/>
        <v>523</v>
      </c>
      <c r="P432" s="20">
        <v>18915</v>
      </c>
      <c r="Q432" s="15">
        <v>18754</v>
      </c>
      <c r="R432" s="15">
        <v>19970</v>
      </c>
      <c r="S432" s="15">
        <v>0</v>
      </c>
      <c r="T432" s="15">
        <v>0</v>
      </c>
      <c r="U432" s="15">
        <v>0</v>
      </c>
      <c r="V432" s="15">
        <v>0</v>
      </c>
      <c r="W432" s="15">
        <v>0</v>
      </c>
      <c r="X432" s="15">
        <v>0</v>
      </c>
      <c r="Y432" s="15">
        <v>0</v>
      </c>
      <c r="Z432" s="15">
        <v>0</v>
      </c>
      <c r="AA432" s="15">
        <v>0</v>
      </c>
      <c r="AB432" s="21">
        <f t="shared" si="19"/>
        <v>57639</v>
      </c>
      <c r="AC432" s="20">
        <v>18328</v>
      </c>
      <c r="AD432" s="15">
        <v>19086</v>
      </c>
      <c r="AE432" s="15">
        <v>22154</v>
      </c>
      <c r="AF432" s="15">
        <v>0</v>
      </c>
      <c r="AG432" s="15">
        <v>0</v>
      </c>
      <c r="AH432" s="15">
        <v>0</v>
      </c>
      <c r="AI432" s="15">
        <v>0</v>
      </c>
      <c r="AJ432" s="15">
        <v>0</v>
      </c>
      <c r="AK432" s="15">
        <v>0</v>
      </c>
      <c r="AL432" s="15">
        <v>0</v>
      </c>
      <c r="AM432" s="15">
        <v>0</v>
      </c>
      <c r="AN432" s="15">
        <v>0</v>
      </c>
      <c r="AO432" s="21">
        <f t="shared" si="20"/>
        <v>59568</v>
      </c>
    </row>
    <row r="433" spans="1:41" x14ac:dyDescent="0.25">
      <c r="A433" s="1" t="s">
        <v>71</v>
      </c>
      <c r="B433" s="1" t="s">
        <v>66</v>
      </c>
      <c r="C433" s="18">
        <v>19</v>
      </c>
      <c r="D433" s="7">
        <v>16</v>
      </c>
      <c r="E433" s="7">
        <v>17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19">
        <f t="shared" si="18"/>
        <v>52</v>
      </c>
      <c r="P433" s="18">
        <v>553</v>
      </c>
      <c r="Q433" s="7">
        <v>505</v>
      </c>
      <c r="R433" s="7">
        <v>559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19">
        <f t="shared" si="19"/>
        <v>1617</v>
      </c>
      <c r="AC433" s="18">
        <v>0</v>
      </c>
      <c r="AD433" s="7">
        <v>0</v>
      </c>
      <c r="AE433" s="7">
        <v>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19">
        <f t="shared" si="20"/>
        <v>0</v>
      </c>
    </row>
    <row r="434" spans="1:41" x14ac:dyDescent="0.25">
      <c r="A434" s="14" t="s">
        <v>71</v>
      </c>
      <c r="B434" s="14" t="s">
        <v>53</v>
      </c>
      <c r="C434" s="20">
        <v>14</v>
      </c>
      <c r="D434" s="15">
        <v>8</v>
      </c>
      <c r="E434" s="15">
        <v>8</v>
      </c>
      <c r="F434" s="15">
        <v>0</v>
      </c>
      <c r="G434" s="15">
        <v>0</v>
      </c>
      <c r="H434" s="15">
        <v>0</v>
      </c>
      <c r="I434" s="15">
        <v>0</v>
      </c>
      <c r="J434" s="15">
        <v>0</v>
      </c>
      <c r="K434" s="15">
        <v>0</v>
      </c>
      <c r="L434" s="15">
        <v>0</v>
      </c>
      <c r="M434" s="15">
        <v>0</v>
      </c>
      <c r="N434" s="15">
        <v>0</v>
      </c>
      <c r="O434" s="21">
        <f t="shared" si="18"/>
        <v>30</v>
      </c>
      <c r="P434" s="20">
        <v>2120</v>
      </c>
      <c r="Q434" s="15">
        <v>1152</v>
      </c>
      <c r="R434" s="15">
        <v>1259</v>
      </c>
      <c r="S434" s="15">
        <v>0</v>
      </c>
      <c r="T434" s="15">
        <v>0</v>
      </c>
      <c r="U434" s="15">
        <v>0</v>
      </c>
      <c r="V434" s="15">
        <v>0</v>
      </c>
      <c r="W434" s="15">
        <v>0</v>
      </c>
      <c r="X434" s="15">
        <v>0</v>
      </c>
      <c r="Y434" s="15">
        <v>0</v>
      </c>
      <c r="Z434" s="15">
        <v>0</v>
      </c>
      <c r="AA434" s="15">
        <v>0</v>
      </c>
      <c r="AB434" s="21">
        <f t="shared" si="19"/>
        <v>4531</v>
      </c>
      <c r="AC434" s="20">
        <v>167.1</v>
      </c>
      <c r="AD434" s="15">
        <v>55.600000000000009</v>
      </c>
      <c r="AE434" s="15">
        <v>8.5</v>
      </c>
      <c r="AF434" s="15">
        <v>0</v>
      </c>
      <c r="AG434" s="15">
        <v>0</v>
      </c>
      <c r="AH434" s="15">
        <v>0</v>
      </c>
      <c r="AI434" s="15">
        <v>0</v>
      </c>
      <c r="AJ434" s="15">
        <v>0</v>
      </c>
      <c r="AK434" s="15">
        <v>0</v>
      </c>
      <c r="AL434" s="15">
        <v>0</v>
      </c>
      <c r="AM434" s="15">
        <v>0</v>
      </c>
      <c r="AN434" s="15">
        <v>0</v>
      </c>
      <c r="AO434" s="21">
        <f t="shared" si="20"/>
        <v>231.2</v>
      </c>
    </row>
    <row r="435" spans="1:41" x14ac:dyDescent="0.25">
      <c r="A435" s="1" t="s">
        <v>72</v>
      </c>
      <c r="B435" s="1" t="s">
        <v>48</v>
      </c>
      <c r="C435" s="18">
        <v>59</v>
      </c>
      <c r="D435" s="7">
        <v>52</v>
      </c>
      <c r="E435" s="7">
        <v>61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19">
        <f t="shared" si="18"/>
        <v>172</v>
      </c>
      <c r="P435" s="18">
        <v>10353</v>
      </c>
      <c r="Q435" s="7">
        <v>8683</v>
      </c>
      <c r="R435" s="7">
        <v>9915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19">
        <f t="shared" si="19"/>
        <v>28951</v>
      </c>
      <c r="AC435" s="18">
        <v>142</v>
      </c>
      <c r="AD435" s="7">
        <v>8.5</v>
      </c>
      <c r="AE435" s="7">
        <v>7.5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19">
        <f t="shared" si="20"/>
        <v>158</v>
      </c>
    </row>
    <row r="436" spans="1:41" x14ac:dyDescent="0.25">
      <c r="A436" s="14" t="s">
        <v>72</v>
      </c>
      <c r="B436" s="14" t="s">
        <v>49</v>
      </c>
      <c r="C436" s="20">
        <v>52</v>
      </c>
      <c r="D436" s="15">
        <v>44</v>
      </c>
      <c r="E436" s="15">
        <v>49</v>
      </c>
      <c r="F436" s="15">
        <v>0</v>
      </c>
      <c r="G436" s="15">
        <v>0</v>
      </c>
      <c r="H436" s="15">
        <v>0</v>
      </c>
      <c r="I436" s="15">
        <v>0</v>
      </c>
      <c r="J436" s="15">
        <v>0</v>
      </c>
      <c r="K436" s="15">
        <v>0</v>
      </c>
      <c r="L436" s="15">
        <v>0</v>
      </c>
      <c r="M436" s="15">
        <v>0</v>
      </c>
      <c r="N436" s="15">
        <v>0</v>
      </c>
      <c r="O436" s="21">
        <f t="shared" si="18"/>
        <v>145</v>
      </c>
      <c r="P436" s="20">
        <v>9254</v>
      </c>
      <c r="Q436" s="15">
        <v>7417</v>
      </c>
      <c r="R436" s="15">
        <v>8428</v>
      </c>
      <c r="S436" s="15">
        <v>0</v>
      </c>
      <c r="T436" s="15">
        <v>0</v>
      </c>
      <c r="U436" s="15">
        <v>0</v>
      </c>
      <c r="V436" s="15">
        <v>0</v>
      </c>
      <c r="W436" s="15">
        <v>0</v>
      </c>
      <c r="X436" s="15">
        <v>0</v>
      </c>
      <c r="Y436" s="15">
        <v>0</v>
      </c>
      <c r="Z436" s="15">
        <v>0</v>
      </c>
      <c r="AA436" s="15">
        <v>0</v>
      </c>
      <c r="AB436" s="21">
        <f t="shared" si="19"/>
        <v>25099</v>
      </c>
      <c r="AC436" s="20">
        <v>127.7</v>
      </c>
      <c r="AD436" s="15">
        <v>14.5</v>
      </c>
      <c r="AE436" s="15">
        <v>1</v>
      </c>
      <c r="AF436" s="15">
        <v>0</v>
      </c>
      <c r="AG436" s="15">
        <v>0</v>
      </c>
      <c r="AH436" s="15">
        <v>0</v>
      </c>
      <c r="AI436" s="15">
        <v>0</v>
      </c>
      <c r="AJ436" s="15">
        <v>0</v>
      </c>
      <c r="AK436" s="15">
        <v>0</v>
      </c>
      <c r="AL436" s="15">
        <v>0</v>
      </c>
      <c r="AM436" s="15">
        <v>0</v>
      </c>
      <c r="AN436" s="15">
        <v>0</v>
      </c>
      <c r="AO436" s="21">
        <f t="shared" si="20"/>
        <v>143.19999999999999</v>
      </c>
    </row>
    <row r="437" spans="1:41" x14ac:dyDescent="0.25">
      <c r="A437" s="1" t="s">
        <v>72</v>
      </c>
      <c r="B437" s="1" t="s">
        <v>61</v>
      </c>
      <c r="C437" s="18">
        <v>13</v>
      </c>
      <c r="D437" s="7">
        <v>12</v>
      </c>
      <c r="E437" s="7">
        <v>13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19">
        <f t="shared" si="18"/>
        <v>38</v>
      </c>
      <c r="P437" s="18">
        <v>2624</v>
      </c>
      <c r="Q437" s="7">
        <v>2421</v>
      </c>
      <c r="R437" s="7">
        <v>2279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19">
        <f t="shared" si="19"/>
        <v>7324</v>
      </c>
      <c r="AC437" s="18">
        <v>0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19">
        <f t="shared" si="20"/>
        <v>0</v>
      </c>
    </row>
    <row r="438" spans="1:41" x14ac:dyDescent="0.25">
      <c r="A438" s="14" t="s">
        <v>72</v>
      </c>
      <c r="B438" s="14" t="s">
        <v>50</v>
      </c>
      <c r="C438" s="20">
        <v>279</v>
      </c>
      <c r="D438" s="15">
        <v>254</v>
      </c>
      <c r="E438" s="15">
        <v>279</v>
      </c>
      <c r="F438" s="15">
        <v>0</v>
      </c>
      <c r="G438" s="15">
        <v>0</v>
      </c>
      <c r="H438" s="15">
        <v>0</v>
      </c>
      <c r="I438" s="15">
        <v>0</v>
      </c>
      <c r="J438" s="15">
        <v>0</v>
      </c>
      <c r="K438" s="15">
        <v>0</v>
      </c>
      <c r="L438" s="15">
        <v>0</v>
      </c>
      <c r="M438" s="15">
        <v>0</v>
      </c>
      <c r="N438" s="15">
        <v>0</v>
      </c>
      <c r="O438" s="21">
        <f t="shared" si="18"/>
        <v>812</v>
      </c>
      <c r="P438" s="20">
        <v>49459</v>
      </c>
      <c r="Q438" s="15">
        <v>42134</v>
      </c>
      <c r="R438" s="15">
        <v>47897</v>
      </c>
      <c r="S438" s="15">
        <v>0</v>
      </c>
      <c r="T438" s="15">
        <v>0</v>
      </c>
      <c r="U438" s="15">
        <v>0</v>
      </c>
      <c r="V438" s="15">
        <v>0</v>
      </c>
      <c r="W438" s="15">
        <v>0</v>
      </c>
      <c r="X438" s="15">
        <v>0</v>
      </c>
      <c r="Y438" s="15">
        <v>0</v>
      </c>
      <c r="Z438" s="15">
        <v>0</v>
      </c>
      <c r="AA438" s="15">
        <v>0</v>
      </c>
      <c r="AB438" s="21">
        <f t="shared" si="19"/>
        <v>139490</v>
      </c>
      <c r="AC438" s="20">
        <v>11502</v>
      </c>
      <c r="AD438" s="15">
        <v>14901.5</v>
      </c>
      <c r="AE438" s="15">
        <v>16482.5</v>
      </c>
      <c r="AF438" s="15">
        <v>0</v>
      </c>
      <c r="AG438" s="15">
        <v>0</v>
      </c>
      <c r="AH438" s="15">
        <v>0</v>
      </c>
      <c r="AI438" s="15">
        <v>0</v>
      </c>
      <c r="AJ438" s="15">
        <v>0</v>
      </c>
      <c r="AK438" s="15">
        <v>0</v>
      </c>
      <c r="AL438" s="15">
        <v>0</v>
      </c>
      <c r="AM438" s="15">
        <v>0</v>
      </c>
      <c r="AN438" s="15">
        <v>0</v>
      </c>
      <c r="AO438" s="21">
        <f t="shared" si="20"/>
        <v>42886</v>
      </c>
    </row>
    <row r="439" spans="1:41" x14ac:dyDescent="0.25">
      <c r="A439" s="1" t="s">
        <v>72</v>
      </c>
      <c r="B439" s="1" t="s">
        <v>51</v>
      </c>
      <c r="C439" s="18">
        <v>33</v>
      </c>
      <c r="D439" s="7">
        <v>28</v>
      </c>
      <c r="E439" s="7">
        <v>31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19">
        <f t="shared" si="18"/>
        <v>92</v>
      </c>
      <c r="P439" s="18">
        <v>6860</v>
      </c>
      <c r="Q439" s="7">
        <v>5591</v>
      </c>
      <c r="R439" s="7">
        <v>6330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19">
        <f t="shared" si="19"/>
        <v>18781</v>
      </c>
      <c r="AC439" s="18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19">
        <f t="shared" si="20"/>
        <v>0</v>
      </c>
    </row>
    <row r="440" spans="1:41" x14ac:dyDescent="0.25">
      <c r="A440" s="14" t="s">
        <v>72</v>
      </c>
      <c r="B440" s="14" t="s">
        <v>53</v>
      </c>
      <c r="C440" s="20">
        <v>28</v>
      </c>
      <c r="D440" s="15">
        <v>28</v>
      </c>
      <c r="E440" s="15">
        <v>30</v>
      </c>
      <c r="F440" s="15">
        <v>0</v>
      </c>
      <c r="G440" s="15">
        <v>0</v>
      </c>
      <c r="H440" s="15">
        <v>0</v>
      </c>
      <c r="I440" s="15">
        <v>0</v>
      </c>
      <c r="J440" s="15">
        <v>0</v>
      </c>
      <c r="K440" s="15">
        <v>0</v>
      </c>
      <c r="L440" s="15">
        <v>0</v>
      </c>
      <c r="M440" s="15">
        <v>0</v>
      </c>
      <c r="N440" s="15">
        <v>0</v>
      </c>
      <c r="O440" s="21">
        <f t="shared" si="18"/>
        <v>86</v>
      </c>
      <c r="P440" s="20">
        <v>4920</v>
      </c>
      <c r="Q440" s="15">
        <v>4836</v>
      </c>
      <c r="R440" s="15">
        <v>5043</v>
      </c>
      <c r="S440" s="15">
        <v>0</v>
      </c>
      <c r="T440" s="15">
        <v>0</v>
      </c>
      <c r="U440" s="15">
        <v>0</v>
      </c>
      <c r="V440" s="15">
        <v>0</v>
      </c>
      <c r="W440" s="15">
        <v>0</v>
      </c>
      <c r="X440" s="15">
        <v>0</v>
      </c>
      <c r="Y440" s="15">
        <v>0</v>
      </c>
      <c r="Z440" s="15">
        <v>0</v>
      </c>
      <c r="AA440" s="15">
        <v>0</v>
      </c>
      <c r="AB440" s="21">
        <f t="shared" si="19"/>
        <v>14799</v>
      </c>
      <c r="AC440" s="20">
        <v>188</v>
      </c>
      <c r="AD440" s="15">
        <v>582.5</v>
      </c>
      <c r="AE440" s="15">
        <v>0</v>
      </c>
      <c r="AF440" s="15">
        <v>0</v>
      </c>
      <c r="AG440" s="15">
        <v>0</v>
      </c>
      <c r="AH440" s="15">
        <v>0</v>
      </c>
      <c r="AI440" s="15">
        <v>0</v>
      </c>
      <c r="AJ440" s="15">
        <v>0</v>
      </c>
      <c r="AK440" s="15">
        <v>0</v>
      </c>
      <c r="AL440" s="15">
        <v>0</v>
      </c>
      <c r="AM440" s="15">
        <v>0</v>
      </c>
      <c r="AN440" s="15">
        <v>0</v>
      </c>
      <c r="AO440" s="21">
        <f t="shared" si="20"/>
        <v>770.5</v>
      </c>
    </row>
    <row r="441" spans="1:41" x14ac:dyDescent="0.25">
      <c r="A441" s="1" t="s">
        <v>102</v>
      </c>
      <c r="B441" s="1" t="s">
        <v>53</v>
      </c>
      <c r="C441" s="18">
        <v>44</v>
      </c>
      <c r="D441" s="7">
        <v>40</v>
      </c>
      <c r="E441" s="7">
        <v>44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19">
        <f t="shared" si="18"/>
        <v>128</v>
      </c>
      <c r="P441" s="18">
        <v>7715</v>
      </c>
      <c r="Q441" s="7">
        <v>6503</v>
      </c>
      <c r="R441" s="7">
        <v>6556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19">
        <f t="shared" si="19"/>
        <v>20774</v>
      </c>
      <c r="AC441" s="18">
        <v>0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19">
        <f t="shared" si="20"/>
        <v>0</v>
      </c>
    </row>
    <row r="442" spans="1:41" x14ac:dyDescent="0.25">
      <c r="A442" s="14" t="s">
        <v>73</v>
      </c>
      <c r="B442" s="14" t="s">
        <v>48</v>
      </c>
      <c r="C442" s="20">
        <v>55</v>
      </c>
      <c r="D442" s="15">
        <v>48</v>
      </c>
      <c r="E442" s="15">
        <v>62</v>
      </c>
      <c r="F442" s="15">
        <v>0</v>
      </c>
      <c r="G442" s="15">
        <v>0</v>
      </c>
      <c r="H442" s="15">
        <v>0</v>
      </c>
      <c r="I442" s="15">
        <v>0</v>
      </c>
      <c r="J442" s="15">
        <v>0</v>
      </c>
      <c r="K442" s="15">
        <v>0</v>
      </c>
      <c r="L442" s="15">
        <v>0</v>
      </c>
      <c r="M442" s="15">
        <v>0</v>
      </c>
      <c r="N442" s="15">
        <v>0</v>
      </c>
      <c r="O442" s="21">
        <f t="shared" si="18"/>
        <v>165</v>
      </c>
      <c r="P442" s="20">
        <v>9831</v>
      </c>
      <c r="Q442" s="15">
        <v>8402</v>
      </c>
      <c r="R442" s="15">
        <v>9846</v>
      </c>
      <c r="S442" s="15">
        <v>0</v>
      </c>
      <c r="T442" s="15">
        <v>0</v>
      </c>
      <c r="U442" s="15">
        <v>0</v>
      </c>
      <c r="V442" s="15">
        <v>0</v>
      </c>
      <c r="W442" s="15">
        <v>0</v>
      </c>
      <c r="X442" s="15">
        <v>0</v>
      </c>
      <c r="Y442" s="15">
        <v>0</v>
      </c>
      <c r="Z442" s="15">
        <v>0</v>
      </c>
      <c r="AA442" s="15">
        <v>0</v>
      </c>
      <c r="AB442" s="21">
        <f t="shared" si="19"/>
        <v>28079</v>
      </c>
      <c r="AC442" s="20">
        <v>0</v>
      </c>
      <c r="AD442" s="15">
        <v>0</v>
      </c>
      <c r="AE442" s="15">
        <v>0</v>
      </c>
      <c r="AF442" s="15">
        <v>0</v>
      </c>
      <c r="AG442" s="15">
        <v>0</v>
      </c>
      <c r="AH442" s="15">
        <v>0</v>
      </c>
      <c r="AI442" s="15">
        <v>0</v>
      </c>
      <c r="AJ442" s="15">
        <v>0</v>
      </c>
      <c r="AK442" s="15">
        <v>0</v>
      </c>
      <c r="AL442" s="15">
        <v>0</v>
      </c>
      <c r="AM442" s="15">
        <v>0</v>
      </c>
      <c r="AN442" s="15">
        <v>0</v>
      </c>
      <c r="AO442" s="21">
        <f t="shared" si="20"/>
        <v>0</v>
      </c>
    </row>
    <row r="443" spans="1:41" x14ac:dyDescent="0.25">
      <c r="A443" s="1" t="s">
        <v>73</v>
      </c>
      <c r="B443" s="1" t="s">
        <v>79</v>
      </c>
      <c r="C443" s="18">
        <v>15</v>
      </c>
      <c r="D443" s="7">
        <v>13</v>
      </c>
      <c r="E443" s="7">
        <v>13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19">
        <f t="shared" si="18"/>
        <v>41</v>
      </c>
      <c r="P443" s="18">
        <v>304</v>
      </c>
      <c r="Q443" s="7">
        <v>269</v>
      </c>
      <c r="R443" s="7">
        <v>287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19">
        <f t="shared" si="19"/>
        <v>860</v>
      </c>
      <c r="AC443" s="18">
        <v>0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0</v>
      </c>
      <c r="AO443" s="19">
        <f t="shared" si="20"/>
        <v>0</v>
      </c>
    </row>
    <row r="444" spans="1:41" x14ac:dyDescent="0.25">
      <c r="A444" s="14" t="s">
        <v>73</v>
      </c>
      <c r="B444" s="14" t="s">
        <v>49</v>
      </c>
      <c r="C444" s="20">
        <v>49</v>
      </c>
      <c r="D444" s="15">
        <v>44</v>
      </c>
      <c r="E444" s="15">
        <v>48</v>
      </c>
      <c r="F444" s="15">
        <v>0</v>
      </c>
      <c r="G444" s="15">
        <v>0</v>
      </c>
      <c r="H444" s="15">
        <v>0</v>
      </c>
      <c r="I444" s="15">
        <v>0</v>
      </c>
      <c r="J444" s="15">
        <v>0</v>
      </c>
      <c r="K444" s="15">
        <v>0</v>
      </c>
      <c r="L444" s="15">
        <v>0</v>
      </c>
      <c r="M444" s="15">
        <v>0</v>
      </c>
      <c r="N444" s="15">
        <v>0</v>
      </c>
      <c r="O444" s="21">
        <f t="shared" si="18"/>
        <v>141</v>
      </c>
      <c r="P444" s="20">
        <v>8236</v>
      </c>
      <c r="Q444" s="15">
        <v>7442</v>
      </c>
      <c r="R444" s="15">
        <v>8023</v>
      </c>
      <c r="S444" s="15">
        <v>0</v>
      </c>
      <c r="T444" s="15">
        <v>0</v>
      </c>
      <c r="U444" s="15">
        <v>0</v>
      </c>
      <c r="V444" s="15">
        <v>0</v>
      </c>
      <c r="W444" s="15">
        <v>0</v>
      </c>
      <c r="X444" s="15">
        <v>0</v>
      </c>
      <c r="Y444" s="15">
        <v>0</v>
      </c>
      <c r="Z444" s="15">
        <v>0</v>
      </c>
      <c r="AA444" s="15">
        <v>0</v>
      </c>
      <c r="AB444" s="21">
        <f t="shared" si="19"/>
        <v>23701</v>
      </c>
      <c r="AC444" s="20">
        <v>266.2</v>
      </c>
      <c r="AD444" s="15">
        <v>190.5</v>
      </c>
      <c r="AE444" s="15">
        <v>86</v>
      </c>
      <c r="AF444" s="15">
        <v>0</v>
      </c>
      <c r="AG444" s="15">
        <v>0</v>
      </c>
      <c r="AH444" s="15">
        <v>0</v>
      </c>
      <c r="AI444" s="15">
        <v>0</v>
      </c>
      <c r="AJ444" s="15">
        <v>0</v>
      </c>
      <c r="AK444" s="15">
        <v>0</v>
      </c>
      <c r="AL444" s="15">
        <v>0</v>
      </c>
      <c r="AM444" s="15">
        <v>0</v>
      </c>
      <c r="AN444" s="15">
        <v>0</v>
      </c>
      <c r="AO444" s="21">
        <f t="shared" si="20"/>
        <v>542.70000000000005</v>
      </c>
    </row>
    <row r="445" spans="1:41" x14ac:dyDescent="0.25">
      <c r="A445" s="1" t="s">
        <v>73</v>
      </c>
      <c r="B445" s="1" t="s">
        <v>61</v>
      </c>
      <c r="C445" s="18">
        <v>21</v>
      </c>
      <c r="D445" s="7">
        <v>16</v>
      </c>
      <c r="E445" s="7">
        <v>23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19">
        <f t="shared" si="18"/>
        <v>60</v>
      </c>
      <c r="P445" s="18">
        <v>3959</v>
      </c>
      <c r="Q445" s="7">
        <v>2969</v>
      </c>
      <c r="R445" s="7">
        <v>4052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19">
        <f t="shared" si="19"/>
        <v>10980</v>
      </c>
      <c r="AC445" s="18">
        <v>0</v>
      </c>
      <c r="AD445" s="7">
        <v>0</v>
      </c>
      <c r="AE445" s="7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0</v>
      </c>
      <c r="AM445" s="7">
        <v>0</v>
      </c>
      <c r="AN445" s="7">
        <v>0</v>
      </c>
      <c r="AO445" s="19">
        <f t="shared" si="20"/>
        <v>0</v>
      </c>
    </row>
    <row r="446" spans="1:41" x14ac:dyDescent="0.25">
      <c r="A446" s="14" t="s">
        <v>73</v>
      </c>
      <c r="B446" s="14" t="s">
        <v>50</v>
      </c>
      <c r="C446" s="20">
        <v>238</v>
      </c>
      <c r="D446" s="15">
        <v>219</v>
      </c>
      <c r="E446" s="15">
        <v>245</v>
      </c>
      <c r="F446" s="15">
        <v>0</v>
      </c>
      <c r="G446" s="15">
        <v>0</v>
      </c>
      <c r="H446" s="15">
        <v>0</v>
      </c>
      <c r="I446" s="15">
        <v>0</v>
      </c>
      <c r="J446" s="15">
        <v>0</v>
      </c>
      <c r="K446" s="15">
        <v>0</v>
      </c>
      <c r="L446" s="15">
        <v>0</v>
      </c>
      <c r="M446" s="15">
        <v>0</v>
      </c>
      <c r="N446" s="15">
        <v>0</v>
      </c>
      <c r="O446" s="21">
        <f t="shared" si="18"/>
        <v>702</v>
      </c>
      <c r="P446" s="20">
        <v>21281</v>
      </c>
      <c r="Q446" s="15">
        <v>19469</v>
      </c>
      <c r="R446" s="15">
        <v>23756</v>
      </c>
      <c r="S446" s="15">
        <v>0</v>
      </c>
      <c r="T446" s="15">
        <v>0</v>
      </c>
      <c r="U446" s="15">
        <v>0</v>
      </c>
      <c r="V446" s="15">
        <v>0</v>
      </c>
      <c r="W446" s="15">
        <v>0</v>
      </c>
      <c r="X446" s="15">
        <v>0</v>
      </c>
      <c r="Y446" s="15">
        <v>0</v>
      </c>
      <c r="Z446" s="15">
        <v>0</v>
      </c>
      <c r="AA446" s="15">
        <v>0</v>
      </c>
      <c r="AB446" s="21">
        <f t="shared" si="19"/>
        <v>64506</v>
      </c>
      <c r="AC446" s="20">
        <v>14066</v>
      </c>
      <c r="AD446" s="15">
        <v>11608</v>
      </c>
      <c r="AE446" s="15">
        <v>15099</v>
      </c>
      <c r="AF446" s="15">
        <v>0</v>
      </c>
      <c r="AG446" s="15">
        <v>0</v>
      </c>
      <c r="AH446" s="15">
        <v>0</v>
      </c>
      <c r="AI446" s="15">
        <v>0</v>
      </c>
      <c r="AJ446" s="15">
        <v>0</v>
      </c>
      <c r="AK446" s="15">
        <v>0</v>
      </c>
      <c r="AL446" s="15">
        <v>0</v>
      </c>
      <c r="AM446" s="15">
        <v>0</v>
      </c>
      <c r="AN446" s="15">
        <v>0</v>
      </c>
      <c r="AO446" s="21">
        <f t="shared" si="20"/>
        <v>40773</v>
      </c>
    </row>
    <row r="447" spans="1:41" x14ac:dyDescent="0.25">
      <c r="A447" s="1" t="s">
        <v>73</v>
      </c>
      <c r="B447" s="1" t="s">
        <v>51</v>
      </c>
      <c r="C447" s="18">
        <v>57</v>
      </c>
      <c r="D447" s="7">
        <v>49</v>
      </c>
      <c r="E447" s="7">
        <v>61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19">
        <f t="shared" si="18"/>
        <v>167</v>
      </c>
      <c r="P447" s="18">
        <v>11088</v>
      </c>
      <c r="Q447" s="7">
        <v>9169</v>
      </c>
      <c r="R447" s="7">
        <v>10905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19">
        <f t="shared" si="19"/>
        <v>31162</v>
      </c>
      <c r="AC447" s="18"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19">
        <f t="shared" si="20"/>
        <v>0</v>
      </c>
    </row>
    <row r="448" spans="1:41" x14ac:dyDescent="0.25">
      <c r="A448" s="14" t="s">
        <v>73</v>
      </c>
      <c r="B448" s="14" t="s">
        <v>67</v>
      </c>
      <c r="C448" s="20">
        <v>11</v>
      </c>
      <c r="D448" s="15">
        <v>8</v>
      </c>
      <c r="E448" s="15">
        <v>14</v>
      </c>
      <c r="F448" s="15">
        <v>0</v>
      </c>
      <c r="G448" s="15">
        <v>0</v>
      </c>
      <c r="H448" s="15">
        <v>0</v>
      </c>
      <c r="I448" s="15">
        <v>0</v>
      </c>
      <c r="J448" s="15">
        <v>0</v>
      </c>
      <c r="K448" s="15">
        <v>0</v>
      </c>
      <c r="L448" s="15">
        <v>0</v>
      </c>
      <c r="M448" s="15">
        <v>0</v>
      </c>
      <c r="N448" s="15">
        <v>0</v>
      </c>
      <c r="O448" s="21">
        <f t="shared" si="18"/>
        <v>33</v>
      </c>
      <c r="P448" s="20">
        <v>1910</v>
      </c>
      <c r="Q448" s="15">
        <v>1317</v>
      </c>
      <c r="R448" s="15">
        <v>1962</v>
      </c>
      <c r="S448" s="15">
        <v>0</v>
      </c>
      <c r="T448" s="15">
        <v>0</v>
      </c>
      <c r="U448" s="15">
        <v>0</v>
      </c>
      <c r="V448" s="15">
        <v>0</v>
      </c>
      <c r="W448" s="15">
        <v>0</v>
      </c>
      <c r="X448" s="15">
        <v>0</v>
      </c>
      <c r="Y448" s="15">
        <v>0</v>
      </c>
      <c r="Z448" s="15">
        <v>0</v>
      </c>
      <c r="AA448" s="15">
        <v>0</v>
      </c>
      <c r="AB448" s="21">
        <f t="shared" si="19"/>
        <v>5189</v>
      </c>
      <c r="AC448" s="20">
        <v>0</v>
      </c>
      <c r="AD448" s="15">
        <v>0</v>
      </c>
      <c r="AE448" s="15">
        <v>0</v>
      </c>
      <c r="AF448" s="15">
        <v>0</v>
      </c>
      <c r="AG448" s="15">
        <v>0</v>
      </c>
      <c r="AH448" s="15">
        <v>0</v>
      </c>
      <c r="AI448" s="15">
        <v>0</v>
      </c>
      <c r="AJ448" s="15">
        <v>0</v>
      </c>
      <c r="AK448" s="15">
        <v>0</v>
      </c>
      <c r="AL448" s="15">
        <v>0</v>
      </c>
      <c r="AM448" s="15">
        <v>0</v>
      </c>
      <c r="AN448" s="15">
        <v>0</v>
      </c>
      <c r="AO448" s="21">
        <f t="shared" si="20"/>
        <v>0</v>
      </c>
    </row>
    <row r="449" spans="1:41" x14ac:dyDescent="0.25">
      <c r="A449" s="1" t="s">
        <v>73</v>
      </c>
      <c r="B449" s="1" t="s">
        <v>52</v>
      </c>
      <c r="C449" s="18">
        <v>31</v>
      </c>
      <c r="D449" s="7">
        <v>28</v>
      </c>
      <c r="E449" s="7">
        <v>31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19">
        <f t="shared" si="18"/>
        <v>90</v>
      </c>
      <c r="P449" s="18">
        <v>1653</v>
      </c>
      <c r="Q449" s="7">
        <v>1177</v>
      </c>
      <c r="R449" s="7">
        <v>1457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19">
        <f t="shared" si="19"/>
        <v>4287</v>
      </c>
      <c r="AC449" s="18">
        <v>0</v>
      </c>
      <c r="AD449" s="7">
        <v>577</v>
      </c>
      <c r="AE449" s="7">
        <v>17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19">
        <f t="shared" si="20"/>
        <v>594</v>
      </c>
    </row>
    <row r="450" spans="1:41" x14ac:dyDescent="0.25">
      <c r="A450" s="14" t="s">
        <v>73</v>
      </c>
      <c r="B450" s="14" t="s">
        <v>53</v>
      </c>
      <c r="C450" s="20">
        <v>22</v>
      </c>
      <c r="D450" s="15">
        <v>20</v>
      </c>
      <c r="E450" s="15">
        <v>22</v>
      </c>
      <c r="F450" s="15">
        <v>0</v>
      </c>
      <c r="G450" s="15">
        <v>0</v>
      </c>
      <c r="H450" s="15">
        <v>0</v>
      </c>
      <c r="I450" s="15">
        <v>0</v>
      </c>
      <c r="J450" s="15">
        <v>0</v>
      </c>
      <c r="K450" s="15">
        <v>0</v>
      </c>
      <c r="L450" s="15">
        <v>0</v>
      </c>
      <c r="M450" s="15">
        <v>0</v>
      </c>
      <c r="N450" s="15">
        <v>0</v>
      </c>
      <c r="O450" s="21">
        <f t="shared" si="18"/>
        <v>64</v>
      </c>
      <c r="P450" s="20">
        <v>3708</v>
      </c>
      <c r="Q450" s="15">
        <v>3368</v>
      </c>
      <c r="R450" s="15">
        <v>3406</v>
      </c>
      <c r="S450" s="15">
        <v>0</v>
      </c>
      <c r="T450" s="15">
        <v>0</v>
      </c>
      <c r="U450" s="15">
        <v>0</v>
      </c>
      <c r="V450" s="15">
        <v>0</v>
      </c>
      <c r="W450" s="15">
        <v>0</v>
      </c>
      <c r="X450" s="15">
        <v>0</v>
      </c>
      <c r="Y450" s="15">
        <v>0</v>
      </c>
      <c r="Z450" s="15">
        <v>0</v>
      </c>
      <c r="AA450" s="15">
        <v>0</v>
      </c>
      <c r="AB450" s="21">
        <f t="shared" si="19"/>
        <v>10482</v>
      </c>
      <c r="AC450" s="20">
        <v>332</v>
      </c>
      <c r="AD450" s="15">
        <v>195.5</v>
      </c>
      <c r="AE450" s="15">
        <v>64</v>
      </c>
      <c r="AF450" s="15">
        <v>0</v>
      </c>
      <c r="AG450" s="15">
        <v>0</v>
      </c>
      <c r="AH450" s="15">
        <v>0</v>
      </c>
      <c r="AI450" s="15">
        <v>0</v>
      </c>
      <c r="AJ450" s="15">
        <v>0</v>
      </c>
      <c r="AK450" s="15">
        <v>0</v>
      </c>
      <c r="AL450" s="15">
        <v>0</v>
      </c>
      <c r="AM450" s="15">
        <v>0</v>
      </c>
      <c r="AN450" s="15">
        <v>0</v>
      </c>
      <c r="AO450" s="21">
        <f t="shared" si="20"/>
        <v>591.5</v>
      </c>
    </row>
    <row r="451" spans="1:41" x14ac:dyDescent="0.25">
      <c r="A451" s="1" t="s">
        <v>74</v>
      </c>
      <c r="B451" s="1" t="s">
        <v>48</v>
      </c>
      <c r="C451" s="18">
        <v>24</v>
      </c>
      <c r="D451" s="7">
        <v>19</v>
      </c>
      <c r="E451" s="7">
        <v>23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19">
        <f t="shared" si="18"/>
        <v>66</v>
      </c>
      <c r="P451" s="18">
        <v>3374</v>
      </c>
      <c r="Q451" s="7">
        <v>2627</v>
      </c>
      <c r="R451" s="7">
        <v>3595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19">
        <f t="shared" si="19"/>
        <v>9596</v>
      </c>
      <c r="AC451" s="18">
        <v>0</v>
      </c>
      <c r="AD451" s="7">
        <v>495</v>
      </c>
      <c r="AE451" s="7">
        <v>0</v>
      </c>
      <c r="AF451" s="7">
        <v>0</v>
      </c>
      <c r="AG451" s="7">
        <v>0</v>
      </c>
      <c r="AH451" s="7">
        <v>0</v>
      </c>
      <c r="AI451" s="7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19">
        <f t="shared" si="20"/>
        <v>495</v>
      </c>
    </row>
    <row r="452" spans="1:41" x14ac:dyDescent="0.25">
      <c r="A452" s="14" t="s">
        <v>74</v>
      </c>
      <c r="B452" s="14" t="s">
        <v>49</v>
      </c>
      <c r="C452" s="20">
        <v>17</v>
      </c>
      <c r="D452" s="15">
        <v>12</v>
      </c>
      <c r="E452" s="15">
        <v>18</v>
      </c>
      <c r="F452" s="15">
        <v>0</v>
      </c>
      <c r="G452" s="15">
        <v>0</v>
      </c>
      <c r="H452" s="15">
        <v>0</v>
      </c>
      <c r="I452" s="15">
        <v>0</v>
      </c>
      <c r="J452" s="15">
        <v>0</v>
      </c>
      <c r="K452" s="15">
        <v>0</v>
      </c>
      <c r="L452" s="15">
        <v>0</v>
      </c>
      <c r="M452" s="15">
        <v>0</v>
      </c>
      <c r="N452" s="15">
        <v>0</v>
      </c>
      <c r="O452" s="21">
        <f t="shared" si="18"/>
        <v>47</v>
      </c>
      <c r="P452" s="20">
        <v>2904</v>
      </c>
      <c r="Q452" s="15">
        <v>2029</v>
      </c>
      <c r="R452" s="15">
        <v>3223</v>
      </c>
      <c r="S452" s="15">
        <v>0</v>
      </c>
      <c r="T452" s="15">
        <v>0</v>
      </c>
      <c r="U452" s="15">
        <v>0</v>
      </c>
      <c r="V452" s="15">
        <v>0</v>
      </c>
      <c r="W452" s="15">
        <v>0</v>
      </c>
      <c r="X452" s="15">
        <v>0</v>
      </c>
      <c r="Y452" s="15">
        <v>0</v>
      </c>
      <c r="Z452" s="15">
        <v>0</v>
      </c>
      <c r="AA452" s="15">
        <v>0</v>
      </c>
      <c r="AB452" s="21">
        <f t="shared" si="19"/>
        <v>8156</v>
      </c>
      <c r="AC452" s="20">
        <v>0</v>
      </c>
      <c r="AD452" s="15">
        <v>0</v>
      </c>
      <c r="AE452" s="15">
        <v>0</v>
      </c>
      <c r="AF452" s="15">
        <v>0</v>
      </c>
      <c r="AG452" s="15">
        <v>0</v>
      </c>
      <c r="AH452" s="15">
        <v>0</v>
      </c>
      <c r="AI452" s="15">
        <v>0</v>
      </c>
      <c r="AJ452" s="15">
        <v>0</v>
      </c>
      <c r="AK452" s="15">
        <v>0</v>
      </c>
      <c r="AL452" s="15">
        <v>0</v>
      </c>
      <c r="AM452" s="15">
        <v>0</v>
      </c>
      <c r="AN452" s="15">
        <v>0</v>
      </c>
      <c r="AO452" s="21">
        <f t="shared" si="20"/>
        <v>0</v>
      </c>
    </row>
    <row r="453" spans="1:41" x14ac:dyDescent="0.25">
      <c r="A453" s="1" t="s">
        <v>74</v>
      </c>
      <c r="B453" s="1" t="s">
        <v>61</v>
      </c>
      <c r="C453" s="18">
        <v>30</v>
      </c>
      <c r="D453" s="7">
        <v>26</v>
      </c>
      <c r="E453" s="7">
        <v>31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19">
        <f t="shared" si="18"/>
        <v>87</v>
      </c>
      <c r="P453" s="18">
        <v>1659</v>
      </c>
      <c r="Q453" s="7">
        <v>1608</v>
      </c>
      <c r="R453" s="7">
        <v>1667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19">
        <f t="shared" si="19"/>
        <v>4934</v>
      </c>
      <c r="AC453" s="18">
        <v>6250</v>
      </c>
      <c r="AD453" s="7">
        <v>6420</v>
      </c>
      <c r="AE453" s="7">
        <v>5223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19">
        <f t="shared" si="20"/>
        <v>17893</v>
      </c>
    </row>
    <row r="454" spans="1:41" x14ac:dyDescent="0.25">
      <c r="A454" s="14" t="s">
        <v>74</v>
      </c>
      <c r="B454" s="14" t="s">
        <v>50</v>
      </c>
      <c r="C454" s="20">
        <v>278</v>
      </c>
      <c r="D454" s="15">
        <v>254</v>
      </c>
      <c r="E454" s="15">
        <v>287</v>
      </c>
      <c r="F454" s="15">
        <v>0</v>
      </c>
      <c r="G454" s="15">
        <v>0</v>
      </c>
      <c r="H454" s="15">
        <v>0</v>
      </c>
      <c r="I454" s="15">
        <v>0</v>
      </c>
      <c r="J454" s="15">
        <v>0</v>
      </c>
      <c r="K454" s="15">
        <v>0</v>
      </c>
      <c r="L454" s="15">
        <v>0</v>
      </c>
      <c r="M454" s="15">
        <v>0</v>
      </c>
      <c r="N454" s="15">
        <v>0</v>
      </c>
      <c r="O454" s="21">
        <f t="shared" si="18"/>
        <v>819</v>
      </c>
      <c r="P454" s="20">
        <v>37673</v>
      </c>
      <c r="Q454" s="15">
        <v>35580</v>
      </c>
      <c r="R454" s="15">
        <v>40405</v>
      </c>
      <c r="S454" s="15">
        <v>0</v>
      </c>
      <c r="T454" s="15">
        <v>0</v>
      </c>
      <c r="U454" s="15">
        <v>0</v>
      </c>
      <c r="V454" s="15">
        <v>0</v>
      </c>
      <c r="W454" s="15">
        <v>0</v>
      </c>
      <c r="X454" s="15">
        <v>0</v>
      </c>
      <c r="Y454" s="15">
        <v>0</v>
      </c>
      <c r="Z454" s="15">
        <v>0</v>
      </c>
      <c r="AA454" s="15">
        <v>0</v>
      </c>
      <c r="AB454" s="21">
        <f t="shared" si="19"/>
        <v>113658</v>
      </c>
      <c r="AC454" s="20">
        <v>42688.2</v>
      </c>
      <c r="AD454" s="15">
        <v>33717</v>
      </c>
      <c r="AE454" s="15">
        <v>41045</v>
      </c>
      <c r="AF454" s="15">
        <v>0</v>
      </c>
      <c r="AG454" s="15">
        <v>0</v>
      </c>
      <c r="AH454" s="15">
        <v>0</v>
      </c>
      <c r="AI454" s="15">
        <v>0</v>
      </c>
      <c r="AJ454" s="15">
        <v>0</v>
      </c>
      <c r="AK454" s="15">
        <v>0</v>
      </c>
      <c r="AL454" s="15">
        <v>0</v>
      </c>
      <c r="AM454" s="15">
        <v>0</v>
      </c>
      <c r="AN454" s="15">
        <v>0</v>
      </c>
      <c r="AO454" s="21">
        <f t="shared" si="20"/>
        <v>117450.2</v>
      </c>
    </row>
    <row r="455" spans="1:41" x14ac:dyDescent="0.25">
      <c r="A455" s="1" t="s">
        <v>74</v>
      </c>
      <c r="B455" s="1" t="s">
        <v>51</v>
      </c>
      <c r="C455" s="18">
        <v>37</v>
      </c>
      <c r="D455" s="7">
        <v>28</v>
      </c>
      <c r="E455" s="7">
        <v>31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19">
        <f t="shared" si="18"/>
        <v>96</v>
      </c>
      <c r="P455" s="18">
        <v>7937</v>
      </c>
      <c r="Q455" s="7">
        <v>5637</v>
      </c>
      <c r="R455" s="7">
        <v>6041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19">
        <f t="shared" si="19"/>
        <v>19615</v>
      </c>
      <c r="AC455" s="18">
        <v>0</v>
      </c>
      <c r="AD455" s="7">
        <v>0</v>
      </c>
      <c r="AE455" s="7">
        <v>0</v>
      </c>
      <c r="AF455" s="7">
        <v>0</v>
      </c>
      <c r="AG455" s="7">
        <v>0</v>
      </c>
      <c r="AH455" s="7">
        <v>0</v>
      </c>
      <c r="AI455" s="7">
        <v>0</v>
      </c>
      <c r="AJ455" s="7">
        <v>0</v>
      </c>
      <c r="AK455" s="7">
        <v>0</v>
      </c>
      <c r="AL455" s="7">
        <v>0</v>
      </c>
      <c r="AM455" s="7">
        <v>0</v>
      </c>
      <c r="AN455" s="7">
        <v>0</v>
      </c>
      <c r="AO455" s="19">
        <f t="shared" si="20"/>
        <v>0</v>
      </c>
    </row>
    <row r="456" spans="1:41" x14ac:dyDescent="0.25">
      <c r="A456" s="14" t="s">
        <v>100</v>
      </c>
      <c r="B456" s="14" t="s">
        <v>50</v>
      </c>
      <c r="C456" s="20">
        <v>58</v>
      </c>
      <c r="D456" s="15">
        <v>49</v>
      </c>
      <c r="E456" s="15">
        <v>55</v>
      </c>
      <c r="F456" s="15">
        <v>0</v>
      </c>
      <c r="G456" s="15">
        <v>0</v>
      </c>
      <c r="H456" s="15">
        <v>0</v>
      </c>
      <c r="I456" s="15">
        <v>0</v>
      </c>
      <c r="J456" s="15">
        <v>0</v>
      </c>
      <c r="K456" s="15">
        <v>0</v>
      </c>
      <c r="L456" s="15">
        <v>0</v>
      </c>
      <c r="M456" s="15">
        <v>0</v>
      </c>
      <c r="N456" s="15">
        <v>0</v>
      </c>
      <c r="O456" s="21">
        <f t="shared" ref="O456:O457" si="21">SUM(C456:N456)</f>
        <v>162</v>
      </c>
      <c r="P456" s="20">
        <v>3938</v>
      </c>
      <c r="Q456" s="15">
        <v>3378</v>
      </c>
      <c r="R456" s="15">
        <v>4068</v>
      </c>
      <c r="S456" s="15">
        <v>0</v>
      </c>
      <c r="T456" s="15">
        <v>0</v>
      </c>
      <c r="U456" s="15">
        <v>0</v>
      </c>
      <c r="V456" s="15">
        <v>0</v>
      </c>
      <c r="W456" s="15">
        <v>0</v>
      </c>
      <c r="X456" s="15">
        <v>0</v>
      </c>
      <c r="Y456" s="15">
        <v>0</v>
      </c>
      <c r="Z456" s="15">
        <v>0</v>
      </c>
      <c r="AA456" s="15">
        <v>0</v>
      </c>
      <c r="AB456" s="21">
        <f t="shared" ref="AB456:AB457" si="22">SUM(P456:AA456)</f>
        <v>11384</v>
      </c>
      <c r="AC456" s="20">
        <v>3</v>
      </c>
      <c r="AD456" s="15">
        <v>2</v>
      </c>
      <c r="AE456" s="15">
        <v>2</v>
      </c>
      <c r="AF456" s="15">
        <v>0</v>
      </c>
      <c r="AG456" s="15">
        <v>0</v>
      </c>
      <c r="AH456" s="15">
        <v>0</v>
      </c>
      <c r="AI456" s="15">
        <v>0</v>
      </c>
      <c r="AJ456" s="15">
        <v>0</v>
      </c>
      <c r="AK456" s="15">
        <v>0</v>
      </c>
      <c r="AL456" s="15">
        <v>0</v>
      </c>
      <c r="AM456" s="15">
        <v>0</v>
      </c>
      <c r="AN456" s="15">
        <v>0</v>
      </c>
      <c r="AO456" s="21">
        <f t="shared" ref="AO456:AO457" si="23">SUM(AC456:AN456)</f>
        <v>7</v>
      </c>
    </row>
    <row r="457" spans="1:41" x14ac:dyDescent="0.25">
      <c r="A457" s="1" t="s">
        <v>100</v>
      </c>
      <c r="B457" s="1" t="s">
        <v>53</v>
      </c>
      <c r="C457" s="18">
        <v>64</v>
      </c>
      <c r="D457" s="7">
        <v>56</v>
      </c>
      <c r="E457" s="7">
        <v>62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19">
        <f t="shared" si="21"/>
        <v>182</v>
      </c>
      <c r="P457" s="18">
        <v>8535</v>
      </c>
      <c r="Q457" s="7">
        <v>5215</v>
      </c>
      <c r="R457" s="7">
        <v>5953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19">
        <f t="shared" si="22"/>
        <v>19703</v>
      </c>
      <c r="AC457" s="18">
        <v>0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19">
        <f t="shared" si="23"/>
        <v>0</v>
      </c>
    </row>
    <row r="458" spans="1:41" x14ac:dyDescent="0.25">
      <c r="C458" s="18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19"/>
      <c r="P458" s="18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19"/>
      <c r="AC458" s="18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19"/>
    </row>
    <row r="459" spans="1:41" ht="15.75" thickBot="1" x14ac:dyDescent="0.3">
      <c r="A459" s="54" t="s">
        <v>3</v>
      </c>
      <c r="B459" s="54"/>
      <c r="C459" s="22">
        <f>SUM(C7:C457)</f>
        <v>38132</v>
      </c>
      <c r="D459" s="23">
        <f t="shared" ref="D459:AO459" si="24">SUM(D7:D457)</f>
        <v>33413</v>
      </c>
      <c r="E459" s="23">
        <f t="shared" si="24"/>
        <v>37197</v>
      </c>
      <c r="F459" s="23">
        <f t="shared" si="24"/>
        <v>0</v>
      </c>
      <c r="G459" s="23">
        <f t="shared" si="24"/>
        <v>0</v>
      </c>
      <c r="H459" s="23">
        <f t="shared" si="24"/>
        <v>0</v>
      </c>
      <c r="I459" s="23">
        <f t="shared" si="24"/>
        <v>0</v>
      </c>
      <c r="J459" s="23">
        <f t="shared" si="24"/>
        <v>0</v>
      </c>
      <c r="K459" s="23">
        <f t="shared" si="24"/>
        <v>0</v>
      </c>
      <c r="L459" s="23">
        <f t="shared" si="24"/>
        <v>0</v>
      </c>
      <c r="M459" s="23">
        <f t="shared" si="24"/>
        <v>0</v>
      </c>
      <c r="N459" s="23">
        <f t="shared" si="24"/>
        <v>0</v>
      </c>
      <c r="O459" s="24">
        <f t="shared" si="24"/>
        <v>108742</v>
      </c>
      <c r="P459" s="27">
        <f t="shared" si="24"/>
        <v>4978979</v>
      </c>
      <c r="Q459" s="28">
        <f t="shared" si="24"/>
        <v>4453469</v>
      </c>
      <c r="R459" s="28">
        <f t="shared" si="24"/>
        <v>5215128</v>
      </c>
      <c r="S459" s="28">
        <f t="shared" si="24"/>
        <v>0</v>
      </c>
      <c r="T459" s="28">
        <f t="shared" si="24"/>
        <v>0</v>
      </c>
      <c r="U459" s="28">
        <f t="shared" si="24"/>
        <v>0</v>
      </c>
      <c r="V459" s="28">
        <f t="shared" si="24"/>
        <v>0</v>
      </c>
      <c r="W459" s="28">
        <f t="shared" si="24"/>
        <v>0</v>
      </c>
      <c r="X459" s="28">
        <f t="shared" si="24"/>
        <v>0</v>
      </c>
      <c r="Y459" s="28">
        <f t="shared" si="24"/>
        <v>0</v>
      </c>
      <c r="Z459" s="28">
        <f t="shared" si="24"/>
        <v>0</v>
      </c>
      <c r="AA459" s="28">
        <f t="shared" si="24"/>
        <v>0</v>
      </c>
      <c r="AB459" s="29">
        <f t="shared" si="24"/>
        <v>14647576</v>
      </c>
      <c r="AC459" s="32">
        <f t="shared" si="24"/>
        <v>9596161.8599999938</v>
      </c>
      <c r="AD459" s="33">
        <f t="shared" si="24"/>
        <v>8878071.4699999988</v>
      </c>
      <c r="AE459" s="33">
        <f t="shared" si="24"/>
        <v>10595588.189999998</v>
      </c>
      <c r="AF459" s="33">
        <f t="shared" si="24"/>
        <v>0</v>
      </c>
      <c r="AG459" s="33">
        <f t="shared" si="24"/>
        <v>0</v>
      </c>
      <c r="AH459" s="33">
        <f t="shared" si="24"/>
        <v>0</v>
      </c>
      <c r="AI459" s="33">
        <f t="shared" si="24"/>
        <v>0</v>
      </c>
      <c r="AJ459" s="33">
        <f t="shared" si="24"/>
        <v>0</v>
      </c>
      <c r="AK459" s="33">
        <f t="shared" si="24"/>
        <v>0</v>
      </c>
      <c r="AL459" s="33">
        <f t="shared" si="24"/>
        <v>0</v>
      </c>
      <c r="AM459" s="33">
        <f t="shared" si="24"/>
        <v>0</v>
      </c>
      <c r="AN459" s="33">
        <f t="shared" si="24"/>
        <v>0</v>
      </c>
      <c r="AO459" s="34">
        <f t="shared" si="24"/>
        <v>29069821.519999988</v>
      </c>
    </row>
    <row r="461" spans="1:41" x14ac:dyDescent="0.25">
      <c r="A461" s="13" t="s">
        <v>42</v>
      </c>
    </row>
  </sheetData>
  <mergeCells count="7">
    <mergeCell ref="G2:P2"/>
    <mergeCell ref="G3:P3"/>
    <mergeCell ref="AC5:AO5"/>
    <mergeCell ref="C5:O5"/>
    <mergeCell ref="A459:B459"/>
    <mergeCell ref="A5:B5"/>
    <mergeCell ref="P5:AB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D2449"/>
  </sheetPr>
  <dimension ref="A2:AQ778"/>
  <sheetViews>
    <sheetView showGridLines="0" zoomScale="80" zoomScaleNormal="80" workbookViewId="0">
      <pane ySplit="6" topLeftCell="A7" activePane="bottomLeft" state="frozen"/>
      <selection activeCell="A810" sqref="A810:B810"/>
      <selection pane="bottomLeft" activeCell="A7" sqref="A7"/>
    </sheetView>
  </sheetViews>
  <sheetFormatPr baseColWidth="10" defaultRowHeight="15" x14ac:dyDescent="0.25"/>
  <cols>
    <col min="1" max="1" width="28.5703125" style="1" customWidth="1"/>
    <col min="2" max="2" width="34.28515625" style="1" customWidth="1"/>
    <col min="3" max="3" width="28.5703125" style="1" customWidth="1"/>
    <col min="4" max="4" width="34.28515625" style="1" customWidth="1"/>
    <col min="5" max="6" width="10.140625" style="1" bestFit="1" customWidth="1"/>
    <col min="7" max="7" width="10.7109375" style="1" bestFit="1" customWidth="1"/>
    <col min="8" max="8" width="9.85546875" style="1" bestFit="1" customWidth="1"/>
    <col min="9" max="9" width="11.42578125" style="1" bestFit="1" customWidth="1"/>
    <col min="10" max="10" width="10.140625" style="1" bestFit="1" customWidth="1"/>
    <col min="11" max="11" width="8.42578125" style="1" bestFit="1" customWidth="1"/>
    <col min="12" max="12" width="10.7109375" style="1" bestFit="1" customWidth="1"/>
    <col min="13" max="13" width="10.140625" style="1" bestFit="1" customWidth="1"/>
    <col min="14" max="14" width="9.85546875" style="1" bestFit="1" customWidth="1"/>
    <col min="15" max="15" width="10.5703125" style="1" bestFit="1" customWidth="1"/>
    <col min="16" max="16" width="9.85546875" style="1" bestFit="1" customWidth="1"/>
    <col min="17" max="17" width="9.42578125" style="1" bestFit="1" customWidth="1"/>
    <col min="18" max="18" width="12.85546875" style="1" bestFit="1" customWidth="1"/>
    <col min="19" max="19" width="12.42578125" style="1" bestFit="1" customWidth="1"/>
    <col min="20" max="20" width="13" style="1" bestFit="1" customWidth="1"/>
    <col min="21" max="21" width="9.85546875" style="1" bestFit="1" customWidth="1"/>
    <col min="22" max="22" width="11.42578125" style="1" bestFit="1" customWidth="1"/>
    <col min="23" max="23" width="10.140625" style="1" bestFit="1" customWidth="1"/>
    <col min="24" max="24" width="8.42578125" style="1" bestFit="1" customWidth="1"/>
    <col min="25" max="25" width="10.7109375" style="1" bestFit="1" customWidth="1"/>
    <col min="26" max="26" width="10.140625" style="1" bestFit="1" customWidth="1"/>
    <col min="27" max="27" width="9.85546875" style="1" bestFit="1" customWidth="1"/>
    <col min="28" max="28" width="10.5703125" style="1" bestFit="1" customWidth="1"/>
    <col min="29" max="29" width="9.85546875" style="1" bestFit="1" customWidth="1"/>
    <col min="30" max="30" width="13.140625" style="1" bestFit="1" customWidth="1"/>
    <col min="31" max="32" width="12.7109375" style="1" bestFit="1" customWidth="1"/>
    <col min="33" max="33" width="13.5703125" style="1" bestFit="1" customWidth="1"/>
    <col min="34" max="34" width="9.85546875" style="1" bestFit="1" customWidth="1"/>
    <col min="35" max="35" width="11.42578125" style="1" bestFit="1" customWidth="1"/>
    <col min="36" max="36" width="10.140625" style="1" bestFit="1" customWidth="1"/>
    <col min="37" max="37" width="8.42578125" style="1" bestFit="1" customWidth="1"/>
    <col min="38" max="38" width="10.7109375" style="1" bestFit="1" customWidth="1"/>
    <col min="39" max="39" width="10.140625" style="1" bestFit="1" customWidth="1"/>
    <col min="40" max="40" width="9.85546875" style="1" bestFit="1" customWidth="1"/>
    <col min="41" max="41" width="10.5703125" style="1" bestFit="1" customWidth="1"/>
    <col min="42" max="42" width="9.85546875" style="1" bestFit="1" customWidth="1"/>
    <col min="43" max="43" width="14.28515625" style="1" bestFit="1" customWidth="1"/>
    <col min="44" max="16384" width="11.42578125" style="1"/>
  </cols>
  <sheetData>
    <row r="2" spans="1:43" x14ac:dyDescent="0.25">
      <c r="C2" s="2"/>
      <c r="D2" s="47" t="s">
        <v>4</v>
      </c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43" x14ac:dyDescent="0.25">
      <c r="C3" s="2"/>
      <c r="D3" s="47" t="s">
        <v>44</v>
      </c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43" ht="15.75" thickBot="1" x14ac:dyDescent="0.3">
      <c r="C4" s="2"/>
      <c r="D4" s="2"/>
    </row>
    <row r="5" spans="1:43" ht="15" customHeight="1" x14ac:dyDescent="0.25">
      <c r="A5" s="55" t="s">
        <v>5</v>
      </c>
      <c r="B5" s="55"/>
      <c r="C5" s="55"/>
      <c r="D5" s="55"/>
      <c r="E5" s="51" t="s">
        <v>6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6" t="s">
        <v>7</v>
      </c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8"/>
      <c r="AE5" s="48" t="s">
        <v>8</v>
      </c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50"/>
    </row>
    <row r="6" spans="1:43" x14ac:dyDescent="0.25">
      <c r="A6" s="3" t="s">
        <v>9</v>
      </c>
      <c r="B6" s="3" t="s">
        <v>35</v>
      </c>
      <c r="C6" s="3" t="s">
        <v>10</v>
      </c>
      <c r="D6" s="3" t="s">
        <v>36</v>
      </c>
      <c r="E6" s="16" t="s">
        <v>11</v>
      </c>
      <c r="F6" s="4" t="s">
        <v>12</v>
      </c>
      <c r="G6" s="4" t="s">
        <v>13</v>
      </c>
      <c r="H6" s="4" t="s">
        <v>14</v>
      </c>
      <c r="I6" s="4" t="s">
        <v>15</v>
      </c>
      <c r="J6" s="4" t="s">
        <v>16</v>
      </c>
      <c r="K6" s="4" t="s">
        <v>17</v>
      </c>
      <c r="L6" s="4" t="s">
        <v>18</v>
      </c>
      <c r="M6" s="4" t="s">
        <v>19</v>
      </c>
      <c r="N6" s="4" t="s">
        <v>20</v>
      </c>
      <c r="O6" s="4" t="s">
        <v>21</v>
      </c>
      <c r="P6" s="4" t="s">
        <v>22</v>
      </c>
      <c r="Q6" s="17" t="s">
        <v>0</v>
      </c>
      <c r="R6" s="25" t="s">
        <v>23</v>
      </c>
      <c r="S6" s="5" t="s">
        <v>24</v>
      </c>
      <c r="T6" s="5" t="s">
        <v>25</v>
      </c>
      <c r="U6" s="5" t="s">
        <v>26</v>
      </c>
      <c r="V6" s="5" t="s">
        <v>27</v>
      </c>
      <c r="W6" s="5" t="s">
        <v>28</v>
      </c>
      <c r="X6" s="5" t="s">
        <v>29</v>
      </c>
      <c r="Y6" s="5" t="s">
        <v>30</v>
      </c>
      <c r="Z6" s="5" t="s">
        <v>31</v>
      </c>
      <c r="AA6" s="5" t="s">
        <v>32</v>
      </c>
      <c r="AB6" s="5" t="s">
        <v>33</v>
      </c>
      <c r="AC6" s="5" t="s">
        <v>34</v>
      </c>
      <c r="AD6" s="26" t="s">
        <v>0</v>
      </c>
      <c r="AE6" s="30" t="s">
        <v>23</v>
      </c>
      <c r="AF6" s="6" t="s">
        <v>24</v>
      </c>
      <c r="AG6" s="6" t="s">
        <v>25</v>
      </c>
      <c r="AH6" s="6" t="s">
        <v>26</v>
      </c>
      <c r="AI6" s="6" t="s">
        <v>27</v>
      </c>
      <c r="AJ6" s="6" t="s">
        <v>28</v>
      </c>
      <c r="AK6" s="6" t="s">
        <v>29</v>
      </c>
      <c r="AL6" s="6" t="s">
        <v>30</v>
      </c>
      <c r="AM6" s="6" t="s">
        <v>31</v>
      </c>
      <c r="AN6" s="6" t="s">
        <v>32</v>
      </c>
      <c r="AO6" s="6" t="s">
        <v>33</v>
      </c>
      <c r="AP6" s="6" t="s">
        <v>34</v>
      </c>
      <c r="AQ6" s="31" t="s">
        <v>0</v>
      </c>
    </row>
    <row r="7" spans="1:43" x14ac:dyDescent="0.25">
      <c r="A7" s="1" t="s">
        <v>103</v>
      </c>
      <c r="B7" s="1" t="s">
        <v>104</v>
      </c>
      <c r="C7" s="1" t="s">
        <v>78</v>
      </c>
      <c r="D7" s="1" t="s">
        <v>105</v>
      </c>
      <c r="E7" s="18">
        <v>9</v>
      </c>
      <c r="F7" s="7">
        <v>11</v>
      </c>
      <c r="G7" s="7">
        <v>14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19">
        <f>SUM(E7:P7)</f>
        <v>34</v>
      </c>
      <c r="R7" s="18">
        <v>1178</v>
      </c>
      <c r="S7" s="7">
        <v>1079</v>
      </c>
      <c r="T7" s="7">
        <v>1494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19">
        <f>SUM(R7:AC7)</f>
        <v>3751</v>
      </c>
      <c r="AE7" s="18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19">
        <f>SUM(AE7:AP7)</f>
        <v>0</v>
      </c>
    </row>
    <row r="8" spans="1:43" x14ac:dyDescent="0.25">
      <c r="A8" s="14" t="s">
        <v>103</v>
      </c>
      <c r="B8" s="14" t="s">
        <v>104</v>
      </c>
      <c r="C8" s="14" t="s">
        <v>55</v>
      </c>
      <c r="D8" s="14" t="s">
        <v>105</v>
      </c>
      <c r="E8" s="20">
        <v>23</v>
      </c>
      <c r="F8" s="15">
        <v>22</v>
      </c>
      <c r="G8" s="15">
        <v>27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21">
        <f t="shared" ref="Q8:Q71" si="0">SUM(E8:P8)</f>
        <v>72</v>
      </c>
      <c r="R8" s="20">
        <v>3300</v>
      </c>
      <c r="S8" s="15">
        <v>2998</v>
      </c>
      <c r="T8" s="15">
        <v>3680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21">
        <f t="shared" ref="AD8:AD71" si="1">SUM(R8:AC8)</f>
        <v>9978</v>
      </c>
      <c r="AE8" s="20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21">
        <f t="shared" ref="AQ8:AQ71" si="2">SUM(AE8:AP8)</f>
        <v>0</v>
      </c>
    </row>
    <row r="9" spans="1:43" x14ac:dyDescent="0.25">
      <c r="A9" s="1" t="s">
        <v>103</v>
      </c>
      <c r="B9" s="1" t="s">
        <v>104</v>
      </c>
      <c r="C9" s="1" t="s">
        <v>86</v>
      </c>
      <c r="D9" s="1" t="s">
        <v>105</v>
      </c>
      <c r="E9" s="18">
        <v>16</v>
      </c>
      <c r="F9" s="7">
        <v>23</v>
      </c>
      <c r="G9" s="7">
        <v>24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19">
        <f t="shared" si="0"/>
        <v>63</v>
      </c>
      <c r="R9" s="18">
        <v>1955</v>
      </c>
      <c r="S9" s="7">
        <v>2718</v>
      </c>
      <c r="T9" s="7">
        <v>3114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19">
        <f t="shared" si="1"/>
        <v>7787</v>
      </c>
      <c r="AE9" s="18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19">
        <f t="shared" si="2"/>
        <v>0</v>
      </c>
    </row>
    <row r="10" spans="1:43" x14ac:dyDescent="0.25">
      <c r="A10" s="14" t="s">
        <v>47</v>
      </c>
      <c r="B10" s="14" t="s">
        <v>105</v>
      </c>
      <c r="C10" s="14" t="s">
        <v>106</v>
      </c>
      <c r="D10" s="14" t="s">
        <v>107</v>
      </c>
      <c r="E10" s="20">
        <v>9</v>
      </c>
      <c r="F10" s="15">
        <v>7</v>
      </c>
      <c r="G10" s="15">
        <v>9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21">
        <f t="shared" si="0"/>
        <v>25</v>
      </c>
      <c r="R10" s="20">
        <v>614</v>
      </c>
      <c r="S10" s="15">
        <v>492</v>
      </c>
      <c r="T10" s="15">
        <v>625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21">
        <f t="shared" si="1"/>
        <v>1731</v>
      </c>
      <c r="AE10" s="20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21">
        <f t="shared" si="2"/>
        <v>0</v>
      </c>
    </row>
    <row r="11" spans="1:43" x14ac:dyDescent="0.25">
      <c r="A11" s="1" t="s">
        <v>47</v>
      </c>
      <c r="B11" s="1" t="s">
        <v>105</v>
      </c>
      <c r="C11" s="1" t="s">
        <v>108</v>
      </c>
      <c r="D11" s="1" t="s">
        <v>107</v>
      </c>
      <c r="E11" s="18">
        <v>11</v>
      </c>
      <c r="F11" s="7">
        <v>7</v>
      </c>
      <c r="G11" s="7">
        <v>7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19">
        <f t="shared" si="0"/>
        <v>25</v>
      </c>
      <c r="R11" s="18">
        <v>683</v>
      </c>
      <c r="S11" s="7">
        <v>438</v>
      </c>
      <c r="T11" s="7">
        <v>515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19">
        <f t="shared" si="1"/>
        <v>1636</v>
      </c>
      <c r="AE11" s="18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19">
        <f t="shared" si="2"/>
        <v>0</v>
      </c>
    </row>
    <row r="12" spans="1:43" x14ac:dyDescent="0.25">
      <c r="A12" s="14" t="s">
        <v>47</v>
      </c>
      <c r="B12" s="14" t="s">
        <v>105</v>
      </c>
      <c r="C12" s="14" t="s">
        <v>109</v>
      </c>
      <c r="D12" s="14" t="s">
        <v>104</v>
      </c>
      <c r="E12" s="20">
        <v>10</v>
      </c>
      <c r="F12" s="15">
        <v>8</v>
      </c>
      <c r="G12" s="15">
        <v>8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21">
        <f t="shared" si="0"/>
        <v>26</v>
      </c>
      <c r="R12" s="20">
        <v>1337</v>
      </c>
      <c r="S12" s="15">
        <v>1393</v>
      </c>
      <c r="T12" s="15">
        <v>1507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21">
        <f t="shared" si="1"/>
        <v>4237</v>
      </c>
      <c r="AE12" s="20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21">
        <f t="shared" si="2"/>
        <v>0</v>
      </c>
    </row>
    <row r="13" spans="1:43" x14ac:dyDescent="0.25">
      <c r="A13" s="1" t="s">
        <v>47</v>
      </c>
      <c r="B13" s="1" t="s">
        <v>105</v>
      </c>
      <c r="C13" s="1" t="s">
        <v>110</v>
      </c>
      <c r="D13" s="1" t="s">
        <v>104</v>
      </c>
      <c r="E13" s="18">
        <v>3</v>
      </c>
      <c r="F13" s="7">
        <v>4</v>
      </c>
      <c r="G13" s="7">
        <v>4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19">
        <f t="shared" si="0"/>
        <v>11</v>
      </c>
      <c r="R13" s="18">
        <v>441</v>
      </c>
      <c r="S13" s="7">
        <v>675</v>
      </c>
      <c r="T13" s="7">
        <v>728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19">
        <f t="shared" si="1"/>
        <v>1844</v>
      </c>
      <c r="AE13" s="18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19">
        <f t="shared" si="2"/>
        <v>0</v>
      </c>
    </row>
    <row r="14" spans="1:43" x14ac:dyDescent="0.25">
      <c r="A14" s="14" t="s">
        <v>54</v>
      </c>
      <c r="B14" s="14" t="s">
        <v>105</v>
      </c>
      <c r="C14" s="14" t="s">
        <v>111</v>
      </c>
      <c r="D14" s="14" t="s">
        <v>107</v>
      </c>
      <c r="E14" s="20">
        <v>16</v>
      </c>
      <c r="F14" s="15">
        <v>12</v>
      </c>
      <c r="G14" s="15">
        <v>18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21">
        <f t="shared" si="0"/>
        <v>46</v>
      </c>
      <c r="R14" s="20">
        <v>2752</v>
      </c>
      <c r="S14" s="15">
        <v>1746</v>
      </c>
      <c r="T14" s="15">
        <v>2438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21">
        <f t="shared" si="1"/>
        <v>6936</v>
      </c>
      <c r="AE14" s="20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21">
        <f t="shared" si="2"/>
        <v>0</v>
      </c>
    </row>
    <row r="15" spans="1:43" x14ac:dyDescent="0.25">
      <c r="A15" s="1" t="s">
        <v>54</v>
      </c>
      <c r="B15" s="1" t="s">
        <v>105</v>
      </c>
      <c r="C15" s="1" t="s">
        <v>106</v>
      </c>
      <c r="D15" s="1" t="s">
        <v>107</v>
      </c>
      <c r="E15" s="18">
        <v>62</v>
      </c>
      <c r="F15" s="7">
        <v>54</v>
      </c>
      <c r="G15" s="7">
        <v>62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19">
        <f t="shared" si="0"/>
        <v>178</v>
      </c>
      <c r="R15" s="18">
        <v>3896</v>
      </c>
      <c r="S15" s="7">
        <v>3030</v>
      </c>
      <c r="T15" s="7">
        <v>3227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19">
        <f t="shared" si="1"/>
        <v>10153</v>
      </c>
      <c r="AE15" s="18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19">
        <f t="shared" si="2"/>
        <v>0</v>
      </c>
    </row>
    <row r="16" spans="1:43" x14ac:dyDescent="0.25">
      <c r="A16" s="14" t="s">
        <v>54</v>
      </c>
      <c r="B16" s="14" t="s">
        <v>105</v>
      </c>
      <c r="C16" s="14" t="s">
        <v>108</v>
      </c>
      <c r="D16" s="14" t="s">
        <v>107</v>
      </c>
      <c r="E16" s="20">
        <v>31</v>
      </c>
      <c r="F16" s="15">
        <v>28</v>
      </c>
      <c r="G16" s="15">
        <v>31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21">
        <f t="shared" si="0"/>
        <v>90</v>
      </c>
      <c r="R16" s="20">
        <v>1862</v>
      </c>
      <c r="S16" s="15">
        <v>1619</v>
      </c>
      <c r="T16" s="15">
        <v>1961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21">
        <f t="shared" si="1"/>
        <v>5442</v>
      </c>
      <c r="AE16" s="20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21">
        <f t="shared" si="2"/>
        <v>0</v>
      </c>
    </row>
    <row r="17" spans="1:43" x14ac:dyDescent="0.25">
      <c r="A17" s="1" t="s">
        <v>54</v>
      </c>
      <c r="B17" s="1" t="s">
        <v>105</v>
      </c>
      <c r="C17" s="1" t="s">
        <v>112</v>
      </c>
      <c r="D17" s="1" t="s">
        <v>107</v>
      </c>
      <c r="E17" s="18">
        <v>13</v>
      </c>
      <c r="F17" s="7">
        <v>12</v>
      </c>
      <c r="G17" s="7">
        <v>13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19">
        <f t="shared" si="0"/>
        <v>38</v>
      </c>
      <c r="R17" s="18">
        <v>2175</v>
      </c>
      <c r="S17" s="7">
        <v>1791</v>
      </c>
      <c r="T17" s="7">
        <v>1851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19">
        <f t="shared" si="1"/>
        <v>5817</v>
      </c>
      <c r="AE17" s="18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19">
        <f t="shared" si="2"/>
        <v>0</v>
      </c>
    </row>
    <row r="18" spans="1:43" x14ac:dyDescent="0.25">
      <c r="A18" s="14" t="s">
        <v>113</v>
      </c>
      <c r="B18" s="14" t="s">
        <v>114</v>
      </c>
      <c r="C18" s="14" t="s">
        <v>48</v>
      </c>
      <c r="D18" s="14" t="s">
        <v>105</v>
      </c>
      <c r="E18" s="20">
        <v>29</v>
      </c>
      <c r="F18" s="15">
        <v>28</v>
      </c>
      <c r="G18" s="15">
        <v>28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21">
        <f t="shared" si="0"/>
        <v>85</v>
      </c>
      <c r="R18" s="20">
        <v>7817</v>
      </c>
      <c r="S18" s="15">
        <v>7515</v>
      </c>
      <c r="T18" s="15">
        <v>6673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21">
        <f t="shared" si="1"/>
        <v>22005</v>
      </c>
      <c r="AE18" s="20">
        <v>25932</v>
      </c>
      <c r="AF18" s="15">
        <v>16550</v>
      </c>
      <c r="AG18" s="15">
        <v>12755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21">
        <f t="shared" si="2"/>
        <v>55237</v>
      </c>
    </row>
    <row r="19" spans="1:43" x14ac:dyDescent="0.25">
      <c r="A19" s="1" t="s">
        <v>113</v>
      </c>
      <c r="B19" s="1" t="s">
        <v>114</v>
      </c>
      <c r="C19" s="1" t="s">
        <v>50</v>
      </c>
      <c r="D19" s="1" t="s">
        <v>105</v>
      </c>
      <c r="E19" s="18">
        <v>64</v>
      </c>
      <c r="F19" s="7">
        <v>59</v>
      </c>
      <c r="G19" s="7">
        <v>65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19">
        <f t="shared" si="0"/>
        <v>188</v>
      </c>
      <c r="R19" s="18">
        <v>15016</v>
      </c>
      <c r="S19" s="7">
        <v>14418</v>
      </c>
      <c r="T19" s="7">
        <v>14626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19">
        <f t="shared" si="1"/>
        <v>44060</v>
      </c>
      <c r="AE19" s="18">
        <v>738430</v>
      </c>
      <c r="AF19" s="7">
        <v>800143</v>
      </c>
      <c r="AG19" s="7">
        <v>886475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19">
        <f t="shared" si="2"/>
        <v>2425048</v>
      </c>
    </row>
    <row r="20" spans="1:43" x14ac:dyDescent="0.25">
      <c r="A20" s="14" t="s">
        <v>115</v>
      </c>
      <c r="B20" s="14" t="s">
        <v>107</v>
      </c>
      <c r="C20" s="14" t="s">
        <v>50</v>
      </c>
      <c r="D20" s="14" t="s">
        <v>105</v>
      </c>
      <c r="E20" s="20">
        <v>9</v>
      </c>
      <c r="F20" s="15">
        <v>10</v>
      </c>
      <c r="G20" s="15">
        <v>14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21">
        <f t="shared" si="0"/>
        <v>33</v>
      </c>
      <c r="R20" s="20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21">
        <f t="shared" si="1"/>
        <v>0</v>
      </c>
      <c r="AE20" s="20">
        <v>444420</v>
      </c>
      <c r="AF20" s="15">
        <v>522280</v>
      </c>
      <c r="AG20" s="15">
        <v>810942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21">
        <f t="shared" si="2"/>
        <v>1777642</v>
      </c>
    </row>
    <row r="21" spans="1:43" x14ac:dyDescent="0.25">
      <c r="A21" s="1" t="s">
        <v>116</v>
      </c>
      <c r="B21" s="1" t="s">
        <v>107</v>
      </c>
      <c r="C21" s="1" t="s">
        <v>48</v>
      </c>
      <c r="D21" s="1" t="s">
        <v>105</v>
      </c>
      <c r="E21" s="18">
        <v>219</v>
      </c>
      <c r="F21" s="7">
        <v>200</v>
      </c>
      <c r="G21" s="7">
        <v>221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19">
        <f t="shared" si="0"/>
        <v>640</v>
      </c>
      <c r="R21" s="18">
        <v>36177</v>
      </c>
      <c r="S21" s="7">
        <v>35754</v>
      </c>
      <c r="T21" s="7">
        <v>39433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19">
        <f t="shared" si="1"/>
        <v>111364</v>
      </c>
      <c r="AE21" s="18">
        <v>0</v>
      </c>
      <c r="AF21" s="7">
        <v>700</v>
      </c>
      <c r="AG21" s="7">
        <v>384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19">
        <f t="shared" si="2"/>
        <v>1084</v>
      </c>
    </row>
    <row r="22" spans="1:43" x14ac:dyDescent="0.25">
      <c r="A22" s="14" t="s">
        <v>116</v>
      </c>
      <c r="B22" s="14" t="s">
        <v>107</v>
      </c>
      <c r="C22" s="14" t="s">
        <v>49</v>
      </c>
      <c r="D22" s="14" t="s">
        <v>105</v>
      </c>
      <c r="E22" s="20">
        <v>28</v>
      </c>
      <c r="F22" s="15">
        <v>24</v>
      </c>
      <c r="G22" s="15">
        <v>29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21">
        <f t="shared" si="0"/>
        <v>81</v>
      </c>
      <c r="R22" s="20">
        <v>3856</v>
      </c>
      <c r="S22" s="15">
        <v>2939</v>
      </c>
      <c r="T22" s="15">
        <v>3823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21">
        <f t="shared" si="1"/>
        <v>10618</v>
      </c>
      <c r="AE22" s="20">
        <v>7785</v>
      </c>
      <c r="AF22" s="15">
        <v>4760</v>
      </c>
      <c r="AG22" s="15">
        <v>4326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21">
        <f t="shared" si="2"/>
        <v>16871</v>
      </c>
    </row>
    <row r="23" spans="1:43" x14ac:dyDescent="0.25">
      <c r="A23" s="1" t="s">
        <v>116</v>
      </c>
      <c r="B23" s="1" t="s">
        <v>107</v>
      </c>
      <c r="C23" s="1" t="s">
        <v>50</v>
      </c>
      <c r="D23" s="1" t="s">
        <v>105</v>
      </c>
      <c r="E23" s="18">
        <v>124</v>
      </c>
      <c r="F23" s="7">
        <v>111</v>
      </c>
      <c r="G23" s="7">
        <v>124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19">
        <f t="shared" si="0"/>
        <v>359</v>
      </c>
      <c r="R23" s="18">
        <v>19087</v>
      </c>
      <c r="S23" s="7">
        <v>17195</v>
      </c>
      <c r="T23" s="7">
        <v>19020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19">
        <f t="shared" si="1"/>
        <v>55302</v>
      </c>
      <c r="AE23" s="18">
        <v>17838</v>
      </c>
      <c r="AF23" s="7">
        <v>17147</v>
      </c>
      <c r="AG23" s="7">
        <v>14333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19">
        <f t="shared" si="2"/>
        <v>49318</v>
      </c>
    </row>
    <row r="24" spans="1:43" x14ac:dyDescent="0.25">
      <c r="A24" s="14" t="s">
        <v>116</v>
      </c>
      <c r="B24" s="14" t="s">
        <v>107</v>
      </c>
      <c r="C24" s="14" t="s">
        <v>51</v>
      </c>
      <c r="D24" s="14" t="s">
        <v>105</v>
      </c>
      <c r="E24" s="20">
        <v>27</v>
      </c>
      <c r="F24" s="15">
        <v>24</v>
      </c>
      <c r="G24" s="15">
        <v>27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21">
        <f t="shared" si="0"/>
        <v>78</v>
      </c>
      <c r="R24" s="20">
        <v>2574</v>
      </c>
      <c r="S24" s="15">
        <v>2543</v>
      </c>
      <c r="T24" s="15">
        <v>2848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21">
        <f t="shared" si="1"/>
        <v>7965</v>
      </c>
      <c r="AE24" s="20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21">
        <f t="shared" si="2"/>
        <v>0</v>
      </c>
    </row>
    <row r="25" spans="1:43" x14ac:dyDescent="0.25">
      <c r="A25" s="1" t="s">
        <v>116</v>
      </c>
      <c r="B25" s="1" t="s">
        <v>107</v>
      </c>
      <c r="C25" s="1" t="s">
        <v>55</v>
      </c>
      <c r="D25" s="1" t="s">
        <v>105</v>
      </c>
      <c r="E25" s="18">
        <v>34</v>
      </c>
      <c r="F25" s="7">
        <v>32</v>
      </c>
      <c r="G25" s="7">
        <v>35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19">
        <f t="shared" si="0"/>
        <v>101</v>
      </c>
      <c r="R25" s="18">
        <v>5109</v>
      </c>
      <c r="S25" s="7">
        <v>4903</v>
      </c>
      <c r="T25" s="7">
        <v>5022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19">
        <f t="shared" si="1"/>
        <v>15034</v>
      </c>
      <c r="AE25" s="18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19">
        <f t="shared" si="2"/>
        <v>0</v>
      </c>
    </row>
    <row r="26" spans="1:43" x14ac:dyDescent="0.25">
      <c r="A26" s="14" t="s">
        <v>116</v>
      </c>
      <c r="B26" s="14" t="s">
        <v>107</v>
      </c>
      <c r="C26" s="14" t="s">
        <v>86</v>
      </c>
      <c r="D26" s="14" t="s">
        <v>105</v>
      </c>
      <c r="E26" s="20">
        <v>51</v>
      </c>
      <c r="F26" s="15">
        <v>44</v>
      </c>
      <c r="G26" s="15">
        <v>55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21">
        <f t="shared" si="0"/>
        <v>150</v>
      </c>
      <c r="R26" s="20">
        <v>7603</v>
      </c>
      <c r="S26" s="15">
        <v>7003</v>
      </c>
      <c r="T26" s="15">
        <v>8710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21">
        <f t="shared" si="1"/>
        <v>23316</v>
      </c>
      <c r="AE26" s="20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21">
        <f t="shared" si="2"/>
        <v>0</v>
      </c>
    </row>
    <row r="27" spans="1:43" x14ac:dyDescent="0.25">
      <c r="A27" s="1" t="s">
        <v>117</v>
      </c>
      <c r="B27" s="1" t="s">
        <v>107</v>
      </c>
      <c r="C27" s="1" t="s">
        <v>48</v>
      </c>
      <c r="D27" s="1" t="s">
        <v>105</v>
      </c>
      <c r="E27" s="18">
        <v>31</v>
      </c>
      <c r="F27" s="7">
        <v>29</v>
      </c>
      <c r="G27" s="7">
        <v>34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19">
        <f t="shared" si="0"/>
        <v>94</v>
      </c>
      <c r="R27" s="18">
        <v>3726</v>
      </c>
      <c r="S27" s="7">
        <v>3723</v>
      </c>
      <c r="T27" s="7">
        <v>4356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19">
        <f t="shared" si="1"/>
        <v>11805</v>
      </c>
      <c r="AE27" s="18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19">
        <f t="shared" si="2"/>
        <v>0</v>
      </c>
    </row>
    <row r="28" spans="1:43" x14ac:dyDescent="0.25">
      <c r="A28" s="14" t="s">
        <v>117</v>
      </c>
      <c r="B28" s="14" t="s">
        <v>107</v>
      </c>
      <c r="C28" s="14" t="s">
        <v>84</v>
      </c>
      <c r="D28" s="14" t="s">
        <v>105</v>
      </c>
      <c r="E28" s="20">
        <v>0</v>
      </c>
      <c r="F28" s="15">
        <v>0</v>
      </c>
      <c r="G28" s="15">
        <v>3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21">
        <f t="shared" si="0"/>
        <v>3</v>
      </c>
      <c r="R28" s="20">
        <v>0</v>
      </c>
      <c r="S28" s="15">
        <v>0</v>
      </c>
      <c r="T28" s="15">
        <v>382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21">
        <f t="shared" si="1"/>
        <v>382</v>
      </c>
      <c r="AE28" s="20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21">
        <f t="shared" si="2"/>
        <v>0</v>
      </c>
    </row>
    <row r="29" spans="1:43" x14ac:dyDescent="0.25">
      <c r="A29" s="1" t="s">
        <v>117</v>
      </c>
      <c r="B29" s="1" t="s">
        <v>107</v>
      </c>
      <c r="C29" s="1" t="s">
        <v>50</v>
      </c>
      <c r="D29" s="1" t="s">
        <v>105</v>
      </c>
      <c r="E29" s="18">
        <v>31</v>
      </c>
      <c r="F29" s="7">
        <v>27</v>
      </c>
      <c r="G29" s="7">
        <v>31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19">
        <f t="shared" si="0"/>
        <v>89</v>
      </c>
      <c r="R29" s="18">
        <v>2114</v>
      </c>
      <c r="S29" s="7">
        <v>1955</v>
      </c>
      <c r="T29" s="7">
        <v>2425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19">
        <f t="shared" si="1"/>
        <v>6494</v>
      </c>
      <c r="AE29" s="18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19">
        <f t="shared" si="2"/>
        <v>0</v>
      </c>
    </row>
    <row r="30" spans="1:43" x14ac:dyDescent="0.25">
      <c r="A30" s="14" t="s">
        <v>117</v>
      </c>
      <c r="B30" s="14" t="s">
        <v>107</v>
      </c>
      <c r="C30" s="14" t="s">
        <v>55</v>
      </c>
      <c r="D30" s="14" t="s">
        <v>105</v>
      </c>
      <c r="E30" s="20">
        <v>0</v>
      </c>
      <c r="F30" s="15">
        <v>0</v>
      </c>
      <c r="G30" s="15">
        <v>3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21">
        <f t="shared" si="0"/>
        <v>3</v>
      </c>
      <c r="R30" s="20">
        <v>0</v>
      </c>
      <c r="S30" s="15">
        <v>0</v>
      </c>
      <c r="T30" s="15">
        <v>345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21">
        <f t="shared" si="1"/>
        <v>345</v>
      </c>
      <c r="AE30" s="20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21">
        <f t="shared" si="2"/>
        <v>0</v>
      </c>
    </row>
    <row r="31" spans="1:43" x14ac:dyDescent="0.25">
      <c r="A31" s="1" t="s">
        <v>117</v>
      </c>
      <c r="B31" s="1" t="s">
        <v>107</v>
      </c>
      <c r="C31" s="1" t="s">
        <v>86</v>
      </c>
      <c r="D31" s="1" t="s">
        <v>105</v>
      </c>
      <c r="E31" s="18">
        <v>5</v>
      </c>
      <c r="F31" s="7">
        <v>4</v>
      </c>
      <c r="G31" s="7">
        <v>24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19">
        <f t="shared" si="0"/>
        <v>33</v>
      </c>
      <c r="R31" s="18">
        <v>607</v>
      </c>
      <c r="S31" s="7">
        <v>518</v>
      </c>
      <c r="T31" s="7">
        <v>2708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19">
        <f t="shared" si="1"/>
        <v>3833</v>
      </c>
      <c r="AE31" s="18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19">
        <f t="shared" si="2"/>
        <v>0</v>
      </c>
    </row>
    <row r="32" spans="1:43" x14ac:dyDescent="0.25">
      <c r="A32" s="14" t="s">
        <v>118</v>
      </c>
      <c r="B32" s="14" t="s">
        <v>104</v>
      </c>
      <c r="C32" s="14" t="s">
        <v>48</v>
      </c>
      <c r="D32" s="14" t="s">
        <v>105</v>
      </c>
      <c r="E32" s="20">
        <v>1</v>
      </c>
      <c r="F32" s="15">
        <v>0</v>
      </c>
      <c r="G32" s="15">
        <v>1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21">
        <f t="shared" si="0"/>
        <v>2</v>
      </c>
      <c r="R32" s="20">
        <v>177</v>
      </c>
      <c r="S32" s="15">
        <v>0</v>
      </c>
      <c r="T32" s="15">
        <v>184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21">
        <f t="shared" si="1"/>
        <v>361</v>
      </c>
      <c r="AE32" s="20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21">
        <f t="shared" si="2"/>
        <v>0</v>
      </c>
    </row>
    <row r="33" spans="1:43" x14ac:dyDescent="0.25">
      <c r="A33" s="1" t="s">
        <v>119</v>
      </c>
      <c r="B33" s="1" t="s">
        <v>107</v>
      </c>
      <c r="C33" s="1" t="s">
        <v>48</v>
      </c>
      <c r="D33" s="1" t="s">
        <v>105</v>
      </c>
      <c r="E33" s="18">
        <v>100</v>
      </c>
      <c r="F33" s="7">
        <v>92</v>
      </c>
      <c r="G33" s="7">
        <v>121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19">
        <f t="shared" si="0"/>
        <v>313</v>
      </c>
      <c r="R33" s="18">
        <v>13454</v>
      </c>
      <c r="S33" s="7">
        <v>13646</v>
      </c>
      <c r="T33" s="7">
        <v>18316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19">
        <f t="shared" si="1"/>
        <v>45416</v>
      </c>
      <c r="AE33" s="18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19">
        <f t="shared" si="2"/>
        <v>0</v>
      </c>
    </row>
    <row r="34" spans="1:43" x14ac:dyDescent="0.25">
      <c r="A34" s="14" t="s">
        <v>119</v>
      </c>
      <c r="B34" s="14" t="s">
        <v>107</v>
      </c>
      <c r="C34" s="14" t="s">
        <v>86</v>
      </c>
      <c r="D34" s="14" t="s">
        <v>105</v>
      </c>
      <c r="E34" s="20">
        <v>0</v>
      </c>
      <c r="F34" s="15">
        <v>0</v>
      </c>
      <c r="G34" s="15">
        <v>3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21">
        <f t="shared" si="0"/>
        <v>3</v>
      </c>
      <c r="R34" s="20">
        <v>0</v>
      </c>
      <c r="S34" s="15">
        <v>0</v>
      </c>
      <c r="T34" s="15">
        <v>390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21">
        <f t="shared" si="1"/>
        <v>390</v>
      </c>
      <c r="AE34" s="20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21">
        <f t="shared" si="2"/>
        <v>0</v>
      </c>
    </row>
    <row r="35" spans="1:43" x14ac:dyDescent="0.25">
      <c r="A35" s="1" t="s">
        <v>120</v>
      </c>
      <c r="B35" s="1" t="s">
        <v>121</v>
      </c>
      <c r="C35" s="1" t="s">
        <v>50</v>
      </c>
      <c r="D35" s="1" t="s">
        <v>105</v>
      </c>
      <c r="E35" s="18">
        <v>30</v>
      </c>
      <c r="F35" s="7">
        <v>28</v>
      </c>
      <c r="G35" s="7">
        <v>31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19">
        <f t="shared" si="0"/>
        <v>89</v>
      </c>
      <c r="R35" s="18">
        <v>7129</v>
      </c>
      <c r="S35" s="7">
        <v>6067</v>
      </c>
      <c r="T35" s="7">
        <v>7988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19">
        <f t="shared" si="1"/>
        <v>21184</v>
      </c>
      <c r="AE35" s="18">
        <v>19446.580000000002</v>
      </c>
      <c r="AF35" s="7">
        <v>16228.279999999999</v>
      </c>
      <c r="AG35" s="7">
        <v>15031.82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19">
        <f t="shared" si="2"/>
        <v>50706.68</v>
      </c>
    </row>
    <row r="36" spans="1:43" x14ac:dyDescent="0.25">
      <c r="A36" s="14" t="s">
        <v>122</v>
      </c>
      <c r="B36" s="14" t="s">
        <v>123</v>
      </c>
      <c r="C36" s="14" t="s">
        <v>48</v>
      </c>
      <c r="D36" s="14" t="s">
        <v>105</v>
      </c>
      <c r="E36" s="20">
        <v>31</v>
      </c>
      <c r="F36" s="15">
        <v>26</v>
      </c>
      <c r="G36" s="15">
        <v>37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21">
        <f t="shared" si="0"/>
        <v>94</v>
      </c>
      <c r="R36" s="20">
        <v>411</v>
      </c>
      <c r="S36" s="15">
        <v>397</v>
      </c>
      <c r="T36" s="15">
        <v>436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21">
        <f t="shared" si="1"/>
        <v>1244</v>
      </c>
      <c r="AE36" s="20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21">
        <f t="shared" si="2"/>
        <v>0</v>
      </c>
    </row>
    <row r="37" spans="1:43" x14ac:dyDescent="0.25">
      <c r="A37" s="1" t="s">
        <v>124</v>
      </c>
      <c r="B37" s="1" t="s">
        <v>125</v>
      </c>
      <c r="C37" s="1" t="s">
        <v>48</v>
      </c>
      <c r="D37" s="1" t="s">
        <v>105</v>
      </c>
      <c r="E37" s="18">
        <v>9</v>
      </c>
      <c r="F37" s="7">
        <v>8</v>
      </c>
      <c r="G37" s="7">
        <v>9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19">
        <f t="shared" si="0"/>
        <v>26</v>
      </c>
      <c r="R37" s="18">
        <v>2789</v>
      </c>
      <c r="S37" s="7">
        <v>2538</v>
      </c>
      <c r="T37" s="7">
        <v>2959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19">
        <f t="shared" si="1"/>
        <v>8286</v>
      </c>
      <c r="AE37" s="18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19">
        <f t="shared" si="2"/>
        <v>0</v>
      </c>
    </row>
    <row r="38" spans="1:43" x14ac:dyDescent="0.25">
      <c r="A38" s="14" t="s">
        <v>126</v>
      </c>
      <c r="B38" s="14" t="s">
        <v>127</v>
      </c>
      <c r="C38" s="14" t="s">
        <v>48</v>
      </c>
      <c r="D38" s="14" t="s">
        <v>105</v>
      </c>
      <c r="E38" s="20">
        <v>194</v>
      </c>
      <c r="F38" s="15">
        <v>155</v>
      </c>
      <c r="G38" s="15">
        <v>174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21">
        <f t="shared" si="0"/>
        <v>523</v>
      </c>
      <c r="R38" s="20">
        <v>28099</v>
      </c>
      <c r="S38" s="15">
        <v>21248</v>
      </c>
      <c r="T38" s="15">
        <v>26165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21">
        <f t="shared" si="1"/>
        <v>75512</v>
      </c>
      <c r="AE38" s="20">
        <v>0</v>
      </c>
      <c r="AF38" s="15">
        <v>388</v>
      </c>
      <c r="AG38" s="15">
        <v>70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21">
        <f t="shared" si="2"/>
        <v>458</v>
      </c>
    </row>
    <row r="39" spans="1:43" x14ac:dyDescent="0.25">
      <c r="A39" s="1" t="s">
        <v>126</v>
      </c>
      <c r="B39" s="1" t="s">
        <v>127</v>
      </c>
      <c r="C39" s="1" t="s">
        <v>49</v>
      </c>
      <c r="D39" s="1" t="s">
        <v>105</v>
      </c>
      <c r="E39" s="18">
        <v>9</v>
      </c>
      <c r="F39" s="7">
        <v>8</v>
      </c>
      <c r="G39" s="7">
        <v>9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19">
        <f t="shared" si="0"/>
        <v>26</v>
      </c>
      <c r="R39" s="18">
        <v>1139</v>
      </c>
      <c r="S39" s="7">
        <v>1000</v>
      </c>
      <c r="T39" s="7">
        <v>1303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19">
        <f t="shared" si="1"/>
        <v>3442</v>
      </c>
      <c r="AE39" s="18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19">
        <f t="shared" si="2"/>
        <v>0</v>
      </c>
    </row>
    <row r="40" spans="1:43" x14ac:dyDescent="0.25">
      <c r="A40" s="14" t="s">
        <v>126</v>
      </c>
      <c r="B40" s="14" t="s">
        <v>127</v>
      </c>
      <c r="C40" s="14" t="s">
        <v>50</v>
      </c>
      <c r="D40" s="14" t="s">
        <v>105</v>
      </c>
      <c r="E40" s="20">
        <v>313</v>
      </c>
      <c r="F40" s="15">
        <v>281</v>
      </c>
      <c r="G40" s="15">
        <v>315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21">
        <f t="shared" si="0"/>
        <v>909</v>
      </c>
      <c r="R40" s="20">
        <v>44082</v>
      </c>
      <c r="S40" s="15">
        <v>38365</v>
      </c>
      <c r="T40" s="15">
        <v>47925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21">
        <f t="shared" si="1"/>
        <v>130372</v>
      </c>
      <c r="AE40" s="20">
        <v>859923</v>
      </c>
      <c r="AF40" s="15">
        <v>971168</v>
      </c>
      <c r="AG40" s="15">
        <v>1155738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21">
        <f t="shared" si="2"/>
        <v>2986829</v>
      </c>
    </row>
    <row r="41" spans="1:43" x14ac:dyDescent="0.25">
      <c r="A41" s="1" t="s">
        <v>128</v>
      </c>
      <c r="B41" s="1" t="s">
        <v>107</v>
      </c>
      <c r="C41" s="1" t="s">
        <v>48</v>
      </c>
      <c r="D41" s="1" t="s">
        <v>105</v>
      </c>
      <c r="E41" s="18">
        <v>68</v>
      </c>
      <c r="F41" s="7">
        <v>62</v>
      </c>
      <c r="G41" s="7">
        <v>70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19">
        <f t="shared" si="0"/>
        <v>200</v>
      </c>
      <c r="R41" s="18">
        <v>10349</v>
      </c>
      <c r="S41" s="7">
        <v>9798</v>
      </c>
      <c r="T41" s="7">
        <v>11327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19">
        <f t="shared" si="1"/>
        <v>31474</v>
      </c>
      <c r="AE41" s="18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19">
        <f t="shared" si="2"/>
        <v>0</v>
      </c>
    </row>
    <row r="42" spans="1:43" x14ac:dyDescent="0.25">
      <c r="A42" s="14" t="s">
        <v>129</v>
      </c>
      <c r="B42" s="14" t="s">
        <v>130</v>
      </c>
      <c r="C42" s="14" t="s">
        <v>48</v>
      </c>
      <c r="D42" s="14" t="s">
        <v>105</v>
      </c>
      <c r="E42" s="20">
        <v>6</v>
      </c>
      <c r="F42" s="15">
        <v>1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21">
        <f t="shared" si="0"/>
        <v>7</v>
      </c>
      <c r="R42" s="20">
        <v>824</v>
      </c>
      <c r="S42" s="15">
        <v>46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21">
        <f t="shared" si="1"/>
        <v>870</v>
      </c>
      <c r="AE42" s="20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21">
        <f t="shared" si="2"/>
        <v>0</v>
      </c>
    </row>
    <row r="43" spans="1:43" x14ac:dyDescent="0.25">
      <c r="A43" s="1" t="s">
        <v>131</v>
      </c>
      <c r="B43" s="1" t="s">
        <v>132</v>
      </c>
      <c r="C43" s="1" t="s">
        <v>48</v>
      </c>
      <c r="D43" s="1" t="s">
        <v>105</v>
      </c>
      <c r="E43" s="18">
        <v>10</v>
      </c>
      <c r="F43" s="7">
        <v>8</v>
      </c>
      <c r="G43" s="7">
        <v>10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19">
        <f t="shared" si="0"/>
        <v>28</v>
      </c>
      <c r="R43" s="18">
        <v>2367</v>
      </c>
      <c r="S43" s="7">
        <v>1894</v>
      </c>
      <c r="T43" s="7">
        <v>1955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19">
        <f t="shared" si="1"/>
        <v>6216</v>
      </c>
      <c r="AE43" s="18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19">
        <f t="shared" si="2"/>
        <v>0</v>
      </c>
    </row>
    <row r="44" spans="1:43" x14ac:dyDescent="0.25">
      <c r="A44" s="14" t="s">
        <v>133</v>
      </c>
      <c r="B44" s="14" t="s">
        <v>134</v>
      </c>
      <c r="C44" s="14" t="s">
        <v>48</v>
      </c>
      <c r="D44" s="14" t="s">
        <v>105</v>
      </c>
      <c r="E44" s="20">
        <v>14</v>
      </c>
      <c r="F44" s="15">
        <v>12</v>
      </c>
      <c r="G44" s="15">
        <v>13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21">
        <f t="shared" si="0"/>
        <v>39</v>
      </c>
      <c r="R44" s="20">
        <v>3654</v>
      </c>
      <c r="S44" s="15">
        <v>2958</v>
      </c>
      <c r="T44" s="15">
        <v>3106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21">
        <f t="shared" si="1"/>
        <v>9718</v>
      </c>
      <c r="AE44" s="20">
        <v>3727</v>
      </c>
      <c r="AF44" s="15">
        <v>19966</v>
      </c>
      <c r="AG44" s="15">
        <v>55942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21">
        <f t="shared" si="2"/>
        <v>79635</v>
      </c>
    </row>
    <row r="45" spans="1:43" x14ac:dyDescent="0.25">
      <c r="A45" s="1" t="s">
        <v>133</v>
      </c>
      <c r="B45" s="1" t="s">
        <v>134</v>
      </c>
      <c r="C45" s="1" t="s">
        <v>50</v>
      </c>
      <c r="D45" s="1" t="s">
        <v>105</v>
      </c>
      <c r="E45" s="18">
        <v>39</v>
      </c>
      <c r="F45" s="7">
        <v>36</v>
      </c>
      <c r="G45" s="7">
        <v>39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19">
        <f t="shared" si="0"/>
        <v>114</v>
      </c>
      <c r="R45" s="18">
        <v>9098</v>
      </c>
      <c r="S45" s="7">
        <v>7741</v>
      </c>
      <c r="T45" s="7">
        <v>8979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19">
        <f t="shared" si="1"/>
        <v>25818</v>
      </c>
      <c r="AE45" s="18">
        <v>376151</v>
      </c>
      <c r="AF45" s="7">
        <v>493047</v>
      </c>
      <c r="AG45" s="7">
        <v>457857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19">
        <f t="shared" si="2"/>
        <v>1327055</v>
      </c>
    </row>
    <row r="46" spans="1:43" x14ac:dyDescent="0.25">
      <c r="A46" s="14" t="s">
        <v>135</v>
      </c>
      <c r="B46" s="14" t="s">
        <v>104</v>
      </c>
      <c r="C46" s="14" t="s">
        <v>48</v>
      </c>
      <c r="D46" s="14" t="s">
        <v>105</v>
      </c>
      <c r="E46" s="20">
        <v>75</v>
      </c>
      <c r="F46" s="15">
        <v>68</v>
      </c>
      <c r="G46" s="15">
        <v>80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21">
        <f t="shared" si="0"/>
        <v>223</v>
      </c>
      <c r="R46" s="20">
        <v>16947</v>
      </c>
      <c r="S46" s="15">
        <v>15137</v>
      </c>
      <c r="T46" s="15">
        <v>16204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21">
        <f t="shared" si="1"/>
        <v>48288</v>
      </c>
      <c r="AE46" s="20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21">
        <f t="shared" si="2"/>
        <v>0</v>
      </c>
    </row>
    <row r="47" spans="1:43" x14ac:dyDescent="0.25">
      <c r="A47" s="1" t="s">
        <v>135</v>
      </c>
      <c r="B47" s="1" t="s">
        <v>104</v>
      </c>
      <c r="C47" s="1" t="s">
        <v>89</v>
      </c>
      <c r="D47" s="1" t="s">
        <v>105</v>
      </c>
      <c r="E47" s="18">
        <v>13</v>
      </c>
      <c r="F47" s="7">
        <v>12</v>
      </c>
      <c r="G47" s="7">
        <v>17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19">
        <f t="shared" si="0"/>
        <v>42</v>
      </c>
      <c r="R47" s="18">
        <v>2201</v>
      </c>
      <c r="S47" s="7">
        <v>1921</v>
      </c>
      <c r="T47" s="7">
        <v>2339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19">
        <f t="shared" si="1"/>
        <v>6461</v>
      </c>
      <c r="AE47" s="18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19">
        <f t="shared" si="2"/>
        <v>0</v>
      </c>
    </row>
    <row r="48" spans="1:43" x14ac:dyDescent="0.25">
      <c r="A48" s="14" t="s">
        <v>135</v>
      </c>
      <c r="B48" s="14" t="s">
        <v>104</v>
      </c>
      <c r="C48" s="14" t="s">
        <v>90</v>
      </c>
      <c r="D48" s="14" t="s">
        <v>105</v>
      </c>
      <c r="E48" s="20">
        <v>17</v>
      </c>
      <c r="F48" s="15">
        <v>16</v>
      </c>
      <c r="G48" s="15">
        <v>18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21">
        <f t="shared" si="0"/>
        <v>51</v>
      </c>
      <c r="R48" s="20">
        <v>2717</v>
      </c>
      <c r="S48" s="15">
        <v>2419</v>
      </c>
      <c r="T48" s="15">
        <v>2097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21">
        <f t="shared" si="1"/>
        <v>7233</v>
      </c>
      <c r="AE48" s="20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21">
        <f t="shared" si="2"/>
        <v>0</v>
      </c>
    </row>
    <row r="49" spans="1:43" x14ac:dyDescent="0.25">
      <c r="A49" s="1" t="s">
        <v>135</v>
      </c>
      <c r="B49" s="1" t="s">
        <v>104</v>
      </c>
      <c r="C49" s="1" t="s">
        <v>92</v>
      </c>
      <c r="D49" s="1" t="s">
        <v>105</v>
      </c>
      <c r="E49" s="18">
        <v>4</v>
      </c>
      <c r="F49" s="7">
        <v>4</v>
      </c>
      <c r="G49" s="7">
        <v>4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19">
        <f t="shared" si="0"/>
        <v>12</v>
      </c>
      <c r="R49" s="18">
        <v>601</v>
      </c>
      <c r="S49" s="7">
        <v>628</v>
      </c>
      <c r="T49" s="7">
        <v>574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19">
        <f t="shared" si="1"/>
        <v>1803</v>
      </c>
      <c r="AE49" s="18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19">
        <f t="shared" si="2"/>
        <v>0</v>
      </c>
    </row>
    <row r="50" spans="1:43" x14ac:dyDescent="0.25">
      <c r="A50" s="14" t="s">
        <v>135</v>
      </c>
      <c r="B50" s="14" t="s">
        <v>104</v>
      </c>
      <c r="C50" s="14" t="s">
        <v>94</v>
      </c>
      <c r="D50" s="14" t="s">
        <v>105</v>
      </c>
      <c r="E50" s="20">
        <v>13</v>
      </c>
      <c r="F50" s="15">
        <v>12</v>
      </c>
      <c r="G50" s="15">
        <v>14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21">
        <f t="shared" si="0"/>
        <v>39</v>
      </c>
      <c r="R50" s="20">
        <v>2069</v>
      </c>
      <c r="S50" s="15">
        <v>1783</v>
      </c>
      <c r="T50" s="15">
        <v>1114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21">
        <f t="shared" si="1"/>
        <v>4966</v>
      </c>
      <c r="AE50" s="20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21">
        <f t="shared" si="2"/>
        <v>0</v>
      </c>
    </row>
    <row r="51" spans="1:43" x14ac:dyDescent="0.25">
      <c r="A51" s="1" t="s">
        <v>135</v>
      </c>
      <c r="B51" s="1" t="s">
        <v>104</v>
      </c>
      <c r="C51" s="1" t="s">
        <v>78</v>
      </c>
      <c r="D51" s="1" t="s">
        <v>105</v>
      </c>
      <c r="E51" s="18">
        <v>21</v>
      </c>
      <c r="F51" s="7">
        <v>20</v>
      </c>
      <c r="G51" s="7">
        <v>22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19">
        <f t="shared" si="0"/>
        <v>63</v>
      </c>
      <c r="R51" s="18">
        <v>3119</v>
      </c>
      <c r="S51" s="7">
        <v>2866</v>
      </c>
      <c r="T51" s="7">
        <v>2519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19">
        <f t="shared" si="1"/>
        <v>8504</v>
      </c>
      <c r="AE51" s="18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19">
        <f t="shared" si="2"/>
        <v>0</v>
      </c>
    </row>
    <row r="52" spans="1:43" x14ac:dyDescent="0.25">
      <c r="A52" s="14" t="s">
        <v>135</v>
      </c>
      <c r="B52" s="14" t="s">
        <v>104</v>
      </c>
      <c r="C52" s="14" t="s">
        <v>55</v>
      </c>
      <c r="D52" s="14" t="s">
        <v>105</v>
      </c>
      <c r="E52" s="20">
        <v>67</v>
      </c>
      <c r="F52" s="15">
        <v>58</v>
      </c>
      <c r="G52" s="15">
        <v>65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21">
        <f t="shared" si="0"/>
        <v>190</v>
      </c>
      <c r="R52" s="20">
        <v>14288</v>
      </c>
      <c r="S52" s="15">
        <v>11910</v>
      </c>
      <c r="T52" s="15">
        <v>11185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21">
        <f t="shared" si="1"/>
        <v>37383</v>
      </c>
      <c r="AE52" s="20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21">
        <f t="shared" si="2"/>
        <v>0</v>
      </c>
    </row>
    <row r="53" spans="1:43" x14ac:dyDescent="0.25">
      <c r="A53" s="1" t="s">
        <v>135</v>
      </c>
      <c r="B53" s="1" t="s">
        <v>104</v>
      </c>
      <c r="C53" s="1" t="s">
        <v>86</v>
      </c>
      <c r="D53" s="1" t="s">
        <v>105</v>
      </c>
      <c r="E53" s="18">
        <v>45</v>
      </c>
      <c r="F53" s="7">
        <v>40</v>
      </c>
      <c r="G53" s="7">
        <v>43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19">
        <f t="shared" si="0"/>
        <v>128</v>
      </c>
      <c r="R53" s="18">
        <v>6722</v>
      </c>
      <c r="S53" s="7">
        <v>6052</v>
      </c>
      <c r="T53" s="7">
        <v>6030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19">
        <f t="shared" si="1"/>
        <v>18804</v>
      </c>
      <c r="AE53" s="18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19">
        <f t="shared" si="2"/>
        <v>0</v>
      </c>
    </row>
    <row r="54" spans="1:43" x14ac:dyDescent="0.25">
      <c r="A54" s="14" t="s">
        <v>136</v>
      </c>
      <c r="B54" s="14" t="s">
        <v>127</v>
      </c>
      <c r="C54" s="14" t="s">
        <v>48</v>
      </c>
      <c r="D54" s="14" t="s">
        <v>105</v>
      </c>
      <c r="E54" s="20">
        <v>13</v>
      </c>
      <c r="F54" s="15">
        <v>8</v>
      </c>
      <c r="G54" s="15">
        <v>8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21">
        <f t="shared" si="0"/>
        <v>29</v>
      </c>
      <c r="R54" s="20">
        <v>2063</v>
      </c>
      <c r="S54" s="15">
        <v>1298</v>
      </c>
      <c r="T54" s="15">
        <v>1299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21">
        <f t="shared" si="1"/>
        <v>4660</v>
      </c>
      <c r="AE54" s="20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21">
        <f t="shared" si="2"/>
        <v>0</v>
      </c>
    </row>
    <row r="55" spans="1:43" x14ac:dyDescent="0.25">
      <c r="A55" s="1" t="s">
        <v>137</v>
      </c>
      <c r="B55" s="1" t="s">
        <v>138</v>
      </c>
      <c r="C55" s="1" t="s">
        <v>61</v>
      </c>
      <c r="D55" s="1" t="s">
        <v>105</v>
      </c>
      <c r="E55" s="18">
        <v>4</v>
      </c>
      <c r="F55" s="7">
        <v>4</v>
      </c>
      <c r="G55" s="7">
        <v>5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19">
        <f t="shared" si="0"/>
        <v>13</v>
      </c>
      <c r="R55" s="18">
        <v>145</v>
      </c>
      <c r="S55" s="7">
        <v>103</v>
      </c>
      <c r="T55" s="7">
        <v>111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19">
        <f t="shared" si="1"/>
        <v>359</v>
      </c>
      <c r="AE55" s="18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19">
        <f t="shared" si="2"/>
        <v>0</v>
      </c>
    </row>
    <row r="56" spans="1:43" x14ac:dyDescent="0.25">
      <c r="A56" s="14" t="s">
        <v>48</v>
      </c>
      <c r="B56" s="14" t="s">
        <v>105</v>
      </c>
      <c r="C56" s="14" t="s">
        <v>113</v>
      </c>
      <c r="D56" s="14" t="s">
        <v>114</v>
      </c>
      <c r="E56" s="20">
        <v>29</v>
      </c>
      <c r="F56" s="15">
        <v>28</v>
      </c>
      <c r="G56" s="15">
        <v>28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21">
        <f t="shared" si="0"/>
        <v>85</v>
      </c>
      <c r="R56" s="20">
        <v>7685</v>
      </c>
      <c r="S56" s="15">
        <v>7366</v>
      </c>
      <c r="T56" s="15">
        <v>7807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21">
        <f t="shared" si="1"/>
        <v>22858</v>
      </c>
      <c r="AE56" s="20">
        <v>88</v>
      </c>
      <c r="AF56" s="15">
        <v>13207</v>
      </c>
      <c r="AG56" s="15">
        <v>8134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21">
        <f t="shared" si="2"/>
        <v>21429</v>
      </c>
    </row>
    <row r="57" spans="1:43" x14ac:dyDescent="0.25">
      <c r="A57" s="1" t="s">
        <v>48</v>
      </c>
      <c r="B57" s="1" t="s">
        <v>105</v>
      </c>
      <c r="C57" s="1" t="s">
        <v>116</v>
      </c>
      <c r="D57" s="1" t="s">
        <v>107</v>
      </c>
      <c r="E57" s="18">
        <v>220</v>
      </c>
      <c r="F57" s="7">
        <v>199</v>
      </c>
      <c r="G57" s="7">
        <v>224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19">
        <f t="shared" si="0"/>
        <v>643</v>
      </c>
      <c r="R57" s="18">
        <v>39235</v>
      </c>
      <c r="S57" s="7">
        <v>35524</v>
      </c>
      <c r="T57" s="7">
        <v>40497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19">
        <f t="shared" si="1"/>
        <v>115256</v>
      </c>
      <c r="AE57" s="18">
        <v>27259</v>
      </c>
      <c r="AF57" s="7">
        <v>20925</v>
      </c>
      <c r="AG57" s="7">
        <v>16348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19">
        <f t="shared" si="2"/>
        <v>64532</v>
      </c>
    </row>
    <row r="58" spans="1:43" x14ac:dyDescent="0.25">
      <c r="A58" s="14" t="s">
        <v>48</v>
      </c>
      <c r="B58" s="14" t="s">
        <v>105</v>
      </c>
      <c r="C58" s="14" t="s">
        <v>117</v>
      </c>
      <c r="D58" s="14" t="s">
        <v>107</v>
      </c>
      <c r="E58" s="20">
        <v>31</v>
      </c>
      <c r="F58" s="15">
        <v>28</v>
      </c>
      <c r="G58" s="15">
        <v>34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21">
        <f t="shared" si="0"/>
        <v>93</v>
      </c>
      <c r="R58" s="20">
        <v>4046</v>
      </c>
      <c r="S58" s="15">
        <v>3724</v>
      </c>
      <c r="T58" s="15">
        <v>4574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21">
        <f t="shared" si="1"/>
        <v>12344</v>
      </c>
      <c r="AE58" s="20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0</v>
      </c>
      <c r="AQ58" s="21">
        <f t="shared" si="2"/>
        <v>0</v>
      </c>
    </row>
    <row r="59" spans="1:43" x14ac:dyDescent="0.25">
      <c r="A59" s="1" t="s">
        <v>48</v>
      </c>
      <c r="B59" s="1" t="s">
        <v>105</v>
      </c>
      <c r="C59" s="1" t="s">
        <v>118</v>
      </c>
      <c r="D59" s="1" t="s">
        <v>104</v>
      </c>
      <c r="E59" s="18">
        <v>1</v>
      </c>
      <c r="F59" s="7">
        <v>0</v>
      </c>
      <c r="G59" s="7">
        <v>1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19">
        <f t="shared" si="0"/>
        <v>2</v>
      </c>
      <c r="R59" s="18">
        <v>182</v>
      </c>
      <c r="S59" s="7">
        <v>0</v>
      </c>
      <c r="T59" s="7">
        <v>189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19">
        <f t="shared" si="1"/>
        <v>371</v>
      </c>
      <c r="AE59" s="18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19">
        <f t="shared" si="2"/>
        <v>0</v>
      </c>
    </row>
    <row r="60" spans="1:43" x14ac:dyDescent="0.25">
      <c r="A60" s="14" t="s">
        <v>48</v>
      </c>
      <c r="B60" s="14" t="s">
        <v>105</v>
      </c>
      <c r="C60" s="14" t="s">
        <v>119</v>
      </c>
      <c r="D60" s="14" t="s">
        <v>107</v>
      </c>
      <c r="E60" s="20">
        <v>101</v>
      </c>
      <c r="F60" s="15">
        <v>91</v>
      </c>
      <c r="G60" s="15">
        <v>119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21">
        <f t="shared" si="0"/>
        <v>311</v>
      </c>
      <c r="R60" s="20">
        <v>15210</v>
      </c>
      <c r="S60" s="15">
        <v>13213</v>
      </c>
      <c r="T60" s="15">
        <v>18951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21">
        <f t="shared" si="1"/>
        <v>47374</v>
      </c>
      <c r="AE60" s="20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21">
        <f t="shared" si="2"/>
        <v>0</v>
      </c>
    </row>
    <row r="61" spans="1:43" x14ac:dyDescent="0.25">
      <c r="A61" s="1" t="s">
        <v>48</v>
      </c>
      <c r="B61" s="1" t="s">
        <v>105</v>
      </c>
      <c r="C61" s="1" t="s">
        <v>122</v>
      </c>
      <c r="D61" s="1" t="s">
        <v>123</v>
      </c>
      <c r="E61" s="18">
        <v>31</v>
      </c>
      <c r="F61" s="7">
        <v>27</v>
      </c>
      <c r="G61" s="7">
        <v>37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19">
        <f t="shared" si="0"/>
        <v>95</v>
      </c>
      <c r="R61" s="18">
        <v>417</v>
      </c>
      <c r="S61" s="7">
        <v>349</v>
      </c>
      <c r="T61" s="7">
        <v>414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19">
        <f t="shared" si="1"/>
        <v>1180</v>
      </c>
      <c r="AE61" s="18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19">
        <f t="shared" si="2"/>
        <v>0</v>
      </c>
    </row>
    <row r="62" spans="1:43" x14ac:dyDescent="0.25">
      <c r="A62" s="14" t="s">
        <v>48</v>
      </c>
      <c r="B62" s="14" t="s">
        <v>105</v>
      </c>
      <c r="C62" s="14" t="s">
        <v>124</v>
      </c>
      <c r="D62" s="14" t="s">
        <v>125</v>
      </c>
      <c r="E62" s="20">
        <v>9</v>
      </c>
      <c r="F62" s="15">
        <v>8</v>
      </c>
      <c r="G62" s="15">
        <v>9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21">
        <f t="shared" si="0"/>
        <v>26</v>
      </c>
      <c r="R62" s="20">
        <v>2968</v>
      </c>
      <c r="S62" s="15">
        <v>2638</v>
      </c>
      <c r="T62" s="15">
        <v>3057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21">
        <f t="shared" si="1"/>
        <v>8663</v>
      </c>
      <c r="AE62" s="20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0</v>
      </c>
      <c r="AQ62" s="21">
        <f t="shared" si="2"/>
        <v>0</v>
      </c>
    </row>
    <row r="63" spans="1:43" x14ac:dyDescent="0.25">
      <c r="A63" s="1" t="s">
        <v>48</v>
      </c>
      <c r="B63" s="1" t="s">
        <v>105</v>
      </c>
      <c r="C63" s="1" t="s">
        <v>126</v>
      </c>
      <c r="D63" s="1" t="s">
        <v>127</v>
      </c>
      <c r="E63" s="18">
        <v>194</v>
      </c>
      <c r="F63" s="7">
        <v>155</v>
      </c>
      <c r="G63" s="7">
        <v>174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19">
        <f t="shared" si="0"/>
        <v>523</v>
      </c>
      <c r="R63" s="18">
        <v>24381</v>
      </c>
      <c r="S63" s="7">
        <v>17256</v>
      </c>
      <c r="T63" s="7">
        <v>18146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19">
        <f t="shared" si="1"/>
        <v>59783</v>
      </c>
      <c r="AE63" s="18">
        <v>0</v>
      </c>
      <c r="AF63" s="7">
        <v>0</v>
      </c>
      <c r="AG63" s="7">
        <v>116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19">
        <f t="shared" si="2"/>
        <v>116</v>
      </c>
    </row>
    <row r="64" spans="1:43" x14ac:dyDescent="0.25">
      <c r="A64" s="14" t="s">
        <v>48</v>
      </c>
      <c r="B64" s="14" t="s">
        <v>105</v>
      </c>
      <c r="C64" s="14" t="s">
        <v>128</v>
      </c>
      <c r="D64" s="14" t="s">
        <v>107</v>
      </c>
      <c r="E64" s="20">
        <v>68</v>
      </c>
      <c r="F64" s="15">
        <v>62</v>
      </c>
      <c r="G64" s="15">
        <v>69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21">
        <f t="shared" si="0"/>
        <v>199</v>
      </c>
      <c r="R64" s="20">
        <v>10691</v>
      </c>
      <c r="S64" s="15">
        <v>9739</v>
      </c>
      <c r="T64" s="15">
        <v>11329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21">
        <f t="shared" si="1"/>
        <v>31759</v>
      </c>
      <c r="AE64" s="20">
        <v>25919</v>
      </c>
      <c r="AF64" s="15">
        <v>27557</v>
      </c>
      <c r="AG64" s="15">
        <v>31665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  <c r="AQ64" s="21">
        <f t="shared" si="2"/>
        <v>85141</v>
      </c>
    </row>
    <row r="65" spans="1:43" x14ac:dyDescent="0.25">
      <c r="A65" s="1" t="s">
        <v>48</v>
      </c>
      <c r="B65" s="1" t="s">
        <v>105</v>
      </c>
      <c r="C65" s="1" t="s">
        <v>129</v>
      </c>
      <c r="D65" s="1" t="s">
        <v>130</v>
      </c>
      <c r="E65" s="18">
        <v>6</v>
      </c>
      <c r="F65" s="7">
        <v>1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19">
        <f t="shared" si="0"/>
        <v>7</v>
      </c>
      <c r="R65" s="18">
        <v>833</v>
      </c>
      <c r="S65" s="7">
        <v>150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19">
        <f t="shared" si="1"/>
        <v>983</v>
      </c>
      <c r="AE65" s="18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19">
        <f t="shared" si="2"/>
        <v>0</v>
      </c>
    </row>
    <row r="66" spans="1:43" x14ac:dyDescent="0.25">
      <c r="A66" s="14" t="s">
        <v>48</v>
      </c>
      <c r="B66" s="14" t="s">
        <v>105</v>
      </c>
      <c r="C66" s="14" t="s">
        <v>131</v>
      </c>
      <c r="D66" s="14" t="s">
        <v>132</v>
      </c>
      <c r="E66" s="20">
        <v>10</v>
      </c>
      <c r="F66" s="15">
        <v>8</v>
      </c>
      <c r="G66" s="15">
        <v>10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21">
        <f t="shared" si="0"/>
        <v>28</v>
      </c>
      <c r="R66" s="20">
        <v>2383</v>
      </c>
      <c r="S66" s="15">
        <v>1889</v>
      </c>
      <c r="T66" s="15">
        <v>2401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21">
        <f t="shared" si="1"/>
        <v>6673</v>
      </c>
      <c r="AE66" s="20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21">
        <f t="shared" si="2"/>
        <v>0</v>
      </c>
    </row>
    <row r="67" spans="1:43" x14ac:dyDescent="0.25">
      <c r="A67" s="1" t="s">
        <v>48</v>
      </c>
      <c r="B67" s="1" t="s">
        <v>105</v>
      </c>
      <c r="C67" s="1" t="s">
        <v>133</v>
      </c>
      <c r="D67" s="1" t="s">
        <v>134</v>
      </c>
      <c r="E67" s="18">
        <v>14</v>
      </c>
      <c r="F67" s="7">
        <v>12</v>
      </c>
      <c r="G67" s="7">
        <v>13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19">
        <f t="shared" si="0"/>
        <v>39</v>
      </c>
      <c r="R67" s="18">
        <v>3114</v>
      </c>
      <c r="S67" s="7">
        <v>3151</v>
      </c>
      <c r="T67" s="7">
        <v>3160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19">
        <f t="shared" si="1"/>
        <v>9425</v>
      </c>
      <c r="AE67" s="18">
        <v>12628</v>
      </c>
      <c r="AF67" s="7">
        <v>12069</v>
      </c>
      <c r="AG67" s="7">
        <v>11994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19">
        <f t="shared" si="2"/>
        <v>36691</v>
      </c>
    </row>
    <row r="68" spans="1:43" x14ac:dyDescent="0.25">
      <c r="A68" s="14" t="s">
        <v>48</v>
      </c>
      <c r="B68" s="14" t="s">
        <v>105</v>
      </c>
      <c r="C68" s="14" t="s">
        <v>135</v>
      </c>
      <c r="D68" s="14" t="s">
        <v>104</v>
      </c>
      <c r="E68" s="20">
        <v>76</v>
      </c>
      <c r="F68" s="15">
        <v>68</v>
      </c>
      <c r="G68" s="15">
        <v>80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21">
        <f t="shared" si="0"/>
        <v>224</v>
      </c>
      <c r="R68" s="20">
        <v>16807</v>
      </c>
      <c r="S68" s="15">
        <v>15303</v>
      </c>
      <c r="T68" s="15">
        <v>17043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21">
        <f t="shared" si="1"/>
        <v>49153</v>
      </c>
      <c r="AE68" s="20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0</v>
      </c>
      <c r="AQ68" s="21">
        <f t="shared" si="2"/>
        <v>0</v>
      </c>
    </row>
    <row r="69" spans="1:43" x14ac:dyDescent="0.25">
      <c r="A69" s="1" t="s">
        <v>48</v>
      </c>
      <c r="B69" s="1" t="s">
        <v>105</v>
      </c>
      <c r="C69" s="1" t="s">
        <v>136</v>
      </c>
      <c r="D69" s="1" t="s">
        <v>127</v>
      </c>
      <c r="E69" s="18">
        <v>13</v>
      </c>
      <c r="F69" s="7">
        <v>8</v>
      </c>
      <c r="G69" s="7">
        <v>8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19">
        <f t="shared" si="0"/>
        <v>29</v>
      </c>
      <c r="R69" s="18">
        <v>1460</v>
      </c>
      <c r="S69" s="7">
        <v>837</v>
      </c>
      <c r="T69" s="7">
        <v>737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19">
        <f t="shared" si="1"/>
        <v>3034</v>
      </c>
      <c r="AE69" s="18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19">
        <f t="shared" si="2"/>
        <v>0</v>
      </c>
    </row>
    <row r="70" spans="1:43" x14ac:dyDescent="0.25">
      <c r="A70" s="14" t="s">
        <v>48</v>
      </c>
      <c r="B70" s="14" t="s">
        <v>105</v>
      </c>
      <c r="C70" s="14" t="s">
        <v>139</v>
      </c>
      <c r="D70" s="14" t="s">
        <v>107</v>
      </c>
      <c r="E70" s="20">
        <v>113</v>
      </c>
      <c r="F70" s="15">
        <v>106</v>
      </c>
      <c r="G70" s="15">
        <v>120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21">
        <f t="shared" si="0"/>
        <v>339</v>
      </c>
      <c r="R70" s="20">
        <v>20734</v>
      </c>
      <c r="S70" s="15">
        <v>19200</v>
      </c>
      <c r="T70" s="15">
        <v>21478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21">
        <f t="shared" si="1"/>
        <v>61412</v>
      </c>
      <c r="AE70" s="20">
        <v>1092.7040193299999</v>
      </c>
      <c r="AF70" s="15">
        <v>0</v>
      </c>
      <c r="AG70" s="15">
        <v>10.886216880000001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15">
        <v>0</v>
      </c>
      <c r="AP70" s="15">
        <v>0</v>
      </c>
      <c r="AQ70" s="21">
        <f t="shared" si="2"/>
        <v>1103.5902362099998</v>
      </c>
    </row>
    <row r="71" spans="1:43" x14ac:dyDescent="0.25">
      <c r="A71" s="1" t="s">
        <v>48</v>
      </c>
      <c r="B71" s="1" t="s">
        <v>105</v>
      </c>
      <c r="C71" s="1" t="s">
        <v>111</v>
      </c>
      <c r="D71" s="1" t="s">
        <v>107</v>
      </c>
      <c r="E71" s="18">
        <v>316</v>
      </c>
      <c r="F71" s="7">
        <v>288</v>
      </c>
      <c r="G71" s="7">
        <v>328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19">
        <f t="shared" si="0"/>
        <v>932</v>
      </c>
      <c r="R71" s="18">
        <v>52019</v>
      </c>
      <c r="S71" s="7">
        <v>47278</v>
      </c>
      <c r="T71" s="7">
        <v>54597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19">
        <f t="shared" si="1"/>
        <v>153894</v>
      </c>
      <c r="AE71" s="18">
        <v>2582.7795406300002</v>
      </c>
      <c r="AF71" s="7">
        <v>1359.0163475300001</v>
      </c>
      <c r="AG71" s="7">
        <v>2752.0807912199998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19">
        <f t="shared" si="2"/>
        <v>6693.8766793800005</v>
      </c>
    </row>
    <row r="72" spans="1:43" x14ac:dyDescent="0.25">
      <c r="A72" s="14" t="s">
        <v>48</v>
      </c>
      <c r="B72" s="14" t="s">
        <v>105</v>
      </c>
      <c r="C72" s="14" t="s">
        <v>140</v>
      </c>
      <c r="D72" s="14" t="s">
        <v>107</v>
      </c>
      <c r="E72" s="20">
        <v>36</v>
      </c>
      <c r="F72" s="15">
        <v>32</v>
      </c>
      <c r="G72" s="15">
        <v>39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21">
        <f t="shared" ref="Q72:Q135" si="3">SUM(E72:P72)</f>
        <v>107</v>
      </c>
      <c r="R72" s="20">
        <v>4872</v>
      </c>
      <c r="S72" s="15">
        <v>4929</v>
      </c>
      <c r="T72" s="15">
        <v>6560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21">
        <f t="shared" ref="AD72:AD135" si="4">SUM(R72:AC72)</f>
        <v>16361</v>
      </c>
      <c r="AE72" s="20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21">
        <f t="shared" ref="AQ72:AQ135" si="5">SUM(AE72:AP72)</f>
        <v>0</v>
      </c>
    </row>
    <row r="73" spans="1:43" x14ac:dyDescent="0.25">
      <c r="A73" s="1" t="s">
        <v>48</v>
      </c>
      <c r="B73" s="1" t="s">
        <v>105</v>
      </c>
      <c r="C73" s="1" t="s">
        <v>291</v>
      </c>
      <c r="D73" s="1" t="s">
        <v>107</v>
      </c>
      <c r="E73" s="18">
        <v>0</v>
      </c>
      <c r="F73" s="7">
        <v>0</v>
      </c>
      <c r="G73" s="7">
        <v>3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19">
        <f t="shared" si="3"/>
        <v>3</v>
      </c>
      <c r="R73" s="18">
        <v>0</v>
      </c>
      <c r="S73" s="7">
        <v>0</v>
      </c>
      <c r="T73" s="7">
        <v>483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19">
        <f t="shared" si="4"/>
        <v>483</v>
      </c>
      <c r="AE73" s="18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19">
        <f t="shared" si="5"/>
        <v>0</v>
      </c>
    </row>
    <row r="74" spans="1:43" x14ac:dyDescent="0.25">
      <c r="A74" s="14" t="s">
        <v>48</v>
      </c>
      <c r="B74" s="14" t="s">
        <v>105</v>
      </c>
      <c r="C74" s="14" t="s">
        <v>141</v>
      </c>
      <c r="D74" s="14" t="s">
        <v>107</v>
      </c>
      <c r="E74" s="20">
        <v>13</v>
      </c>
      <c r="F74" s="15">
        <v>12</v>
      </c>
      <c r="G74" s="15">
        <v>12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21">
        <f t="shared" si="3"/>
        <v>37</v>
      </c>
      <c r="R74" s="20">
        <v>1800</v>
      </c>
      <c r="S74" s="15">
        <v>1805</v>
      </c>
      <c r="T74" s="15">
        <v>1862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21">
        <f t="shared" si="4"/>
        <v>5467</v>
      </c>
      <c r="AE74" s="20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15">
        <v>0</v>
      </c>
      <c r="AP74" s="15">
        <v>0</v>
      </c>
      <c r="AQ74" s="21">
        <f t="shared" si="5"/>
        <v>0</v>
      </c>
    </row>
    <row r="75" spans="1:43" x14ac:dyDescent="0.25">
      <c r="A75" s="1" t="s">
        <v>48</v>
      </c>
      <c r="B75" s="1" t="s">
        <v>105</v>
      </c>
      <c r="C75" s="1" t="s">
        <v>106</v>
      </c>
      <c r="D75" s="1" t="s">
        <v>107</v>
      </c>
      <c r="E75" s="18">
        <v>281</v>
      </c>
      <c r="F75" s="7">
        <v>217</v>
      </c>
      <c r="G75" s="7">
        <v>254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19">
        <f t="shared" si="3"/>
        <v>752</v>
      </c>
      <c r="R75" s="18">
        <v>49613</v>
      </c>
      <c r="S75" s="7">
        <v>38730</v>
      </c>
      <c r="T75" s="7">
        <v>43372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19">
        <f t="shared" si="4"/>
        <v>131715</v>
      </c>
      <c r="AE75" s="18">
        <v>63017.134371730004</v>
      </c>
      <c r="AF75" s="7">
        <v>17742.719144920004</v>
      </c>
      <c r="AG75" s="7">
        <v>19358.415166859999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19">
        <f t="shared" si="5"/>
        <v>100118.26868351</v>
      </c>
    </row>
    <row r="76" spans="1:43" x14ac:dyDescent="0.25">
      <c r="A76" s="14" t="s">
        <v>48</v>
      </c>
      <c r="B76" s="14" t="s">
        <v>105</v>
      </c>
      <c r="C76" s="14" t="s">
        <v>142</v>
      </c>
      <c r="D76" s="14" t="s">
        <v>107</v>
      </c>
      <c r="E76" s="20">
        <v>158</v>
      </c>
      <c r="F76" s="15">
        <v>144</v>
      </c>
      <c r="G76" s="15">
        <v>207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21">
        <f t="shared" si="3"/>
        <v>509</v>
      </c>
      <c r="R76" s="20">
        <v>26103</v>
      </c>
      <c r="S76" s="15">
        <v>24145</v>
      </c>
      <c r="T76" s="15">
        <v>34141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21">
        <f t="shared" si="4"/>
        <v>84389</v>
      </c>
      <c r="AE76" s="20">
        <v>549</v>
      </c>
      <c r="AF76" s="15">
        <v>647</v>
      </c>
      <c r="AG76" s="15">
        <v>3213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0</v>
      </c>
      <c r="AP76" s="15">
        <v>0</v>
      </c>
      <c r="AQ76" s="21">
        <f t="shared" si="5"/>
        <v>4409</v>
      </c>
    </row>
    <row r="77" spans="1:43" x14ac:dyDescent="0.25">
      <c r="A77" s="1" t="s">
        <v>48</v>
      </c>
      <c r="B77" s="1" t="s">
        <v>105</v>
      </c>
      <c r="C77" s="1" t="s">
        <v>143</v>
      </c>
      <c r="D77" s="1" t="s">
        <v>107</v>
      </c>
      <c r="E77" s="18">
        <v>124</v>
      </c>
      <c r="F77" s="7">
        <v>115</v>
      </c>
      <c r="G77" s="7">
        <v>126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19">
        <f t="shared" si="3"/>
        <v>365</v>
      </c>
      <c r="R77" s="18">
        <v>20133</v>
      </c>
      <c r="S77" s="7">
        <v>18977</v>
      </c>
      <c r="T77" s="7">
        <v>20960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19">
        <f t="shared" si="4"/>
        <v>60070</v>
      </c>
      <c r="AE77" s="18">
        <v>0</v>
      </c>
      <c r="AF77" s="7">
        <v>0</v>
      </c>
      <c r="AG77" s="7">
        <v>283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19">
        <f t="shared" si="5"/>
        <v>283</v>
      </c>
    </row>
    <row r="78" spans="1:43" x14ac:dyDescent="0.25">
      <c r="A78" s="14" t="s">
        <v>48</v>
      </c>
      <c r="B78" s="14" t="s">
        <v>105</v>
      </c>
      <c r="C78" s="14" t="s">
        <v>144</v>
      </c>
      <c r="D78" s="14" t="s">
        <v>104</v>
      </c>
      <c r="E78" s="20">
        <v>47</v>
      </c>
      <c r="F78" s="15">
        <v>44</v>
      </c>
      <c r="G78" s="15">
        <v>49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21">
        <f t="shared" si="3"/>
        <v>140</v>
      </c>
      <c r="R78" s="20">
        <v>7708</v>
      </c>
      <c r="S78" s="15">
        <v>7520</v>
      </c>
      <c r="T78" s="15">
        <v>8132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21">
        <f t="shared" si="4"/>
        <v>23360</v>
      </c>
      <c r="AE78" s="20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21">
        <f t="shared" si="5"/>
        <v>0</v>
      </c>
    </row>
    <row r="79" spans="1:43" x14ac:dyDescent="0.25">
      <c r="A79" s="1" t="s">
        <v>48</v>
      </c>
      <c r="B79" s="1" t="s">
        <v>105</v>
      </c>
      <c r="C79" s="1" t="s">
        <v>145</v>
      </c>
      <c r="D79" s="1" t="s">
        <v>146</v>
      </c>
      <c r="E79" s="18">
        <v>46</v>
      </c>
      <c r="F79" s="7">
        <v>42</v>
      </c>
      <c r="G79" s="7">
        <v>47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19">
        <f t="shared" si="3"/>
        <v>135</v>
      </c>
      <c r="R79" s="18">
        <v>4121</v>
      </c>
      <c r="S79" s="7">
        <v>5679</v>
      </c>
      <c r="T79" s="7">
        <v>6008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19">
        <f t="shared" si="4"/>
        <v>15808</v>
      </c>
      <c r="AE79" s="18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19">
        <f t="shared" si="5"/>
        <v>0</v>
      </c>
    </row>
    <row r="80" spans="1:43" x14ac:dyDescent="0.25">
      <c r="A80" s="14" t="s">
        <v>48</v>
      </c>
      <c r="B80" s="14" t="s">
        <v>105</v>
      </c>
      <c r="C80" s="14" t="s">
        <v>147</v>
      </c>
      <c r="D80" s="14" t="s">
        <v>148</v>
      </c>
      <c r="E80" s="20">
        <v>17</v>
      </c>
      <c r="F80" s="15">
        <v>15</v>
      </c>
      <c r="G80" s="15">
        <v>12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21">
        <f t="shared" si="3"/>
        <v>44</v>
      </c>
      <c r="R80" s="20">
        <v>167</v>
      </c>
      <c r="S80" s="15">
        <v>113</v>
      </c>
      <c r="T80" s="15">
        <v>107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21">
        <f t="shared" si="4"/>
        <v>387</v>
      </c>
      <c r="AE80" s="20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  <c r="AQ80" s="21">
        <f t="shared" si="5"/>
        <v>0</v>
      </c>
    </row>
    <row r="81" spans="1:43" x14ac:dyDescent="0.25">
      <c r="A81" s="1" t="s">
        <v>48</v>
      </c>
      <c r="B81" s="1" t="s">
        <v>105</v>
      </c>
      <c r="C81" s="1" t="s">
        <v>149</v>
      </c>
      <c r="D81" s="1" t="s">
        <v>107</v>
      </c>
      <c r="E81" s="18">
        <v>155</v>
      </c>
      <c r="F81" s="7">
        <v>127</v>
      </c>
      <c r="G81" s="7">
        <v>124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19">
        <f t="shared" si="3"/>
        <v>406</v>
      </c>
      <c r="R81" s="18">
        <v>23059</v>
      </c>
      <c r="S81" s="7">
        <v>18226</v>
      </c>
      <c r="T81" s="7">
        <v>21121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19">
        <f t="shared" si="4"/>
        <v>62406</v>
      </c>
      <c r="AE81" s="18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19">
        <f t="shared" si="5"/>
        <v>0</v>
      </c>
    </row>
    <row r="82" spans="1:43" x14ac:dyDescent="0.25">
      <c r="A82" s="14" t="s">
        <v>48</v>
      </c>
      <c r="B82" s="14" t="s">
        <v>105</v>
      </c>
      <c r="C82" s="14" t="s">
        <v>150</v>
      </c>
      <c r="D82" s="14" t="s">
        <v>151</v>
      </c>
      <c r="E82" s="20">
        <v>61</v>
      </c>
      <c r="F82" s="15">
        <v>46</v>
      </c>
      <c r="G82" s="15">
        <v>53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21">
        <f t="shared" si="3"/>
        <v>160</v>
      </c>
      <c r="R82" s="20">
        <v>15094</v>
      </c>
      <c r="S82" s="15">
        <v>11471</v>
      </c>
      <c r="T82" s="15">
        <v>13645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21">
        <f t="shared" si="4"/>
        <v>40210</v>
      </c>
      <c r="AE82" s="20">
        <v>199830</v>
      </c>
      <c r="AF82" s="15">
        <v>278409</v>
      </c>
      <c r="AG82" s="15">
        <v>322280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15">
        <v>0</v>
      </c>
      <c r="AP82" s="15">
        <v>0</v>
      </c>
      <c r="AQ82" s="21">
        <f t="shared" si="5"/>
        <v>800519</v>
      </c>
    </row>
    <row r="83" spans="1:43" x14ac:dyDescent="0.25">
      <c r="A83" s="1" t="s">
        <v>48</v>
      </c>
      <c r="B83" s="1" t="s">
        <v>105</v>
      </c>
      <c r="C83" s="1" t="s">
        <v>301</v>
      </c>
      <c r="D83" s="1" t="s">
        <v>104</v>
      </c>
      <c r="E83" s="18">
        <v>0</v>
      </c>
      <c r="F83" s="7">
        <v>2</v>
      </c>
      <c r="G83" s="7">
        <v>4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19">
        <f t="shared" si="3"/>
        <v>6</v>
      </c>
      <c r="R83" s="18">
        <v>0</v>
      </c>
      <c r="S83" s="7">
        <v>315</v>
      </c>
      <c r="T83" s="7">
        <v>648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19">
        <f t="shared" si="4"/>
        <v>963</v>
      </c>
      <c r="AE83" s="18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19">
        <f t="shared" si="5"/>
        <v>0</v>
      </c>
    </row>
    <row r="84" spans="1:43" x14ac:dyDescent="0.25">
      <c r="A84" s="14" t="s">
        <v>48</v>
      </c>
      <c r="B84" s="14" t="s">
        <v>105</v>
      </c>
      <c r="C84" s="14" t="s">
        <v>152</v>
      </c>
      <c r="D84" s="14" t="s">
        <v>148</v>
      </c>
      <c r="E84" s="20">
        <v>69</v>
      </c>
      <c r="F84" s="15">
        <v>55</v>
      </c>
      <c r="G84" s="15">
        <v>62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21">
        <f t="shared" si="3"/>
        <v>186</v>
      </c>
      <c r="R84" s="20">
        <v>5105</v>
      </c>
      <c r="S84" s="15">
        <v>2867</v>
      </c>
      <c r="T84" s="15">
        <v>3434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21">
        <f t="shared" si="4"/>
        <v>11406</v>
      </c>
      <c r="AE84" s="20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15">
        <v>0</v>
      </c>
      <c r="AP84" s="15">
        <v>0</v>
      </c>
      <c r="AQ84" s="21">
        <f t="shared" si="5"/>
        <v>0</v>
      </c>
    </row>
    <row r="85" spans="1:43" x14ac:dyDescent="0.25">
      <c r="A85" s="1" t="s">
        <v>48</v>
      </c>
      <c r="B85" s="1" t="s">
        <v>105</v>
      </c>
      <c r="C85" s="1" t="s">
        <v>153</v>
      </c>
      <c r="D85" s="1" t="s">
        <v>104</v>
      </c>
      <c r="E85" s="18">
        <v>7</v>
      </c>
      <c r="F85" s="7">
        <v>18</v>
      </c>
      <c r="G85" s="7">
        <v>25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19">
        <f t="shared" si="3"/>
        <v>50</v>
      </c>
      <c r="R85" s="18">
        <v>915</v>
      </c>
      <c r="S85" s="7">
        <v>2187</v>
      </c>
      <c r="T85" s="7">
        <v>4124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19">
        <f t="shared" si="4"/>
        <v>7226</v>
      </c>
      <c r="AE85" s="18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19">
        <f t="shared" si="5"/>
        <v>0</v>
      </c>
    </row>
    <row r="86" spans="1:43" x14ac:dyDescent="0.25">
      <c r="A86" s="14" t="s">
        <v>48</v>
      </c>
      <c r="B86" s="14" t="s">
        <v>105</v>
      </c>
      <c r="C86" s="14" t="s">
        <v>154</v>
      </c>
      <c r="D86" s="14" t="s">
        <v>104</v>
      </c>
      <c r="E86" s="20">
        <v>18</v>
      </c>
      <c r="F86" s="15">
        <v>20</v>
      </c>
      <c r="G86" s="15">
        <v>22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21">
        <f t="shared" si="3"/>
        <v>60</v>
      </c>
      <c r="R86" s="20">
        <v>2933</v>
      </c>
      <c r="S86" s="15">
        <v>3288</v>
      </c>
      <c r="T86" s="15">
        <v>4008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21">
        <f t="shared" si="4"/>
        <v>10229</v>
      </c>
      <c r="AE86" s="20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15">
        <v>0</v>
      </c>
      <c r="AP86" s="15">
        <v>0</v>
      </c>
      <c r="AQ86" s="21">
        <f t="shared" si="5"/>
        <v>0</v>
      </c>
    </row>
    <row r="87" spans="1:43" x14ac:dyDescent="0.25">
      <c r="A87" s="1" t="s">
        <v>48</v>
      </c>
      <c r="B87" s="1" t="s">
        <v>105</v>
      </c>
      <c r="C87" s="1" t="s">
        <v>155</v>
      </c>
      <c r="D87" s="1" t="s">
        <v>107</v>
      </c>
      <c r="E87" s="18">
        <v>2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19">
        <f t="shared" si="3"/>
        <v>2</v>
      </c>
      <c r="R87" s="18">
        <v>303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19">
        <f t="shared" si="4"/>
        <v>303</v>
      </c>
      <c r="AE87" s="18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19">
        <f t="shared" si="5"/>
        <v>0</v>
      </c>
    </row>
    <row r="88" spans="1:43" x14ac:dyDescent="0.25">
      <c r="A88" s="14" t="s">
        <v>48</v>
      </c>
      <c r="B88" s="14" t="s">
        <v>105</v>
      </c>
      <c r="C88" s="14" t="s">
        <v>156</v>
      </c>
      <c r="D88" s="14" t="s">
        <v>138</v>
      </c>
      <c r="E88" s="20">
        <v>4</v>
      </c>
      <c r="F88" s="15">
        <v>4</v>
      </c>
      <c r="G88" s="15">
        <v>5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21">
        <f t="shared" si="3"/>
        <v>13</v>
      </c>
      <c r="R88" s="20">
        <v>261</v>
      </c>
      <c r="S88" s="15">
        <v>343</v>
      </c>
      <c r="T88" s="15">
        <v>402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21">
        <f t="shared" si="4"/>
        <v>1006</v>
      </c>
      <c r="AE88" s="20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15">
        <v>0</v>
      </c>
      <c r="AP88" s="15">
        <v>0</v>
      </c>
      <c r="AQ88" s="21">
        <f t="shared" si="5"/>
        <v>0</v>
      </c>
    </row>
    <row r="89" spans="1:43" x14ac:dyDescent="0.25">
      <c r="A89" s="1" t="s">
        <v>48</v>
      </c>
      <c r="B89" s="1" t="s">
        <v>105</v>
      </c>
      <c r="C89" s="1" t="s">
        <v>108</v>
      </c>
      <c r="D89" s="1" t="s">
        <v>107</v>
      </c>
      <c r="E89" s="18">
        <v>283</v>
      </c>
      <c r="F89" s="7">
        <v>253</v>
      </c>
      <c r="G89" s="7">
        <v>313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19">
        <f t="shared" si="3"/>
        <v>849</v>
      </c>
      <c r="R89" s="18">
        <v>42961</v>
      </c>
      <c r="S89" s="7">
        <v>38441</v>
      </c>
      <c r="T89" s="7">
        <v>45949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19">
        <f t="shared" si="4"/>
        <v>127351</v>
      </c>
      <c r="AE89" s="18">
        <v>1863</v>
      </c>
      <c r="AF89" s="7">
        <v>10189</v>
      </c>
      <c r="AG89" s="7">
        <v>6091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19">
        <f t="shared" si="5"/>
        <v>18143</v>
      </c>
    </row>
    <row r="90" spans="1:43" x14ac:dyDescent="0.25">
      <c r="A90" s="14" t="s">
        <v>48</v>
      </c>
      <c r="B90" s="14" t="s">
        <v>105</v>
      </c>
      <c r="C90" s="14" t="s">
        <v>157</v>
      </c>
      <c r="D90" s="14" t="s">
        <v>107</v>
      </c>
      <c r="E90" s="20">
        <v>4</v>
      </c>
      <c r="F90" s="15">
        <v>4</v>
      </c>
      <c r="G90" s="15">
        <v>4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21">
        <f t="shared" si="3"/>
        <v>12</v>
      </c>
      <c r="R90" s="20">
        <v>535</v>
      </c>
      <c r="S90" s="15">
        <v>546</v>
      </c>
      <c r="T90" s="15">
        <v>642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21">
        <f t="shared" si="4"/>
        <v>1723</v>
      </c>
      <c r="AE90" s="20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21">
        <f t="shared" si="5"/>
        <v>0</v>
      </c>
    </row>
    <row r="91" spans="1:43" x14ac:dyDescent="0.25">
      <c r="A91" s="1" t="s">
        <v>48</v>
      </c>
      <c r="B91" s="1" t="s">
        <v>105</v>
      </c>
      <c r="C91" s="1" t="s">
        <v>158</v>
      </c>
      <c r="D91" s="1" t="s">
        <v>107</v>
      </c>
      <c r="E91" s="18">
        <v>26</v>
      </c>
      <c r="F91" s="7">
        <v>24</v>
      </c>
      <c r="G91" s="7">
        <v>26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19">
        <f t="shared" si="3"/>
        <v>76</v>
      </c>
      <c r="R91" s="18">
        <v>3837</v>
      </c>
      <c r="S91" s="7">
        <v>3715</v>
      </c>
      <c r="T91" s="7">
        <v>4079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19">
        <f t="shared" si="4"/>
        <v>11631</v>
      </c>
      <c r="AE91" s="18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19">
        <f t="shared" si="5"/>
        <v>0</v>
      </c>
    </row>
    <row r="92" spans="1:43" x14ac:dyDescent="0.25">
      <c r="A92" s="14" t="s">
        <v>48</v>
      </c>
      <c r="B92" s="14" t="s">
        <v>105</v>
      </c>
      <c r="C92" s="14" t="s">
        <v>159</v>
      </c>
      <c r="D92" s="14" t="s">
        <v>104</v>
      </c>
      <c r="E92" s="20">
        <v>14</v>
      </c>
      <c r="F92" s="15">
        <v>11</v>
      </c>
      <c r="G92" s="15">
        <v>14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21">
        <f t="shared" si="3"/>
        <v>39</v>
      </c>
      <c r="R92" s="20">
        <v>2245</v>
      </c>
      <c r="S92" s="15">
        <v>1839</v>
      </c>
      <c r="T92" s="15">
        <v>2319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21">
        <f t="shared" si="4"/>
        <v>6403</v>
      </c>
      <c r="AE92" s="20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15">
        <v>0</v>
      </c>
      <c r="AP92" s="15">
        <v>0</v>
      </c>
      <c r="AQ92" s="21">
        <f t="shared" si="5"/>
        <v>0</v>
      </c>
    </row>
    <row r="93" spans="1:43" x14ac:dyDescent="0.25">
      <c r="A93" s="1" t="s">
        <v>48</v>
      </c>
      <c r="B93" s="1" t="s">
        <v>105</v>
      </c>
      <c r="C93" s="1" t="s">
        <v>160</v>
      </c>
      <c r="D93" s="1" t="s">
        <v>104</v>
      </c>
      <c r="E93" s="18">
        <v>6</v>
      </c>
      <c r="F93" s="7">
        <v>12</v>
      </c>
      <c r="G93" s="7">
        <v>13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19">
        <f t="shared" si="3"/>
        <v>31</v>
      </c>
      <c r="R93" s="18">
        <v>811</v>
      </c>
      <c r="S93" s="7">
        <v>1683</v>
      </c>
      <c r="T93" s="7">
        <v>2142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19">
        <f t="shared" si="4"/>
        <v>4636</v>
      </c>
      <c r="AE93" s="18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19">
        <f t="shared" si="5"/>
        <v>0</v>
      </c>
    </row>
    <row r="94" spans="1:43" x14ac:dyDescent="0.25">
      <c r="A94" s="14" t="s">
        <v>48</v>
      </c>
      <c r="B94" s="14" t="s">
        <v>105</v>
      </c>
      <c r="C94" s="14" t="s">
        <v>161</v>
      </c>
      <c r="D94" s="14" t="s">
        <v>138</v>
      </c>
      <c r="E94" s="20">
        <v>30</v>
      </c>
      <c r="F94" s="15">
        <v>28</v>
      </c>
      <c r="G94" s="15">
        <v>36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21">
        <f t="shared" si="3"/>
        <v>94</v>
      </c>
      <c r="R94" s="20">
        <v>2429</v>
      </c>
      <c r="S94" s="15">
        <v>2663</v>
      </c>
      <c r="T94" s="15">
        <v>2738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21">
        <f t="shared" si="4"/>
        <v>7830</v>
      </c>
      <c r="AE94" s="20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15">
        <v>0</v>
      </c>
      <c r="AP94" s="15">
        <v>0</v>
      </c>
      <c r="AQ94" s="21">
        <f t="shared" si="5"/>
        <v>0</v>
      </c>
    </row>
    <row r="95" spans="1:43" x14ac:dyDescent="0.25">
      <c r="A95" s="1" t="s">
        <v>48</v>
      </c>
      <c r="B95" s="1" t="s">
        <v>105</v>
      </c>
      <c r="C95" s="1" t="s">
        <v>162</v>
      </c>
      <c r="D95" s="1" t="s">
        <v>163</v>
      </c>
      <c r="E95" s="18">
        <v>137</v>
      </c>
      <c r="F95" s="7">
        <v>124</v>
      </c>
      <c r="G95" s="7">
        <v>136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19">
        <f t="shared" si="3"/>
        <v>397</v>
      </c>
      <c r="R95" s="18">
        <v>18942</v>
      </c>
      <c r="S95" s="7">
        <v>19256</v>
      </c>
      <c r="T95" s="7">
        <v>20205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19">
        <f t="shared" si="4"/>
        <v>58403</v>
      </c>
      <c r="AE95" s="18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19">
        <f t="shared" si="5"/>
        <v>0</v>
      </c>
    </row>
    <row r="96" spans="1:43" x14ac:dyDescent="0.25">
      <c r="A96" s="14" t="s">
        <v>48</v>
      </c>
      <c r="B96" s="14" t="s">
        <v>105</v>
      </c>
      <c r="C96" s="14" t="s">
        <v>164</v>
      </c>
      <c r="D96" s="14" t="s">
        <v>165</v>
      </c>
      <c r="E96" s="20">
        <v>22</v>
      </c>
      <c r="F96" s="15">
        <v>20</v>
      </c>
      <c r="G96" s="15">
        <v>22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21">
        <f t="shared" si="3"/>
        <v>64</v>
      </c>
      <c r="R96" s="20">
        <v>4847</v>
      </c>
      <c r="S96" s="15">
        <v>4985</v>
      </c>
      <c r="T96" s="15">
        <v>5471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21">
        <f t="shared" si="4"/>
        <v>15303</v>
      </c>
      <c r="AE96" s="20">
        <v>9907</v>
      </c>
      <c r="AF96" s="15">
        <v>31601</v>
      </c>
      <c r="AG96" s="15">
        <v>17606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21">
        <f t="shared" si="5"/>
        <v>59114</v>
      </c>
    </row>
    <row r="97" spans="1:43" x14ac:dyDescent="0.25">
      <c r="A97" s="1" t="s">
        <v>48</v>
      </c>
      <c r="B97" s="1" t="s">
        <v>105</v>
      </c>
      <c r="C97" s="1" t="s">
        <v>166</v>
      </c>
      <c r="D97" s="1" t="s">
        <v>104</v>
      </c>
      <c r="E97" s="18">
        <v>16</v>
      </c>
      <c r="F97" s="7">
        <v>16</v>
      </c>
      <c r="G97" s="7">
        <v>18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19">
        <f t="shared" si="3"/>
        <v>50</v>
      </c>
      <c r="R97" s="18">
        <v>2424</v>
      </c>
      <c r="S97" s="7">
        <v>2549</v>
      </c>
      <c r="T97" s="7">
        <v>2994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19">
        <f t="shared" si="4"/>
        <v>7967</v>
      </c>
      <c r="AE97" s="18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19">
        <f t="shared" si="5"/>
        <v>0</v>
      </c>
    </row>
    <row r="98" spans="1:43" x14ac:dyDescent="0.25">
      <c r="A98" s="14" t="s">
        <v>48</v>
      </c>
      <c r="B98" s="14" t="s">
        <v>105</v>
      </c>
      <c r="C98" s="14" t="s">
        <v>167</v>
      </c>
      <c r="D98" s="14" t="s">
        <v>125</v>
      </c>
      <c r="E98" s="20">
        <v>48</v>
      </c>
      <c r="F98" s="15">
        <v>40</v>
      </c>
      <c r="G98" s="15">
        <v>46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21">
        <f t="shared" si="3"/>
        <v>134</v>
      </c>
      <c r="R98" s="20">
        <v>14942</v>
      </c>
      <c r="S98" s="15">
        <v>12990</v>
      </c>
      <c r="T98" s="15">
        <v>14994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21">
        <f t="shared" si="4"/>
        <v>42926</v>
      </c>
      <c r="AE98" s="20">
        <v>250194</v>
      </c>
      <c r="AF98" s="15">
        <v>171471</v>
      </c>
      <c r="AG98" s="15">
        <v>295400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15">
        <v>0</v>
      </c>
      <c r="AP98" s="15">
        <v>0</v>
      </c>
      <c r="AQ98" s="21">
        <f t="shared" si="5"/>
        <v>717065</v>
      </c>
    </row>
    <row r="99" spans="1:43" x14ac:dyDescent="0.25">
      <c r="A99" s="1" t="s">
        <v>48</v>
      </c>
      <c r="B99" s="1" t="s">
        <v>105</v>
      </c>
      <c r="C99" s="1" t="s">
        <v>112</v>
      </c>
      <c r="D99" s="1" t="s">
        <v>107</v>
      </c>
      <c r="E99" s="18">
        <v>180</v>
      </c>
      <c r="F99" s="7">
        <v>137</v>
      </c>
      <c r="G99" s="7">
        <v>186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19">
        <f t="shared" si="3"/>
        <v>503</v>
      </c>
      <c r="R99" s="18">
        <v>28430</v>
      </c>
      <c r="S99" s="7">
        <v>20639</v>
      </c>
      <c r="T99" s="7">
        <v>27113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19">
        <f t="shared" si="4"/>
        <v>76182</v>
      </c>
      <c r="AE99" s="18">
        <v>2969</v>
      </c>
      <c r="AF99" s="7">
        <v>3655</v>
      </c>
      <c r="AG99" s="7">
        <v>2381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19">
        <f t="shared" si="5"/>
        <v>9005</v>
      </c>
    </row>
    <row r="100" spans="1:43" x14ac:dyDescent="0.25">
      <c r="A100" s="14" t="s">
        <v>48</v>
      </c>
      <c r="B100" s="14" t="s">
        <v>105</v>
      </c>
      <c r="C100" s="14" t="s">
        <v>168</v>
      </c>
      <c r="D100" s="14" t="s">
        <v>121</v>
      </c>
      <c r="E100" s="20">
        <v>39</v>
      </c>
      <c r="F100" s="15">
        <v>32</v>
      </c>
      <c r="G100" s="15">
        <v>36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21">
        <f t="shared" si="3"/>
        <v>107</v>
      </c>
      <c r="R100" s="20">
        <v>13304</v>
      </c>
      <c r="S100" s="15">
        <v>11235</v>
      </c>
      <c r="T100" s="15">
        <v>12769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21">
        <f t="shared" si="4"/>
        <v>37308</v>
      </c>
      <c r="AE100" s="20">
        <v>2200</v>
      </c>
      <c r="AF100" s="15">
        <v>2036</v>
      </c>
      <c r="AG100" s="15">
        <v>7601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15">
        <v>0</v>
      </c>
      <c r="AP100" s="15">
        <v>0</v>
      </c>
      <c r="AQ100" s="21">
        <f t="shared" si="5"/>
        <v>11837</v>
      </c>
    </row>
    <row r="101" spans="1:43" x14ac:dyDescent="0.25">
      <c r="A101" s="1" t="s">
        <v>48</v>
      </c>
      <c r="B101" s="1" t="s">
        <v>105</v>
      </c>
      <c r="C101" s="1" t="s">
        <v>169</v>
      </c>
      <c r="D101" s="1" t="s">
        <v>125</v>
      </c>
      <c r="E101" s="18">
        <v>15</v>
      </c>
      <c r="F101" s="7">
        <v>12</v>
      </c>
      <c r="G101" s="7">
        <v>13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19">
        <f t="shared" si="3"/>
        <v>40</v>
      </c>
      <c r="R101" s="18">
        <v>4730</v>
      </c>
      <c r="S101" s="7">
        <v>3695</v>
      </c>
      <c r="T101" s="7">
        <v>4007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19">
        <f t="shared" si="4"/>
        <v>12432</v>
      </c>
      <c r="AE101" s="18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19">
        <f t="shared" si="5"/>
        <v>0</v>
      </c>
    </row>
    <row r="102" spans="1:43" x14ac:dyDescent="0.25">
      <c r="A102" s="14" t="s">
        <v>48</v>
      </c>
      <c r="B102" s="14" t="s">
        <v>105</v>
      </c>
      <c r="C102" s="14" t="s">
        <v>170</v>
      </c>
      <c r="D102" s="14" t="s">
        <v>127</v>
      </c>
      <c r="E102" s="20">
        <v>84</v>
      </c>
      <c r="F102" s="15">
        <v>63</v>
      </c>
      <c r="G102" s="15">
        <v>37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21">
        <f t="shared" si="3"/>
        <v>184</v>
      </c>
      <c r="R102" s="20">
        <v>11525</v>
      </c>
      <c r="S102" s="15">
        <v>8051</v>
      </c>
      <c r="T102" s="15">
        <v>4203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21">
        <f t="shared" si="4"/>
        <v>23779</v>
      </c>
      <c r="AE102" s="20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5">
        <v>0</v>
      </c>
      <c r="AQ102" s="21">
        <f t="shared" si="5"/>
        <v>0</v>
      </c>
    </row>
    <row r="103" spans="1:43" x14ac:dyDescent="0.25">
      <c r="A103" s="1" t="s">
        <v>48</v>
      </c>
      <c r="B103" s="1" t="s">
        <v>105</v>
      </c>
      <c r="C103" s="1" t="s">
        <v>171</v>
      </c>
      <c r="D103" s="1" t="s">
        <v>107</v>
      </c>
      <c r="E103" s="18">
        <v>169</v>
      </c>
      <c r="F103" s="7">
        <v>156</v>
      </c>
      <c r="G103" s="7">
        <v>173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19">
        <f t="shared" si="3"/>
        <v>498</v>
      </c>
      <c r="R103" s="18">
        <v>25394</v>
      </c>
      <c r="S103" s="7">
        <v>22579</v>
      </c>
      <c r="T103" s="7">
        <v>23770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19">
        <f t="shared" si="4"/>
        <v>71743</v>
      </c>
      <c r="AE103" s="18">
        <v>209193.33628869997</v>
      </c>
      <c r="AF103" s="7">
        <v>149064.70793302997</v>
      </c>
      <c r="AG103" s="7">
        <v>119495.78710285998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19">
        <f t="shared" si="5"/>
        <v>477753.83132458996</v>
      </c>
    </row>
    <row r="104" spans="1:43" x14ac:dyDescent="0.25">
      <c r="A104" s="14" t="s">
        <v>48</v>
      </c>
      <c r="B104" s="14" t="s">
        <v>105</v>
      </c>
      <c r="C104" s="14" t="s">
        <v>172</v>
      </c>
      <c r="D104" s="14" t="s">
        <v>173</v>
      </c>
      <c r="E104" s="20">
        <v>4</v>
      </c>
      <c r="F104" s="15">
        <v>4</v>
      </c>
      <c r="G104" s="15">
        <v>5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21">
        <f t="shared" si="3"/>
        <v>13</v>
      </c>
      <c r="R104" s="20">
        <v>1159</v>
      </c>
      <c r="S104" s="15">
        <v>1143</v>
      </c>
      <c r="T104" s="15">
        <v>1613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21">
        <f t="shared" si="4"/>
        <v>3915</v>
      </c>
      <c r="AE104" s="20">
        <v>14900</v>
      </c>
      <c r="AF104" s="15">
        <v>7343</v>
      </c>
      <c r="AG104" s="15">
        <v>4659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15">
        <v>0</v>
      </c>
      <c r="AP104" s="15">
        <v>0</v>
      </c>
      <c r="AQ104" s="21">
        <f t="shared" si="5"/>
        <v>26902</v>
      </c>
    </row>
    <row r="105" spans="1:43" x14ac:dyDescent="0.25">
      <c r="A105" s="1" t="s">
        <v>48</v>
      </c>
      <c r="B105" s="1" t="s">
        <v>105</v>
      </c>
      <c r="C105" s="1" t="s">
        <v>174</v>
      </c>
      <c r="D105" s="1" t="s">
        <v>107</v>
      </c>
      <c r="E105" s="18">
        <v>4</v>
      </c>
      <c r="F105" s="7">
        <v>4</v>
      </c>
      <c r="G105" s="7">
        <v>7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19">
        <f t="shared" si="3"/>
        <v>15</v>
      </c>
      <c r="R105" s="18">
        <v>650</v>
      </c>
      <c r="S105" s="7">
        <v>672</v>
      </c>
      <c r="T105" s="7">
        <v>1158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19">
        <f t="shared" si="4"/>
        <v>2480</v>
      </c>
      <c r="AE105" s="18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19">
        <f t="shared" si="5"/>
        <v>0</v>
      </c>
    </row>
    <row r="106" spans="1:43" x14ac:dyDescent="0.25">
      <c r="A106" s="14" t="s">
        <v>48</v>
      </c>
      <c r="B106" s="14" t="s">
        <v>105</v>
      </c>
      <c r="C106" s="14" t="s">
        <v>175</v>
      </c>
      <c r="D106" s="14" t="s">
        <v>107</v>
      </c>
      <c r="E106" s="20">
        <v>164</v>
      </c>
      <c r="F106" s="15">
        <v>189</v>
      </c>
      <c r="G106" s="15">
        <v>228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21">
        <f t="shared" si="3"/>
        <v>581</v>
      </c>
      <c r="R106" s="20">
        <v>27527</v>
      </c>
      <c r="S106" s="15">
        <v>30606</v>
      </c>
      <c r="T106" s="15">
        <v>38846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21">
        <f t="shared" si="4"/>
        <v>96979</v>
      </c>
      <c r="AE106" s="20">
        <v>0</v>
      </c>
      <c r="AF106" s="15">
        <v>180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15">
        <v>0</v>
      </c>
      <c r="AP106" s="15">
        <v>0</v>
      </c>
      <c r="AQ106" s="21">
        <f t="shared" si="5"/>
        <v>180</v>
      </c>
    </row>
    <row r="107" spans="1:43" x14ac:dyDescent="0.25">
      <c r="A107" s="1" t="s">
        <v>48</v>
      </c>
      <c r="B107" s="1" t="s">
        <v>105</v>
      </c>
      <c r="C107" s="1" t="s">
        <v>302</v>
      </c>
      <c r="D107" s="1" t="s">
        <v>104</v>
      </c>
      <c r="E107" s="18">
        <v>0</v>
      </c>
      <c r="F107" s="7">
        <v>4</v>
      </c>
      <c r="G107" s="7">
        <v>10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19">
        <f t="shared" si="3"/>
        <v>14</v>
      </c>
      <c r="R107" s="18">
        <v>0</v>
      </c>
      <c r="S107" s="7">
        <v>482</v>
      </c>
      <c r="T107" s="7">
        <v>1709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19">
        <f t="shared" si="4"/>
        <v>2191</v>
      </c>
      <c r="AE107" s="18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19">
        <f t="shared" si="5"/>
        <v>0</v>
      </c>
    </row>
    <row r="108" spans="1:43" x14ac:dyDescent="0.25">
      <c r="A108" s="14" t="s">
        <v>48</v>
      </c>
      <c r="B108" s="14" t="s">
        <v>105</v>
      </c>
      <c r="C108" s="14" t="s">
        <v>109</v>
      </c>
      <c r="D108" s="14" t="s">
        <v>104</v>
      </c>
      <c r="E108" s="20">
        <v>113</v>
      </c>
      <c r="F108" s="15">
        <v>104</v>
      </c>
      <c r="G108" s="15">
        <v>115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21">
        <f t="shared" si="3"/>
        <v>332</v>
      </c>
      <c r="R108" s="20">
        <v>24701</v>
      </c>
      <c r="S108" s="15">
        <v>22707</v>
      </c>
      <c r="T108" s="15">
        <v>27759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21">
        <f t="shared" si="4"/>
        <v>75167</v>
      </c>
      <c r="AE108" s="20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15">
        <v>0</v>
      </c>
      <c r="AP108" s="15">
        <v>0</v>
      </c>
      <c r="AQ108" s="21">
        <f t="shared" si="5"/>
        <v>0</v>
      </c>
    </row>
    <row r="109" spans="1:43" x14ac:dyDescent="0.25">
      <c r="A109" s="1" t="s">
        <v>48</v>
      </c>
      <c r="B109" s="1" t="s">
        <v>105</v>
      </c>
      <c r="C109" s="1" t="s">
        <v>176</v>
      </c>
      <c r="D109" s="1" t="s">
        <v>107</v>
      </c>
      <c r="E109" s="18">
        <v>8</v>
      </c>
      <c r="F109" s="7">
        <v>8</v>
      </c>
      <c r="G109" s="7">
        <v>25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19">
        <f t="shared" si="3"/>
        <v>41</v>
      </c>
      <c r="R109" s="18">
        <v>1118</v>
      </c>
      <c r="S109" s="7">
        <v>1099</v>
      </c>
      <c r="T109" s="7">
        <v>3557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19">
        <f t="shared" si="4"/>
        <v>5774</v>
      </c>
      <c r="AE109" s="18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19">
        <f t="shared" si="5"/>
        <v>0</v>
      </c>
    </row>
    <row r="110" spans="1:43" x14ac:dyDescent="0.25">
      <c r="A110" s="14" t="s">
        <v>48</v>
      </c>
      <c r="B110" s="14" t="s">
        <v>105</v>
      </c>
      <c r="C110" s="14" t="s">
        <v>177</v>
      </c>
      <c r="D110" s="14" t="s">
        <v>107</v>
      </c>
      <c r="E110" s="20">
        <v>130</v>
      </c>
      <c r="F110" s="15">
        <v>112</v>
      </c>
      <c r="G110" s="15">
        <v>124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21">
        <f t="shared" si="3"/>
        <v>366</v>
      </c>
      <c r="R110" s="20">
        <v>21726</v>
      </c>
      <c r="S110" s="15">
        <v>17753</v>
      </c>
      <c r="T110" s="15">
        <v>20416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21">
        <f t="shared" si="4"/>
        <v>59895</v>
      </c>
      <c r="AE110" s="20">
        <v>86033</v>
      </c>
      <c r="AF110" s="15">
        <v>53975</v>
      </c>
      <c r="AG110" s="15">
        <v>56654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15">
        <v>0</v>
      </c>
      <c r="AP110" s="15">
        <v>0</v>
      </c>
      <c r="AQ110" s="21">
        <f t="shared" si="5"/>
        <v>196662</v>
      </c>
    </row>
    <row r="111" spans="1:43" x14ac:dyDescent="0.25">
      <c r="A111" s="1" t="s">
        <v>48</v>
      </c>
      <c r="B111" s="1" t="s">
        <v>105</v>
      </c>
      <c r="C111" s="1" t="s">
        <v>178</v>
      </c>
      <c r="D111" s="1" t="s">
        <v>107</v>
      </c>
      <c r="E111" s="18">
        <v>21</v>
      </c>
      <c r="F111" s="7">
        <v>20</v>
      </c>
      <c r="G111" s="7">
        <v>22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19">
        <f t="shared" si="3"/>
        <v>63</v>
      </c>
      <c r="R111" s="18">
        <v>2179</v>
      </c>
      <c r="S111" s="7">
        <v>2143</v>
      </c>
      <c r="T111" s="7">
        <v>3024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19">
        <f t="shared" si="4"/>
        <v>7346</v>
      </c>
      <c r="AE111" s="18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19">
        <f t="shared" si="5"/>
        <v>0</v>
      </c>
    </row>
    <row r="112" spans="1:43" x14ac:dyDescent="0.25">
      <c r="A112" s="14" t="s">
        <v>48</v>
      </c>
      <c r="B112" s="14" t="s">
        <v>105</v>
      </c>
      <c r="C112" s="14" t="s">
        <v>179</v>
      </c>
      <c r="D112" s="14" t="s">
        <v>107</v>
      </c>
      <c r="E112" s="20">
        <v>217</v>
      </c>
      <c r="F112" s="15">
        <v>196</v>
      </c>
      <c r="G112" s="15">
        <v>211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21">
        <f t="shared" si="3"/>
        <v>624</v>
      </c>
      <c r="R112" s="20">
        <v>37269</v>
      </c>
      <c r="S112" s="15">
        <v>32083</v>
      </c>
      <c r="T112" s="15">
        <v>34804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21">
        <f t="shared" si="4"/>
        <v>104156</v>
      </c>
      <c r="AE112" s="20">
        <v>101967.114084</v>
      </c>
      <c r="AF112" s="15">
        <v>81648.905592759998</v>
      </c>
      <c r="AG112" s="15">
        <v>62993.688583650001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0</v>
      </c>
      <c r="AO112" s="15">
        <v>0</v>
      </c>
      <c r="AP112" s="15">
        <v>0</v>
      </c>
      <c r="AQ112" s="21">
        <f t="shared" si="5"/>
        <v>246609.70826041</v>
      </c>
    </row>
    <row r="113" spans="1:43" x14ac:dyDescent="0.25">
      <c r="A113" s="1" t="s">
        <v>48</v>
      </c>
      <c r="B113" s="1" t="s">
        <v>105</v>
      </c>
      <c r="C113" s="1" t="s">
        <v>180</v>
      </c>
      <c r="D113" s="1" t="s">
        <v>107</v>
      </c>
      <c r="E113" s="18">
        <v>122</v>
      </c>
      <c r="F113" s="7">
        <v>113</v>
      </c>
      <c r="G113" s="7">
        <v>122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19">
        <f t="shared" si="3"/>
        <v>357</v>
      </c>
      <c r="R113" s="18">
        <v>17490</v>
      </c>
      <c r="S113" s="7">
        <v>15480</v>
      </c>
      <c r="T113" s="7">
        <v>17854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19">
        <f t="shared" si="4"/>
        <v>50824</v>
      </c>
      <c r="AE113" s="18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19">
        <f t="shared" si="5"/>
        <v>0</v>
      </c>
    </row>
    <row r="114" spans="1:43" x14ac:dyDescent="0.25">
      <c r="A114" s="14" t="s">
        <v>48</v>
      </c>
      <c r="B114" s="14" t="s">
        <v>105</v>
      </c>
      <c r="C114" s="14" t="s">
        <v>181</v>
      </c>
      <c r="D114" s="14" t="s">
        <v>104</v>
      </c>
      <c r="E114" s="20">
        <v>47</v>
      </c>
      <c r="F114" s="15">
        <v>44</v>
      </c>
      <c r="G114" s="15">
        <v>48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21">
        <f t="shared" si="3"/>
        <v>139</v>
      </c>
      <c r="R114" s="20">
        <v>7503</v>
      </c>
      <c r="S114" s="15">
        <v>7080</v>
      </c>
      <c r="T114" s="15">
        <v>8344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21">
        <f t="shared" si="4"/>
        <v>22927</v>
      </c>
      <c r="AE114" s="20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0</v>
      </c>
      <c r="AO114" s="15">
        <v>0</v>
      </c>
      <c r="AP114" s="15">
        <v>0</v>
      </c>
      <c r="AQ114" s="21">
        <f t="shared" si="5"/>
        <v>0</v>
      </c>
    </row>
    <row r="115" spans="1:43" x14ac:dyDescent="0.25">
      <c r="A115" s="1" t="s">
        <v>48</v>
      </c>
      <c r="B115" s="1" t="s">
        <v>105</v>
      </c>
      <c r="C115" s="1" t="s">
        <v>182</v>
      </c>
      <c r="D115" s="1" t="s">
        <v>183</v>
      </c>
      <c r="E115" s="18">
        <v>245</v>
      </c>
      <c r="F115" s="7">
        <v>222</v>
      </c>
      <c r="G115" s="7">
        <v>241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19">
        <f t="shared" si="3"/>
        <v>708</v>
      </c>
      <c r="R115" s="18">
        <v>30981</v>
      </c>
      <c r="S115" s="7">
        <v>31175</v>
      </c>
      <c r="T115" s="7">
        <v>29830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19">
        <f t="shared" si="4"/>
        <v>91986</v>
      </c>
      <c r="AE115" s="18">
        <v>0</v>
      </c>
      <c r="AF115" s="7">
        <v>0</v>
      </c>
      <c r="AG115" s="7">
        <v>1999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19">
        <f t="shared" si="5"/>
        <v>1999</v>
      </c>
    </row>
    <row r="116" spans="1:43" x14ac:dyDescent="0.25">
      <c r="A116" s="14" t="s">
        <v>48</v>
      </c>
      <c r="B116" s="14" t="s">
        <v>105</v>
      </c>
      <c r="C116" s="14" t="s">
        <v>184</v>
      </c>
      <c r="D116" s="14" t="s">
        <v>185</v>
      </c>
      <c r="E116" s="20">
        <v>44</v>
      </c>
      <c r="F116" s="15">
        <v>39</v>
      </c>
      <c r="G116" s="15">
        <v>37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21">
        <f t="shared" si="3"/>
        <v>120</v>
      </c>
      <c r="R116" s="20">
        <v>17488</v>
      </c>
      <c r="S116" s="15">
        <v>15957</v>
      </c>
      <c r="T116" s="15">
        <v>15245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21">
        <f t="shared" si="4"/>
        <v>48690</v>
      </c>
      <c r="AE116" s="20">
        <v>15963</v>
      </c>
      <c r="AF116" s="15">
        <v>52139</v>
      </c>
      <c r="AG116" s="15">
        <v>45495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15">
        <v>0</v>
      </c>
      <c r="AP116" s="15">
        <v>0</v>
      </c>
      <c r="AQ116" s="21">
        <f t="shared" si="5"/>
        <v>113597</v>
      </c>
    </row>
    <row r="117" spans="1:43" x14ac:dyDescent="0.25">
      <c r="A117" s="1" t="s">
        <v>48</v>
      </c>
      <c r="B117" s="1" t="s">
        <v>105</v>
      </c>
      <c r="C117" s="1" t="s">
        <v>186</v>
      </c>
      <c r="D117" s="1" t="s">
        <v>107</v>
      </c>
      <c r="E117" s="18">
        <v>131</v>
      </c>
      <c r="F117" s="7">
        <v>138</v>
      </c>
      <c r="G117" s="7">
        <v>149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19">
        <f t="shared" si="3"/>
        <v>418</v>
      </c>
      <c r="R117" s="18">
        <v>23234</v>
      </c>
      <c r="S117" s="7">
        <v>22696</v>
      </c>
      <c r="T117" s="7">
        <v>25302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19">
        <f t="shared" si="4"/>
        <v>71232</v>
      </c>
      <c r="AE117" s="18">
        <v>3288.5446824999999</v>
      </c>
      <c r="AF117" s="7">
        <v>2455.7490911800001</v>
      </c>
      <c r="AG117" s="7">
        <v>3398.3140360399998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19">
        <f t="shared" si="5"/>
        <v>9142.6078097199988</v>
      </c>
    </row>
    <row r="118" spans="1:43" x14ac:dyDescent="0.25">
      <c r="A118" s="14" t="s">
        <v>48</v>
      </c>
      <c r="B118" s="14" t="s">
        <v>105</v>
      </c>
      <c r="C118" s="14" t="s">
        <v>187</v>
      </c>
      <c r="D118" s="14" t="s">
        <v>107</v>
      </c>
      <c r="E118" s="20">
        <v>61</v>
      </c>
      <c r="F118" s="15">
        <v>56</v>
      </c>
      <c r="G118" s="15">
        <v>66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21">
        <f t="shared" si="3"/>
        <v>183</v>
      </c>
      <c r="R118" s="20">
        <v>9918</v>
      </c>
      <c r="S118" s="15">
        <v>9255</v>
      </c>
      <c r="T118" s="15">
        <v>10341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21">
        <f t="shared" si="4"/>
        <v>29514</v>
      </c>
      <c r="AE118" s="20">
        <v>44.905644630000005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15">
        <v>0</v>
      </c>
      <c r="AP118" s="15">
        <v>0</v>
      </c>
      <c r="AQ118" s="21">
        <f t="shared" si="5"/>
        <v>44.905644630000005</v>
      </c>
    </row>
    <row r="119" spans="1:43" x14ac:dyDescent="0.25">
      <c r="A119" s="1" t="s">
        <v>48</v>
      </c>
      <c r="B119" s="1" t="s">
        <v>105</v>
      </c>
      <c r="C119" s="1" t="s">
        <v>267</v>
      </c>
      <c r="D119" s="1" t="s">
        <v>107</v>
      </c>
      <c r="E119" s="18">
        <v>0</v>
      </c>
      <c r="F119" s="7">
        <v>0</v>
      </c>
      <c r="G119" s="7">
        <v>3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19">
        <f t="shared" si="3"/>
        <v>3</v>
      </c>
      <c r="R119" s="18">
        <v>0</v>
      </c>
      <c r="S119" s="7">
        <v>0</v>
      </c>
      <c r="T119" s="7">
        <v>460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19">
        <f t="shared" si="4"/>
        <v>460</v>
      </c>
      <c r="AE119" s="18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19">
        <f t="shared" si="5"/>
        <v>0</v>
      </c>
    </row>
    <row r="120" spans="1:43" x14ac:dyDescent="0.25">
      <c r="A120" s="14" t="s">
        <v>48</v>
      </c>
      <c r="B120" s="14" t="s">
        <v>105</v>
      </c>
      <c r="C120" s="14" t="s">
        <v>188</v>
      </c>
      <c r="D120" s="14" t="s">
        <v>107</v>
      </c>
      <c r="E120" s="20">
        <v>5</v>
      </c>
      <c r="F120" s="15">
        <v>4</v>
      </c>
      <c r="G120" s="15">
        <v>4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21">
        <f t="shared" si="3"/>
        <v>13</v>
      </c>
      <c r="R120" s="20">
        <v>828</v>
      </c>
      <c r="S120" s="15">
        <v>665</v>
      </c>
      <c r="T120" s="15">
        <v>641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21">
        <f t="shared" si="4"/>
        <v>2134</v>
      </c>
      <c r="AE120" s="20">
        <v>112</v>
      </c>
      <c r="AF120" s="15">
        <v>110</v>
      </c>
      <c r="AG120" s="15">
        <v>188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15">
        <v>0</v>
      </c>
      <c r="AP120" s="15">
        <v>0</v>
      </c>
      <c r="AQ120" s="21">
        <f t="shared" si="5"/>
        <v>410</v>
      </c>
    </row>
    <row r="121" spans="1:43" x14ac:dyDescent="0.25">
      <c r="A121" s="1" t="s">
        <v>48</v>
      </c>
      <c r="B121" s="1" t="s">
        <v>105</v>
      </c>
      <c r="C121" s="1" t="s">
        <v>189</v>
      </c>
      <c r="D121" s="1" t="s">
        <v>104</v>
      </c>
      <c r="E121" s="18">
        <v>31</v>
      </c>
      <c r="F121" s="7">
        <v>28</v>
      </c>
      <c r="G121" s="7">
        <v>30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19">
        <f t="shared" si="3"/>
        <v>89</v>
      </c>
      <c r="R121" s="18">
        <v>5143</v>
      </c>
      <c r="S121" s="7">
        <v>5004</v>
      </c>
      <c r="T121" s="7">
        <v>5530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19">
        <f t="shared" si="4"/>
        <v>15677</v>
      </c>
      <c r="AE121" s="18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19">
        <f t="shared" si="5"/>
        <v>0</v>
      </c>
    </row>
    <row r="122" spans="1:43" x14ac:dyDescent="0.25">
      <c r="A122" s="14" t="s">
        <v>48</v>
      </c>
      <c r="B122" s="14" t="s">
        <v>105</v>
      </c>
      <c r="C122" s="14" t="s">
        <v>190</v>
      </c>
      <c r="D122" s="14" t="s">
        <v>107</v>
      </c>
      <c r="E122" s="20">
        <v>7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21">
        <f t="shared" si="3"/>
        <v>7</v>
      </c>
      <c r="R122" s="20">
        <v>719</v>
      </c>
      <c r="S122" s="15">
        <v>0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15">
        <v>0</v>
      </c>
      <c r="AC122" s="15">
        <v>0</v>
      </c>
      <c r="AD122" s="21">
        <f t="shared" si="4"/>
        <v>719</v>
      </c>
      <c r="AE122" s="20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15">
        <v>0</v>
      </c>
      <c r="AP122" s="15">
        <v>0</v>
      </c>
      <c r="AQ122" s="21">
        <f t="shared" si="5"/>
        <v>0</v>
      </c>
    </row>
    <row r="123" spans="1:43" x14ac:dyDescent="0.25">
      <c r="A123" s="1" t="s">
        <v>48</v>
      </c>
      <c r="B123" s="1" t="s">
        <v>105</v>
      </c>
      <c r="C123" s="1" t="s">
        <v>191</v>
      </c>
      <c r="D123" s="1" t="s">
        <v>104</v>
      </c>
      <c r="E123" s="18">
        <v>10</v>
      </c>
      <c r="F123" s="7">
        <v>10</v>
      </c>
      <c r="G123" s="7">
        <v>8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19">
        <f t="shared" si="3"/>
        <v>28</v>
      </c>
      <c r="R123" s="18">
        <v>1525</v>
      </c>
      <c r="S123" s="7">
        <v>1671</v>
      </c>
      <c r="T123" s="7">
        <v>1163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19">
        <f t="shared" si="4"/>
        <v>4359</v>
      </c>
      <c r="AE123" s="18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19">
        <f t="shared" si="5"/>
        <v>0</v>
      </c>
    </row>
    <row r="124" spans="1:43" x14ac:dyDescent="0.25">
      <c r="A124" s="14" t="s">
        <v>48</v>
      </c>
      <c r="B124" s="14" t="s">
        <v>105</v>
      </c>
      <c r="C124" s="14" t="s">
        <v>192</v>
      </c>
      <c r="D124" s="14" t="s">
        <v>173</v>
      </c>
      <c r="E124" s="20">
        <v>5</v>
      </c>
      <c r="F124" s="15">
        <v>4</v>
      </c>
      <c r="G124" s="15">
        <v>4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21">
        <f t="shared" si="3"/>
        <v>13</v>
      </c>
      <c r="R124" s="20">
        <v>767</v>
      </c>
      <c r="S124" s="15">
        <v>544</v>
      </c>
      <c r="T124" s="15">
        <v>539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21">
        <f t="shared" si="4"/>
        <v>1850</v>
      </c>
      <c r="AE124" s="20">
        <v>1753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15">
        <v>0</v>
      </c>
      <c r="AP124" s="15">
        <v>0</v>
      </c>
      <c r="AQ124" s="21">
        <f t="shared" si="5"/>
        <v>1753</v>
      </c>
    </row>
    <row r="125" spans="1:43" x14ac:dyDescent="0.25">
      <c r="A125" s="1" t="s">
        <v>48</v>
      </c>
      <c r="B125" s="1" t="s">
        <v>105</v>
      </c>
      <c r="C125" s="1" t="s">
        <v>193</v>
      </c>
      <c r="D125" s="1" t="s">
        <v>107</v>
      </c>
      <c r="E125" s="18">
        <v>55</v>
      </c>
      <c r="F125" s="7">
        <v>48</v>
      </c>
      <c r="G125" s="7">
        <v>56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19">
        <f t="shared" si="3"/>
        <v>159</v>
      </c>
      <c r="R125" s="18">
        <v>9250</v>
      </c>
      <c r="S125" s="7">
        <v>8081</v>
      </c>
      <c r="T125" s="7">
        <v>9488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19">
        <f t="shared" si="4"/>
        <v>26819</v>
      </c>
      <c r="AE125" s="18">
        <v>0</v>
      </c>
      <c r="AF125" s="7">
        <v>160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19">
        <f t="shared" si="5"/>
        <v>160</v>
      </c>
    </row>
    <row r="126" spans="1:43" x14ac:dyDescent="0.25">
      <c r="A126" s="14" t="s">
        <v>48</v>
      </c>
      <c r="B126" s="14" t="s">
        <v>105</v>
      </c>
      <c r="C126" s="14" t="s">
        <v>194</v>
      </c>
      <c r="D126" s="14" t="s">
        <v>107</v>
      </c>
      <c r="E126" s="20">
        <v>4</v>
      </c>
      <c r="F126" s="15">
        <v>4</v>
      </c>
      <c r="G126" s="15">
        <v>8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21">
        <f t="shared" si="3"/>
        <v>16</v>
      </c>
      <c r="R126" s="20">
        <v>369</v>
      </c>
      <c r="S126" s="15">
        <v>305</v>
      </c>
      <c r="T126" s="15">
        <v>880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21">
        <f t="shared" si="4"/>
        <v>1554</v>
      </c>
      <c r="AE126" s="20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15">
        <v>0</v>
      </c>
      <c r="AP126" s="15">
        <v>0</v>
      </c>
      <c r="AQ126" s="21">
        <f t="shared" si="5"/>
        <v>0</v>
      </c>
    </row>
    <row r="127" spans="1:43" x14ac:dyDescent="0.25">
      <c r="A127" s="1" t="s">
        <v>48</v>
      </c>
      <c r="B127" s="1" t="s">
        <v>105</v>
      </c>
      <c r="C127" s="1" t="s">
        <v>195</v>
      </c>
      <c r="D127" s="1" t="s">
        <v>107</v>
      </c>
      <c r="E127" s="18">
        <v>5</v>
      </c>
      <c r="F127" s="7">
        <v>4</v>
      </c>
      <c r="G127" s="7">
        <v>4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19">
        <f t="shared" si="3"/>
        <v>13</v>
      </c>
      <c r="R127" s="18">
        <v>731</v>
      </c>
      <c r="S127" s="7">
        <v>560</v>
      </c>
      <c r="T127" s="7">
        <v>544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19">
        <f t="shared" si="4"/>
        <v>1835</v>
      </c>
      <c r="AE127" s="18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19">
        <f t="shared" si="5"/>
        <v>0</v>
      </c>
    </row>
    <row r="128" spans="1:43" x14ac:dyDescent="0.25">
      <c r="A128" s="14" t="s">
        <v>48</v>
      </c>
      <c r="B128" s="14" t="s">
        <v>105</v>
      </c>
      <c r="C128" s="14" t="s">
        <v>196</v>
      </c>
      <c r="D128" s="14" t="s">
        <v>107</v>
      </c>
      <c r="E128" s="20">
        <v>73</v>
      </c>
      <c r="F128" s="15">
        <v>60</v>
      </c>
      <c r="G128" s="15">
        <v>80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21">
        <f t="shared" si="3"/>
        <v>213</v>
      </c>
      <c r="R128" s="20">
        <v>12192</v>
      </c>
      <c r="S128" s="15">
        <v>9457</v>
      </c>
      <c r="T128" s="15">
        <v>11756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15">
        <v>0</v>
      </c>
      <c r="AC128" s="15">
        <v>0</v>
      </c>
      <c r="AD128" s="21">
        <f t="shared" si="4"/>
        <v>33405</v>
      </c>
      <c r="AE128" s="20">
        <v>504</v>
      </c>
      <c r="AF128" s="15">
        <v>845</v>
      </c>
      <c r="AG128" s="15">
        <v>475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0</v>
      </c>
      <c r="AO128" s="15">
        <v>0</v>
      </c>
      <c r="AP128" s="15">
        <v>0</v>
      </c>
      <c r="AQ128" s="21">
        <f t="shared" si="5"/>
        <v>1824</v>
      </c>
    </row>
    <row r="129" spans="1:43" x14ac:dyDescent="0.25">
      <c r="A129" s="1" t="s">
        <v>48</v>
      </c>
      <c r="B129" s="1" t="s">
        <v>105</v>
      </c>
      <c r="C129" s="1" t="s">
        <v>197</v>
      </c>
      <c r="D129" s="1" t="s">
        <v>198</v>
      </c>
      <c r="E129" s="18">
        <v>75</v>
      </c>
      <c r="F129" s="7">
        <v>68</v>
      </c>
      <c r="G129" s="7">
        <v>78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19">
        <f t="shared" si="3"/>
        <v>221</v>
      </c>
      <c r="R129" s="18">
        <v>11529</v>
      </c>
      <c r="S129" s="7">
        <v>9564</v>
      </c>
      <c r="T129" s="7">
        <v>8223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19">
        <f t="shared" si="4"/>
        <v>29316</v>
      </c>
      <c r="AE129" s="18">
        <v>0</v>
      </c>
      <c r="AF129" s="7">
        <v>0</v>
      </c>
      <c r="AG129" s="7">
        <v>130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19">
        <f t="shared" si="5"/>
        <v>130</v>
      </c>
    </row>
    <row r="130" spans="1:43" x14ac:dyDescent="0.25">
      <c r="A130" s="14" t="s">
        <v>48</v>
      </c>
      <c r="B130" s="14" t="s">
        <v>105</v>
      </c>
      <c r="C130" s="14" t="s">
        <v>199</v>
      </c>
      <c r="D130" s="14" t="s">
        <v>200</v>
      </c>
      <c r="E130" s="20">
        <v>9</v>
      </c>
      <c r="F130" s="15">
        <v>8</v>
      </c>
      <c r="G130" s="15">
        <v>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21">
        <f t="shared" si="3"/>
        <v>26</v>
      </c>
      <c r="R130" s="20">
        <v>908</v>
      </c>
      <c r="S130" s="15">
        <v>666</v>
      </c>
      <c r="T130" s="15">
        <v>829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15">
        <v>0</v>
      </c>
      <c r="AC130" s="15">
        <v>0</v>
      </c>
      <c r="AD130" s="21">
        <f t="shared" si="4"/>
        <v>2403</v>
      </c>
      <c r="AE130" s="20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15">
        <v>0</v>
      </c>
      <c r="AP130" s="15">
        <v>0</v>
      </c>
      <c r="AQ130" s="21">
        <f t="shared" si="5"/>
        <v>0</v>
      </c>
    </row>
    <row r="131" spans="1:43" x14ac:dyDescent="0.25">
      <c r="A131" s="1" t="s">
        <v>48</v>
      </c>
      <c r="B131" s="1" t="s">
        <v>105</v>
      </c>
      <c r="C131" s="1" t="s">
        <v>201</v>
      </c>
      <c r="D131" s="1" t="s">
        <v>202</v>
      </c>
      <c r="E131" s="18">
        <v>10</v>
      </c>
      <c r="F131" s="7">
        <v>8</v>
      </c>
      <c r="G131" s="7">
        <v>7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19">
        <f t="shared" si="3"/>
        <v>25</v>
      </c>
      <c r="R131" s="18">
        <v>2656</v>
      </c>
      <c r="S131" s="7">
        <v>2266</v>
      </c>
      <c r="T131" s="7">
        <v>1916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19">
        <f t="shared" si="4"/>
        <v>6838</v>
      </c>
      <c r="AE131" s="18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19">
        <f t="shared" si="5"/>
        <v>0</v>
      </c>
    </row>
    <row r="132" spans="1:43" x14ac:dyDescent="0.25">
      <c r="A132" s="14" t="s">
        <v>48</v>
      </c>
      <c r="B132" s="14" t="s">
        <v>105</v>
      </c>
      <c r="C132" s="14" t="s">
        <v>203</v>
      </c>
      <c r="D132" s="14" t="s">
        <v>204</v>
      </c>
      <c r="E132" s="20">
        <v>14</v>
      </c>
      <c r="F132" s="15">
        <v>11</v>
      </c>
      <c r="G132" s="15">
        <v>13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21">
        <f t="shared" si="3"/>
        <v>38</v>
      </c>
      <c r="R132" s="20">
        <v>1107</v>
      </c>
      <c r="S132" s="15">
        <v>846</v>
      </c>
      <c r="T132" s="15">
        <v>972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21">
        <f t="shared" si="4"/>
        <v>2925</v>
      </c>
      <c r="AE132" s="20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15">
        <v>0</v>
      </c>
      <c r="AP132" s="15">
        <v>0</v>
      </c>
      <c r="AQ132" s="21">
        <f t="shared" si="5"/>
        <v>0</v>
      </c>
    </row>
    <row r="133" spans="1:43" x14ac:dyDescent="0.25">
      <c r="A133" s="1" t="s">
        <v>48</v>
      </c>
      <c r="B133" s="1" t="s">
        <v>105</v>
      </c>
      <c r="C133" s="1" t="s">
        <v>205</v>
      </c>
      <c r="D133" s="1" t="s">
        <v>104</v>
      </c>
      <c r="E133" s="18">
        <v>11</v>
      </c>
      <c r="F133" s="7">
        <v>14</v>
      </c>
      <c r="G133" s="7">
        <v>16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19">
        <f t="shared" si="3"/>
        <v>41</v>
      </c>
      <c r="R133" s="18">
        <v>1594</v>
      </c>
      <c r="S133" s="7">
        <v>2373</v>
      </c>
      <c r="T133" s="7">
        <v>2198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19">
        <f t="shared" si="4"/>
        <v>6165</v>
      </c>
      <c r="AE133" s="18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19">
        <f t="shared" si="5"/>
        <v>0</v>
      </c>
    </row>
    <row r="134" spans="1:43" x14ac:dyDescent="0.25">
      <c r="A134" s="14" t="s">
        <v>48</v>
      </c>
      <c r="B134" s="14" t="s">
        <v>105</v>
      </c>
      <c r="C134" s="14" t="s">
        <v>206</v>
      </c>
      <c r="D134" s="14" t="s">
        <v>107</v>
      </c>
      <c r="E134" s="20">
        <v>64</v>
      </c>
      <c r="F134" s="15">
        <v>57</v>
      </c>
      <c r="G134" s="15">
        <v>66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21">
        <f t="shared" si="3"/>
        <v>187</v>
      </c>
      <c r="R134" s="20">
        <v>11289</v>
      </c>
      <c r="S134" s="15">
        <v>10164</v>
      </c>
      <c r="T134" s="15">
        <v>11260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15">
        <v>0</v>
      </c>
      <c r="AD134" s="21">
        <f t="shared" si="4"/>
        <v>32713</v>
      </c>
      <c r="AE134" s="20">
        <v>54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0</v>
      </c>
      <c r="AO134" s="15">
        <v>0</v>
      </c>
      <c r="AP134" s="15">
        <v>0</v>
      </c>
      <c r="AQ134" s="21">
        <f t="shared" si="5"/>
        <v>54</v>
      </c>
    </row>
    <row r="135" spans="1:43" x14ac:dyDescent="0.25">
      <c r="A135" s="1" t="s">
        <v>48</v>
      </c>
      <c r="B135" s="1" t="s">
        <v>105</v>
      </c>
      <c r="C135" s="1" t="s">
        <v>313</v>
      </c>
      <c r="D135" s="1" t="s">
        <v>104</v>
      </c>
      <c r="E135" s="18">
        <v>0</v>
      </c>
      <c r="F135" s="7">
        <v>0</v>
      </c>
      <c r="G135" s="7">
        <v>2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19">
        <f t="shared" si="3"/>
        <v>2</v>
      </c>
      <c r="R135" s="18">
        <v>0</v>
      </c>
      <c r="S135" s="7">
        <v>0</v>
      </c>
      <c r="T135" s="7">
        <v>231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19">
        <f t="shared" si="4"/>
        <v>231</v>
      </c>
      <c r="AE135" s="18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19">
        <f t="shared" si="5"/>
        <v>0</v>
      </c>
    </row>
    <row r="136" spans="1:43" x14ac:dyDescent="0.25">
      <c r="A136" s="14" t="s">
        <v>48</v>
      </c>
      <c r="B136" s="14" t="s">
        <v>105</v>
      </c>
      <c r="C136" s="14" t="s">
        <v>207</v>
      </c>
      <c r="D136" s="14" t="s">
        <v>107</v>
      </c>
      <c r="E136" s="20">
        <v>61</v>
      </c>
      <c r="F136" s="15">
        <v>56</v>
      </c>
      <c r="G136" s="15">
        <v>64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21">
        <f t="shared" ref="Q136:Q199" si="6">SUM(E136:P136)</f>
        <v>181</v>
      </c>
      <c r="R136" s="20">
        <v>10321</v>
      </c>
      <c r="S136" s="15">
        <v>9904</v>
      </c>
      <c r="T136" s="15">
        <v>11318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21">
        <f t="shared" ref="AD136:AD199" si="7">SUM(R136:AC136)</f>
        <v>31543</v>
      </c>
      <c r="AE136" s="20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0</v>
      </c>
      <c r="AO136" s="15">
        <v>0</v>
      </c>
      <c r="AP136" s="15">
        <v>0</v>
      </c>
      <c r="AQ136" s="21">
        <f t="shared" ref="AQ136:AQ199" si="8">SUM(AE136:AP136)</f>
        <v>0</v>
      </c>
    </row>
    <row r="137" spans="1:43" x14ac:dyDescent="0.25">
      <c r="A137" s="1" t="s">
        <v>48</v>
      </c>
      <c r="B137" s="1" t="s">
        <v>105</v>
      </c>
      <c r="C137" s="1" t="s">
        <v>208</v>
      </c>
      <c r="D137" s="1" t="s">
        <v>107</v>
      </c>
      <c r="E137" s="18">
        <v>22</v>
      </c>
      <c r="F137" s="7">
        <v>23</v>
      </c>
      <c r="G137" s="7">
        <v>32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19">
        <f t="shared" si="6"/>
        <v>77</v>
      </c>
      <c r="R137" s="18">
        <v>2714</v>
      </c>
      <c r="S137" s="7">
        <v>3158</v>
      </c>
      <c r="T137" s="7">
        <v>4583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19">
        <f t="shared" si="7"/>
        <v>10455</v>
      </c>
      <c r="AE137" s="18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19">
        <f t="shared" si="8"/>
        <v>0</v>
      </c>
    </row>
    <row r="138" spans="1:43" x14ac:dyDescent="0.25">
      <c r="A138" s="14" t="s">
        <v>48</v>
      </c>
      <c r="B138" s="14" t="s">
        <v>105</v>
      </c>
      <c r="C138" s="14" t="s">
        <v>209</v>
      </c>
      <c r="D138" s="14" t="s">
        <v>104</v>
      </c>
      <c r="E138" s="20">
        <v>4</v>
      </c>
      <c r="F138" s="15">
        <v>3</v>
      </c>
      <c r="G138" s="15">
        <v>4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21">
        <f t="shared" si="6"/>
        <v>11</v>
      </c>
      <c r="R138" s="20">
        <v>636</v>
      </c>
      <c r="S138" s="15">
        <v>553</v>
      </c>
      <c r="T138" s="15">
        <v>717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21">
        <f t="shared" si="7"/>
        <v>1906</v>
      </c>
      <c r="AE138" s="20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0</v>
      </c>
      <c r="AP138" s="15">
        <v>0</v>
      </c>
      <c r="AQ138" s="21">
        <f t="shared" si="8"/>
        <v>0</v>
      </c>
    </row>
    <row r="139" spans="1:43" x14ac:dyDescent="0.25">
      <c r="A139" s="1" t="s">
        <v>48</v>
      </c>
      <c r="B139" s="1" t="s">
        <v>105</v>
      </c>
      <c r="C139" s="1" t="s">
        <v>110</v>
      </c>
      <c r="D139" s="1" t="s">
        <v>104</v>
      </c>
      <c r="E139" s="18">
        <v>202</v>
      </c>
      <c r="F139" s="7">
        <v>201</v>
      </c>
      <c r="G139" s="7">
        <v>224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19">
        <f t="shared" si="6"/>
        <v>627</v>
      </c>
      <c r="R139" s="18">
        <v>42166</v>
      </c>
      <c r="S139" s="7">
        <v>40145</v>
      </c>
      <c r="T139" s="7">
        <v>47004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19">
        <f t="shared" si="7"/>
        <v>129315</v>
      </c>
      <c r="AE139" s="18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19">
        <f t="shared" si="8"/>
        <v>0</v>
      </c>
    </row>
    <row r="140" spans="1:43" x14ac:dyDescent="0.25">
      <c r="A140" s="14" t="s">
        <v>48</v>
      </c>
      <c r="B140" s="14" t="s">
        <v>105</v>
      </c>
      <c r="C140" s="14" t="s">
        <v>210</v>
      </c>
      <c r="D140" s="14" t="s">
        <v>104</v>
      </c>
      <c r="E140" s="20">
        <v>74</v>
      </c>
      <c r="F140" s="15">
        <v>66</v>
      </c>
      <c r="G140" s="15">
        <v>76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21">
        <f t="shared" si="6"/>
        <v>216</v>
      </c>
      <c r="R140" s="20">
        <v>11694</v>
      </c>
      <c r="S140" s="15">
        <v>10771</v>
      </c>
      <c r="T140" s="15">
        <v>12640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15">
        <v>0</v>
      </c>
      <c r="AC140" s="15">
        <v>0</v>
      </c>
      <c r="AD140" s="21">
        <f t="shared" si="7"/>
        <v>35105</v>
      </c>
      <c r="AE140" s="20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15">
        <v>0</v>
      </c>
      <c r="AP140" s="15">
        <v>0</v>
      </c>
      <c r="AQ140" s="21">
        <f t="shared" si="8"/>
        <v>0</v>
      </c>
    </row>
    <row r="141" spans="1:43" x14ac:dyDescent="0.25">
      <c r="A141" s="1" t="s">
        <v>48</v>
      </c>
      <c r="B141" s="1" t="s">
        <v>105</v>
      </c>
      <c r="C141" s="1" t="s">
        <v>211</v>
      </c>
      <c r="D141" s="1" t="s">
        <v>104</v>
      </c>
      <c r="E141" s="18">
        <v>4</v>
      </c>
      <c r="F141" s="7">
        <v>4</v>
      </c>
      <c r="G141" s="7">
        <v>4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19">
        <f t="shared" si="6"/>
        <v>12</v>
      </c>
      <c r="R141" s="18">
        <v>524</v>
      </c>
      <c r="S141" s="7">
        <v>611</v>
      </c>
      <c r="T141" s="7">
        <v>591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19">
        <f t="shared" si="7"/>
        <v>1726</v>
      </c>
      <c r="AE141" s="18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19">
        <f t="shared" si="8"/>
        <v>0</v>
      </c>
    </row>
    <row r="142" spans="1:43" x14ac:dyDescent="0.25">
      <c r="A142" s="14" t="s">
        <v>48</v>
      </c>
      <c r="B142" s="14" t="s">
        <v>105</v>
      </c>
      <c r="C142" s="14" t="s">
        <v>212</v>
      </c>
      <c r="D142" s="14" t="s">
        <v>107</v>
      </c>
      <c r="E142" s="20">
        <v>66</v>
      </c>
      <c r="F142" s="15">
        <v>56</v>
      </c>
      <c r="G142" s="15">
        <v>62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21">
        <f t="shared" si="6"/>
        <v>184</v>
      </c>
      <c r="R142" s="20">
        <v>11267</v>
      </c>
      <c r="S142" s="15">
        <v>9478</v>
      </c>
      <c r="T142" s="15">
        <v>10259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21">
        <f t="shared" si="7"/>
        <v>31004</v>
      </c>
      <c r="AE142" s="20">
        <v>180</v>
      </c>
      <c r="AF142" s="15">
        <v>0</v>
      </c>
      <c r="AG142" s="15">
        <v>4201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15">
        <v>0</v>
      </c>
      <c r="AP142" s="15">
        <v>0</v>
      </c>
      <c r="AQ142" s="21">
        <f t="shared" si="8"/>
        <v>4381</v>
      </c>
    </row>
    <row r="143" spans="1:43" x14ac:dyDescent="0.25">
      <c r="A143" s="1" t="s">
        <v>48</v>
      </c>
      <c r="B143" s="1" t="s">
        <v>105</v>
      </c>
      <c r="C143" s="1" t="s">
        <v>213</v>
      </c>
      <c r="D143" s="1" t="s">
        <v>214</v>
      </c>
      <c r="E143" s="18">
        <v>12</v>
      </c>
      <c r="F143" s="7">
        <v>8</v>
      </c>
      <c r="G143" s="7">
        <v>9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19">
        <f t="shared" si="6"/>
        <v>29</v>
      </c>
      <c r="R143" s="18">
        <v>3357</v>
      </c>
      <c r="S143" s="7">
        <v>2294</v>
      </c>
      <c r="T143" s="7">
        <v>2656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19">
        <f t="shared" si="7"/>
        <v>8307</v>
      </c>
      <c r="AE143" s="18">
        <v>14159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19">
        <f t="shared" si="8"/>
        <v>14159</v>
      </c>
    </row>
    <row r="144" spans="1:43" x14ac:dyDescent="0.25">
      <c r="A144" s="14" t="s">
        <v>48</v>
      </c>
      <c r="B144" s="14" t="s">
        <v>105</v>
      </c>
      <c r="C144" s="14" t="s">
        <v>215</v>
      </c>
      <c r="D144" s="14" t="s">
        <v>104</v>
      </c>
      <c r="E144" s="20">
        <v>5</v>
      </c>
      <c r="F144" s="15">
        <v>4</v>
      </c>
      <c r="G144" s="15">
        <v>4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21">
        <f t="shared" si="6"/>
        <v>13</v>
      </c>
      <c r="R144" s="20">
        <v>710</v>
      </c>
      <c r="S144" s="15">
        <v>724</v>
      </c>
      <c r="T144" s="15">
        <v>675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21">
        <f t="shared" si="7"/>
        <v>2109</v>
      </c>
      <c r="AE144" s="20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21">
        <f t="shared" si="8"/>
        <v>0</v>
      </c>
    </row>
    <row r="145" spans="1:43" x14ac:dyDescent="0.25">
      <c r="A145" s="1" t="s">
        <v>48</v>
      </c>
      <c r="B145" s="1" t="s">
        <v>105</v>
      </c>
      <c r="C145" s="1" t="s">
        <v>216</v>
      </c>
      <c r="D145" s="1" t="s">
        <v>104</v>
      </c>
      <c r="E145" s="18">
        <v>28</v>
      </c>
      <c r="F145" s="7">
        <v>25</v>
      </c>
      <c r="G145" s="7">
        <v>26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19">
        <f t="shared" si="6"/>
        <v>79</v>
      </c>
      <c r="R145" s="18">
        <v>4617</v>
      </c>
      <c r="S145" s="7">
        <v>4350</v>
      </c>
      <c r="T145" s="7">
        <v>4556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19">
        <f t="shared" si="7"/>
        <v>13523</v>
      </c>
      <c r="AE145" s="18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19">
        <f t="shared" si="8"/>
        <v>0</v>
      </c>
    </row>
    <row r="146" spans="1:43" x14ac:dyDescent="0.25">
      <c r="A146" s="14" t="s">
        <v>217</v>
      </c>
      <c r="B146" s="14" t="s">
        <v>127</v>
      </c>
      <c r="C146" s="14" t="s">
        <v>50</v>
      </c>
      <c r="D146" s="14" t="s">
        <v>105</v>
      </c>
      <c r="E146" s="20">
        <v>9</v>
      </c>
      <c r="F146" s="15">
        <v>7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21">
        <f t="shared" si="6"/>
        <v>16</v>
      </c>
      <c r="R146" s="20">
        <v>1483</v>
      </c>
      <c r="S146" s="15">
        <v>1081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21">
        <f t="shared" si="7"/>
        <v>2564</v>
      </c>
      <c r="AE146" s="20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21">
        <f t="shared" si="8"/>
        <v>0</v>
      </c>
    </row>
    <row r="147" spans="1:43" x14ac:dyDescent="0.25">
      <c r="A147" s="1" t="s">
        <v>139</v>
      </c>
      <c r="B147" s="1" t="s">
        <v>107</v>
      </c>
      <c r="C147" s="1" t="s">
        <v>48</v>
      </c>
      <c r="D147" s="1" t="s">
        <v>105</v>
      </c>
      <c r="E147" s="18">
        <v>114</v>
      </c>
      <c r="F147" s="7">
        <v>107</v>
      </c>
      <c r="G147" s="7">
        <v>120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19">
        <f t="shared" si="6"/>
        <v>341</v>
      </c>
      <c r="R147" s="18">
        <v>18534</v>
      </c>
      <c r="S147" s="7">
        <v>18584</v>
      </c>
      <c r="T147" s="7">
        <v>20523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19">
        <f t="shared" si="7"/>
        <v>57641</v>
      </c>
      <c r="AE147" s="18">
        <v>13.607771100000001</v>
      </c>
      <c r="AF147" s="7">
        <v>3.1751465900000002</v>
      </c>
      <c r="AG147" s="7">
        <v>2.2679618500000003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19">
        <f t="shared" si="8"/>
        <v>19.05087954</v>
      </c>
    </row>
    <row r="148" spans="1:43" x14ac:dyDescent="0.25">
      <c r="A148" s="14" t="s">
        <v>139</v>
      </c>
      <c r="B148" s="14" t="s">
        <v>107</v>
      </c>
      <c r="C148" s="14" t="s">
        <v>84</v>
      </c>
      <c r="D148" s="14" t="s">
        <v>105</v>
      </c>
      <c r="E148" s="20">
        <v>4</v>
      </c>
      <c r="F148" s="15">
        <v>4</v>
      </c>
      <c r="G148" s="15">
        <v>4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21">
        <f t="shared" si="6"/>
        <v>12</v>
      </c>
      <c r="R148" s="20">
        <v>483</v>
      </c>
      <c r="S148" s="15">
        <v>475</v>
      </c>
      <c r="T148" s="15">
        <v>438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21">
        <f t="shared" si="7"/>
        <v>1396</v>
      </c>
      <c r="AE148" s="20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21">
        <f t="shared" si="8"/>
        <v>0</v>
      </c>
    </row>
    <row r="149" spans="1:43" x14ac:dyDescent="0.25">
      <c r="A149" s="1" t="s">
        <v>139</v>
      </c>
      <c r="B149" s="1" t="s">
        <v>107</v>
      </c>
      <c r="C149" s="1" t="s">
        <v>49</v>
      </c>
      <c r="D149" s="1" t="s">
        <v>105</v>
      </c>
      <c r="E149" s="18">
        <v>9</v>
      </c>
      <c r="F149" s="7">
        <v>8</v>
      </c>
      <c r="G149" s="7">
        <v>9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19">
        <f t="shared" si="6"/>
        <v>26</v>
      </c>
      <c r="R149" s="18">
        <v>1394</v>
      </c>
      <c r="S149" s="7">
        <v>1039</v>
      </c>
      <c r="T149" s="7">
        <v>1212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19">
        <f t="shared" si="7"/>
        <v>3645</v>
      </c>
      <c r="AE149" s="18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19">
        <f t="shared" si="8"/>
        <v>0</v>
      </c>
    </row>
    <row r="150" spans="1:43" x14ac:dyDescent="0.25">
      <c r="A150" s="14" t="s">
        <v>139</v>
      </c>
      <c r="B150" s="14" t="s">
        <v>107</v>
      </c>
      <c r="C150" s="14" t="s">
        <v>50</v>
      </c>
      <c r="D150" s="14" t="s">
        <v>105</v>
      </c>
      <c r="E150" s="20">
        <v>31</v>
      </c>
      <c r="F150" s="15">
        <v>28</v>
      </c>
      <c r="G150" s="15">
        <v>31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21">
        <f t="shared" si="6"/>
        <v>90</v>
      </c>
      <c r="R150" s="20">
        <v>3667</v>
      </c>
      <c r="S150" s="15">
        <v>3134</v>
      </c>
      <c r="T150" s="15">
        <v>3540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21">
        <f t="shared" si="7"/>
        <v>10341</v>
      </c>
      <c r="AE150" s="20">
        <v>890.85541468000008</v>
      </c>
      <c r="AF150" s="15">
        <v>1266.4298970400002</v>
      </c>
      <c r="AG150" s="15">
        <v>1491.4117125600005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21">
        <f t="shared" si="8"/>
        <v>3648.6970242800007</v>
      </c>
    </row>
    <row r="151" spans="1:43" x14ac:dyDescent="0.25">
      <c r="A151" s="1" t="s">
        <v>139</v>
      </c>
      <c r="B151" s="1" t="s">
        <v>107</v>
      </c>
      <c r="C151" s="1" t="s">
        <v>86</v>
      </c>
      <c r="D151" s="1" t="s">
        <v>105</v>
      </c>
      <c r="E151" s="18">
        <v>31</v>
      </c>
      <c r="F151" s="7">
        <v>28</v>
      </c>
      <c r="G151" s="7">
        <v>31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19">
        <f t="shared" si="6"/>
        <v>90</v>
      </c>
      <c r="R151" s="18">
        <v>4160</v>
      </c>
      <c r="S151" s="7">
        <v>4452</v>
      </c>
      <c r="T151" s="7">
        <v>4656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19">
        <f t="shared" si="7"/>
        <v>13268</v>
      </c>
      <c r="AE151" s="18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19">
        <f t="shared" si="8"/>
        <v>0</v>
      </c>
    </row>
    <row r="152" spans="1:43" x14ac:dyDescent="0.25">
      <c r="A152" s="14" t="s">
        <v>111</v>
      </c>
      <c r="B152" s="14" t="s">
        <v>107</v>
      </c>
      <c r="C152" s="14" t="s">
        <v>54</v>
      </c>
      <c r="D152" s="14" t="s">
        <v>105</v>
      </c>
      <c r="E152" s="20">
        <v>16</v>
      </c>
      <c r="F152" s="15">
        <v>12</v>
      </c>
      <c r="G152" s="15">
        <v>19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21">
        <f t="shared" si="6"/>
        <v>47</v>
      </c>
      <c r="R152" s="20">
        <v>2018</v>
      </c>
      <c r="S152" s="15">
        <v>1246</v>
      </c>
      <c r="T152" s="15">
        <v>2150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21">
        <f t="shared" si="7"/>
        <v>5414</v>
      </c>
      <c r="AE152" s="20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15">
        <v>0</v>
      </c>
      <c r="AP152" s="15">
        <v>0</v>
      </c>
      <c r="AQ152" s="21">
        <f t="shared" si="8"/>
        <v>0</v>
      </c>
    </row>
    <row r="153" spans="1:43" x14ac:dyDescent="0.25">
      <c r="A153" s="1" t="s">
        <v>111</v>
      </c>
      <c r="B153" s="1" t="s">
        <v>107</v>
      </c>
      <c r="C153" s="1" t="s">
        <v>48</v>
      </c>
      <c r="D153" s="1" t="s">
        <v>105</v>
      </c>
      <c r="E153" s="18">
        <v>316</v>
      </c>
      <c r="F153" s="7">
        <v>288</v>
      </c>
      <c r="G153" s="7">
        <v>330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19">
        <f t="shared" si="6"/>
        <v>934</v>
      </c>
      <c r="R153" s="18">
        <v>50215</v>
      </c>
      <c r="S153" s="7">
        <v>47458</v>
      </c>
      <c r="T153" s="7">
        <v>55367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19">
        <f t="shared" si="7"/>
        <v>153040</v>
      </c>
      <c r="AE153" s="18">
        <v>5411.37066736</v>
      </c>
      <c r="AF153" s="7">
        <v>2382.2661249000002</v>
      </c>
      <c r="AG153" s="7">
        <v>877.72836425000003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19">
        <f t="shared" si="8"/>
        <v>8671.3651565100008</v>
      </c>
    </row>
    <row r="154" spans="1:43" x14ac:dyDescent="0.25">
      <c r="A154" s="14" t="s">
        <v>111</v>
      </c>
      <c r="B154" s="14" t="s">
        <v>107</v>
      </c>
      <c r="C154" s="14" t="s">
        <v>84</v>
      </c>
      <c r="D154" s="14" t="s">
        <v>105</v>
      </c>
      <c r="E154" s="20">
        <v>8</v>
      </c>
      <c r="F154" s="15">
        <v>8</v>
      </c>
      <c r="G154" s="15">
        <v>8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21">
        <f t="shared" si="6"/>
        <v>24</v>
      </c>
      <c r="R154" s="20">
        <v>1271</v>
      </c>
      <c r="S154" s="15">
        <v>1299</v>
      </c>
      <c r="T154" s="15">
        <v>1279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21">
        <f t="shared" si="7"/>
        <v>3849</v>
      </c>
      <c r="AE154" s="20">
        <v>0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15">
        <v>0</v>
      </c>
      <c r="AP154" s="15">
        <v>0</v>
      </c>
      <c r="AQ154" s="21">
        <f t="shared" si="8"/>
        <v>0</v>
      </c>
    </row>
    <row r="155" spans="1:43" x14ac:dyDescent="0.25">
      <c r="A155" s="1" t="s">
        <v>111</v>
      </c>
      <c r="B155" s="1" t="s">
        <v>107</v>
      </c>
      <c r="C155" s="1" t="s">
        <v>60</v>
      </c>
      <c r="D155" s="1" t="s">
        <v>105</v>
      </c>
      <c r="E155" s="18">
        <v>46</v>
      </c>
      <c r="F155" s="7">
        <v>40</v>
      </c>
      <c r="G155" s="7">
        <v>43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19">
        <f t="shared" si="6"/>
        <v>129</v>
      </c>
      <c r="R155" s="18">
        <v>5779</v>
      </c>
      <c r="S155" s="7">
        <v>4121</v>
      </c>
      <c r="T155" s="7">
        <v>5121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19">
        <f t="shared" si="7"/>
        <v>15021</v>
      </c>
      <c r="AE155" s="18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19">
        <f t="shared" si="8"/>
        <v>0</v>
      </c>
    </row>
    <row r="156" spans="1:43" x14ac:dyDescent="0.25">
      <c r="A156" s="14" t="s">
        <v>111</v>
      </c>
      <c r="B156" s="14" t="s">
        <v>107</v>
      </c>
      <c r="C156" s="14" t="s">
        <v>80</v>
      </c>
      <c r="D156" s="14" t="s">
        <v>105</v>
      </c>
      <c r="E156" s="20">
        <v>9</v>
      </c>
      <c r="F156" s="15">
        <v>8</v>
      </c>
      <c r="G156" s="15">
        <v>9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21">
        <f t="shared" si="6"/>
        <v>26</v>
      </c>
      <c r="R156" s="20">
        <v>1153</v>
      </c>
      <c r="S156" s="15">
        <v>1047</v>
      </c>
      <c r="T156" s="15">
        <v>1195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21">
        <f t="shared" si="7"/>
        <v>3395</v>
      </c>
      <c r="AE156" s="20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21">
        <f t="shared" si="8"/>
        <v>0</v>
      </c>
    </row>
    <row r="157" spans="1:43" x14ac:dyDescent="0.25">
      <c r="A157" s="1" t="s">
        <v>111</v>
      </c>
      <c r="B157" s="1" t="s">
        <v>107</v>
      </c>
      <c r="C157" s="1" t="s">
        <v>49</v>
      </c>
      <c r="D157" s="1" t="s">
        <v>105</v>
      </c>
      <c r="E157" s="18">
        <v>144</v>
      </c>
      <c r="F157" s="7">
        <v>123</v>
      </c>
      <c r="G157" s="7">
        <v>131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19">
        <f t="shared" si="6"/>
        <v>398</v>
      </c>
      <c r="R157" s="18">
        <v>20426</v>
      </c>
      <c r="S157" s="7">
        <v>15821</v>
      </c>
      <c r="T157" s="7">
        <v>18307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19">
        <f t="shared" si="7"/>
        <v>54554</v>
      </c>
      <c r="AE157" s="18">
        <v>1713</v>
      </c>
      <c r="AF157" s="7">
        <v>2369</v>
      </c>
      <c r="AG157" s="7">
        <v>2511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19">
        <f t="shared" si="8"/>
        <v>6593</v>
      </c>
    </row>
    <row r="158" spans="1:43" x14ac:dyDescent="0.25">
      <c r="A158" s="14" t="s">
        <v>111</v>
      </c>
      <c r="B158" s="14" t="s">
        <v>107</v>
      </c>
      <c r="C158" s="14" t="s">
        <v>89</v>
      </c>
      <c r="D158" s="14" t="s">
        <v>105</v>
      </c>
      <c r="E158" s="20">
        <v>4</v>
      </c>
      <c r="F158" s="15">
        <v>4</v>
      </c>
      <c r="G158" s="15">
        <v>4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21">
        <f t="shared" si="6"/>
        <v>12</v>
      </c>
      <c r="R158" s="20">
        <v>623</v>
      </c>
      <c r="S158" s="15">
        <v>680</v>
      </c>
      <c r="T158" s="15">
        <v>682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21">
        <f t="shared" si="7"/>
        <v>1985</v>
      </c>
      <c r="AE158" s="20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21">
        <f t="shared" si="8"/>
        <v>0</v>
      </c>
    </row>
    <row r="159" spans="1:43" x14ac:dyDescent="0.25">
      <c r="A159" s="1" t="s">
        <v>111</v>
      </c>
      <c r="B159" s="1" t="s">
        <v>107</v>
      </c>
      <c r="C159" s="1" t="s">
        <v>90</v>
      </c>
      <c r="D159" s="1" t="s">
        <v>105</v>
      </c>
      <c r="E159" s="18">
        <v>4</v>
      </c>
      <c r="F159" s="7">
        <v>4</v>
      </c>
      <c r="G159" s="7">
        <v>4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19">
        <f t="shared" si="6"/>
        <v>12</v>
      </c>
      <c r="R159" s="18">
        <v>460</v>
      </c>
      <c r="S159" s="7">
        <v>350</v>
      </c>
      <c r="T159" s="7">
        <v>317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19">
        <f t="shared" si="7"/>
        <v>1127</v>
      </c>
      <c r="AE159" s="18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19">
        <f t="shared" si="8"/>
        <v>0</v>
      </c>
    </row>
    <row r="160" spans="1:43" x14ac:dyDescent="0.25">
      <c r="A160" s="14" t="s">
        <v>111</v>
      </c>
      <c r="B160" s="14" t="s">
        <v>107</v>
      </c>
      <c r="C160" s="14" t="s">
        <v>50</v>
      </c>
      <c r="D160" s="14" t="s">
        <v>105</v>
      </c>
      <c r="E160" s="20">
        <v>196</v>
      </c>
      <c r="F160" s="15">
        <v>163</v>
      </c>
      <c r="G160" s="15">
        <v>185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21">
        <f t="shared" si="6"/>
        <v>544</v>
      </c>
      <c r="R160" s="20">
        <v>28347</v>
      </c>
      <c r="S160" s="15">
        <v>22980</v>
      </c>
      <c r="T160" s="15">
        <v>26364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21">
        <f t="shared" si="7"/>
        <v>77691</v>
      </c>
      <c r="AE160" s="20">
        <v>218532</v>
      </c>
      <c r="AF160" s="15">
        <v>248577</v>
      </c>
      <c r="AG160" s="15">
        <v>290140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21">
        <f t="shared" si="8"/>
        <v>757249</v>
      </c>
    </row>
    <row r="161" spans="1:43" x14ac:dyDescent="0.25">
      <c r="A161" s="1" t="s">
        <v>111</v>
      </c>
      <c r="B161" s="1" t="s">
        <v>107</v>
      </c>
      <c r="C161" s="1" t="s">
        <v>51</v>
      </c>
      <c r="D161" s="1" t="s">
        <v>105</v>
      </c>
      <c r="E161" s="18">
        <v>44</v>
      </c>
      <c r="F161" s="7">
        <v>40</v>
      </c>
      <c r="G161" s="7">
        <v>45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19">
        <f t="shared" si="6"/>
        <v>129</v>
      </c>
      <c r="R161" s="18">
        <v>2953</v>
      </c>
      <c r="S161" s="7">
        <v>2969</v>
      </c>
      <c r="T161" s="7">
        <v>4327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19">
        <f t="shared" si="7"/>
        <v>10249</v>
      </c>
      <c r="AE161" s="18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19">
        <f t="shared" si="8"/>
        <v>0</v>
      </c>
    </row>
    <row r="162" spans="1:43" x14ac:dyDescent="0.25">
      <c r="A162" s="14" t="s">
        <v>111</v>
      </c>
      <c r="B162" s="14" t="s">
        <v>107</v>
      </c>
      <c r="C162" s="14" t="s">
        <v>63</v>
      </c>
      <c r="D162" s="14" t="s">
        <v>105</v>
      </c>
      <c r="E162" s="20">
        <v>62</v>
      </c>
      <c r="F162" s="15">
        <v>52</v>
      </c>
      <c r="G162" s="15">
        <v>62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21">
        <f t="shared" si="6"/>
        <v>176</v>
      </c>
      <c r="R162" s="20">
        <v>8947</v>
      </c>
      <c r="S162" s="15">
        <v>6926</v>
      </c>
      <c r="T162" s="15">
        <v>8149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21">
        <f t="shared" si="7"/>
        <v>24022</v>
      </c>
      <c r="AE162" s="20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21">
        <f t="shared" si="8"/>
        <v>0</v>
      </c>
    </row>
    <row r="163" spans="1:43" x14ac:dyDescent="0.25">
      <c r="A163" s="1" t="s">
        <v>111</v>
      </c>
      <c r="B163" s="1" t="s">
        <v>107</v>
      </c>
      <c r="C163" s="1" t="s">
        <v>55</v>
      </c>
      <c r="D163" s="1" t="s">
        <v>105</v>
      </c>
      <c r="E163" s="18">
        <v>69</v>
      </c>
      <c r="F163" s="7">
        <v>60</v>
      </c>
      <c r="G163" s="7">
        <v>70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19">
        <f t="shared" si="6"/>
        <v>199</v>
      </c>
      <c r="R163" s="18">
        <v>10212</v>
      </c>
      <c r="S163" s="7">
        <v>9252</v>
      </c>
      <c r="T163" s="7">
        <v>10199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19">
        <f t="shared" si="7"/>
        <v>29663</v>
      </c>
      <c r="AE163" s="18">
        <v>468.55505461000001</v>
      </c>
      <c r="AF163" s="7">
        <v>168.92199216</v>
      </c>
      <c r="AG163" s="7">
        <v>683.88467677000006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19">
        <f t="shared" si="8"/>
        <v>1321.3617235400002</v>
      </c>
    </row>
    <row r="164" spans="1:43" x14ac:dyDescent="0.25">
      <c r="A164" s="14" t="s">
        <v>111</v>
      </c>
      <c r="B164" s="14" t="s">
        <v>107</v>
      </c>
      <c r="C164" s="14" t="s">
        <v>66</v>
      </c>
      <c r="D164" s="14" t="s">
        <v>105</v>
      </c>
      <c r="E164" s="20">
        <v>9</v>
      </c>
      <c r="F164" s="15">
        <v>8</v>
      </c>
      <c r="G164" s="15">
        <v>9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21">
        <f t="shared" si="6"/>
        <v>26</v>
      </c>
      <c r="R164" s="20">
        <v>1142</v>
      </c>
      <c r="S164" s="15">
        <v>885</v>
      </c>
      <c r="T164" s="15">
        <v>1247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21">
        <f t="shared" si="7"/>
        <v>3274</v>
      </c>
      <c r="AE164" s="20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21">
        <f t="shared" si="8"/>
        <v>0</v>
      </c>
    </row>
    <row r="165" spans="1:43" x14ac:dyDescent="0.25">
      <c r="A165" s="1" t="s">
        <v>111</v>
      </c>
      <c r="B165" s="1" t="s">
        <v>107</v>
      </c>
      <c r="C165" s="1" t="s">
        <v>86</v>
      </c>
      <c r="D165" s="1" t="s">
        <v>105</v>
      </c>
      <c r="E165" s="18">
        <v>101</v>
      </c>
      <c r="F165" s="7">
        <v>92</v>
      </c>
      <c r="G165" s="7">
        <v>101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19">
        <f t="shared" si="6"/>
        <v>294</v>
      </c>
      <c r="R165" s="18">
        <v>12630</v>
      </c>
      <c r="S165" s="7">
        <v>13262</v>
      </c>
      <c r="T165" s="7">
        <v>14788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19">
        <f t="shared" si="7"/>
        <v>40680</v>
      </c>
      <c r="AE165" s="18">
        <v>399.18995401000001</v>
      </c>
      <c r="AF165" s="7">
        <v>857.87235589000011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19">
        <f t="shared" si="8"/>
        <v>1257.0623099000002</v>
      </c>
    </row>
    <row r="166" spans="1:43" x14ac:dyDescent="0.25">
      <c r="A166" s="14" t="s">
        <v>111</v>
      </c>
      <c r="B166" s="14" t="s">
        <v>107</v>
      </c>
      <c r="C166" s="14" t="s">
        <v>100</v>
      </c>
      <c r="D166" s="14" t="s">
        <v>105</v>
      </c>
      <c r="E166" s="20">
        <v>29</v>
      </c>
      <c r="F166" s="15">
        <v>24</v>
      </c>
      <c r="G166" s="15">
        <v>26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21">
        <f t="shared" si="6"/>
        <v>79</v>
      </c>
      <c r="R166" s="20">
        <v>2505</v>
      </c>
      <c r="S166" s="15">
        <v>1744</v>
      </c>
      <c r="T166" s="15">
        <v>2473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21">
        <f t="shared" si="7"/>
        <v>6722</v>
      </c>
      <c r="AE166" s="20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21">
        <f t="shared" si="8"/>
        <v>0</v>
      </c>
    </row>
    <row r="167" spans="1:43" x14ac:dyDescent="0.25">
      <c r="A167" s="1" t="s">
        <v>57</v>
      </c>
      <c r="B167" s="1" t="s">
        <v>105</v>
      </c>
      <c r="C167" s="1" t="s">
        <v>106</v>
      </c>
      <c r="D167" s="1" t="s">
        <v>107</v>
      </c>
      <c r="E167" s="18">
        <v>60</v>
      </c>
      <c r="F167" s="7">
        <v>54</v>
      </c>
      <c r="G167" s="7">
        <v>60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19">
        <f t="shared" si="6"/>
        <v>174</v>
      </c>
      <c r="R167" s="18">
        <v>3509</v>
      </c>
      <c r="S167" s="7">
        <v>2819</v>
      </c>
      <c r="T167" s="7">
        <v>3384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19">
        <f t="shared" si="7"/>
        <v>9712</v>
      </c>
      <c r="AE167" s="18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19">
        <f t="shared" si="8"/>
        <v>0</v>
      </c>
    </row>
    <row r="168" spans="1:43" x14ac:dyDescent="0.25">
      <c r="A168" s="14" t="s">
        <v>57</v>
      </c>
      <c r="B168" s="14" t="s">
        <v>105</v>
      </c>
      <c r="C168" s="14" t="s">
        <v>142</v>
      </c>
      <c r="D168" s="14" t="s">
        <v>107</v>
      </c>
      <c r="E168" s="20">
        <v>9</v>
      </c>
      <c r="F168" s="15">
        <v>8</v>
      </c>
      <c r="G168" s="15">
        <v>8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21">
        <f t="shared" si="6"/>
        <v>25</v>
      </c>
      <c r="R168" s="20">
        <v>1145</v>
      </c>
      <c r="S168" s="15">
        <v>895</v>
      </c>
      <c r="T168" s="15">
        <v>1010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21">
        <f t="shared" si="7"/>
        <v>3050</v>
      </c>
      <c r="AE168" s="20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21">
        <f t="shared" si="8"/>
        <v>0</v>
      </c>
    </row>
    <row r="169" spans="1:43" x14ac:dyDescent="0.25">
      <c r="A169" s="1" t="s">
        <v>140</v>
      </c>
      <c r="B169" s="1" t="s">
        <v>107</v>
      </c>
      <c r="C169" s="1" t="s">
        <v>48</v>
      </c>
      <c r="D169" s="1" t="s">
        <v>105</v>
      </c>
      <c r="E169" s="18">
        <v>36</v>
      </c>
      <c r="F169" s="7">
        <v>32</v>
      </c>
      <c r="G169" s="7">
        <v>39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19">
        <f t="shared" si="6"/>
        <v>107</v>
      </c>
      <c r="R169" s="18">
        <v>4023</v>
      </c>
      <c r="S169" s="7">
        <v>4995</v>
      </c>
      <c r="T169" s="7">
        <v>6664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19">
        <f t="shared" si="7"/>
        <v>15682</v>
      </c>
      <c r="AE169" s="18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19">
        <f t="shared" si="8"/>
        <v>0</v>
      </c>
    </row>
    <row r="170" spans="1:43" x14ac:dyDescent="0.25">
      <c r="A170" s="14" t="s">
        <v>314</v>
      </c>
      <c r="B170" s="14" t="s">
        <v>107</v>
      </c>
      <c r="C170" s="14" t="s">
        <v>48</v>
      </c>
      <c r="D170" s="14" t="s">
        <v>105</v>
      </c>
      <c r="E170" s="20">
        <v>0</v>
      </c>
      <c r="F170" s="15">
        <v>0</v>
      </c>
      <c r="G170" s="15">
        <v>1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21">
        <f t="shared" si="6"/>
        <v>1</v>
      </c>
      <c r="R170" s="20">
        <v>0</v>
      </c>
      <c r="S170" s="15">
        <v>0</v>
      </c>
      <c r="T170" s="15">
        <v>175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21">
        <f t="shared" si="7"/>
        <v>175</v>
      </c>
      <c r="AE170" s="20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21">
        <f t="shared" si="8"/>
        <v>0</v>
      </c>
    </row>
    <row r="171" spans="1:43" x14ac:dyDescent="0.25">
      <c r="A171" s="1" t="s">
        <v>291</v>
      </c>
      <c r="B171" s="1" t="s">
        <v>107</v>
      </c>
      <c r="C171" s="1" t="s">
        <v>48</v>
      </c>
      <c r="D171" s="1" t="s">
        <v>105</v>
      </c>
      <c r="E171" s="18">
        <v>0</v>
      </c>
      <c r="F171" s="7">
        <v>0</v>
      </c>
      <c r="G171" s="7">
        <v>2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19">
        <f t="shared" si="6"/>
        <v>2</v>
      </c>
      <c r="R171" s="18">
        <v>0</v>
      </c>
      <c r="S171" s="7">
        <v>0</v>
      </c>
      <c r="T171" s="7">
        <v>343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19">
        <f t="shared" si="7"/>
        <v>343</v>
      </c>
      <c r="AE171" s="18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19">
        <f t="shared" si="8"/>
        <v>0</v>
      </c>
    </row>
    <row r="172" spans="1:43" x14ac:dyDescent="0.25">
      <c r="A172" s="14" t="s">
        <v>218</v>
      </c>
      <c r="B172" s="14" t="s">
        <v>219</v>
      </c>
      <c r="C172" s="14" t="s">
        <v>50</v>
      </c>
      <c r="D172" s="14" t="s">
        <v>105</v>
      </c>
      <c r="E172" s="20">
        <v>13</v>
      </c>
      <c r="F172" s="15">
        <v>12</v>
      </c>
      <c r="G172" s="15">
        <v>8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21">
        <f t="shared" si="6"/>
        <v>33</v>
      </c>
      <c r="R172" s="20">
        <v>523</v>
      </c>
      <c r="S172" s="15">
        <v>335</v>
      </c>
      <c r="T172" s="15">
        <v>246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21">
        <f t="shared" si="7"/>
        <v>1104</v>
      </c>
      <c r="AE172" s="20">
        <v>19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  <c r="AP172" s="15">
        <v>0</v>
      </c>
      <c r="AQ172" s="21">
        <f t="shared" si="8"/>
        <v>19</v>
      </c>
    </row>
    <row r="173" spans="1:43" x14ac:dyDescent="0.25">
      <c r="A173" s="1" t="s">
        <v>220</v>
      </c>
      <c r="B173" s="1" t="s">
        <v>104</v>
      </c>
      <c r="C173" s="1" t="s">
        <v>55</v>
      </c>
      <c r="D173" s="1" t="s">
        <v>105</v>
      </c>
      <c r="E173" s="18">
        <v>4</v>
      </c>
      <c r="F173" s="7">
        <v>4</v>
      </c>
      <c r="G173" s="7">
        <v>4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19">
        <f t="shared" si="6"/>
        <v>12</v>
      </c>
      <c r="R173" s="18">
        <v>678</v>
      </c>
      <c r="S173" s="7">
        <v>642</v>
      </c>
      <c r="T173" s="7">
        <v>667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19">
        <f t="shared" si="7"/>
        <v>1987</v>
      </c>
      <c r="AE173" s="18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19">
        <f t="shared" si="8"/>
        <v>0</v>
      </c>
    </row>
    <row r="174" spans="1:43" x14ac:dyDescent="0.25">
      <c r="A174" s="14" t="s">
        <v>141</v>
      </c>
      <c r="B174" s="14" t="s">
        <v>107</v>
      </c>
      <c r="C174" s="14" t="s">
        <v>48</v>
      </c>
      <c r="D174" s="14" t="s">
        <v>105</v>
      </c>
      <c r="E174" s="20">
        <v>13</v>
      </c>
      <c r="F174" s="15">
        <v>12</v>
      </c>
      <c r="G174" s="15">
        <v>12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21">
        <f t="shared" si="6"/>
        <v>37</v>
      </c>
      <c r="R174" s="20">
        <v>1474</v>
      </c>
      <c r="S174" s="15">
        <v>1889</v>
      </c>
      <c r="T174" s="15">
        <v>1974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21">
        <f t="shared" si="7"/>
        <v>5337</v>
      </c>
      <c r="AE174" s="20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21">
        <f t="shared" si="8"/>
        <v>0</v>
      </c>
    </row>
    <row r="175" spans="1:43" x14ac:dyDescent="0.25">
      <c r="A175" s="1" t="s">
        <v>141</v>
      </c>
      <c r="B175" s="1" t="s">
        <v>107</v>
      </c>
      <c r="C175" s="1" t="s">
        <v>49</v>
      </c>
      <c r="D175" s="1" t="s">
        <v>105</v>
      </c>
      <c r="E175" s="18">
        <v>20</v>
      </c>
      <c r="F175" s="7">
        <v>6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19">
        <f t="shared" si="6"/>
        <v>26</v>
      </c>
      <c r="R175" s="18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19">
        <f t="shared" si="7"/>
        <v>0</v>
      </c>
      <c r="AE175" s="18">
        <v>633690</v>
      </c>
      <c r="AF175" s="7">
        <v>185174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19">
        <f t="shared" si="8"/>
        <v>818864</v>
      </c>
    </row>
    <row r="176" spans="1:43" x14ac:dyDescent="0.25">
      <c r="A176" s="14" t="s">
        <v>141</v>
      </c>
      <c r="B176" s="14" t="s">
        <v>107</v>
      </c>
      <c r="C176" s="14" t="s">
        <v>50</v>
      </c>
      <c r="D176" s="14" t="s">
        <v>105</v>
      </c>
      <c r="E176" s="20">
        <v>1</v>
      </c>
      <c r="F176" s="15">
        <v>5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21">
        <f t="shared" si="6"/>
        <v>6</v>
      </c>
      <c r="R176" s="20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21">
        <f t="shared" si="7"/>
        <v>0</v>
      </c>
      <c r="AE176" s="20">
        <v>31828</v>
      </c>
      <c r="AF176" s="15">
        <v>137055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21">
        <f t="shared" si="8"/>
        <v>168883</v>
      </c>
    </row>
    <row r="177" spans="1:43" x14ac:dyDescent="0.25">
      <c r="A177" s="1" t="s">
        <v>141</v>
      </c>
      <c r="B177" s="1" t="s">
        <v>107</v>
      </c>
      <c r="C177" s="1" t="s">
        <v>51</v>
      </c>
      <c r="D177" s="1" t="s">
        <v>105</v>
      </c>
      <c r="E177" s="18">
        <v>1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19">
        <f t="shared" si="6"/>
        <v>1</v>
      </c>
      <c r="R177" s="18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19">
        <f t="shared" si="7"/>
        <v>0</v>
      </c>
      <c r="AE177" s="18">
        <v>30100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19">
        <f t="shared" si="8"/>
        <v>30100</v>
      </c>
    </row>
    <row r="178" spans="1:43" x14ac:dyDescent="0.25">
      <c r="A178" s="14" t="s">
        <v>84</v>
      </c>
      <c r="B178" s="14" t="s">
        <v>105</v>
      </c>
      <c r="C178" s="14" t="s">
        <v>117</v>
      </c>
      <c r="D178" s="14" t="s">
        <v>107</v>
      </c>
      <c r="E178" s="20">
        <v>0</v>
      </c>
      <c r="F178" s="15">
        <v>0</v>
      </c>
      <c r="G178" s="15">
        <v>3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0</v>
      </c>
      <c r="Q178" s="21">
        <f t="shared" si="6"/>
        <v>3</v>
      </c>
      <c r="R178" s="20">
        <v>0</v>
      </c>
      <c r="S178" s="15">
        <v>0</v>
      </c>
      <c r="T178" s="15">
        <v>315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21">
        <f t="shared" si="7"/>
        <v>315</v>
      </c>
      <c r="AE178" s="20">
        <v>0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0</v>
      </c>
      <c r="AO178" s="15">
        <v>0</v>
      </c>
      <c r="AP178" s="15">
        <v>0</v>
      </c>
      <c r="AQ178" s="21">
        <f t="shared" si="8"/>
        <v>0</v>
      </c>
    </row>
    <row r="179" spans="1:43" x14ac:dyDescent="0.25">
      <c r="A179" s="1" t="s">
        <v>84</v>
      </c>
      <c r="B179" s="1" t="s">
        <v>105</v>
      </c>
      <c r="C179" s="1" t="s">
        <v>139</v>
      </c>
      <c r="D179" s="1" t="s">
        <v>107</v>
      </c>
      <c r="E179" s="18">
        <v>4</v>
      </c>
      <c r="F179" s="7">
        <v>4</v>
      </c>
      <c r="G179" s="7">
        <v>4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19">
        <f t="shared" si="6"/>
        <v>12</v>
      </c>
      <c r="R179" s="18">
        <v>508</v>
      </c>
      <c r="S179" s="7">
        <v>506</v>
      </c>
      <c r="T179" s="7">
        <v>504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19">
        <f t="shared" si="7"/>
        <v>1518</v>
      </c>
      <c r="AE179" s="18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19">
        <f t="shared" si="8"/>
        <v>0</v>
      </c>
    </row>
    <row r="180" spans="1:43" x14ac:dyDescent="0.25">
      <c r="A180" s="14" t="s">
        <v>84</v>
      </c>
      <c r="B180" s="14" t="s">
        <v>105</v>
      </c>
      <c r="C180" s="14" t="s">
        <v>111</v>
      </c>
      <c r="D180" s="14" t="s">
        <v>107</v>
      </c>
      <c r="E180" s="20">
        <v>8</v>
      </c>
      <c r="F180" s="15">
        <v>8</v>
      </c>
      <c r="G180" s="15">
        <v>8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21">
        <f t="shared" si="6"/>
        <v>24</v>
      </c>
      <c r="R180" s="20">
        <v>1291</v>
      </c>
      <c r="S180" s="15">
        <v>1323</v>
      </c>
      <c r="T180" s="15">
        <v>1251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21">
        <f t="shared" si="7"/>
        <v>3865</v>
      </c>
      <c r="AE180" s="20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0</v>
      </c>
      <c r="AO180" s="15">
        <v>0</v>
      </c>
      <c r="AP180" s="15">
        <v>0</v>
      </c>
      <c r="AQ180" s="21">
        <f t="shared" si="8"/>
        <v>0</v>
      </c>
    </row>
    <row r="181" spans="1:43" x14ac:dyDescent="0.25">
      <c r="A181" s="1" t="s">
        <v>84</v>
      </c>
      <c r="B181" s="1" t="s">
        <v>105</v>
      </c>
      <c r="C181" s="1" t="s">
        <v>106</v>
      </c>
      <c r="D181" s="1" t="s">
        <v>107</v>
      </c>
      <c r="E181" s="18">
        <v>40</v>
      </c>
      <c r="F181" s="7">
        <v>27</v>
      </c>
      <c r="G181" s="7">
        <v>61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19">
        <f t="shared" si="6"/>
        <v>128</v>
      </c>
      <c r="R181" s="18">
        <v>6472</v>
      </c>
      <c r="S181" s="7">
        <v>4345</v>
      </c>
      <c r="T181" s="7">
        <v>9558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19">
        <f t="shared" si="7"/>
        <v>20375</v>
      </c>
      <c r="AE181" s="18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19">
        <f t="shared" si="8"/>
        <v>0</v>
      </c>
    </row>
    <row r="182" spans="1:43" x14ac:dyDescent="0.25">
      <c r="A182" s="14" t="s">
        <v>84</v>
      </c>
      <c r="B182" s="14" t="s">
        <v>105</v>
      </c>
      <c r="C182" s="14" t="s">
        <v>142</v>
      </c>
      <c r="D182" s="14" t="s">
        <v>107</v>
      </c>
      <c r="E182" s="20">
        <v>4</v>
      </c>
      <c r="F182" s="15">
        <v>4</v>
      </c>
      <c r="G182" s="15">
        <v>7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21">
        <f t="shared" si="6"/>
        <v>15</v>
      </c>
      <c r="R182" s="20">
        <v>621</v>
      </c>
      <c r="S182" s="15">
        <v>642</v>
      </c>
      <c r="T182" s="15">
        <v>993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21">
        <f t="shared" si="7"/>
        <v>2256</v>
      </c>
      <c r="AE182" s="20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21">
        <f t="shared" si="8"/>
        <v>0</v>
      </c>
    </row>
    <row r="183" spans="1:43" x14ac:dyDescent="0.25">
      <c r="A183" s="1" t="s">
        <v>84</v>
      </c>
      <c r="B183" s="1" t="s">
        <v>105</v>
      </c>
      <c r="C183" s="1" t="s">
        <v>108</v>
      </c>
      <c r="D183" s="1" t="s">
        <v>107</v>
      </c>
      <c r="E183" s="18">
        <v>55</v>
      </c>
      <c r="F183" s="7">
        <v>48</v>
      </c>
      <c r="G183" s="7">
        <v>59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19">
        <f t="shared" si="6"/>
        <v>162</v>
      </c>
      <c r="R183" s="18">
        <v>8074</v>
      </c>
      <c r="S183" s="7">
        <v>6972</v>
      </c>
      <c r="T183" s="7">
        <v>7873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19">
        <f t="shared" si="7"/>
        <v>22919</v>
      </c>
      <c r="AE183" s="18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19">
        <f t="shared" si="8"/>
        <v>0</v>
      </c>
    </row>
    <row r="184" spans="1:43" x14ac:dyDescent="0.25">
      <c r="A184" s="14" t="s">
        <v>84</v>
      </c>
      <c r="B184" s="14" t="s">
        <v>105</v>
      </c>
      <c r="C184" s="14" t="s">
        <v>171</v>
      </c>
      <c r="D184" s="14" t="s">
        <v>107</v>
      </c>
      <c r="E184" s="20">
        <v>31</v>
      </c>
      <c r="F184" s="15">
        <v>28</v>
      </c>
      <c r="G184" s="15">
        <v>31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21">
        <f t="shared" si="6"/>
        <v>90</v>
      </c>
      <c r="R184" s="20">
        <v>4582</v>
      </c>
      <c r="S184" s="15">
        <v>4256</v>
      </c>
      <c r="T184" s="15">
        <v>4852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21">
        <f t="shared" si="7"/>
        <v>13690</v>
      </c>
      <c r="AE184" s="20">
        <v>0</v>
      </c>
      <c r="AF184" s="15">
        <v>0</v>
      </c>
      <c r="AG184" s="15">
        <v>15.875732950000002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21">
        <f t="shared" si="8"/>
        <v>15.875732950000002</v>
      </c>
    </row>
    <row r="185" spans="1:43" x14ac:dyDescent="0.25">
      <c r="A185" s="1" t="s">
        <v>84</v>
      </c>
      <c r="B185" s="1" t="s">
        <v>105</v>
      </c>
      <c r="C185" s="1" t="s">
        <v>175</v>
      </c>
      <c r="D185" s="1" t="s">
        <v>107</v>
      </c>
      <c r="E185" s="18">
        <v>8</v>
      </c>
      <c r="F185" s="7">
        <v>12</v>
      </c>
      <c r="G185" s="7">
        <v>17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19">
        <f t="shared" si="6"/>
        <v>37</v>
      </c>
      <c r="R185" s="18">
        <v>1284</v>
      </c>
      <c r="S185" s="7">
        <v>1929</v>
      </c>
      <c r="T185" s="7">
        <v>2931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19">
        <f t="shared" si="7"/>
        <v>6144</v>
      </c>
      <c r="AE185" s="18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19">
        <f t="shared" si="8"/>
        <v>0</v>
      </c>
    </row>
    <row r="186" spans="1:43" x14ac:dyDescent="0.25">
      <c r="A186" s="14" t="s">
        <v>84</v>
      </c>
      <c r="B186" s="14" t="s">
        <v>105</v>
      </c>
      <c r="C186" s="14" t="s">
        <v>110</v>
      </c>
      <c r="D186" s="14" t="s">
        <v>104</v>
      </c>
      <c r="E186" s="20">
        <v>4</v>
      </c>
      <c r="F186" s="15">
        <v>4</v>
      </c>
      <c r="G186" s="15">
        <v>3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21">
        <f t="shared" si="6"/>
        <v>11</v>
      </c>
      <c r="R186" s="20">
        <v>613</v>
      </c>
      <c r="S186" s="15">
        <v>649</v>
      </c>
      <c r="T186" s="15">
        <v>478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21">
        <f t="shared" si="7"/>
        <v>1740</v>
      </c>
      <c r="AE186" s="20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21">
        <f t="shared" si="8"/>
        <v>0</v>
      </c>
    </row>
    <row r="187" spans="1:43" x14ac:dyDescent="0.25">
      <c r="A187" s="1" t="s">
        <v>59</v>
      </c>
      <c r="B187" s="1" t="s">
        <v>105</v>
      </c>
      <c r="C187" s="1" t="s">
        <v>187</v>
      </c>
      <c r="D187" s="1" t="s">
        <v>107</v>
      </c>
      <c r="E187" s="18">
        <v>11</v>
      </c>
      <c r="F187" s="7">
        <v>12</v>
      </c>
      <c r="G187" s="7">
        <v>4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19">
        <f t="shared" si="6"/>
        <v>27</v>
      </c>
      <c r="R187" s="18">
        <v>825</v>
      </c>
      <c r="S187" s="7">
        <v>674</v>
      </c>
      <c r="T187" s="7">
        <v>554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19">
        <f t="shared" si="7"/>
        <v>2053</v>
      </c>
      <c r="AE187" s="18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19">
        <f t="shared" si="8"/>
        <v>0</v>
      </c>
    </row>
    <row r="188" spans="1:43" x14ac:dyDescent="0.25">
      <c r="A188" s="14" t="s">
        <v>106</v>
      </c>
      <c r="B188" s="14" t="s">
        <v>107</v>
      </c>
      <c r="C188" s="14" t="s">
        <v>47</v>
      </c>
      <c r="D188" s="14" t="s">
        <v>105</v>
      </c>
      <c r="E188" s="20">
        <v>9</v>
      </c>
      <c r="F188" s="15">
        <v>7</v>
      </c>
      <c r="G188" s="15">
        <v>9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21">
        <f t="shared" si="6"/>
        <v>25</v>
      </c>
      <c r="R188" s="20">
        <v>570</v>
      </c>
      <c r="S188" s="15">
        <v>462</v>
      </c>
      <c r="T188" s="15">
        <v>548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21">
        <f t="shared" si="7"/>
        <v>1580</v>
      </c>
      <c r="AE188" s="20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21">
        <f t="shared" si="8"/>
        <v>0</v>
      </c>
    </row>
    <row r="189" spans="1:43" x14ac:dyDescent="0.25">
      <c r="A189" s="1" t="s">
        <v>106</v>
      </c>
      <c r="B189" s="1" t="s">
        <v>107</v>
      </c>
      <c r="C189" s="1" t="s">
        <v>54</v>
      </c>
      <c r="D189" s="1" t="s">
        <v>105</v>
      </c>
      <c r="E189" s="18">
        <v>62</v>
      </c>
      <c r="F189" s="7">
        <v>55</v>
      </c>
      <c r="G189" s="7">
        <v>62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19">
        <f t="shared" si="6"/>
        <v>179</v>
      </c>
      <c r="R189" s="18">
        <v>3642</v>
      </c>
      <c r="S189" s="7">
        <v>3010</v>
      </c>
      <c r="T189" s="7">
        <v>3249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19">
        <f t="shared" si="7"/>
        <v>9901</v>
      </c>
      <c r="AE189" s="18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19">
        <f t="shared" si="8"/>
        <v>0</v>
      </c>
    </row>
    <row r="190" spans="1:43" x14ac:dyDescent="0.25">
      <c r="A190" s="14" t="s">
        <v>106</v>
      </c>
      <c r="B190" s="14" t="s">
        <v>107</v>
      </c>
      <c r="C190" s="14" t="s">
        <v>48</v>
      </c>
      <c r="D190" s="14" t="s">
        <v>105</v>
      </c>
      <c r="E190" s="20">
        <v>281</v>
      </c>
      <c r="F190" s="15">
        <v>217</v>
      </c>
      <c r="G190" s="15">
        <v>255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21">
        <f t="shared" si="6"/>
        <v>753</v>
      </c>
      <c r="R190" s="20">
        <v>43295</v>
      </c>
      <c r="S190" s="15">
        <v>39075</v>
      </c>
      <c r="T190" s="15">
        <v>42805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21">
        <f t="shared" si="7"/>
        <v>125175</v>
      </c>
      <c r="AE190" s="20">
        <v>16925.34569418</v>
      </c>
      <c r="AF190" s="15">
        <v>8688.108254980003</v>
      </c>
      <c r="AG190" s="15">
        <v>18431.725954950001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5">
        <v>0</v>
      </c>
      <c r="AQ190" s="21">
        <f t="shared" si="8"/>
        <v>44045.179904110002</v>
      </c>
    </row>
    <row r="191" spans="1:43" x14ac:dyDescent="0.25">
      <c r="A191" s="1" t="s">
        <v>106</v>
      </c>
      <c r="B191" s="1" t="s">
        <v>107</v>
      </c>
      <c r="C191" s="1" t="s">
        <v>57</v>
      </c>
      <c r="D191" s="1" t="s">
        <v>105</v>
      </c>
      <c r="E191" s="18">
        <v>59</v>
      </c>
      <c r="F191" s="7">
        <v>55</v>
      </c>
      <c r="G191" s="7">
        <v>60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19">
        <f t="shared" si="6"/>
        <v>174</v>
      </c>
      <c r="R191" s="18">
        <v>3107</v>
      </c>
      <c r="S191" s="7">
        <v>2932</v>
      </c>
      <c r="T191" s="7">
        <v>3184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19">
        <f t="shared" si="7"/>
        <v>9223</v>
      </c>
      <c r="AE191" s="18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19">
        <f t="shared" si="8"/>
        <v>0</v>
      </c>
    </row>
    <row r="192" spans="1:43" x14ac:dyDescent="0.25">
      <c r="A192" s="14" t="s">
        <v>106</v>
      </c>
      <c r="B192" s="14" t="s">
        <v>107</v>
      </c>
      <c r="C192" s="14" t="s">
        <v>84</v>
      </c>
      <c r="D192" s="14" t="s">
        <v>105</v>
      </c>
      <c r="E192" s="20">
        <v>40</v>
      </c>
      <c r="F192" s="15">
        <v>26</v>
      </c>
      <c r="G192" s="15">
        <v>61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21">
        <f t="shared" si="6"/>
        <v>127</v>
      </c>
      <c r="R192" s="20">
        <v>5910</v>
      </c>
      <c r="S192" s="15">
        <v>4211</v>
      </c>
      <c r="T192" s="15">
        <v>9124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21">
        <f t="shared" si="7"/>
        <v>19245</v>
      </c>
      <c r="AE192" s="20">
        <v>380.11040606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21">
        <f t="shared" si="8"/>
        <v>380.11040606</v>
      </c>
    </row>
    <row r="193" spans="1:43" x14ac:dyDescent="0.25">
      <c r="A193" s="1" t="s">
        <v>106</v>
      </c>
      <c r="B193" s="1" t="s">
        <v>107</v>
      </c>
      <c r="C193" s="1" t="s">
        <v>60</v>
      </c>
      <c r="D193" s="1" t="s">
        <v>105</v>
      </c>
      <c r="E193" s="18">
        <v>86</v>
      </c>
      <c r="F193" s="7">
        <v>81</v>
      </c>
      <c r="G193" s="7">
        <v>91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19">
        <f t="shared" si="6"/>
        <v>258</v>
      </c>
      <c r="R193" s="18">
        <v>9077</v>
      </c>
      <c r="S193" s="7">
        <v>7570</v>
      </c>
      <c r="T193" s="7">
        <v>8807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19">
        <f t="shared" si="7"/>
        <v>25454</v>
      </c>
      <c r="AE193" s="18">
        <v>0</v>
      </c>
      <c r="AF193" s="7">
        <v>34.473020120000008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19">
        <f t="shared" si="8"/>
        <v>34.473020120000008</v>
      </c>
    </row>
    <row r="194" spans="1:43" x14ac:dyDescent="0.25">
      <c r="A194" s="14" t="s">
        <v>106</v>
      </c>
      <c r="B194" s="14" t="s">
        <v>107</v>
      </c>
      <c r="C194" s="14" t="s">
        <v>80</v>
      </c>
      <c r="D194" s="14" t="s">
        <v>105</v>
      </c>
      <c r="E194" s="20">
        <v>30</v>
      </c>
      <c r="F194" s="15">
        <v>26</v>
      </c>
      <c r="G194" s="15">
        <v>31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21">
        <f t="shared" si="6"/>
        <v>87</v>
      </c>
      <c r="R194" s="20">
        <v>1943</v>
      </c>
      <c r="S194" s="15">
        <v>1470</v>
      </c>
      <c r="T194" s="15">
        <v>2428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21">
        <f t="shared" si="7"/>
        <v>5841</v>
      </c>
      <c r="AE194" s="20">
        <v>0</v>
      </c>
      <c r="AF194" s="15">
        <v>117.9340162</v>
      </c>
      <c r="AG194" s="15">
        <v>156.48936764999999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21">
        <f t="shared" si="8"/>
        <v>274.42338384999999</v>
      </c>
    </row>
    <row r="195" spans="1:43" x14ac:dyDescent="0.25">
      <c r="A195" s="1" t="s">
        <v>106</v>
      </c>
      <c r="B195" s="1" t="s">
        <v>107</v>
      </c>
      <c r="C195" s="1" t="s">
        <v>49</v>
      </c>
      <c r="D195" s="1" t="s">
        <v>105</v>
      </c>
      <c r="E195" s="18">
        <v>117</v>
      </c>
      <c r="F195" s="7">
        <v>107</v>
      </c>
      <c r="G195" s="7">
        <v>123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19">
        <f t="shared" si="6"/>
        <v>347</v>
      </c>
      <c r="R195" s="18">
        <v>16248</v>
      </c>
      <c r="S195" s="7">
        <v>12798</v>
      </c>
      <c r="T195" s="7">
        <v>15108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19">
        <f t="shared" si="7"/>
        <v>44154</v>
      </c>
      <c r="AE195" s="18">
        <v>4290.0766354600019</v>
      </c>
      <c r="AF195" s="7">
        <v>5629.0813117000007</v>
      </c>
      <c r="AG195" s="7">
        <v>7773.2124446900025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19">
        <f t="shared" si="8"/>
        <v>17692.370391850003</v>
      </c>
    </row>
    <row r="196" spans="1:43" x14ac:dyDescent="0.25">
      <c r="A196" s="14" t="s">
        <v>106</v>
      </c>
      <c r="B196" s="14" t="s">
        <v>107</v>
      </c>
      <c r="C196" s="14" t="s">
        <v>89</v>
      </c>
      <c r="D196" s="14" t="s">
        <v>105</v>
      </c>
      <c r="E196" s="20">
        <v>9</v>
      </c>
      <c r="F196" s="15">
        <v>7</v>
      </c>
      <c r="G196" s="15">
        <v>9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0</v>
      </c>
      <c r="Q196" s="21">
        <f t="shared" si="6"/>
        <v>25</v>
      </c>
      <c r="R196" s="20">
        <v>606</v>
      </c>
      <c r="S196" s="15">
        <v>484</v>
      </c>
      <c r="T196" s="15">
        <v>548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21">
        <f t="shared" si="7"/>
        <v>1638</v>
      </c>
      <c r="AE196" s="20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15">
        <v>0</v>
      </c>
      <c r="AP196" s="15">
        <v>0</v>
      </c>
      <c r="AQ196" s="21">
        <f t="shared" si="8"/>
        <v>0</v>
      </c>
    </row>
    <row r="197" spans="1:43" x14ac:dyDescent="0.25">
      <c r="A197" s="1" t="s">
        <v>106</v>
      </c>
      <c r="B197" s="1" t="s">
        <v>107</v>
      </c>
      <c r="C197" s="1" t="s">
        <v>90</v>
      </c>
      <c r="D197" s="1" t="s">
        <v>105</v>
      </c>
      <c r="E197" s="18">
        <v>4</v>
      </c>
      <c r="F197" s="7">
        <v>7</v>
      </c>
      <c r="G197" s="7">
        <v>9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19">
        <f t="shared" si="6"/>
        <v>20</v>
      </c>
      <c r="R197" s="18">
        <v>623</v>
      </c>
      <c r="S197" s="7">
        <v>889</v>
      </c>
      <c r="T197" s="7">
        <v>993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19">
        <f t="shared" si="7"/>
        <v>2505</v>
      </c>
      <c r="AE197" s="18">
        <v>0</v>
      </c>
      <c r="AF197" s="7">
        <v>146.96392788000003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19">
        <f t="shared" si="8"/>
        <v>146.96392788000003</v>
      </c>
    </row>
    <row r="198" spans="1:43" x14ac:dyDescent="0.25">
      <c r="A198" s="14" t="s">
        <v>106</v>
      </c>
      <c r="B198" s="14" t="s">
        <v>107</v>
      </c>
      <c r="C198" s="14" t="s">
        <v>92</v>
      </c>
      <c r="D198" s="14" t="s">
        <v>105</v>
      </c>
      <c r="E198" s="20">
        <v>4</v>
      </c>
      <c r="F198" s="15">
        <v>4</v>
      </c>
      <c r="G198" s="15">
        <v>4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21">
        <f t="shared" si="6"/>
        <v>12</v>
      </c>
      <c r="R198" s="20">
        <v>230</v>
      </c>
      <c r="S198" s="15">
        <v>247</v>
      </c>
      <c r="T198" s="15">
        <v>221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21">
        <f t="shared" si="7"/>
        <v>698</v>
      </c>
      <c r="AE198" s="20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21">
        <f t="shared" si="8"/>
        <v>0</v>
      </c>
    </row>
    <row r="199" spans="1:43" x14ac:dyDescent="0.25">
      <c r="A199" s="1" t="s">
        <v>106</v>
      </c>
      <c r="B199" s="1" t="s">
        <v>107</v>
      </c>
      <c r="C199" s="1" t="s">
        <v>94</v>
      </c>
      <c r="D199" s="1" t="s">
        <v>105</v>
      </c>
      <c r="E199" s="18">
        <v>4</v>
      </c>
      <c r="F199" s="7">
        <v>7</v>
      </c>
      <c r="G199" s="7">
        <v>9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19">
        <f t="shared" si="6"/>
        <v>20</v>
      </c>
      <c r="R199" s="18">
        <v>281</v>
      </c>
      <c r="S199" s="7">
        <v>438</v>
      </c>
      <c r="T199" s="7">
        <v>451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19">
        <f t="shared" si="7"/>
        <v>1170</v>
      </c>
      <c r="AE199" s="18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19">
        <f t="shared" si="8"/>
        <v>0</v>
      </c>
    </row>
    <row r="200" spans="1:43" x14ac:dyDescent="0.25">
      <c r="A200" s="14" t="s">
        <v>106</v>
      </c>
      <c r="B200" s="14" t="s">
        <v>107</v>
      </c>
      <c r="C200" s="14" t="s">
        <v>78</v>
      </c>
      <c r="D200" s="14" t="s">
        <v>105</v>
      </c>
      <c r="E200" s="20">
        <v>28</v>
      </c>
      <c r="F200" s="15">
        <v>26</v>
      </c>
      <c r="G200" s="15">
        <v>31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21">
        <f t="shared" ref="Q200:Q263" si="9">SUM(E200:P200)</f>
        <v>85</v>
      </c>
      <c r="R200" s="20">
        <v>3220</v>
      </c>
      <c r="S200" s="15">
        <v>3606</v>
      </c>
      <c r="T200" s="15">
        <v>3494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21">
        <f t="shared" ref="AD200:AD263" si="10">SUM(R200:AC200)</f>
        <v>10320</v>
      </c>
      <c r="AE200" s="20">
        <v>58.967008100000001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21">
        <f t="shared" ref="AQ200:AQ263" si="11">SUM(AE200:AP200)</f>
        <v>58.967008100000001</v>
      </c>
    </row>
    <row r="201" spans="1:43" x14ac:dyDescent="0.25">
      <c r="A201" s="1" t="s">
        <v>106</v>
      </c>
      <c r="B201" s="1" t="s">
        <v>107</v>
      </c>
      <c r="C201" s="1" t="s">
        <v>61</v>
      </c>
      <c r="D201" s="1" t="s">
        <v>105</v>
      </c>
      <c r="E201" s="18">
        <v>20</v>
      </c>
      <c r="F201" s="7">
        <v>26</v>
      </c>
      <c r="G201" s="7">
        <v>30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19">
        <f t="shared" si="9"/>
        <v>76</v>
      </c>
      <c r="R201" s="18">
        <v>1703</v>
      </c>
      <c r="S201" s="7">
        <v>2537</v>
      </c>
      <c r="T201" s="7">
        <v>3089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19">
        <f t="shared" si="10"/>
        <v>7329</v>
      </c>
      <c r="AE201" s="18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19">
        <f t="shared" si="11"/>
        <v>0</v>
      </c>
    </row>
    <row r="202" spans="1:43" x14ac:dyDescent="0.25">
      <c r="A202" s="14" t="s">
        <v>106</v>
      </c>
      <c r="B202" s="14" t="s">
        <v>107</v>
      </c>
      <c r="C202" s="14" t="s">
        <v>50</v>
      </c>
      <c r="D202" s="14" t="s">
        <v>105</v>
      </c>
      <c r="E202" s="20">
        <v>161</v>
      </c>
      <c r="F202" s="15">
        <v>145</v>
      </c>
      <c r="G202" s="15">
        <v>172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21">
        <f t="shared" si="9"/>
        <v>478</v>
      </c>
      <c r="R202" s="20">
        <v>21885</v>
      </c>
      <c r="S202" s="15">
        <v>19928</v>
      </c>
      <c r="T202" s="15">
        <v>22216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21">
        <f t="shared" si="10"/>
        <v>64029</v>
      </c>
      <c r="AE202" s="20">
        <v>7343.2068779300007</v>
      </c>
      <c r="AF202" s="15">
        <v>12061.928303039993</v>
      </c>
      <c r="AG202" s="15">
        <v>17462.852652630001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21">
        <f t="shared" si="11"/>
        <v>36867.987833599997</v>
      </c>
    </row>
    <row r="203" spans="1:43" x14ac:dyDescent="0.25">
      <c r="A203" s="1" t="s">
        <v>106</v>
      </c>
      <c r="B203" s="1" t="s">
        <v>107</v>
      </c>
      <c r="C203" s="1" t="s">
        <v>51</v>
      </c>
      <c r="D203" s="1" t="s">
        <v>105</v>
      </c>
      <c r="E203" s="18">
        <v>160</v>
      </c>
      <c r="F203" s="7">
        <v>133</v>
      </c>
      <c r="G203" s="7">
        <v>153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19">
        <f t="shared" si="9"/>
        <v>446</v>
      </c>
      <c r="R203" s="18">
        <v>14249</v>
      </c>
      <c r="S203" s="7">
        <v>13205</v>
      </c>
      <c r="T203" s="7">
        <v>15709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19">
        <f t="shared" si="10"/>
        <v>43163</v>
      </c>
      <c r="AE203" s="18">
        <v>53.977492029999993</v>
      </c>
      <c r="AF203" s="7">
        <v>736.18041650999999</v>
      </c>
      <c r="AG203" s="7">
        <v>434.99508283000006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19">
        <f t="shared" si="11"/>
        <v>1225.1529913700001</v>
      </c>
    </row>
    <row r="204" spans="1:43" x14ac:dyDescent="0.25">
      <c r="A204" s="14" t="s">
        <v>106</v>
      </c>
      <c r="B204" s="14" t="s">
        <v>107</v>
      </c>
      <c r="C204" s="14" t="s">
        <v>63</v>
      </c>
      <c r="D204" s="14" t="s">
        <v>105</v>
      </c>
      <c r="E204" s="20">
        <v>31</v>
      </c>
      <c r="F204" s="15">
        <v>26</v>
      </c>
      <c r="G204" s="15">
        <v>31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21">
        <f t="shared" si="9"/>
        <v>88</v>
      </c>
      <c r="R204" s="20">
        <v>2916</v>
      </c>
      <c r="S204" s="15">
        <v>2293</v>
      </c>
      <c r="T204" s="15">
        <v>2624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21">
        <f t="shared" si="10"/>
        <v>7833</v>
      </c>
      <c r="AE204" s="20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21">
        <f t="shared" si="11"/>
        <v>0</v>
      </c>
    </row>
    <row r="205" spans="1:43" x14ac:dyDescent="0.25">
      <c r="A205" s="1" t="s">
        <v>106</v>
      </c>
      <c r="B205" s="1" t="s">
        <v>107</v>
      </c>
      <c r="C205" s="1" t="s">
        <v>64</v>
      </c>
      <c r="D205" s="1" t="s">
        <v>105</v>
      </c>
      <c r="E205" s="18">
        <v>31</v>
      </c>
      <c r="F205" s="7">
        <v>26</v>
      </c>
      <c r="G205" s="7">
        <v>31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19">
        <f t="shared" si="9"/>
        <v>88</v>
      </c>
      <c r="R205" s="18">
        <v>3417</v>
      </c>
      <c r="S205" s="7">
        <v>3015</v>
      </c>
      <c r="T205" s="7">
        <v>3346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19">
        <f t="shared" si="10"/>
        <v>9778</v>
      </c>
      <c r="AE205" s="18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19">
        <f t="shared" si="11"/>
        <v>0</v>
      </c>
    </row>
    <row r="206" spans="1:43" x14ac:dyDescent="0.25">
      <c r="A206" s="14" t="s">
        <v>106</v>
      </c>
      <c r="B206" s="14" t="s">
        <v>107</v>
      </c>
      <c r="C206" s="14" t="s">
        <v>55</v>
      </c>
      <c r="D206" s="14" t="s">
        <v>105</v>
      </c>
      <c r="E206" s="20">
        <v>89</v>
      </c>
      <c r="F206" s="15">
        <v>79</v>
      </c>
      <c r="G206" s="15">
        <v>93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21">
        <f t="shared" si="9"/>
        <v>261</v>
      </c>
      <c r="R206" s="20">
        <v>14375</v>
      </c>
      <c r="S206" s="15">
        <v>13988</v>
      </c>
      <c r="T206" s="15">
        <v>15257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21">
        <f t="shared" si="10"/>
        <v>43620</v>
      </c>
      <c r="AE206" s="20">
        <v>1724.5581907400001</v>
      </c>
      <c r="AF206" s="15">
        <v>1838.8634679800002</v>
      </c>
      <c r="AG206" s="15">
        <v>2616.7743825299995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15">
        <v>0</v>
      </c>
      <c r="AP206" s="15">
        <v>0</v>
      </c>
      <c r="AQ206" s="21">
        <f t="shared" si="11"/>
        <v>6180.1960412499993</v>
      </c>
    </row>
    <row r="207" spans="1:43" x14ac:dyDescent="0.25">
      <c r="A207" s="1" t="s">
        <v>106</v>
      </c>
      <c r="B207" s="1" t="s">
        <v>107</v>
      </c>
      <c r="C207" s="1" t="s">
        <v>66</v>
      </c>
      <c r="D207" s="1" t="s">
        <v>105</v>
      </c>
      <c r="E207" s="18">
        <v>61</v>
      </c>
      <c r="F207" s="7">
        <v>54</v>
      </c>
      <c r="G207" s="7">
        <v>60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19">
        <f t="shared" si="9"/>
        <v>175</v>
      </c>
      <c r="R207" s="18">
        <v>8321</v>
      </c>
      <c r="S207" s="7">
        <v>7549</v>
      </c>
      <c r="T207" s="7">
        <v>8512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19">
        <f t="shared" si="10"/>
        <v>24382</v>
      </c>
      <c r="AE207" s="18">
        <v>744.34507917000008</v>
      </c>
      <c r="AF207" s="7">
        <v>160.57169898000001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19">
        <f t="shared" si="11"/>
        <v>904.91677815000003</v>
      </c>
    </row>
    <row r="208" spans="1:43" x14ac:dyDescent="0.25">
      <c r="A208" s="14" t="s">
        <v>106</v>
      </c>
      <c r="B208" s="14" t="s">
        <v>107</v>
      </c>
      <c r="C208" s="14" t="s">
        <v>86</v>
      </c>
      <c r="D208" s="14" t="s">
        <v>105</v>
      </c>
      <c r="E208" s="20">
        <v>119</v>
      </c>
      <c r="F208" s="15">
        <v>105</v>
      </c>
      <c r="G208" s="15">
        <v>123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21">
        <f t="shared" si="9"/>
        <v>347</v>
      </c>
      <c r="R208" s="20">
        <v>16749</v>
      </c>
      <c r="S208" s="15">
        <v>16890</v>
      </c>
      <c r="T208" s="15">
        <v>19471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21">
        <f t="shared" si="10"/>
        <v>53110</v>
      </c>
      <c r="AE208" s="20">
        <v>2030.7330404899999</v>
      </c>
      <c r="AF208" s="15">
        <v>5793.7353420100007</v>
      </c>
      <c r="AG208" s="15">
        <v>1852.0176467100002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21">
        <f t="shared" si="11"/>
        <v>9676.486029210002</v>
      </c>
    </row>
    <row r="209" spans="1:43" x14ac:dyDescent="0.25">
      <c r="A209" s="1" t="s">
        <v>106</v>
      </c>
      <c r="B209" s="1" t="s">
        <v>107</v>
      </c>
      <c r="C209" s="1" t="s">
        <v>68</v>
      </c>
      <c r="D209" s="1" t="s">
        <v>105</v>
      </c>
      <c r="E209" s="18">
        <v>61</v>
      </c>
      <c r="F209" s="7">
        <v>53</v>
      </c>
      <c r="G209" s="7">
        <v>61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19">
        <f t="shared" si="9"/>
        <v>175</v>
      </c>
      <c r="R209" s="18">
        <v>4791</v>
      </c>
      <c r="S209" s="7">
        <v>3661</v>
      </c>
      <c r="T209" s="7">
        <v>4939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19">
        <f t="shared" si="10"/>
        <v>13391</v>
      </c>
      <c r="AE209" s="18">
        <v>0</v>
      </c>
      <c r="AF209" s="7">
        <v>0</v>
      </c>
      <c r="AG209" s="7">
        <v>129.27382545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19">
        <f t="shared" si="11"/>
        <v>129.27382545</v>
      </c>
    </row>
    <row r="210" spans="1:43" x14ac:dyDescent="0.25">
      <c r="A210" s="14" t="s">
        <v>106</v>
      </c>
      <c r="B210" s="14" t="s">
        <v>107</v>
      </c>
      <c r="C210" s="14" t="s">
        <v>71</v>
      </c>
      <c r="D210" s="14" t="s">
        <v>105</v>
      </c>
      <c r="E210" s="20">
        <v>31</v>
      </c>
      <c r="F210" s="15">
        <v>27</v>
      </c>
      <c r="G210" s="15">
        <v>31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21">
        <f t="shared" si="9"/>
        <v>89</v>
      </c>
      <c r="R210" s="20">
        <v>1622</v>
      </c>
      <c r="S210" s="15">
        <v>1513</v>
      </c>
      <c r="T210" s="15">
        <v>1906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21">
        <f t="shared" si="10"/>
        <v>5041</v>
      </c>
      <c r="AE210" s="20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21">
        <f t="shared" si="11"/>
        <v>0</v>
      </c>
    </row>
    <row r="211" spans="1:43" x14ac:dyDescent="0.25">
      <c r="A211" s="1" t="s">
        <v>106</v>
      </c>
      <c r="B211" s="1" t="s">
        <v>107</v>
      </c>
      <c r="C211" s="1" t="s">
        <v>100</v>
      </c>
      <c r="D211" s="1" t="s">
        <v>105</v>
      </c>
      <c r="E211" s="18">
        <v>8</v>
      </c>
      <c r="F211" s="7">
        <v>7</v>
      </c>
      <c r="G211" s="7">
        <v>9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19">
        <f t="shared" si="9"/>
        <v>24</v>
      </c>
      <c r="R211" s="18">
        <v>382</v>
      </c>
      <c r="S211" s="7">
        <v>296</v>
      </c>
      <c r="T211" s="7">
        <v>406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19">
        <f t="shared" si="10"/>
        <v>1084</v>
      </c>
      <c r="AE211" s="18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19">
        <f t="shared" si="11"/>
        <v>0</v>
      </c>
    </row>
    <row r="212" spans="1:43" x14ac:dyDescent="0.25">
      <c r="A212" s="14" t="s">
        <v>60</v>
      </c>
      <c r="B212" s="14" t="s">
        <v>105</v>
      </c>
      <c r="C212" s="14" t="s">
        <v>111</v>
      </c>
      <c r="D212" s="14" t="s">
        <v>107</v>
      </c>
      <c r="E212" s="20">
        <v>45</v>
      </c>
      <c r="F212" s="15">
        <v>40</v>
      </c>
      <c r="G212" s="15">
        <v>43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21">
        <f t="shared" si="9"/>
        <v>128</v>
      </c>
      <c r="R212" s="20">
        <v>7743</v>
      </c>
      <c r="S212" s="15">
        <v>5309</v>
      </c>
      <c r="T212" s="15">
        <v>5806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21">
        <f t="shared" si="10"/>
        <v>18858</v>
      </c>
      <c r="AE212" s="20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21">
        <f t="shared" si="11"/>
        <v>0</v>
      </c>
    </row>
    <row r="213" spans="1:43" x14ac:dyDescent="0.25">
      <c r="A213" s="1" t="s">
        <v>60</v>
      </c>
      <c r="B213" s="1" t="s">
        <v>105</v>
      </c>
      <c r="C213" s="1" t="s">
        <v>106</v>
      </c>
      <c r="D213" s="1" t="s">
        <v>107</v>
      </c>
      <c r="E213" s="18">
        <v>87</v>
      </c>
      <c r="F213" s="7">
        <v>79</v>
      </c>
      <c r="G213" s="7">
        <v>91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19">
        <f t="shared" si="9"/>
        <v>257</v>
      </c>
      <c r="R213" s="18">
        <v>10412</v>
      </c>
      <c r="S213" s="7">
        <v>8183</v>
      </c>
      <c r="T213" s="7">
        <v>9688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19">
        <f t="shared" si="10"/>
        <v>28283</v>
      </c>
      <c r="AE213" s="18">
        <v>16.782917690000001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19">
        <f t="shared" si="11"/>
        <v>16.782917690000001</v>
      </c>
    </row>
    <row r="214" spans="1:43" x14ac:dyDescent="0.25">
      <c r="A214" s="14" t="s">
        <v>60</v>
      </c>
      <c r="B214" s="14" t="s">
        <v>105</v>
      </c>
      <c r="C214" s="14" t="s">
        <v>221</v>
      </c>
      <c r="D214" s="14" t="s">
        <v>107</v>
      </c>
      <c r="E214" s="20">
        <v>4</v>
      </c>
      <c r="F214" s="15">
        <v>4</v>
      </c>
      <c r="G214" s="15">
        <v>5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21">
        <f t="shared" si="9"/>
        <v>13</v>
      </c>
      <c r="R214" s="20">
        <v>713</v>
      </c>
      <c r="S214" s="15">
        <v>658</v>
      </c>
      <c r="T214" s="15">
        <v>786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21">
        <f t="shared" si="10"/>
        <v>2157</v>
      </c>
      <c r="AE214" s="20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21">
        <f t="shared" si="11"/>
        <v>0</v>
      </c>
    </row>
    <row r="215" spans="1:43" x14ac:dyDescent="0.25">
      <c r="A215" s="1" t="s">
        <v>60</v>
      </c>
      <c r="B215" s="1" t="s">
        <v>105</v>
      </c>
      <c r="C215" s="1" t="s">
        <v>108</v>
      </c>
      <c r="D215" s="1" t="s">
        <v>107</v>
      </c>
      <c r="E215" s="18">
        <v>75</v>
      </c>
      <c r="F215" s="7">
        <v>67</v>
      </c>
      <c r="G215" s="7">
        <v>80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19">
        <f t="shared" si="9"/>
        <v>222</v>
      </c>
      <c r="R215" s="18">
        <v>7885</v>
      </c>
      <c r="S215" s="7">
        <v>6277</v>
      </c>
      <c r="T215" s="7">
        <v>7794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19">
        <f t="shared" si="10"/>
        <v>21956</v>
      </c>
      <c r="AE215" s="18">
        <v>1394</v>
      </c>
      <c r="AF215" s="7">
        <v>2739</v>
      </c>
      <c r="AG215" s="7">
        <v>4112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19">
        <f t="shared" si="11"/>
        <v>8245</v>
      </c>
    </row>
    <row r="216" spans="1:43" x14ac:dyDescent="0.25">
      <c r="A216" s="14" t="s">
        <v>60</v>
      </c>
      <c r="B216" s="14" t="s">
        <v>105</v>
      </c>
      <c r="C216" s="14" t="s">
        <v>112</v>
      </c>
      <c r="D216" s="14" t="s">
        <v>107</v>
      </c>
      <c r="E216" s="20">
        <v>18</v>
      </c>
      <c r="F216" s="15">
        <v>16</v>
      </c>
      <c r="G216" s="15">
        <v>17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21">
        <f t="shared" si="9"/>
        <v>51</v>
      </c>
      <c r="R216" s="20">
        <v>3164</v>
      </c>
      <c r="S216" s="15">
        <v>2482</v>
      </c>
      <c r="T216" s="15">
        <v>2555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21">
        <f t="shared" si="10"/>
        <v>8201</v>
      </c>
      <c r="AE216" s="20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21">
        <f t="shared" si="11"/>
        <v>0</v>
      </c>
    </row>
    <row r="217" spans="1:43" x14ac:dyDescent="0.25">
      <c r="A217" s="1" t="s">
        <v>60</v>
      </c>
      <c r="B217" s="1" t="s">
        <v>105</v>
      </c>
      <c r="C217" s="1" t="s">
        <v>222</v>
      </c>
      <c r="D217" s="1" t="s">
        <v>107</v>
      </c>
      <c r="E217" s="18">
        <v>22</v>
      </c>
      <c r="F217" s="7">
        <v>20</v>
      </c>
      <c r="G217" s="7">
        <v>22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19">
        <f t="shared" si="9"/>
        <v>64</v>
      </c>
      <c r="R217" s="18">
        <v>3878</v>
      </c>
      <c r="S217" s="7">
        <v>3141</v>
      </c>
      <c r="T217" s="7">
        <v>3056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19">
        <f t="shared" si="10"/>
        <v>10075</v>
      </c>
      <c r="AE217" s="18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19">
        <f t="shared" si="11"/>
        <v>0</v>
      </c>
    </row>
    <row r="218" spans="1:43" x14ac:dyDescent="0.25">
      <c r="A218" s="14" t="s">
        <v>60</v>
      </c>
      <c r="B218" s="14" t="s">
        <v>105</v>
      </c>
      <c r="C218" s="14" t="s">
        <v>223</v>
      </c>
      <c r="D218" s="14" t="s">
        <v>107</v>
      </c>
      <c r="E218" s="20">
        <v>9</v>
      </c>
      <c r="F218" s="15">
        <v>8</v>
      </c>
      <c r="G218" s="15">
        <v>9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21">
        <f t="shared" si="9"/>
        <v>26</v>
      </c>
      <c r="R218" s="20">
        <v>1621</v>
      </c>
      <c r="S218" s="15">
        <v>1363</v>
      </c>
      <c r="T218" s="15">
        <v>1484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21">
        <f t="shared" si="10"/>
        <v>4468</v>
      </c>
      <c r="AE218" s="20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0</v>
      </c>
      <c r="AP218" s="15">
        <v>0</v>
      </c>
      <c r="AQ218" s="21">
        <f t="shared" si="11"/>
        <v>0</v>
      </c>
    </row>
    <row r="219" spans="1:43" x14ac:dyDescent="0.25">
      <c r="A219" s="1" t="s">
        <v>60</v>
      </c>
      <c r="B219" s="1" t="s">
        <v>105</v>
      </c>
      <c r="C219" s="1" t="s">
        <v>194</v>
      </c>
      <c r="D219" s="1" t="s">
        <v>107</v>
      </c>
      <c r="E219" s="18">
        <v>9</v>
      </c>
      <c r="F219" s="7">
        <v>8</v>
      </c>
      <c r="G219" s="7">
        <v>8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19">
        <f t="shared" si="9"/>
        <v>25</v>
      </c>
      <c r="R219" s="18">
        <v>1094</v>
      </c>
      <c r="S219" s="7">
        <v>788</v>
      </c>
      <c r="T219" s="7">
        <v>832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19">
        <f t="shared" si="10"/>
        <v>2714</v>
      </c>
      <c r="AE219" s="18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19">
        <f t="shared" si="11"/>
        <v>0</v>
      </c>
    </row>
    <row r="220" spans="1:43" x14ac:dyDescent="0.25">
      <c r="A220" s="14" t="s">
        <v>60</v>
      </c>
      <c r="B220" s="14" t="s">
        <v>105</v>
      </c>
      <c r="C220" s="14" t="s">
        <v>224</v>
      </c>
      <c r="D220" s="14" t="s">
        <v>107</v>
      </c>
      <c r="E220" s="20">
        <v>9</v>
      </c>
      <c r="F220" s="15">
        <v>8</v>
      </c>
      <c r="G220" s="15">
        <v>9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21">
        <f t="shared" si="9"/>
        <v>26</v>
      </c>
      <c r="R220" s="20">
        <v>1586</v>
      </c>
      <c r="S220" s="15">
        <v>1313</v>
      </c>
      <c r="T220" s="15">
        <v>1284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21">
        <f t="shared" si="10"/>
        <v>4183</v>
      </c>
      <c r="AE220" s="20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21">
        <f t="shared" si="11"/>
        <v>0</v>
      </c>
    </row>
    <row r="221" spans="1:43" x14ac:dyDescent="0.25">
      <c r="A221" s="1" t="s">
        <v>142</v>
      </c>
      <c r="B221" s="1" t="s">
        <v>107</v>
      </c>
      <c r="C221" s="1" t="s">
        <v>48</v>
      </c>
      <c r="D221" s="1" t="s">
        <v>105</v>
      </c>
      <c r="E221" s="18">
        <v>159</v>
      </c>
      <c r="F221" s="7">
        <v>143</v>
      </c>
      <c r="G221" s="7">
        <v>209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19">
        <f t="shared" si="9"/>
        <v>511</v>
      </c>
      <c r="R221" s="18">
        <v>25145</v>
      </c>
      <c r="S221" s="7">
        <v>23699</v>
      </c>
      <c r="T221" s="7">
        <v>34096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19">
        <f t="shared" si="10"/>
        <v>82940</v>
      </c>
      <c r="AE221" s="18">
        <v>0</v>
      </c>
      <c r="AF221" s="7">
        <v>0</v>
      </c>
      <c r="AG221" s="7">
        <v>47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19">
        <f t="shared" si="11"/>
        <v>47</v>
      </c>
    </row>
    <row r="222" spans="1:43" x14ac:dyDescent="0.25">
      <c r="A222" s="14" t="s">
        <v>142</v>
      </c>
      <c r="B222" s="14" t="s">
        <v>107</v>
      </c>
      <c r="C222" s="14" t="s">
        <v>57</v>
      </c>
      <c r="D222" s="14" t="s">
        <v>105</v>
      </c>
      <c r="E222" s="20">
        <v>9</v>
      </c>
      <c r="F222" s="15">
        <v>8</v>
      </c>
      <c r="G222" s="15">
        <v>8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21">
        <f t="shared" si="9"/>
        <v>25</v>
      </c>
      <c r="R222" s="20">
        <v>1052</v>
      </c>
      <c r="S222" s="15">
        <v>812</v>
      </c>
      <c r="T222" s="15">
        <v>1017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21">
        <f t="shared" si="10"/>
        <v>2881</v>
      </c>
      <c r="AE222" s="20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21">
        <f t="shared" si="11"/>
        <v>0</v>
      </c>
    </row>
    <row r="223" spans="1:43" x14ac:dyDescent="0.25">
      <c r="A223" s="1" t="s">
        <v>142</v>
      </c>
      <c r="B223" s="1" t="s">
        <v>107</v>
      </c>
      <c r="C223" s="1" t="s">
        <v>84</v>
      </c>
      <c r="D223" s="1" t="s">
        <v>105</v>
      </c>
      <c r="E223" s="18">
        <v>4</v>
      </c>
      <c r="F223" s="7">
        <v>4</v>
      </c>
      <c r="G223" s="7">
        <v>7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19">
        <f t="shared" si="9"/>
        <v>15</v>
      </c>
      <c r="R223" s="18">
        <v>629</v>
      </c>
      <c r="S223" s="7">
        <v>647</v>
      </c>
      <c r="T223" s="7">
        <v>1036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19">
        <f t="shared" si="10"/>
        <v>2312</v>
      </c>
      <c r="AE223" s="18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19">
        <f t="shared" si="11"/>
        <v>0</v>
      </c>
    </row>
    <row r="224" spans="1:43" x14ac:dyDescent="0.25">
      <c r="A224" s="14" t="s">
        <v>142</v>
      </c>
      <c r="B224" s="14" t="s">
        <v>107</v>
      </c>
      <c r="C224" s="14" t="s">
        <v>49</v>
      </c>
      <c r="D224" s="14" t="s">
        <v>105</v>
      </c>
      <c r="E224" s="20">
        <v>22</v>
      </c>
      <c r="F224" s="15">
        <v>20</v>
      </c>
      <c r="G224" s="15">
        <v>22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21">
        <f t="shared" si="9"/>
        <v>64</v>
      </c>
      <c r="R224" s="20">
        <v>3175</v>
      </c>
      <c r="S224" s="15">
        <v>2494</v>
      </c>
      <c r="T224" s="15">
        <v>3106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21">
        <f t="shared" si="10"/>
        <v>8775</v>
      </c>
      <c r="AE224" s="20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21">
        <f t="shared" si="11"/>
        <v>0</v>
      </c>
    </row>
    <row r="225" spans="1:43" x14ac:dyDescent="0.25">
      <c r="A225" s="1" t="s">
        <v>142</v>
      </c>
      <c r="B225" s="1" t="s">
        <v>107</v>
      </c>
      <c r="C225" s="1" t="s">
        <v>50</v>
      </c>
      <c r="D225" s="1" t="s">
        <v>105</v>
      </c>
      <c r="E225" s="18">
        <v>77</v>
      </c>
      <c r="F225" s="7">
        <v>51</v>
      </c>
      <c r="G225" s="7">
        <v>50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19">
        <f t="shared" si="9"/>
        <v>178</v>
      </c>
      <c r="R225" s="18">
        <v>10397</v>
      </c>
      <c r="S225" s="7">
        <v>7269</v>
      </c>
      <c r="T225" s="7">
        <v>7214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19">
        <f t="shared" si="10"/>
        <v>24880</v>
      </c>
      <c r="AE225" s="18">
        <v>0</v>
      </c>
      <c r="AF225" s="7">
        <v>0</v>
      </c>
      <c r="AG225" s="7">
        <v>20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19">
        <f t="shared" si="11"/>
        <v>20</v>
      </c>
    </row>
    <row r="226" spans="1:43" x14ac:dyDescent="0.25">
      <c r="A226" s="14" t="s">
        <v>142</v>
      </c>
      <c r="B226" s="14" t="s">
        <v>107</v>
      </c>
      <c r="C226" s="14" t="s">
        <v>55</v>
      </c>
      <c r="D226" s="14" t="s">
        <v>105</v>
      </c>
      <c r="E226" s="20">
        <v>69</v>
      </c>
      <c r="F226" s="15">
        <v>60</v>
      </c>
      <c r="G226" s="15">
        <v>94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21">
        <f t="shared" si="9"/>
        <v>223</v>
      </c>
      <c r="R226" s="20">
        <v>9803</v>
      </c>
      <c r="S226" s="15">
        <v>8986</v>
      </c>
      <c r="T226" s="15">
        <v>14085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21">
        <f t="shared" si="10"/>
        <v>32874</v>
      </c>
      <c r="AE226" s="20">
        <v>0</v>
      </c>
      <c r="AF226" s="15">
        <v>114</v>
      </c>
      <c r="AG226" s="15">
        <v>415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21">
        <f t="shared" si="11"/>
        <v>529</v>
      </c>
    </row>
    <row r="227" spans="1:43" x14ac:dyDescent="0.25">
      <c r="A227" s="1" t="s">
        <v>142</v>
      </c>
      <c r="B227" s="1" t="s">
        <v>107</v>
      </c>
      <c r="C227" s="1" t="s">
        <v>86</v>
      </c>
      <c r="D227" s="1" t="s">
        <v>105</v>
      </c>
      <c r="E227" s="18">
        <v>102</v>
      </c>
      <c r="F227" s="7">
        <v>90</v>
      </c>
      <c r="G227" s="7">
        <v>107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19">
        <f t="shared" si="9"/>
        <v>299</v>
      </c>
      <c r="R227" s="18">
        <v>12984</v>
      </c>
      <c r="S227" s="7">
        <v>12721</v>
      </c>
      <c r="T227" s="7">
        <v>15214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19">
        <f t="shared" si="10"/>
        <v>40919</v>
      </c>
      <c r="AE227" s="18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19">
        <f t="shared" si="11"/>
        <v>0</v>
      </c>
    </row>
    <row r="228" spans="1:43" x14ac:dyDescent="0.25">
      <c r="A228" s="14" t="s">
        <v>143</v>
      </c>
      <c r="B228" s="14" t="s">
        <v>107</v>
      </c>
      <c r="C228" s="14" t="s">
        <v>48</v>
      </c>
      <c r="D228" s="14" t="s">
        <v>105</v>
      </c>
      <c r="E228" s="20">
        <v>124</v>
      </c>
      <c r="F228" s="15">
        <v>115</v>
      </c>
      <c r="G228" s="15">
        <v>127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21">
        <f t="shared" si="9"/>
        <v>366</v>
      </c>
      <c r="R228" s="20">
        <v>19196</v>
      </c>
      <c r="S228" s="15">
        <v>19809</v>
      </c>
      <c r="T228" s="15">
        <v>21319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21">
        <f t="shared" si="10"/>
        <v>60324</v>
      </c>
      <c r="AE228" s="20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21">
        <f t="shared" si="11"/>
        <v>0</v>
      </c>
    </row>
    <row r="229" spans="1:43" x14ac:dyDescent="0.25">
      <c r="A229" s="1" t="s">
        <v>143</v>
      </c>
      <c r="B229" s="1" t="s">
        <v>107</v>
      </c>
      <c r="C229" s="1" t="s">
        <v>50</v>
      </c>
      <c r="D229" s="1" t="s">
        <v>105</v>
      </c>
      <c r="E229" s="18">
        <v>30</v>
      </c>
      <c r="F229" s="7">
        <v>28</v>
      </c>
      <c r="G229" s="7">
        <v>31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19">
        <f t="shared" si="9"/>
        <v>89</v>
      </c>
      <c r="R229" s="18">
        <v>3498</v>
      </c>
      <c r="S229" s="7">
        <v>3274</v>
      </c>
      <c r="T229" s="7">
        <v>3551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19">
        <f t="shared" si="10"/>
        <v>10323</v>
      </c>
      <c r="AE229" s="18">
        <v>890</v>
      </c>
      <c r="AF229" s="7">
        <v>3198</v>
      </c>
      <c r="AG229" s="7">
        <v>3060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19">
        <f t="shared" si="11"/>
        <v>7148</v>
      </c>
    </row>
    <row r="230" spans="1:43" x14ac:dyDescent="0.25">
      <c r="A230" s="14" t="s">
        <v>143</v>
      </c>
      <c r="B230" s="14" t="s">
        <v>107</v>
      </c>
      <c r="C230" s="14" t="s">
        <v>51</v>
      </c>
      <c r="D230" s="14" t="s">
        <v>105</v>
      </c>
      <c r="E230" s="20">
        <v>27</v>
      </c>
      <c r="F230" s="15">
        <v>23</v>
      </c>
      <c r="G230" s="15">
        <v>27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21">
        <f t="shared" si="9"/>
        <v>77</v>
      </c>
      <c r="R230" s="20">
        <v>1552</v>
      </c>
      <c r="S230" s="15">
        <v>1523</v>
      </c>
      <c r="T230" s="15">
        <v>1675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21">
        <f t="shared" si="10"/>
        <v>4750</v>
      </c>
      <c r="AE230" s="20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21">
        <f t="shared" si="11"/>
        <v>0</v>
      </c>
    </row>
    <row r="231" spans="1:43" x14ac:dyDescent="0.25">
      <c r="A231" s="1" t="s">
        <v>143</v>
      </c>
      <c r="B231" s="1" t="s">
        <v>107</v>
      </c>
      <c r="C231" s="1" t="s">
        <v>55</v>
      </c>
      <c r="D231" s="1" t="s">
        <v>105</v>
      </c>
      <c r="E231" s="18">
        <v>31</v>
      </c>
      <c r="F231" s="7">
        <v>23</v>
      </c>
      <c r="G231" s="7">
        <v>30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19">
        <f t="shared" si="9"/>
        <v>84</v>
      </c>
      <c r="R231" s="18">
        <v>4484</v>
      </c>
      <c r="S231" s="7">
        <v>3579</v>
      </c>
      <c r="T231" s="7">
        <v>4418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19">
        <f t="shared" si="10"/>
        <v>12481</v>
      </c>
      <c r="AE231" s="18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 s="19">
        <f t="shared" si="11"/>
        <v>0</v>
      </c>
    </row>
    <row r="232" spans="1:43" x14ac:dyDescent="0.25">
      <c r="A232" s="14" t="s">
        <v>143</v>
      </c>
      <c r="B232" s="14" t="s">
        <v>107</v>
      </c>
      <c r="C232" s="14" t="s">
        <v>86</v>
      </c>
      <c r="D232" s="14" t="s">
        <v>105</v>
      </c>
      <c r="E232" s="20">
        <v>31</v>
      </c>
      <c r="F232" s="15">
        <v>24</v>
      </c>
      <c r="G232" s="15">
        <v>30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21">
        <f t="shared" si="9"/>
        <v>85</v>
      </c>
      <c r="R232" s="20">
        <v>3489</v>
      </c>
      <c r="S232" s="15">
        <v>3010</v>
      </c>
      <c r="T232" s="15">
        <v>3785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21">
        <f t="shared" si="10"/>
        <v>10284</v>
      </c>
      <c r="AE232" s="20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</v>
      </c>
      <c r="AQ232" s="21">
        <f t="shared" si="11"/>
        <v>0</v>
      </c>
    </row>
    <row r="233" spans="1:43" x14ac:dyDescent="0.25">
      <c r="A233" s="1" t="s">
        <v>225</v>
      </c>
      <c r="B233" s="1" t="s">
        <v>226</v>
      </c>
      <c r="C233" s="1" t="s">
        <v>50</v>
      </c>
      <c r="D233" s="1" t="s">
        <v>105</v>
      </c>
      <c r="E233" s="18">
        <v>20</v>
      </c>
      <c r="F233" s="7">
        <v>20</v>
      </c>
      <c r="G233" s="7">
        <v>26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19">
        <f t="shared" si="9"/>
        <v>66</v>
      </c>
      <c r="R233" s="18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19">
        <f t="shared" si="10"/>
        <v>0</v>
      </c>
      <c r="AE233" s="18">
        <v>910146</v>
      </c>
      <c r="AF233" s="7">
        <v>1047693</v>
      </c>
      <c r="AG233" s="7">
        <v>1446777.42</v>
      </c>
      <c r="AH233" s="7">
        <v>0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7">
        <v>0</v>
      </c>
      <c r="AP233" s="7">
        <v>0</v>
      </c>
      <c r="AQ233" s="19">
        <f t="shared" si="11"/>
        <v>3404616.42</v>
      </c>
    </row>
    <row r="234" spans="1:43" x14ac:dyDescent="0.25">
      <c r="A234" s="14" t="s">
        <v>227</v>
      </c>
      <c r="B234" s="14" t="s">
        <v>228</v>
      </c>
      <c r="C234" s="14" t="s">
        <v>50</v>
      </c>
      <c r="D234" s="14" t="s">
        <v>105</v>
      </c>
      <c r="E234" s="20">
        <v>30</v>
      </c>
      <c r="F234" s="15">
        <v>28</v>
      </c>
      <c r="G234" s="15">
        <v>31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21">
        <f t="shared" si="9"/>
        <v>89</v>
      </c>
      <c r="R234" s="20">
        <v>3364</v>
      </c>
      <c r="S234" s="15">
        <v>3126</v>
      </c>
      <c r="T234" s="15">
        <v>4186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21">
        <f t="shared" si="10"/>
        <v>10676</v>
      </c>
      <c r="AE234" s="20">
        <v>140111.07999999999</v>
      </c>
      <c r="AF234" s="15">
        <v>182916.67</v>
      </c>
      <c r="AG234" s="15">
        <v>251519.78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21">
        <f t="shared" si="11"/>
        <v>574547.53</v>
      </c>
    </row>
    <row r="235" spans="1:43" x14ac:dyDescent="0.25">
      <c r="A235" s="1" t="s">
        <v>80</v>
      </c>
      <c r="B235" s="1" t="s">
        <v>105</v>
      </c>
      <c r="C235" s="1" t="s">
        <v>111</v>
      </c>
      <c r="D235" s="1" t="s">
        <v>107</v>
      </c>
      <c r="E235" s="18">
        <v>9</v>
      </c>
      <c r="F235" s="7">
        <v>8</v>
      </c>
      <c r="G235" s="7">
        <v>9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19">
        <f t="shared" si="9"/>
        <v>26</v>
      </c>
      <c r="R235" s="18">
        <v>1524</v>
      </c>
      <c r="S235" s="7">
        <v>1226</v>
      </c>
      <c r="T235" s="7">
        <v>1513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19">
        <f t="shared" si="10"/>
        <v>4263</v>
      </c>
      <c r="AE235" s="18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19">
        <f t="shared" si="11"/>
        <v>0</v>
      </c>
    </row>
    <row r="236" spans="1:43" x14ac:dyDescent="0.25">
      <c r="A236" s="14" t="s">
        <v>80</v>
      </c>
      <c r="B236" s="14" t="s">
        <v>105</v>
      </c>
      <c r="C236" s="14" t="s">
        <v>106</v>
      </c>
      <c r="D236" s="14" t="s">
        <v>107</v>
      </c>
      <c r="E236" s="20">
        <v>29</v>
      </c>
      <c r="F236" s="15">
        <v>26</v>
      </c>
      <c r="G236" s="15">
        <v>31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21">
        <f t="shared" si="9"/>
        <v>86</v>
      </c>
      <c r="R236" s="20">
        <v>2693</v>
      </c>
      <c r="S236" s="15">
        <v>1666</v>
      </c>
      <c r="T236" s="15">
        <v>2515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21">
        <f t="shared" si="10"/>
        <v>6874</v>
      </c>
      <c r="AE236" s="20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21">
        <f t="shared" si="11"/>
        <v>0</v>
      </c>
    </row>
    <row r="237" spans="1:43" x14ac:dyDescent="0.25">
      <c r="A237" s="1" t="s">
        <v>144</v>
      </c>
      <c r="B237" s="1" t="s">
        <v>104</v>
      </c>
      <c r="C237" s="1" t="s">
        <v>48</v>
      </c>
      <c r="D237" s="1" t="s">
        <v>105</v>
      </c>
      <c r="E237" s="18">
        <v>48</v>
      </c>
      <c r="F237" s="7">
        <v>44</v>
      </c>
      <c r="G237" s="7">
        <v>49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19">
        <f t="shared" si="9"/>
        <v>141</v>
      </c>
      <c r="R237" s="18">
        <v>8147</v>
      </c>
      <c r="S237" s="7">
        <v>7559</v>
      </c>
      <c r="T237" s="7">
        <v>7849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19">
        <f t="shared" si="10"/>
        <v>23555</v>
      </c>
      <c r="AE237" s="18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7">
        <v>0</v>
      </c>
      <c r="AP237" s="7">
        <v>0</v>
      </c>
      <c r="AQ237" s="19">
        <f t="shared" si="11"/>
        <v>0</v>
      </c>
    </row>
    <row r="238" spans="1:43" x14ac:dyDescent="0.25">
      <c r="A238" s="14" t="s">
        <v>144</v>
      </c>
      <c r="B238" s="14" t="s">
        <v>104</v>
      </c>
      <c r="C238" s="14" t="s">
        <v>89</v>
      </c>
      <c r="D238" s="14" t="s">
        <v>105</v>
      </c>
      <c r="E238" s="20">
        <v>4</v>
      </c>
      <c r="F238" s="15">
        <v>4</v>
      </c>
      <c r="G238" s="15">
        <v>5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21">
        <f t="shared" si="9"/>
        <v>13</v>
      </c>
      <c r="R238" s="20">
        <v>676</v>
      </c>
      <c r="S238" s="15">
        <v>662</v>
      </c>
      <c r="T238" s="15">
        <v>751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21">
        <f t="shared" si="10"/>
        <v>2089</v>
      </c>
      <c r="AE238" s="20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21">
        <f t="shared" si="11"/>
        <v>0</v>
      </c>
    </row>
    <row r="239" spans="1:43" x14ac:dyDescent="0.25">
      <c r="A239" s="1" t="s">
        <v>144</v>
      </c>
      <c r="B239" s="1" t="s">
        <v>104</v>
      </c>
      <c r="C239" s="1" t="s">
        <v>78</v>
      </c>
      <c r="D239" s="1" t="s">
        <v>105</v>
      </c>
      <c r="E239" s="18">
        <v>14</v>
      </c>
      <c r="F239" s="7">
        <v>16</v>
      </c>
      <c r="G239" s="7">
        <v>17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19">
        <f t="shared" si="9"/>
        <v>47</v>
      </c>
      <c r="R239" s="18">
        <v>2088</v>
      </c>
      <c r="S239" s="7">
        <v>2416</v>
      </c>
      <c r="T239" s="7">
        <v>2099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19">
        <f t="shared" si="10"/>
        <v>6603</v>
      </c>
      <c r="AE239" s="18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 s="19">
        <f t="shared" si="11"/>
        <v>0</v>
      </c>
    </row>
    <row r="240" spans="1:43" x14ac:dyDescent="0.25">
      <c r="A240" s="14" t="s">
        <v>144</v>
      </c>
      <c r="B240" s="14" t="s">
        <v>104</v>
      </c>
      <c r="C240" s="14" t="s">
        <v>55</v>
      </c>
      <c r="D240" s="14" t="s">
        <v>105</v>
      </c>
      <c r="E240" s="20">
        <v>54</v>
      </c>
      <c r="F240" s="15">
        <v>55</v>
      </c>
      <c r="G240" s="15">
        <v>64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21">
        <f t="shared" si="9"/>
        <v>173</v>
      </c>
      <c r="R240" s="20">
        <v>8749</v>
      </c>
      <c r="S240" s="15">
        <v>8342</v>
      </c>
      <c r="T240" s="15">
        <v>8450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21">
        <f t="shared" si="10"/>
        <v>25541</v>
      </c>
      <c r="AE240" s="20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21">
        <f t="shared" si="11"/>
        <v>0</v>
      </c>
    </row>
    <row r="241" spans="1:43" x14ac:dyDescent="0.25">
      <c r="A241" s="1" t="s">
        <v>144</v>
      </c>
      <c r="B241" s="1" t="s">
        <v>104</v>
      </c>
      <c r="C241" s="1" t="s">
        <v>86</v>
      </c>
      <c r="D241" s="1" t="s">
        <v>105</v>
      </c>
      <c r="E241" s="18">
        <v>24</v>
      </c>
      <c r="F241" s="7">
        <v>27</v>
      </c>
      <c r="G241" s="7">
        <v>25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19">
        <f t="shared" si="9"/>
        <v>76</v>
      </c>
      <c r="R241" s="18">
        <v>3407</v>
      </c>
      <c r="S241" s="7">
        <v>3873</v>
      </c>
      <c r="T241" s="7">
        <v>3040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19">
        <f t="shared" si="10"/>
        <v>10320</v>
      </c>
      <c r="AE241" s="18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19">
        <f t="shared" si="11"/>
        <v>0</v>
      </c>
    </row>
    <row r="242" spans="1:43" x14ac:dyDescent="0.25">
      <c r="A242" s="14" t="s">
        <v>145</v>
      </c>
      <c r="B242" s="14" t="s">
        <v>146</v>
      </c>
      <c r="C242" s="14" t="s">
        <v>48</v>
      </c>
      <c r="D242" s="14" t="s">
        <v>105</v>
      </c>
      <c r="E242" s="20">
        <v>46</v>
      </c>
      <c r="F242" s="15">
        <v>42</v>
      </c>
      <c r="G242" s="15">
        <v>47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15">
        <v>0</v>
      </c>
      <c r="P242" s="15">
        <v>0</v>
      </c>
      <c r="Q242" s="21">
        <f t="shared" si="9"/>
        <v>135</v>
      </c>
      <c r="R242" s="20">
        <v>6407</v>
      </c>
      <c r="S242" s="15">
        <v>6775</v>
      </c>
      <c r="T242" s="15">
        <v>6213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21">
        <f t="shared" si="10"/>
        <v>19395</v>
      </c>
      <c r="AE242" s="20">
        <v>0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15">
        <v>0</v>
      </c>
      <c r="AP242" s="15">
        <v>0</v>
      </c>
      <c r="AQ242" s="21">
        <f t="shared" si="11"/>
        <v>0</v>
      </c>
    </row>
    <row r="243" spans="1:43" x14ac:dyDescent="0.25">
      <c r="A243" s="1" t="s">
        <v>145</v>
      </c>
      <c r="B243" s="1" t="s">
        <v>146</v>
      </c>
      <c r="C243" s="1" t="s">
        <v>50</v>
      </c>
      <c r="D243" s="1" t="s">
        <v>105</v>
      </c>
      <c r="E243" s="18">
        <v>46</v>
      </c>
      <c r="F243" s="7">
        <v>42</v>
      </c>
      <c r="G243" s="7">
        <v>47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19">
        <f t="shared" si="9"/>
        <v>135</v>
      </c>
      <c r="R243" s="18">
        <v>7974</v>
      </c>
      <c r="S243" s="7">
        <v>6257</v>
      </c>
      <c r="T243" s="7">
        <v>8753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19">
        <f t="shared" si="10"/>
        <v>22984</v>
      </c>
      <c r="AE243" s="18">
        <v>340600</v>
      </c>
      <c r="AF243" s="7">
        <v>311082</v>
      </c>
      <c r="AG243" s="7">
        <v>356884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7">
        <v>0</v>
      </c>
      <c r="AP243" s="7">
        <v>0</v>
      </c>
      <c r="AQ243" s="19">
        <f t="shared" si="11"/>
        <v>1008566</v>
      </c>
    </row>
    <row r="244" spans="1:43" x14ac:dyDescent="0.25">
      <c r="A244" s="14" t="s">
        <v>229</v>
      </c>
      <c r="B244" s="14" t="s">
        <v>146</v>
      </c>
      <c r="C244" s="14" t="s">
        <v>50</v>
      </c>
      <c r="D244" s="14" t="s">
        <v>105</v>
      </c>
      <c r="E244" s="20">
        <v>9</v>
      </c>
      <c r="F244" s="15">
        <v>6</v>
      </c>
      <c r="G244" s="15">
        <v>3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21">
        <f t="shared" si="9"/>
        <v>18</v>
      </c>
      <c r="R244" s="20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21">
        <f t="shared" si="10"/>
        <v>0</v>
      </c>
      <c r="AE244" s="20">
        <v>350956</v>
      </c>
      <c r="AF244" s="15">
        <v>237700</v>
      </c>
      <c r="AG244" s="15">
        <v>135551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21">
        <f t="shared" si="11"/>
        <v>724207</v>
      </c>
    </row>
    <row r="245" spans="1:43" x14ac:dyDescent="0.25">
      <c r="A245" s="1" t="s">
        <v>147</v>
      </c>
      <c r="B245" s="1" t="s">
        <v>148</v>
      </c>
      <c r="C245" s="1" t="s">
        <v>48</v>
      </c>
      <c r="D245" s="1" t="s">
        <v>105</v>
      </c>
      <c r="E245" s="18">
        <v>17</v>
      </c>
      <c r="F245" s="7">
        <v>15</v>
      </c>
      <c r="G245" s="7">
        <v>12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19">
        <f t="shared" si="9"/>
        <v>44</v>
      </c>
      <c r="R245" s="18">
        <v>176</v>
      </c>
      <c r="S245" s="7">
        <v>202</v>
      </c>
      <c r="T245" s="7">
        <v>176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19">
        <f t="shared" si="10"/>
        <v>554</v>
      </c>
      <c r="AE245" s="18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19">
        <f t="shared" si="11"/>
        <v>0</v>
      </c>
    </row>
    <row r="246" spans="1:43" x14ac:dyDescent="0.25">
      <c r="A246" s="14" t="s">
        <v>147</v>
      </c>
      <c r="B246" s="14" t="s">
        <v>148</v>
      </c>
      <c r="C246" s="14" t="s">
        <v>61</v>
      </c>
      <c r="D246" s="14" t="s">
        <v>105</v>
      </c>
      <c r="E246" s="20">
        <v>7</v>
      </c>
      <c r="F246" s="15">
        <v>10</v>
      </c>
      <c r="G246" s="15">
        <v>9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21">
        <f t="shared" si="9"/>
        <v>26</v>
      </c>
      <c r="R246" s="20">
        <v>53</v>
      </c>
      <c r="S246" s="15">
        <v>49</v>
      </c>
      <c r="T246" s="15">
        <v>59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21">
        <f t="shared" si="10"/>
        <v>161</v>
      </c>
      <c r="AE246" s="20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21">
        <f t="shared" si="11"/>
        <v>0</v>
      </c>
    </row>
    <row r="247" spans="1:43" x14ac:dyDescent="0.25">
      <c r="A247" s="1" t="s">
        <v>149</v>
      </c>
      <c r="B247" s="1" t="s">
        <v>107</v>
      </c>
      <c r="C247" s="1" t="s">
        <v>48</v>
      </c>
      <c r="D247" s="1" t="s">
        <v>105</v>
      </c>
      <c r="E247" s="18">
        <v>155</v>
      </c>
      <c r="F247" s="7">
        <v>127</v>
      </c>
      <c r="G247" s="7">
        <v>124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19">
        <f t="shared" si="9"/>
        <v>406</v>
      </c>
      <c r="R247" s="18">
        <v>20204</v>
      </c>
      <c r="S247" s="7">
        <v>18997</v>
      </c>
      <c r="T247" s="7">
        <v>20331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19">
        <f t="shared" si="10"/>
        <v>59532</v>
      </c>
      <c r="AE247" s="18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19">
        <f t="shared" si="11"/>
        <v>0</v>
      </c>
    </row>
    <row r="248" spans="1:43" x14ac:dyDescent="0.25">
      <c r="A248" s="14" t="s">
        <v>150</v>
      </c>
      <c r="B248" s="14" t="s">
        <v>151</v>
      </c>
      <c r="C248" s="14" t="s">
        <v>48</v>
      </c>
      <c r="D248" s="14" t="s">
        <v>105</v>
      </c>
      <c r="E248" s="20">
        <v>61</v>
      </c>
      <c r="F248" s="15">
        <v>46</v>
      </c>
      <c r="G248" s="15">
        <v>53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21">
        <f t="shared" si="9"/>
        <v>160</v>
      </c>
      <c r="R248" s="20">
        <v>15449</v>
      </c>
      <c r="S248" s="15">
        <v>11536</v>
      </c>
      <c r="T248" s="15">
        <v>13320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21">
        <f t="shared" si="10"/>
        <v>40305</v>
      </c>
      <c r="AE248" s="20">
        <v>133307</v>
      </c>
      <c r="AF248" s="15">
        <v>169638</v>
      </c>
      <c r="AG248" s="15">
        <v>197379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21">
        <f t="shared" si="11"/>
        <v>500324</v>
      </c>
    </row>
    <row r="249" spans="1:43" x14ac:dyDescent="0.25">
      <c r="A249" s="1" t="s">
        <v>150</v>
      </c>
      <c r="B249" s="1" t="s">
        <v>151</v>
      </c>
      <c r="C249" s="1" t="s">
        <v>50</v>
      </c>
      <c r="D249" s="1" t="s">
        <v>105</v>
      </c>
      <c r="E249" s="18">
        <v>59</v>
      </c>
      <c r="F249" s="7">
        <v>54</v>
      </c>
      <c r="G249" s="7">
        <v>63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19">
        <f t="shared" si="9"/>
        <v>176</v>
      </c>
      <c r="R249" s="18">
        <v>10202</v>
      </c>
      <c r="S249" s="7">
        <v>8806</v>
      </c>
      <c r="T249" s="7">
        <v>10190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19">
        <f t="shared" si="10"/>
        <v>29198</v>
      </c>
      <c r="AE249" s="18">
        <v>1753186.79</v>
      </c>
      <c r="AF249" s="7">
        <v>1815071.13</v>
      </c>
      <c r="AG249" s="7">
        <v>2316195.63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19">
        <f t="shared" si="11"/>
        <v>5884453.5499999998</v>
      </c>
    </row>
    <row r="250" spans="1:43" x14ac:dyDescent="0.25">
      <c r="A250" s="14" t="s">
        <v>301</v>
      </c>
      <c r="B250" s="14" t="s">
        <v>104</v>
      </c>
      <c r="C250" s="14" t="s">
        <v>48</v>
      </c>
      <c r="D250" s="14" t="s">
        <v>105</v>
      </c>
      <c r="E250" s="20">
        <v>0</v>
      </c>
      <c r="F250" s="15">
        <v>6</v>
      </c>
      <c r="G250" s="15">
        <v>4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0</v>
      </c>
      <c r="O250" s="15">
        <v>0</v>
      </c>
      <c r="P250" s="15">
        <v>0</v>
      </c>
      <c r="Q250" s="21">
        <f t="shared" si="9"/>
        <v>10</v>
      </c>
      <c r="R250" s="20">
        <v>0</v>
      </c>
      <c r="S250" s="15">
        <v>1032</v>
      </c>
      <c r="T250" s="15">
        <v>627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21">
        <f t="shared" si="10"/>
        <v>1659</v>
      </c>
      <c r="AE250" s="20">
        <v>0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0</v>
      </c>
      <c r="AN250" s="15">
        <v>0</v>
      </c>
      <c r="AO250" s="15">
        <v>0</v>
      </c>
      <c r="AP250" s="15">
        <v>0</v>
      </c>
      <c r="AQ250" s="21">
        <f t="shared" si="11"/>
        <v>0</v>
      </c>
    </row>
    <row r="251" spans="1:43" x14ac:dyDescent="0.25">
      <c r="A251" s="1" t="s">
        <v>221</v>
      </c>
      <c r="B251" s="1" t="s">
        <v>107</v>
      </c>
      <c r="C251" s="1" t="s">
        <v>60</v>
      </c>
      <c r="D251" s="1" t="s">
        <v>105</v>
      </c>
      <c r="E251" s="18">
        <v>4</v>
      </c>
      <c r="F251" s="7">
        <v>4</v>
      </c>
      <c r="G251" s="7">
        <v>4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19">
        <f t="shared" si="9"/>
        <v>12</v>
      </c>
      <c r="R251" s="18">
        <v>619</v>
      </c>
      <c r="S251" s="7">
        <v>599</v>
      </c>
      <c r="T251" s="7">
        <v>649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19">
        <f t="shared" si="10"/>
        <v>1867</v>
      </c>
      <c r="AE251" s="18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19">
        <f t="shared" si="11"/>
        <v>0</v>
      </c>
    </row>
    <row r="252" spans="1:43" x14ac:dyDescent="0.25">
      <c r="A252" s="14" t="s">
        <v>221</v>
      </c>
      <c r="B252" s="14" t="s">
        <v>107</v>
      </c>
      <c r="C252" s="14" t="s">
        <v>49</v>
      </c>
      <c r="D252" s="14" t="s">
        <v>105</v>
      </c>
      <c r="E252" s="20">
        <v>77</v>
      </c>
      <c r="F252" s="15">
        <v>64</v>
      </c>
      <c r="G252" s="15">
        <v>64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21">
        <f t="shared" si="9"/>
        <v>205</v>
      </c>
      <c r="R252" s="20">
        <v>11641</v>
      </c>
      <c r="S252" s="15">
        <v>8858</v>
      </c>
      <c r="T252" s="15">
        <v>9306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21">
        <f t="shared" si="10"/>
        <v>29805</v>
      </c>
      <c r="AE252" s="20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21">
        <f t="shared" si="11"/>
        <v>0</v>
      </c>
    </row>
    <row r="253" spans="1:43" x14ac:dyDescent="0.25">
      <c r="A253" s="1" t="s">
        <v>221</v>
      </c>
      <c r="B253" s="1" t="s">
        <v>107</v>
      </c>
      <c r="C253" s="1" t="s">
        <v>63</v>
      </c>
      <c r="D253" s="1" t="s">
        <v>105</v>
      </c>
      <c r="E253" s="18">
        <v>15</v>
      </c>
      <c r="F253" s="7">
        <v>12</v>
      </c>
      <c r="G253" s="7">
        <v>16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19">
        <f t="shared" si="9"/>
        <v>43</v>
      </c>
      <c r="R253" s="18">
        <v>2306</v>
      </c>
      <c r="S253" s="7">
        <v>1798</v>
      </c>
      <c r="T253" s="7">
        <v>2341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19">
        <f t="shared" si="10"/>
        <v>6445</v>
      </c>
      <c r="AE253" s="18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19">
        <f t="shared" si="11"/>
        <v>0</v>
      </c>
    </row>
    <row r="254" spans="1:43" x14ac:dyDescent="0.25">
      <c r="A254" s="14" t="s">
        <v>49</v>
      </c>
      <c r="B254" s="14" t="s">
        <v>105</v>
      </c>
      <c r="C254" s="14" t="s">
        <v>116</v>
      </c>
      <c r="D254" s="14" t="s">
        <v>107</v>
      </c>
      <c r="E254" s="20">
        <v>27</v>
      </c>
      <c r="F254" s="15">
        <v>25</v>
      </c>
      <c r="G254" s="15">
        <v>29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21">
        <f t="shared" si="9"/>
        <v>81</v>
      </c>
      <c r="R254" s="20">
        <v>4049</v>
      </c>
      <c r="S254" s="15">
        <v>3468</v>
      </c>
      <c r="T254" s="15">
        <v>4138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21">
        <f t="shared" si="10"/>
        <v>11655</v>
      </c>
      <c r="AE254" s="20">
        <v>1143</v>
      </c>
      <c r="AF254" s="15">
        <v>1532</v>
      </c>
      <c r="AG254" s="15">
        <v>596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21">
        <f t="shared" si="11"/>
        <v>3271</v>
      </c>
    </row>
    <row r="255" spans="1:43" x14ac:dyDescent="0.25">
      <c r="A255" s="1" t="s">
        <v>49</v>
      </c>
      <c r="B255" s="1" t="s">
        <v>105</v>
      </c>
      <c r="C255" s="1" t="s">
        <v>126</v>
      </c>
      <c r="D255" s="1" t="s">
        <v>127</v>
      </c>
      <c r="E255" s="18">
        <v>8</v>
      </c>
      <c r="F255" s="7">
        <v>8</v>
      </c>
      <c r="G255" s="7">
        <v>9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19">
        <f t="shared" si="9"/>
        <v>25</v>
      </c>
      <c r="R255" s="18">
        <v>800</v>
      </c>
      <c r="S255" s="7">
        <v>761</v>
      </c>
      <c r="T255" s="7">
        <v>977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19">
        <f t="shared" si="10"/>
        <v>2538</v>
      </c>
      <c r="AE255" s="18">
        <v>0</v>
      </c>
      <c r="AF255" s="7">
        <v>76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7">
        <v>0</v>
      </c>
      <c r="AP255" s="7">
        <v>0</v>
      </c>
      <c r="AQ255" s="19">
        <f t="shared" si="11"/>
        <v>76</v>
      </c>
    </row>
    <row r="256" spans="1:43" x14ac:dyDescent="0.25">
      <c r="A256" s="14" t="s">
        <v>49</v>
      </c>
      <c r="B256" s="14" t="s">
        <v>105</v>
      </c>
      <c r="C256" s="14" t="s">
        <v>139</v>
      </c>
      <c r="D256" s="14" t="s">
        <v>107</v>
      </c>
      <c r="E256" s="20">
        <v>9</v>
      </c>
      <c r="F256" s="15">
        <v>8</v>
      </c>
      <c r="G256" s="15">
        <v>9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21">
        <f t="shared" si="9"/>
        <v>26</v>
      </c>
      <c r="R256" s="20">
        <v>1566</v>
      </c>
      <c r="S256" s="15">
        <v>1355</v>
      </c>
      <c r="T256" s="15">
        <v>1448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21">
        <f t="shared" si="10"/>
        <v>4369</v>
      </c>
      <c r="AE256" s="20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21">
        <f t="shared" si="11"/>
        <v>0</v>
      </c>
    </row>
    <row r="257" spans="1:43" x14ac:dyDescent="0.25">
      <c r="A257" s="1" t="s">
        <v>49</v>
      </c>
      <c r="B257" s="1" t="s">
        <v>105</v>
      </c>
      <c r="C257" s="1" t="s">
        <v>111</v>
      </c>
      <c r="D257" s="1" t="s">
        <v>107</v>
      </c>
      <c r="E257" s="18">
        <v>145</v>
      </c>
      <c r="F257" s="7">
        <v>124</v>
      </c>
      <c r="G257" s="7">
        <v>132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19">
        <f t="shared" si="9"/>
        <v>401</v>
      </c>
      <c r="R257" s="18">
        <v>23870</v>
      </c>
      <c r="S257" s="7">
        <v>18101</v>
      </c>
      <c r="T257" s="7">
        <v>20606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19">
        <f t="shared" si="10"/>
        <v>62577</v>
      </c>
      <c r="AE257" s="18">
        <v>507</v>
      </c>
      <c r="AF257" s="7">
        <v>2148</v>
      </c>
      <c r="AG257" s="7">
        <v>3910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19">
        <f t="shared" si="11"/>
        <v>6565</v>
      </c>
    </row>
    <row r="258" spans="1:43" x14ac:dyDescent="0.25">
      <c r="A258" s="14" t="s">
        <v>49</v>
      </c>
      <c r="B258" s="14" t="s">
        <v>105</v>
      </c>
      <c r="C258" s="14" t="s">
        <v>106</v>
      </c>
      <c r="D258" s="14" t="s">
        <v>107</v>
      </c>
      <c r="E258" s="20">
        <v>117</v>
      </c>
      <c r="F258" s="15">
        <v>107</v>
      </c>
      <c r="G258" s="15">
        <v>123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21">
        <f t="shared" si="9"/>
        <v>347</v>
      </c>
      <c r="R258" s="20">
        <v>18438</v>
      </c>
      <c r="S258" s="15">
        <v>14923</v>
      </c>
      <c r="T258" s="15">
        <v>17613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21">
        <f t="shared" si="10"/>
        <v>50974</v>
      </c>
      <c r="AE258" s="20">
        <v>5046.6687086200009</v>
      </c>
      <c r="AF258" s="15">
        <v>6202.422067380001</v>
      </c>
      <c r="AG258" s="15">
        <v>7583.1572416600011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21">
        <f t="shared" si="11"/>
        <v>18832.24801766</v>
      </c>
    </row>
    <row r="259" spans="1:43" x14ac:dyDescent="0.25">
      <c r="A259" s="1" t="s">
        <v>49</v>
      </c>
      <c r="B259" s="1" t="s">
        <v>105</v>
      </c>
      <c r="C259" s="1" t="s">
        <v>142</v>
      </c>
      <c r="D259" s="1" t="s">
        <v>107</v>
      </c>
      <c r="E259" s="18">
        <v>22</v>
      </c>
      <c r="F259" s="7">
        <v>20</v>
      </c>
      <c r="G259" s="7">
        <v>22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19">
        <f t="shared" si="9"/>
        <v>64</v>
      </c>
      <c r="R259" s="18">
        <v>3675</v>
      </c>
      <c r="S259" s="7">
        <v>3045</v>
      </c>
      <c r="T259" s="7">
        <v>3473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19">
        <f t="shared" si="10"/>
        <v>10193</v>
      </c>
      <c r="AE259" s="18">
        <v>0</v>
      </c>
      <c r="AF259" s="7">
        <v>0</v>
      </c>
      <c r="AG259" s="7">
        <v>0</v>
      </c>
      <c r="AH259" s="7">
        <v>0</v>
      </c>
      <c r="AI259" s="7">
        <v>0</v>
      </c>
      <c r="AJ259" s="7">
        <v>0</v>
      </c>
      <c r="AK259" s="7">
        <v>0</v>
      </c>
      <c r="AL259" s="7">
        <v>0</v>
      </c>
      <c r="AM259" s="7">
        <v>0</v>
      </c>
      <c r="AN259" s="7">
        <v>0</v>
      </c>
      <c r="AO259" s="7">
        <v>0</v>
      </c>
      <c r="AP259" s="7">
        <v>0</v>
      </c>
      <c r="AQ259" s="19">
        <f t="shared" si="11"/>
        <v>0</v>
      </c>
    </row>
    <row r="260" spans="1:43" x14ac:dyDescent="0.25">
      <c r="A260" s="14" t="s">
        <v>49</v>
      </c>
      <c r="B260" s="14" t="s">
        <v>105</v>
      </c>
      <c r="C260" s="14" t="s">
        <v>221</v>
      </c>
      <c r="D260" s="14" t="s">
        <v>107</v>
      </c>
      <c r="E260" s="20">
        <v>77</v>
      </c>
      <c r="F260" s="15">
        <v>64</v>
      </c>
      <c r="G260" s="15">
        <v>66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0</v>
      </c>
      <c r="Q260" s="21">
        <f t="shared" si="9"/>
        <v>207</v>
      </c>
      <c r="R260" s="20">
        <v>12916</v>
      </c>
      <c r="S260" s="15">
        <v>10448</v>
      </c>
      <c r="T260" s="15">
        <v>10496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21">
        <f t="shared" si="10"/>
        <v>33860</v>
      </c>
      <c r="AE260" s="20">
        <v>0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0</v>
      </c>
      <c r="AN260" s="15">
        <v>0</v>
      </c>
      <c r="AO260" s="15">
        <v>0</v>
      </c>
      <c r="AP260" s="15">
        <v>0</v>
      </c>
      <c r="AQ260" s="21">
        <f t="shared" si="11"/>
        <v>0</v>
      </c>
    </row>
    <row r="261" spans="1:43" x14ac:dyDescent="0.25">
      <c r="A261" s="1" t="s">
        <v>49</v>
      </c>
      <c r="B261" s="1" t="s">
        <v>105</v>
      </c>
      <c r="C261" s="1" t="s">
        <v>230</v>
      </c>
      <c r="D261" s="1" t="s">
        <v>231</v>
      </c>
      <c r="E261" s="18">
        <v>28</v>
      </c>
      <c r="F261" s="7">
        <v>27</v>
      </c>
      <c r="G261" s="7">
        <v>30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19">
        <f t="shared" si="9"/>
        <v>85</v>
      </c>
      <c r="R261" s="18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19">
        <f t="shared" si="10"/>
        <v>0</v>
      </c>
      <c r="AE261" s="18">
        <v>614083.49999999988</v>
      </c>
      <c r="AF261" s="7">
        <v>725938.50000000012</v>
      </c>
      <c r="AG261" s="7">
        <v>960931.00000000012</v>
      </c>
      <c r="AH261" s="7">
        <v>0</v>
      </c>
      <c r="AI261" s="7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7">
        <v>0</v>
      </c>
      <c r="AP261" s="7">
        <v>0</v>
      </c>
      <c r="AQ261" s="19">
        <f t="shared" si="11"/>
        <v>2300953</v>
      </c>
    </row>
    <row r="262" spans="1:43" x14ac:dyDescent="0.25">
      <c r="A262" s="14" t="s">
        <v>49</v>
      </c>
      <c r="B262" s="14" t="s">
        <v>105</v>
      </c>
      <c r="C262" s="14" t="s">
        <v>108</v>
      </c>
      <c r="D262" s="14" t="s">
        <v>107</v>
      </c>
      <c r="E262" s="20">
        <v>115</v>
      </c>
      <c r="F262" s="15">
        <v>96</v>
      </c>
      <c r="G262" s="15">
        <v>110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21">
        <f t="shared" si="9"/>
        <v>321</v>
      </c>
      <c r="R262" s="20">
        <v>15217</v>
      </c>
      <c r="S262" s="15">
        <v>10947</v>
      </c>
      <c r="T262" s="15">
        <v>12683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21">
        <f t="shared" si="10"/>
        <v>38847</v>
      </c>
      <c r="AE262" s="20">
        <v>2273</v>
      </c>
      <c r="AF262" s="15">
        <v>3587</v>
      </c>
      <c r="AG262" s="15">
        <v>5521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21">
        <f t="shared" si="11"/>
        <v>11381</v>
      </c>
    </row>
    <row r="263" spans="1:43" x14ac:dyDescent="0.25">
      <c r="A263" s="1" t="s">
        <v>49</v>
      </c>
      <c r="B263" s="1" t="s">
        <v>105</v>
      </c>
      <c r="C263" s="1" t="s">
        <v>232</v>
      </c>
      <c r="D263" s="1" t="s">
        <v>107</v>
      </c>
      <c r="E263" s="18">
        <v>57</v>
      </c>
      <c r="F263" s="7">
        <v>49</v>
      </c>
      <c r="G263" s="7">
        <v>45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19">
        <f t="shared" si="9"/>
        <v>151</v>
      </c>
      <c r="R263" s="18">
        <v>9654</v>
      </c>
      <c r="S263" s="7">
        <v>8075</v>
      </c>
      <c r="T263" s="7">
        <v>7576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19">
        <f t="shared" si="10"/>
        <v>25305</v>
      </c>
      <c r="AE263" s="18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7">
        <v>0</v>
      </c>
      <c r="AP263" s="7">
        <v>0</v>
      </c>
      <c r="AQ263" s="19">
        <f t="shared" si="11"/>
        <v>0</v>
      </c>
    </row>
    <row r="264" spans="1:43" x14ac:dyDescent="0.25">
      <c r="A264" s="14" t="s">
        <v>49</v>
      </c>
      <c r="B264" s="14" t="s">
        <v>105</v>
      </c>
      <c r="C264" s="14" t="s">
        <v>112</v>
      </c>
      <c r="D264" s="14" t="s">
        <v>107</v>
      </c>
      <c r="E264" s="20">
        <v>307</v>
      </c>
      <c r="F264" s="15">
        <v>264</v>
      </c>
      <c r="G264" s="15">
        <v>287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21">
        <f t="shared" ref="Q264:Q327" si="12">SUM(E264:P264)</f>
        <v>858</v>
      </c>
      <c r="R264" s="20">
        <v>47350</v>
      </c>
      <c r="S264" s="15">
        <v>35001</v>
      </c>
      <c r="T264" s="15">
        <v>37266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21">
        <f t="shared" ref="AD264:AD327" si="13">SUM(R264:AC264)</f>
        <v>119617</v>
      </c>
      <c r="AE264" s="20">
        <v>443039</v>
      </c>
      <c r="AF264" s="15">
        <v>346559</v>
      </c>
      <c r="AG264" s="15">
        <v>340303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21">
        <f t="shared" ref="AQ264:AQ327" si="14">SUM(AE264:AP264)</f>
        <v>1129901</v>
      </c>
    </row>
    <row r="265" spans="1:43" x14ac:dyDescent="0.25">
      <c r="A265" s="1" t="s">
        <v>49</v>
      </c>
      <c r="B265" s="1" t="s">
        <v>105</v>
      </c>
      <c r="C265" s="1" t="s">
        <v>233</v>
      </c>
      <c r="D265" s="1" t="s">
        <v>107</v>
      </c>
      <c r="E265" s="18">
        <v>22</v>
      </c>
      <c r="F265" s="7">
        <v>20</v>
      </c>
      <c r="G265" s="7">
        <v>23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19">
        <f t="shared" si="12"/>
        <v>65</v>
      </c>
      <c r="R265" s="18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19">
        <f t="shared" si="13"/>
        <v>0</v>
      </c>
      <c r="AE265" s="18">
        <v>560482</v>
      </c>
      <c r="AF265" s="7">
        <v>676772</v>
      </c>
      <c r="AG265" s="7">
        <v>748351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19">
        <f t="shared" si="14"/>
        <v>1985605</v>
      </c>
    </row>
    <row r="266" spans="1:43" x14ac:dyDescent="0.25">
      <c r="A266" s="14" t="s">
        <v>49</v>
      </c>
      <c r="B266" s="14" t="s">
        <v>105</v>
      </c>
      <c r="C266" s="14" t="s">
        <v>234</v>
      </c>
      <c r="D266" s="14" t="s">
        <v>235</v>
      </c>
      <c r="E266" s="20">
        <v>16</v>
      </c>
      <c r="F266" s="15">
        <v>15</v>
      </c>
      <c r="G266" s="15">
        <v>15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21">
        <f t="shared" si="12"/>
        <v>46</v>
      </c>
      <c r="R266" s="20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21">
        <f t="shared" si="13"/>
        <v>0</v>
      </c>
      <c r="AE266" s="20">
        <v>618952.69999999995</v>
      </c>
      <c r="AF266" s="15">
        <v>528532</v>
      </c>
      <c r="AG266" s="15">
        <v>605458.00000000012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21">
        <f t="shared" si="14"/>
        <v>1752942.7000000002</v>
      </c>
    </row>
    <row r="267" spans="1:43" x14ac:dyDescent="0.25">
      <c r="A267" s="1" t="s">
        <v>49</v>
      </c>
      <c r="B267" s="1" t="s">
        <v>105</v>
      </c>
      <c r="C267" s="1" t="s">
        <v>168</v>
      </c>
      <c r="D267" s="1" t="s">
        <v>121</v>
      </c>
      <c r="E267" s="18">
        <v>17</v>
      </c>
      <c r="F267" s="7">
        <v>12</v>
      </c>
      <c r="G267" s="7">
        <v>14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19">
        <f t="shared" si="12"/>
        <v>43</v>
      </c>
      <c r="R267" s="18">
        <v>2751</v>
      </c>
      <c r="S267" s="7">
        <v>2401</v>
      </c>
      <c r="T267" s="7">
        <v>3599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19">
        <f t="shared" si="13"/>
        <v>8751</v>
      </c>
      <c r="AE267" s="18">
        <v>122602</v>
      </c>
      <c r="AF267" s="7">
        <v>103766</v>
      </c>
      <c r="AG267" s="7">
        <v>76316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19">
        <f t="shared" si="14"/>
        <v>302684</v>
      </c>
    </row>
    <row r="268" spans="1:43" x14ac:dyDescent="0.25">
      <c r="A268" s="14" t="s">
        <v>49</v>
      </c>
      <c r="B268" s="14" t="s">
        <v>105</v>
      </c>
      <c r="C268" s="14" t="s">
        <v>236</v>
      </c>
      <c r="D268" s="14" t="s">
        <v>107</v>
      </c>
      <c r="E268" s="20">
        <v>34</v>
      </c>
      <c r="F268" s="15">
        <v>35</v>
      </c>
      <c r="G268" s="15">
        <v>39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  <c r="N268" s="15">
        <v>0</v>
      </c>
      <c r="O268" s="15">
        <v>0</v>
      </c>
      <c r="P268" s="15">
        <v>0</v>
      </c>
      <c r="Q268" s="21">
        <f t="shared" si="12"/>
        <v>108</v>
      </c>
      <c r="R268" s="20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21">
        <f t="shared" si="13"/>
        <v>0</v>
      </c>
      <c r="AE268" s="20">
        <v>1491192</v>
      </c>
      <c r="AF268" s="15">
        <v>1316232</v>
      </c>
      <c r="AG268" s="15">
        <v>1583752</v>
      </c>
      <c r="AH268" s="15">
        <v>0</v>
      </c>
      <c r="AI268" s="15">
        <v>0</v>
      </c>
      <c r="AJ268" s="15">
        <v>0</v>
      </c>
      <c r="AK268" s="15">
        <v>0</v>
      </c>
      <c r="AL268" s="15">
        <v>0</v>
      </c>
      <c r="AM268" s="15">
        <v>0</v>
      </c>
      <c r="AN268" s="15">
        <v>0</v>
      </c>
      <c r="AO268" s="15">
        <v>0</v>
      </c>
      <c r="AP268" s="15">
        <v>0</v>
      </c>
      <c r="AQ268" s="21">
        <f t="shared" si="14"/>
        <v>4391176</v>
      </c>
    </row>
    <row r="269" spans="1:43" x14ac:dyDescent="0.25">
      <c r="A269" s="1" t="s">
        <v>49</v>
      </c>
      <c r="B269" s="1" t="s">
        <v>105</v>
      </c>
      <c r="C269" s="1" t="s">
        <v>171</v>
      </c>
      <c r="D269" s="1" t="s">
        <v>107</v>
      </c>
      <c r="E269" s="18">
        <v>9</v>
      </c>
      <c r="F269" s="7">
        <v>8</v>
      </c>
      <c r="G269" s="7">
        <v>9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19">
        <f t="shared" si="12"/>
        <v>26</v>
      </c>
      <c r="R269" s="18">
        <v>1357</v>
      </c>
      <c r="S269" s="7">
        <v>1255</v>
      </c>
      <c r="T269" s="7">
        <v>1400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19">
        <f t="shared" si="13"/>
        <v>4012</v>
      </c>
      <c r="AE269" s="18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19">
        <f t="shared" si="14"/>
        <v>0</v>
      </c>
    </row>
    <row r="270" spans="1:43" x14ac:dyDescent="0.25">
      <c r="A270" s="14" t="s">
        <v>49</v>
      </c>
      <c r="B270" s="14" t="s">
        <v>105</v>
      </c>
      <c r="C270" s="14" t="s">
        <v>179</v>
      </c>
      <c r="D270" s="14" t="s">
        <v>107</v>
      </c>
      <c r="E270" s="20">
        <v>18</v>
      </c>
      <c r="F270" s="15">
        <v>15</v>
      </c>
      <c r="G270" s="15">
        <v>17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21">
        <f t="shared" si="12"/>
        <v>50</v>
      </c>
      <c r="R270" s="20">
        <v>3048</v>
      </c>
      <c r="S270" s="15">
        <v>2595</v>
      </c>
      <c r="T270" s="15">
        <v>2940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21">
        <f t="shared" si="13"/>
        <v>8583</v>
      </c>
      <c r="AE270" s="20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  <c r="AP270" s="15">
        <v>0</v>
      </c>
      <c r="AQ270" s="21">
        <f t="shared" si="14"/>
        <v>0</v>
      </c>
    </row>
    <row r="271" spans="1:43" x14ac:dyDescent="0.25">
      <c r="A271" s="1" t="s">
        <v>49</v>
      </c>
      <c r="B271" s="1" t="s">
        <v>105</v>
      </c>
      <c r="C271" s="1" t="s">
        <v>222</v>
      </c>
      <c r="D271" s="1" t="s">
        <v>107</v>
      </c>
      <c r="E271" s="18">
        <v>58</v>
      </c>
      <c r="F271" s="7">
        <v>52</v>
      </c>
      <c r="G271" s="7">
        <v>57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19">
        <f t="shared" si="12"/>
        <v>167</v>
      </c>
      <c r="R271" s="18">
        <v>10202</v>
      </c>
      <c r="S271" s="7">
        <v>8819</v>
      </c>
      <c r="T271" s="7">
        <v>9022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19">
        <f t="shared" si="13"/>
        <v>28043</v>
      </c>
      <c r="AE271" s="18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19">
        <f t="shared" si="14"/>
        <v>0</v>
      </c>
    </row>
    <row r="272" spans="1:43" x14ac:dyDescent="0.25">
      <c r="A272" s="14" t="s">
        <v>49</v>
      </c>
      <c r="B272" s="14" t="s">
        <v>105</v>
      </c>
      <c r="C272" s="14" t="s">
        <v>237</v>
      </c>
      <c r="D272" s="14" t="s">
        <v>107</v>
      </c>
      <c r="E272" s="20">
        <v>35</v>
      </c>
      <c r="F272" s="15">
        <v>32</v>
      </c>
      <c r="G272" s="15">
        <v>34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21">
        <f t="shared" si="12"/>
        <v>101</v>
      </c>
      <c r="R272" s="20">
        <v>5969</v>
      </c>
      <c r="S272" s="15">
        <v>5244</v>
      </c>
      <c r="T272" s="15">
        <v>5452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21">
        <f t="shared" si="13"/>
        <v>16665</v>
      </c>
      <c r="AE272" s="20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21">
        <f t="shared" si="14"/>
        <v>0</v>
      </c>
    </row>
    <row r="273" spans="1:43" x14ac:dyDescent="0.25">
      <c r="A273" s="1" t="s">
        <v>49</v>
      </c>
      <c r="B273" s="1" t="s">
        <v>105</v>
      </c>
      <c r="C273" s="1" t="s">
        <v>180</v>
      </c>
      <c r="D273" s="1" t="s">
        <v>107</v>
      </c>
      <c r="E273" s="18">
        <v>22</v>
      </c>
      <c r="F273" s="7">
        <v>20</v>
      </c>
      <c r="G273" s="7">
        <v>20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19">
        <f t="shared" si="12"/>
        <v>62</v>
      </c>
      <c r="R273" s="18">
        <v>3535</v>
      </c>
      <c r="S273" s="7">
        <v>2969</v>
      </c>
      <c r="T273" s="7">
        <v>3024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19">
        <f t="shared" si="13"/>
        <v>9528</v>
      </c>
      <c r="AE273" s="18">
        <v>0</v>
      </c>
      <c r="AF273" s="7">
        <v>0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7">
        <v>0</v>
      </c>
      <c r="AP273" s="7">
        <v>0</v>
      </c>
      <c r="AQ273" s="19">
        <f t="shared" si="14"/>
        <v>0</v>
      </c>
    </row>
    <row r="274" spans="1:43" x14ac:dyDescent="0.25">
      <c r="A274" s="14" t="s">
        <v>49</v>
      </c>
      <c r="B274" s="14" t="s">
        <v>105</v>
      </c>
      <c r="C274" s="14" t="s">
        <v>182</v>
      </c>
      <c r="D274" s="14" t="s">
        <v>183</v>
      </c>
      <c r="E274" s="20">
        <v>21</v>
      </c>
      <c r="F274" s="15">
        <v>16</v>
      </c>
      <c r="G274" s="15">
        <v>17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21">
        <f t="shared" si="12"/>
        <v>54</v>
      </c>
      <c r="R274" s="20">
        <v>2033</v>
      </c>
      <c r="S274" s="15">
        <v>1601</v>
      </c>
      <c r="T274" s="15">
        <v>1857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21">
        <f t="shared" si="13"/>
        <v>5491</v>
      </c>
      <c r="AE274" s="20">
        <v>8939</v>
      </c>
      <c r="AF274" s="15">
        <v>9818</v>
      </c>
      <c r="AG274" s="15">
        <v>10304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21">
        <f t="shared" si="14"/>
        <v>29061</v>
      </c>
    </row>
    <row r="275" spans="1:43" x14ac:dyDescent="0.25">
      <c r="A275" s="1" t="s">
        <v>49</v>
      </c>
      <c r="B275" s="1" t="s">
        <v>105</v>
      </c>
      <c r="C275" s="1" t="s">
        <v>184</v>
      </c>
      <c r="D275" s="1" t="s">
        <v>185</v>
      </c>
      <c r="E275" s="18">
        <v>1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19">
        <f t="shared" si="12"/>
        <v>1</v>
      </c>
      <c r="R275" s="18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19">
        <f t="shared" si="13"/>
        <v>0</v>
      </c>
      <c r="AE275" s="18">
        <v>54700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19">
        <f t="shared" si="14"/>
        <v>54700</v>
      </c>
    </row>
    <row r="276" spans="1:43" x14ac:dyDescent="0.25">
      <c r="A276" s="14" t="s">
        <v>49</v>
      </c>
      <c r="B276" s="14" t="s">
        <v>105</v>
      </c>
      <c r="C276" s="14" t="s">
        <v>187</v>
      </c>
      <c r="D276" s="14" t="s">
        <v>107</v>
      </c>
      <c r="E276" s="20">
        <v>59</v>
      </c>
      <c r="F276" s="15">
        <v>52</v>
      </c>
      <c r="G276" s="15">
        <v>57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21">
        <f t="shared" si="12"/>
        <v>168</v>
      </c>
      <c r="R276" s="20">
        <v>9068</v>
      </c>
      <c r="S276" s="15">
        <v>6981</v>
      </c>
      <c r="T276" s="15">
        <v>7077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21">
        <f t="shared" si="13"/>
        <v>23126</v>
      </c>
      <c r="AE276" s="20">
        <v>0</v>
      </c>
      <c r="AF276" s="15">
        <v>0</v>
      </c>
      <c r="AG276" s="15">
        <v>24.040395610000001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21">
        <f t="shared" si="14"/>
        <v>24.040395610000001</v>
      </c>
    </row>
    <row r="277" spans="1:43" x14ac:dyDescent="0.25">
      <c r="A277" s="1" t="s">
        <v>49</v>
      </c>
      <c r="B277" s="1" t="s">
        <v>105</v>
      </c>
      <c r="C277" s="1" t="s">
        <v>188</v>
      </c>
      <c r="D277" s="1" t="s">
        <v>107</v>
      </c>
      <c r="E277" s="18">
        <v>30</v>
      </c>
      <c r="F277" s="7">
        <v>28</v>
      </c>
      <c r="G277" s="7">
        <v>32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19">
        <f t="shared" si="12"/>
        <v>90</v>
      </c>
      <c r="R277" s="18">
        <v>5239</v>
      </c>
      <c r="S277" s="7">
        <v>4861</v>
      </c>
      <c r="T277" s="7">
        <v>5414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19">
        <f t="shared" si="13"/>
        <v>15514</v>
      </c>
      <c r="AE277" s="18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 s="7">
        <v>0</v>
      </c>
      <c r="AM277" s="7">
        <v>0</v>
      </c>
      <c r="AN277" s="7">
        <v>0</v>
      </c>
      <c r="AO277" s="7">
        <v>0</v>
      </c>
      <c r="AP277" s="7">
        <v>0</v>
      </c>
      <c r="AQ277" s="19">
        <f t="shared" si="14"/>
        <v>0</v>
      </c>
    </row>
    <row r="278" spans="1:43" x14ac:dyDescent="0.25">
      <c r="A278" s="14" t="s">
        <v>49</v>
      </c>
      <c r="B278" s="14" t="s">
        <v>105</v>
      </c>
      <c r="C278" s="14" t="s">
        <v>238</v>
      </c>
      <c r="D278" s="14" t="s">
        <v>107</v>
      </c>
      <c r="E278" s="20">
        <v>22</v>
      </c>
      <c r="F278" s="15">
        <v>17</v>
      </c>
      <c r="G278" s="15">
        <v>23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21">
        <f t="shared" si="12"/>
        <v>62</v>
      </c>
      <c r="R278" s="20">
        <v>3764</v>
      </c>
      <c r="S278" s="15">
        <v>2631</v>
      </c>
      <c r="T278" s="15">
        <v>3353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21">
        <f t="shared" si="13"/>
        <v>9748</v>
      </c>
      <c r="AE278" s="20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21">
        <f t="shared" si="14"/>
        <v>0</v>
      </c>
    </row>
    <row r="279" spans="1:43" x14ac:dyDescent="0.25">
      <c r="A279" s="1" t="s">
        <v>49</v>
      </c>
      <c r="B279" s="1" t="s">
        <v>105</v>
      </c>
      <c r="C279" s="1" t="s">
        <v>223</v>
      </c>
      <c r="D279" s="1" t="s">
        <v>107</v>
      </c>
      <c r="E279" s="18">
        <v>78</v>
      </c>
      <c r="F279" s="7">
        <v>64</v>
      </c>
      <c r="G279" s="7">
        <v>66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19">
        <f t="shared" si="12"/>
        <v>208</v>
      </c>
      <c r="R279" s="18">
        <v>12997</v>
      </c>
      <c r="S279" s="7">
        <v>10567</v>
      </c>
      <c r="T279" s="7">
        <v>10626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19">
        <f t="shared" si="13"/>
        <v>34190</v>
      </c>
      <c r="AE279" s="18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7">
        <v>0</v>
      </c>
      <c r="AP279" s="7">
        <v>0</v>
      </c>
      <c r="AQ279" s="19">
        <f t="shared" si="14"/>
        <v>0</v>
      </c>
    </row>
    <row r="280" spans="1:43" x14ac:dyDescent="0.25">
      <c r="A280" s="14" t="s">
        <v>49</v>
      </c>
      <c r="B280" s="14" t="s">
        <v>105</v>
      </c>
      <c r="C280" s="14" t="s">
        <v>193</v>
      </c>
      <c r="D280" s="14" t="s">
        <v>107</v>
      </c>
      <c r="E280" s="20">
        <v>24</v>
      </c>
      <c r="F280" s="15">
        <v>28</v>
      </c>
      <c r="G280" s="15">
        <v>22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21">
        <f t="shared" si="12"/>
        <v>74</v>
      </c>
      <c r="R280" s="20">
        <v>2313</v>
      </c>
      <c r="S280" s="15">
        <v>2528</v>
      </c>
      <c r="T280" s="15">
        <v>2040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21">
        <f t="shared" si="13"/>
        <v>6881</v>
      </c>
      <c r="AE280" s="20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21">
        <f t="shared" si="14"/>
        <v>0</v>
      </c>
    </row>
    <row r="281" spans="1:43" x14ac:dyDescent="0.25">
      <c r="A281" s="1" t="s">
        <v>49</v>
      </c>
      <c r="B281" s="1" t="s">
        <v>105</v>
      </c>
      <c r="C281" s="1" t="s">
        <v>194</v>
      </c>
      <c r="D281" s="1" t="s">
        <v>107</v>
      </c>
      <c r="E281" s="18">
        <v>30</v>
      </c>
      <c r="F281" s="7">
        <v>27</v>
      </c>
      <c r="G281" s="7">
        <v>31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19">
        <f t="shared" si="12"/>
        <v>88</v>
      </c>
      <c r="R281" s="18">
        <v>4099</v>
      </c>
      <c r="S281" s="7">
        <v>3615</v>
      </c>
      <c r="T281" s="7">
        <v>4265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19">
        <f t="shared" si="13"/>
        <v>11979</v>
      </c>
      <c r="AE281" s="18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v>0</v>
      </c>
      <c r="AP281" s="7">
        <v>0</v>
      </c>
      <c r="AQ281" s="19">
        <f t="shared" si="14"/>
        <v>0</v>
      </c>
    </row>
    <row r="282" spans="1:43" x14ac:dyDescent="0.25">
      <c r="A282" s="14" t="s">
        <v>49</v>
      </c>
      <c r="B282" s="14" t="s">
        <v>105</v>
      </c>
      <c r="C282" s="14" t="s">
        <v>196</v>
      </c>
      <c r="D282" s="14" t="s">
        <v>107</v>
      </c>
      <c r="E282" s="20">
        <v>26</v>
      </c>
      <c r="F282" s="15">
        <v>20</v>
      </c>
      <c r="G282" s="15">
        <v>18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21">
        <f t="shared" si="12"/>
        <v>64</v>
      </c>
      <c r="R282" s="20">
        <v>3980</v>
      </c>
      <c r="S282" s="15">
        <v>2593</v>
      </c>
      <c r="T282" s="15">
        <v>2349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21">
        <f t="shared" si="13"/>
        <v>8922</v>
      </c>
      <c r="AE282" s="20">
        <v>13</v>
      </c>
      <c r="AF282" s="15">
        <v>175</v>
      </c>
      <c r="AG282" s="15">
        <v>610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21">
        <f t="shared" si="14"/>
        <v>798</v>
      </c>
    </row>
    <row r="283" spans="1:43" x14ac:dyDescent="0.25">
      <c r="A283" s="1" t="s">
        <v>49</v>
      </c>
      <c r="B283" s="1" t="s">
        <v>105</v>
      </c>
      <c r="C283" s="1" t="s">
        <v>224</v>
      </c>
      <c r="D283" s="1" t="s">
        <v>107</v>
      </c>
      <c r="E283" s="18">
        <v>90</v>
      </c>
      <c r="F283" s="7">
        <v>82</v>
      </c>
      <c r="G283" s="7">
        <v>77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19">
        <f t="shared" si="12"/>
        <v>249</v>
      </c>
      <c r="R283" s="18">
        <v>15414</v>
      </c>
      <c r="S283" s="7">
        <v>13350</v>
      </c>
      <c r="T283" s="7">
        <v>12224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19">
        <f t="shared" si="13"/>
        <v>40988</v>
      </c>
      <c r="AE283" s="18">
        <v>146</v>
      </c>
      <c r="AF283" s="7">
        <v>196</v>
      </c>
      <c r="AG283" s="7">
        <v>71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  <c r="AP283" s="7">
        <v>0</v>
      </c>
      <c r="AQ283" s="19">
        <f t="shared" si="14"/>
        <v>413</v>
      </c>
    </row>
    <row r="284" spans="1:43" x14ac:dyDescent="0.25">
      <c r="A284" s="14" t="s">
        <v>49</v>
      </c>
      <c r="B284" s="14" t="s">
        <v>105</v>
      </c>
      <c r="C284" s="14" t="s">
        <v>206</v>
      </c>
      <c r="D284" s="14" t="s">
        <v>107</v>
      </c>
      <c r="E284" s="20">
        <v>35</v>
      </c>
      <c r="F284" s="15">
        <v>32</v>
      </c>
      <c r="G284" s="15">
        <v>35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21">
        <f t="shared" si="12"/>
        <v>102</v>
      </c>
      <c r="R284" s="20">
        <v>6109</v>
      </c>
      <c r="S284" s="15">
        <v>5443</v>
      </c>
      <c r="T284" s="15">
        <v>5895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21">
        <f t="shared" si="13"/>
        <v>17447</v>
      </c>
      <c r="AE284" s="20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21">
        <f t="shared" si="14"/>
        <v>0</v>
      </c>
    </row>
    <row r="285" spans="1:43" x14ac:dyDescent="0.25">
      <c r="A285" s="1" t="s">
        <v>49</v>
      </c>
      <c r="B285" s="1" t="s">
        <v>105</v>
      </c>
      <c r="C285" s="1" t="s">
        <v>239</v>
      </c>
      <c r="D285" s="1" t="s">
        <v>240</v>
      </c>
      <c r="E285" s="18">
        <v>12</v>
      </c>
      <c r="F285" s="7">
        <v>12</v>
      </c>
      <c r="G285" s="7">
        <v>11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19">
        <f t="shared" si="12"/>
        <v>35</v>
      </c>
      <c r="R285" s="18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19">
        <f t="shared" si="13"/>
        <v>0</v>
      </c>
      <c r="AE285" s="18">
        <v>287465.29999999993</v>
      </c>
      <c r="AF285" s="7">
        <v>249377.19999999998</v>
      </c>
      <c r="AG285" s="7">
        <v>275411.69999999995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v>0</v>
      </c>
      <c r="AP285" s="7">
        <v>0</v>
      </c>
      <c r="AQ285" s="19">
        <f t="shared" si="14"/>
        <v>812254.19999999984</v>
      </c>
    </row>
    <row r="286" spans="1:43" x14ac:dyDescent="0.25">
      <c r="A286" s="14" t="s">
        <v>152</v>
      </c>
      <c r="B286" s="14" t="s">
        <v>148</v>
      </c>
      <c r="C286" s="14" t="s">
        <v>48</v>
      </c>
      <c r="D286" s="14" t="s">
        <v>105</v>
      </c>
      <c r="E286" s="20">
        <v>69</v>
      </c>
      <c r="F286" s="15">
        <v>55</v>
      </c>
      <c r="G286" s="15">
        <v>62</v>
      </c>
      <c r="H286" s="15">
        <v>0</v>
      </c>
      <c r="I286" s="15">
        <v>0</v>
      </c>
      <c r="J286" s="15">
        <v>0</v>
      </c>
      <c r="K286" s="15">
        <v>0</v>
      </c>
      <c r="L286" s="15">
        <v>0</v>
      </c>
      <c r="M286" s="15">
        <v>0</v>
      </c>
      <c r="N286" s="15">
        <v>0</v>
      </c>
      <c r="O286" s="15">
        <v>0</v>
      </c>
      <c r="P286" s="15">
        <v>0</v>
      </c>
      <c r="Q286" s="21">
        <f t="shared" si="12"/>
        <v>186</v>
      </c>
      <c r="R286" s="20">
        <v>4973</v>
      </c>
      <c r="S286" s="15">
        <v>3436</v>
      </c>
      <c r="T286" s="15">
        <v>4212</v>
      </c>
      <c r="U286" s="15">
        <v>0</v>
      </c>
      <c r="V286" s="15">
        <v>0</v>
      </c>
      <c r="W286" s="15">
        <v>0</v>
      </c>
      <c r="X286" s="15">
        <v>0</v>
      </c>
      <c r="Y286" s="15">
        <v>0</v>
      </c>
      <c r="Z286" s="15">
        <v>0</v>
      </c>
      <c r="AA286" s="15">
        <v>0</v>
      </c>
      <c r="AB286" s="15">
        <v>0</v>
      </c>
      <c r="AC286" s="15">
        <v>0</v>
      </c>
      <c r="AD286" s="21">
        <f t="shared" si="13"/>
        <v>12621</v>
      </c>
      <c r="AE286" s="20">
        <v>0</v>
      </c>
      <c r="AF286" s="15">
        <v>0</v>
      </c>
      <c r="AG286" s="15">
        <v>0</v>
      </c>
      <c r="AH286" s="15">
        <v>0</v>
      </c>
      <c r="AI286" s="15">
        <v>0</v>
      </c>
      <c r="AJ286" s="15">
        <v>0</v>
      </c>
      <c r="AK286" s="15">
        <v>0</v>
      </c>
      <c r="AL286" s="15">
        <v>0</v>
      </c>
      <c r="AM286" s="15">
        <v>0</v>
      </c>
      <c r="AN286" s="15">
        <v>0</v>
      </c>
      <c r="AO286" s="15">
        <v>0</v>
      </c>
      <c r="AP286" s="15">
        <v>0</v>
      </c>
      <c r="AQ286" s="21">
        <f t="shared" si="14"/>
        <v>0</v>
      </c>
    </row>
    <row r="287" spans="1:43" x14ac:dyDescent="0.25">
      <c r="A287" s="1" t="s">
        <v>152</v>
      </c>
      <c r="B287" s="1" t="s">
        <v>148</v>
      </c>
      <c r="C287" s="1" t="s">
        <v>61</v>
      </c>
      <c r="D287" s="1" t="s">
        <v>105</v>
      </c>
      <c r="E287" s="18">
        <v>21</v>
      </c>
      <c r="F287" s="7">
        <v>16</v>
      </c>
      <c r="G287" s="7">
        <v>17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19">
        <f t="shared" si="12"/>
        <v>54</v>
      </c>
      <c r="R287" s="18">
        <v>337</v>
      </c>
      <c r="S287" s="7">
        <v>246</v>
      </c>
      <c r="T287" s="7">
        <v>300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19">
        <f t="shared" si="13"/>
        <v>883</v>
      </c>
      <c r="AE287" s="18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19">
        <f t="shared" si="14"/>
        <v>0</v>
      </c>
    </row>
    <row r="288" spans="1:43" x14ac:dyDescent="0.25">
      <c r="A288" s="14" t="s">
        <v>152</v>
      </c>
      <c r="B288" s="14" t="s">
        <v>148</v>
      </c>
      <c r="C288" s="14" t="s">
        <v>50</v>
      </c>
      <c r="D288" s="14" t="s">
        <v>105</v>
      </c>
      <c r="E288" s="20">
        <v>156</v>
      </c>
      <c r="F288" s="15">
        <v>136</v>
      </c>
      <c r="G288" s="15">
        <v>158</v>
      </c>
      <c r="H288" s="15">
        <v>0</v>
      </c>
      <c r="I288" s="15">
        <v>0</v>
      </c>
      <c r="J288" s="15">
        <v>0</v>
      </c>
      <c r="K288" s="15">
        <v>0</v>
      </c>
      <c r="L288" s="15">
        <v>0</v>
      </c>
      <c r="M288" s="15">
        <v>0</v>
      </c>
      <c r="N288" s="15">
        <v>0</v>
      </c>
      <c r="O288" s="15">
        <v>0</v>
      </c>
      <c r="P288" s="15">
        <v>0</v>
      </c>
      <c r="Q288" s="21">
        <f t="shared" si="12"/>
        <v>450</v>
      </c>
      <c r="R288" s="20">
        <v>20341</v>
      </c>
      <c r="S288" s="15">
        <v>16409</v>
      </c>
      <c r="T288" s="15">
        <v>19262</v>
      </c>
      <c r="U288" s="15">
        <v>0</v>
      </c>
      <c r="V288" s="15">
        <v>0</v>
      </c>
      <c r="W288" s="15">
        <v>0</v>
      </c>
      <c r="X288" s="15">
        <v>0</v>
      </c>
      <c r="Y288" s="15">
        <v>0</v>
      </c>
      <c r="Z288" s="15">
        <v>0</v>
      </c>
      <c r="AA288" s="15">
        <v>0</v>
      </c>
      <c r="AB288" s="15">
        <v>0</v>
      </c>
      <c r="AC288" s="15">
        <v>0</v>
      </c>
      <c r="AD288" s="21">
        <f t="shared" si="13"/>
        <v>56012</v>
      </c>
      <c r="AE288" s="20">
        <v>397443</v>
      </c>
      <c r="AF288" s="15">
        <v>395680</v>
      </c>
      <c r="AG288" s="15">
        <v>387573</v>
      </c>
      <c r="AH288" s="15">
        <v>0</v>
      </c>
      <c r="AI288" s="15">
        <v>0</v>
      </c>
      <c r="AJ288" s="15">
        <v>0</v>
      </c>
      <c r="AK288" s="15">
        <v>0</v>
      </c>
      <c r="AL288" s="15">
        <v>0</v>
      </c>
      <c r="AM288" s="15">
        <v>0</v>
      </c>
      <c r="AN288" s="15">
        <v>0</v>
      </c>
      <c r="AO288" s="15">
        <v>0</v>
      </c>
      <c r="AP288" s="15">
        <v>0</v>
      </c>
      <c r="AQ288" s="21">
        <f t="shared" si="14"/>
        <v>1180696</v>
      </c>
    </row>
    <row r="289" spans="1:43" x14ac:dyDescent="0.25">
      <c r="A289" s="1" t="s">
        <v>152</v>
      </c>
      <c r="B289" s="1" t="s">
        <v>148</v>
      </c>
      <c r="C289" s="1" t="s">
        <v>64</v>
      </c>
      <c r="D289" s="1" t="s">
        <v>105</v>
      </c>
      <c r="E289" s="18">
        <v>14</v>
      </c>
      <c r="F289" s="7">
        <v>14</v>
      </c>
      <c r="G289" s="7">
        <v>13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19">
        <f t="shared" si="12"/>
        <v>41</v>
      </c>
      <c r="R289" s="18">
        <v>205</v>
      </c>
      <c r="S289" s="7">
        <v>142</v>
      </c>
      <c r="T289" s="7">
        <v>128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19">
        <f t="shared" si="13"/>
        <v>475</v>
      </c>
      <c r="AE289" s="18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19">
        <f t="shared" si="14"/>
        <v>0</v>
      </c>
    </row>
    <row r="290" spans="1:43" x14ac:dyDescent="0.25">
      <c r="A290" s="14" t="s">
        <v>152</v>
      </c>
      <c r="B290" s="14" t="s">
        <v>148</v>
      </c>
      <c r="C290" s="14" t="s">
        <v>72</v>
      </c>
      <c r="D290" s="14" t="s">
        <v>105</v>
      </c>
      <c r="E290" s="20">
        <v>16</v>
      </c>
      <c r="F290" s="15">
        <v>16</v>
      </c>
      <c r="G290" s="15">
        <v>14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0</v>
      </c>
      <c r="O290" s="15">
        <v>0</v>
      </c>
      <c r="P290" s="15">
        <v>0</v>
      </c>
      <c r="Q290" s="21">
        <f t="shared" si="12"/>
        <v>46</v>
      </c>
      <c r="R290" s="20">
        <v>182</v>
      </c>
      <c r="S290" s="15">
        <v>175</v>
      </c>
      <c r="T290" s="15">
        <v>222</v>
      </c>
      <c r="U290" s="15">
        <v>0</v>
      </c>
      <c r="V290" s="15">
        <v>0</v>
      </c>
      <c r="W290" s="15">
        <v>0</v>
      </c>
      <c r="X290" s="15">
        <v>0</v>
      </c>
      <c r="Y290" s="15">
        <v>0</v>
      </c>
      <c r="Z290" s="15">
        <v>0</v>
      </c>
      <c r="AA290" s="15">
        <v>0</v>
      </c>
      <c r="AB290" s="15">
        <v>0</v>
      </c>
      <c r="AC290" s="15">
        <v>0</v>
      </c>
      <c r="AD290" s="21">
        <f t="shared" si="13"/>
        <v>579</v>
      </c>
      <c r="AE290" s="20">
        <v>0</v>
      </c>
      <c r="AF290" s="15">
        <v>0</v>
      </c>
      <c r="AG290" s="15">
        <v>0</v>
      </c>
      <c r="AH290" s="15">
        <v>0</v>
      </c>
      <c r="AI290" s="15">
        <v>0</v>
      </c>
      <c r="AJ290" s="15">
        <v>0</v>
      </c>
      <c r="AK290" s="15">
        <v>0</v>
      </c>
      <c r="AL290" s="15">
        <v>0</v>
      </c>
      <c r="AM290" s="15">
        <v>0</v>
      </c>
      <c r="AN290" s="15">
        <v>0</v>
      </c>
      <c r="AO290" s="15">
        <v>0</v>
      </c>
      <c r="AP290" s="15">
        <v>0</v>
      </c>
      <c r="AQ290" s="21">
        <f t="shared" si="14"/>
        <v>0</v>
      </c>
    </row>
    <row r="291" spans="1:43" x14ac:dyDescent="0.25">
      <c r="A291" s="1" t="s">
        <v>153</v>
      </c>
      <c r="B291" s="1" t="s">
        <v>104</v>
      </c>
      <c r="C291" s="1" t="s">
        <v>48</v>
      </c>
      <c r="D291" s="1" t="s">
        <v>105</v>
      </c>
      <c r="E291" s="18">
        <v>8</v>
      </c>
      <c r="F291" s="7">
        <v>18</v>
      </c>
      <c r="G291" s="7">
        <v>25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19">
        <f t="shared" si="12"/>
        <v>51</v>
      </c>
      <c r="R291" s="18">
        <v>1167</v>
      </c>
      <c r="S291" s="7">
        <v>2833</v>
      </c>
      <c r="T291" s="7">
        <v>3651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19">
        <f t="shared" si="13"/>
        <v>7651</v>
      </c>
      <c r="AE291" s="18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19">
        <f t="shared" si="14"/>
        <v>0</v>
      </c>
    </row>
    <row r="292" spans="1:43" x14ac:dyDescent="0.25">
      <c r="A292" s="14" t="s">
        <v>154</v>
      </c>
      <c r="B292" s="14" t="s">
        <v>104</v>
      </c>
      <c r="C292" s="14" t="s">
        <v>48</v>
      </c>
      <c r="D292" s="14" t="s">
        <v>105</v>
      </c>
      <c r="E292" s="20">
        <v>18</v>
      </c>
      <c r="F292" s="15">
        <v>24</v>
      </c>
      <c r="G292" s="15">
        <v>21</v>
      </c>
      <c r="H292" s="15">
        <v>0</v>
      </c>
      <c r="I292" s="15">
        <v>0</v>
      </c>
      <c r="J292" s="15">
        <v>0</v>
      </c>
      <c r="K292" s="15">
        <v>0</v>
      </c>
      <c r="L292" s="15">
        <v>0</v>
      </c>
      <c r="M292" s="15">
        <v>0</v>
      </c>
      <c r="N292" s="15">
        <v>0</v>
      </c>
      <c r="O292" s="15">
        <v>0</v>
      </c>
      <c r="P292" s="15">
        <v>0</v>
      </c>
      <c r="Q292" s="21">
        <f t="shared" si="12"/>
        <v>63</v>
      </c>
      <c r="R292" s="20">
        <v>2850</v>
      </c>
      <c r="S292" s="15">
        <v>3950</v>
      </c>
      <c r="T292" s="15">
        <v>3199</v>
      </c>
      <c r="U292" s="15">
        <v>0</v>
      </c>
      <c r="V292" s="15">
        <v>0</v>
      </c>
      <c r="W292" s="15">
        <v>0</v>
      </c>
      <c r="X292" s="15">
        <v>0</v>
      </c>
      <c r="Y292" s="15">
        <v>0</v>
      </c>
      <c r="Z292" s="15">
        <v>0</v>
      </c>
      <c r="AA292" s="15">
        <v>0</v>
      </c>
      <c r="AB292" s="15">
        <v>0</v>
      </c>
      <c r="AC292" s="15">
        <v>0</v>
      </c>
      <c r="AD292" s="21">
        <f t="shared" si="13"/>
        <v>9999</v>
      </c>
      <c r="AE292" s="20">
        <v>0</v>
      </c>
      <c r="AF292" s="15">
        <v>0</v>
      </c>
      <c r="AG292" s="15">
        <v>0</v>
      </c>
      <c r="AH292" s="15">
        <v>0</v>
      </c>
      <c r="AI292" s="15">
        <v>0</v>
      </c>
      <c r="AJ292" s="15">
        <v>0</v>
      </c>
      <c r="AK292" s="15">
        <v>0</v>
      </c>
      <c r="AL292" s="15">
        <v>0</v>
      </c>
      <c r="AM292" s="15">
        <v>0</v>
      </c>
      <c r="AN292" s="15">
        <v>0</v>
      </c>
      <c r="AO292" s="15">
        <v>0</v>
      </c>
      <c r="AP292" s="15">
        <v>0</v>
      </c>
      <c r="AQ292" s="21">
        <f t="shared" si="14"/>
        <v>0</v>
      </c>
    </row>
    <row r="293" spans="1:43" x14ac:dyDescent="0.25">
      <c r="A293" s="1" t="s">
        <v>154</v>
      </c>
      <c r="B293" s="1" t="s">
        <v>104</v>
      </c>
      <c r="C293" s="1" t="s">
        <v>55</v>
      </c>
      <c r="D293" s="1" t="s">
        <v>105</v>
      </c>
      <c r="E293" s="18">
        <v>8</v>
      </c>
      <c r="F293" s="7">
        <v>7</v>
      </c>
      <c r="G293" s="7">
        <v>8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19">
        <f t="shared" si="12"/>
        <v>23</v>
      </c>
      <c r="R293" s="18">
        <v>1241</v>
      </c>
      <c r="S293" s="7">
        <v>1038</v>
      </c>
      <c r="T293" s="7">
        <v>838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19">
        <f t="shared" si="13"/>
        <v>3117</v>
      </c>
      <c r="AE293" s="18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19">
        <f t="shared" si="14"/>
        <v>0</v>
      </c>
    </row>
    <row r="294" spans="1:43" x14ac:dyDescent="0.25">
      <c r="A294" s="14" t="s">
        <v>155</v>
      </c>
      <c r="B294" s="14" t="s">
        <v>107</v>
      </c>
      <c r="C294" s="14" t="s">
        <v>48</v>
      </c>
      <c r="D294" s="14" t="s">
        <v>105</v>
      </c>
      <c r="E294" s="20">
        <v>2</v>
      </c>
      <c r="F294" s="15">
        <v>0</v>
      </c>
      <c r="G294" s="15">
        <v>0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  <c r="M294" s="15">
        <v>0</v>
      </c>
      <c r="N294" s="15">
        <v>0</v>
      </c>
      <c r="O294" s="15">
        <v>0</v>
      </c>
      <c r="P294" s="15">
        <v>0</v>
      </c>
      <c r="Q294" s="21">
        <f t="shared" si="12"/>
        <v>2</v>
      </c>
      <c r="R294" s="20">
        <v>90</v>
      </c>
      <c r="S294" s="15">
        <v>0</v>
      </c>
      <c r="T294" s="15">
        <v>0</v>
      </c>
      <c r="U294" s="15">
        <v>0</v>
      </c>
      <c r="V294" s="15">
        <v>0</v>
      </c>
      <c r="W294" s="15">
        <v>0</v>
      </c>
      <c r="X294" s="15">
        <v>0</v>
      </c>
      <c r="Y294" s="15">
        <v>0</v>
      </c>
      <c r="Z294" s="15">
        <v>0</v>
      </c>
      <c r="AA294" s="15">
        <v>0</v>
      </c>
      <c r="AB294" s="15">
        <v>0</v>
      </c>
      <c r="AC294" s="15">
        <v>0</v>
      </c>
      <c r="AD294" s="21">
        <f t="shared" si="13"/>
        <v>90</v>
      </c>
      <c r="AE294" s="20">
        <v>0</v>
      </c>
      <c r="AF294" s="15">
        <v>0</v>
      </c>
      <c r="AG294" s="15">
        <v>0</v>
      </c>
      <c r="AH294" s="15">
        <v>0</v>
      </c>
      <c r="AI294" s="15">
        <v>0</v>
      </c>
      <c r="AJ294" s="15">
        <v>0</v>
      </c>
      <c r="AK294" s="15">
        <v>0</v>
      </c>
      <c r="AL294" s="15">
        <v>0</v>
      </c>
      <c r="AM294" s="15">
        <v>0</v>
      </c>
      <c r="AN294" s="15">
        <v>0</v>
      </c>
      <c r="AO294" s="15">
        <v>0</v>
      </c>
      <c r="AP294" s="15">
        <v>0</v>
      </c>
      <c r="AQ294" s="21">
        <f t="shared" si="14"/>
        <v>0</v>
      </c>
    </row>
    <row r="295" spans="1:43" x14ac:dyDescent="0.25">
      <c r="A295" s="1" t="s">
        <v>76</v>
      </c>
      <c r="B295" s="1" t="s">
        <v>105</v>
      </c>
      <c r="C295" s="1" t="s">
        <v>187</v>
      </c>
      <c r="D295" s="1" t="s">
        <v>107</v>
      </c>
      <c r="E295" s="18">
        <v>32</v>
      </c>
      <c r="F295" s="7">
        <v>28</v>
      </c>
      <c r="G295" s="7">
        <v>31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19">
        <f t="shared" si="12"/>
        <v>91</v>
      </c>
      <c r="R295" s="18">
        <v>1920</v>
      </c>
      <c r="S295" s="7">
        <v>1536</v>
      </c>
      <c r="T295" s="7">
        <v>1816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19">
        <f t="shared" si="13"/>
        <v>5272</v>
      </c>
      <c r="AE295" s="18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19">
        <f t="shared" si="14"/>
        <v>0</v>
      </c>
    </row>
    <row r="296" spans="1:43" x14ac:dyDescent="0.25">
      <c r="A296" s="14" t="s">
        <v>156</v>
      </c>
      <c r="B296" s="14" t="s">
        <v>138</v>
      </c>
      <c r="C296" s="14" t="s">
        <v>48</v>
      </c>
      <c r="D296" s="14" t="s">
        <v>105</v>
      </c>
      <c r="E296" s="20">
        <v>4</v>
      </c>
      <c r="F296" s="15">
        <v>4</v>
      </c>
      <c r="G296" s="15">
        <v>5</v>
      </c>
      <c r="H296" s="15">
        <v>0</v>
      </c>
      <c r="I296" s="15">
        <v>0</v>
      </c>
      <c r="J296" s="15">
        <v>0</v>
      </c>
      <c r="K296" s="15">
        <v>0</v>
      </c>
      <c r="L296" s="15">
        <v>0</v>
      </c>
      <c r="M296" s="15">
        <v>0</v>
      </c>
      <c r="N296" s="15">
        <v>0</v>
      </c>
      <c r="O296" s="15">
        <v>0</v>
      </c>
      <c r="P296" s="15">
        <v>0</v>
      </c>
      <c r="Q296" s="21">
        <f t="shared" si="12"/>
        <v>13</v>
      </c>
      <c r="R296" s="20">
        <v>420</v>
      </c>
      <c r="S296" s="15">
        <v>295</v>
      </c>
      <c r="T296" s="15">
        <v>305</v>
      </c>
      <c r="U296" s="15">
        <v>0</v>
      </c>
      <c r="V296" s="15">
        <v>0</v>
      </c>
      <c r="W296" s="15">
        <v>0</v>
      </c>
      <c r="X296" s="15">
        <v>0</v>
      </c>
      <c r="Y296" s="15">
        <v>0</v>
      </c>
      <c r="Z296" s="15">
        <v>0</v>
      </c>
      <c r="AA296" s="15">
        <v>0</v>
      </c>
      <c r="AB296" s="15">
        <v>0</v>
      </c>
      <c r="AC296" s="15">
        <v>0</v>
      </c>
      <c r="AD296" s="21">
        <f t="shared" si="13"/>
        <v>1020</v>
      </c>
      <c r="AE296" s="20">
        <v>0</v>
      </c>
      <c r="AF296" s="15">
        <v>0</v>
      </c>
      <c r="AG296" s="15">
        <v>0</v>
      </c>
      <c r="AH296" s="15">
        <v>0</v>
      </c>
      <c r="AI296" s="15">
        <v>0</v>
      </c>
      <c r="AJ296" s="15">
        <v>0</v>
      </c>
      <c r="AK296" s="15">
        <v>0</v>
      </c>
      <c r="AL296" s="15">
        <v>0</v>
      </c>
      <c r="AM296" s="15">
        <v>0</v>
      </c>
      <c r="AN296" s="15">
        <v>0</v>
      </c>
      <c r="AO296" s="15">
        <v>0</v>
      </c>
      <c r="AP296" s="15">
        <v>0</v>
      </c>
      <c r="AQ296" s="21">
        <f t="shared" si="14"/>
        <v>0</v>
      </c>
    </row>
    <row r="297" spans="1:43" x14ac:dyDescent="0.25">
      <c r="A297" s="1" t="s">
        <v>230</v>
      </c>
      <c r="B297" s="1" t="s">
        <v>231</v>
      </c>
      <c r="C297" s="1" t="s">
        <v>49</v>
      </c>
      <c r="D297" s="1" t="s">
        <v>105</v>
      </c>
      <c r="E297" s="18">
        <v>38</v>
      </c>
      <c r="F297" s="7">
        <v>35</v>
      </c>
      <c r="G297" s="7">
        <v>43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19">
        <f t="shared" si="12"/>
        <v>116</v>
      </c>
      <c r="R297" s="18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19">
        <f t="shared" si="13"/>
        <v>0</v>
      </c>
      <c r="AE297" s="18">
        <v>1426421.2</v>
      </c>
      <c r="AF297" s="7">
        <v>990305.3</v>
      </c>
      <c r="AG297" s="7">
        <v>1514517.5999999996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0</v>
      </c>
      <c r="AQ297" s="19">
        <f t="shared" si="14"/>
        <v>3931244.0999999996</v>
      </c>
    </row>
    <row r="298" spans="1:43" x14ac:dyDescent="0.25">
      <c r="A298" s="14" t="s">
        <v>230</v>
      </c>
      <c r="B298" s="14" t="s">
        <v>231</v>
      </c>
      <c r="C298" s="14" t="s">
        <v>50</v>
      </c>
      <c r="D298" s="14" t="s">
        <v>105</v>
      </c>
      <c r="E298" s="20">
        <v>28</v>
      </c>
      <c r="F298" s="15">
        <v>26</v>
      </c>
      <c r="G298" s="15">
        <v>31</v>
      </c>
      <c r="H298" s="15">
        <v>0</v>
      </c>
      <c r="I298" s="15">
        <v>0</v>
      </c>
      <c r="J298" s="15">
        <v>0</v>
      </c>
      <c r="K298" s="15">
        <v>0</v>
      </c>
      <c r="L298" s="15">
        <v>0</v>
      </c>
      <c r="M298" s="15">
        <v>0</v>
      </c>
      <c r="N298" s="15">
        <v>0</v>
      </c>
      <c r="O298" s="15">
        <v>0</v>
      </c>
      <c r="P298" s="15">
        <v>0</v>
      </c>
      <c r="Q298" s="21">
        <f t="shared" si="12"/>
        <v>85</v>
      </c>
      <c r="R298" s="20">
        <v>0</v>
      </c>
      <c r="S298" s="15">
        <v>0</v>
      </c>
      <c r="T298" s="15">
        <v>0</v>
      </c>
      <c r="U298" s="15">
        <v>0</v>
      </c>
      <c r="V298" s="15">
        <v>0</v>
      </c>
      <c r="W298" s="15">
        <v>0</v>
      </c>
      <c r="X298" s="15">
        <v>0</v>
      </c>
      <c r="Y298" s="15">
        <v>0</v>
      </c>
      <c r="Z298" s="15">
        <v>0</v>
      </c>
      <c r="AA298" s="15">
        <v>0</v>
      </c>
      <c r="AB298" s="15">
        <v>0</v>
      </c>
      <c r="AC298" s="15">
        <v>0</v>
      </c>
      <c r="AD298" s="21">
        <f t="shared" si="13"/>
        <v>0</v>
      </c>
      <c r="AE298" s="20">
        <v>2278188.9</v>
      </c>
      <c r="AF298" s="15">
        <v>2143495.5999999996</v>
      </c>
      <c r="AG298" s="15">
        <v>2978230.5999999996</v>
      </c>
      <c r="AH298" s="15">
        <v>0</v>
      </c>
      <c r="AI298" s="15">
        <v>0</v>
      </c>
      <c r="AJ298" s="15">
        <v>0</v>
      </c>
      <c r="AK298" s="15">
        <v>0</v>
      </c>
      <c r="AL298" s="15">
        <v>0</v>
      </c>
      <c r="AM298" s="15">
        <v>0</v>
      </c>
      <c r="AN298" s="15">
        <v>0</v>
      </c>
      <c r="AO298" s="15">
        <v>0</v>
      </c>
      <c r="AP298" s="15">
        <v>0</v>
      </c>
      <c r="AQ298" s="21">
        <f t="shared" si="14"/>
        <v>7399915.0999999996</v>
      </c>
    </row>
    <row r="299" spans="1:43" x14ac:dyDescent="0.25">
      <c r="A299" s="1" t="s">
        <v>108</v>
      </c>
      <c r="B299" s="1" t="s">
        <v>107</v>
      </c>
      <c r="C299" s="1" t="s">
        <v>47</v>
      </c>
      <c r="D299" s="1" t="s">
        <v>105</v>
      </c>
      <c r="E299" s="18">
        <v>11</v>
      </c>
      <c r="F299" s="7">
        <v>8</v>
      </c>
      <c r="G299" s="7">
        <v>7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19">
        <f t="shared" si="12"/>
        <v>26</v>
      </c>
      <c r="R299" s="18">
        <v>620</v>
      </c>
      <c r="S299" s="7">
        <v>465</v>
      </c>
      <c r="T299" s="7">
        <v>438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19">
        <f t="shared" si="13"/>
        <v>1523</v>
      </c>
      <c r="AE299" s="18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0</v>
      </c>
      <c r="AQ299" s="19">
        <f t="shared" si="14"/>
        <v>0</v>
      </c>
    </row>
    <row r="300" spans="1:43" x14ac:dyDescent="0.25">
      <c r="A300" s="14" t="s">
        <v>108</v>
      </c>
      <c r="B300" s="14" t="s">
        <v>107</v>
      </c>
      <c r="C300" s="14" t="s">
        <v>54</v>
      </c>
      <c r="D300" s="14" t="s">
        <v>105</v>
      </c>
      <c r="E300" s="20">
        <v>31</v>
      </c>
      <c r="F300" s="15">
        <v>28</v>
      </c>
      <c r="G300" s="15">
        <v>31</v>
      </c>
      <c r="H300" s="15">
        <v>0</v>
      </c>
      <c r="I300" s="15">
        <v>0</v>
      </c>
      <c r="J300" s="15">
        <v>0</v>
      </c>
      <c r="K300" s="15">
        <v>0</v>
      </c>
      <c r="L300" s="15">
        <v>0</v>
      </c>
      <c r="M300" s="15">
        <v>0</v>
      </c>
      <c r="N300" s="15">
        <v>0</v>
      </c>
      <c r="O300" s="15">
        <v>0</v>
      </c>
      <c r="P300" s="15">
        <v>0</v>
      </c>
      <c r="Q300" s="21">
        <f t="shared" si="12"/>
        <v>90</v>
      </c>
      <c r="R300" s="20">
        <v>1499</v>
      </c>
      <c r="S300" s="15">
        <v>1286</v>
      </c>
      <c r="T300" s="15">
        <v>1659</v>
      </c>
      <c r="U300" s="15">
        <v>0</v>
      </c>
      <c r="V300" s="15">
        <v>0</v>
      </c>
      <c r="W300" s="15">
        <v>0</v>
      </c>
      <c r="X300" s="15">
        <v>0</v>
      </c>
      <c r="Y300" s="15">
        <v>0</v>
      </c>
      <c r="Z300" s="15">
        <v>0</v>
      </c>
      <c r="AA300" s="15">
        <v>0</v>
      </c>
      <c r="AB300" s="15">
        <v>0</v>
      </c>
      <c r="AC300" s="15">
        <v>0</v>
      </c>
      <c r="AD300" s="21">
        <f t="shared" si="13"/>
        <v>4444</v>
      </c>
      <c r="AE300" s="20">
        <v>0</v>
      </c>
      <c r="AF300" s="15">
        <v>0</v>
      </c>
      <c r="AG300" s="15">
        <v>0</v>
      </c>
      <c r="AH300" s="15">
        <v>0</v>
      </c>
      <c r="AI300" s="15">
        <v>0</v>
      </c>
      <c r="AJ300" s="15">
        <v>0</v>
      </c>
      <c r="AK300" s="15">
        <v>0</v>
      </c>
      <c r="AL300" s="15">
        <v>0</v>
      </c>
      <c r="AM300" s="15">
        <v>0</v>
      </c>
      <c r="AN300" s="15">
        <v>0</v>
      </c>
      <c r="AO300" s="15">
        <v>0</v>
      </c>
      <c r="AP300" s="15">
        <v>0</v>
      </c>
      <c r="AQ300" s="21">
        <f t="shared" si="14"/>
        <v>0</v>
      </c>
    </row>
    <row r="301" spans="1:43" x14ac:dyDescent="0.25">
      <c r="A301" s="1" t="s">
        <v>108</v>
      </c>
      <c r="B301" s="1" t="s">
        <v>107</v>
      </c>
      <c r="C301" s="1" t="s">
        <v>48</v>
      </c>
      <c r="D301" s="1" t="s">
        <v>105</v>
      </c>
      <c r="E301" s="18">
        <v>282</v>
      </c>
      <c r="F301" s="7">
        <v>253</v>
      </c>
      <c r="G301" s="7">
        <v>314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19">
        <f t="shared" si="12"/>
        <v>849</v>
      </c>
      <c r="R301" s="18">
        <v>38266</v>
      </c>
      <c r="S301" s="7">
        <v>38580</v>
      </c>
      <c r="T301" s="7">
        <v>46446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19">
        <f t="shared" si="13"/>
        <v>123292</v>
      </c>
      <c r="AE301" s="18">
        <v>18</v>
      </c>
      <c r="AF301" s="7">
        <v>1985</v>
      </c>
      <c r="AG301" s="7">
        <v>594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19">
        <f t="shared" si="14"/>
        <v>2597</v>
      </c>
    </row>
    <row r="302" spans="1:43" x14ac:dyDescent="0.25">
      <c r="A302" s="14" t="s">
        <v>108</v>
      </c>
      <c r="B302" s="14" t="s">
        <v>107</v>
      </c>
      <c r="C302" s="14" t="s">
        <v>84</v>
      </c>
      <c r="D302" s="14" t="s">
        <v>105</v>
      </c>
      <c r="E302" s="20">
        <v>55</v>
      </c>
      <c r="F302" s="15">
        <v>48</v>
      </c>
      <c r="G302" s="15">
        <v>59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0</v>
      </c>
      <c r="N302" s="15">
        <v>0</v>
      </c>
      <c r="O302" s="15">
        <v>0</v>
      </c>
      <c r="P302" s="15">
        <v>0</v>
      </c>
      <c r="Q302" s="21">
        <f t="shared" si="12"/>
        <v>162</v>
      </c>
      <c r="R302" s="20">
        <v>6879</v>
      </c>
      <c r="S302" s="15">
        <v>6964</v>
      </c>
      <c r="T302" s="15">
        <v>7445</v>
      </c>
      <c r="U302" s="15">
        <v>0</v>
      </c>
      <c r="V302" s="15">
        <v>0</v>
      </c>
      <c r="W302" s="15">
        <v>0</v>
      </c>
      <c r="X302" s="15">
        <v>0</v>
      </c>
      <c r="Y302" s="15">
        <v>0</v>
      </c>
      <c r="Z302" s="15">
        <v>0</v>
      </c>
      <c r="AA302" s="15">
        <v>0</v>
      </c>
      <c r="AB302" s="15">
        <v>0</v>
      </c>
      <c r="AC302" s="15">
        <v>0</v>
      </c>
      <c r="AD302" s="21">
        <f t="shared" si="13"/>
        <v>21288</v>
      </c>
      <c r="AE302" s="20">
        <v>85</v>
      </c>
      <c r="AF302" s="15">
        <v>257</v>
      </c>
      <c r="AG302" s="15">
        <v>0</v>
      </c>
      <c r="AH302" s="15">
        <v>0</v>
      </c>
      <c r="AI302" s="15">
        <v>0</v>
      </c>
      <c r="AJ302" s="15">
        <v>0</v>
      </c>
      <c r="AK302" s="15">
        <v>0</v>
      </c>
      <c r="AL302" s="15">
        <v>0</v>
      </c>
      <c r="AM302" s="15">
        <v>0</v>
      </c>
      <c r="AN302" s="15">
        <v>0</v>
      </c>
      <c r="AO302" s="15">
        <v>0</v>
      </c>
      <c r="AP302" s="15">
        <v>0</v>
      </c>
      <c r="AQ302" s="21">
        <f t="shared" si="14"/>
        <v>342</v>
      </c>
    </row>
    <row r="303" spans="1:43" x14ac:dyDescent="0.25">
      <c r="A303" s="1" t="s">
        <v>108</v>
      </c>
      <c r="B303" s="1" t="s">
        <v>107</v>
      </c>
      <c r="C303" s="1" t="s">
        <v>60</v>
      </c>
      <c r="D303" s="1" t="s">
        <v>105</v>
      </c>
      <c r="E303" s="18">
        <v>76</v>
      </c>
      <c r="F303" s="7">
        <v>68</v>
      </c>
      <c r="G303" s="7">
        <v>80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19">
        <f t="shared" si="12"/>
        <v>224</v>
      </c>
      <c r="R303" s="18">
        <v>6287</v>
      </c>
      <c r="S303" s="7">
        <v>5331</v>
      </c>
      <c r="T303" s="7">
        <v>6837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19">
        <f t="shared" si="13"/>
        <v>18455</v>
      </c>
      <c r="AE303" s="18">
        <v>692</v>
      </c>
      <c r="AF303" s="7">
        <v>1538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19">
        <f t="shared" si="14"/>
        <v>2230</v>
      </c>
    </row>
    <row r="304" spans="1:43" x14ac:dyDescent="0.25">
      <c r="A304" s="14" t="s">
        <v>108</v>
      </c>
      <c r="B304" s="14" t="s">
        <v>107</v>
      </c>
      <c r="C304" s="14" t="s">
        <v>49</v>
      </c>
      <c r="D304" s="14" t="s">
        <v>105</v>
      </c>
      <c r="E304" s="20">
        <v>114</v>
      </c>
      <c r="F304" s="15">
        <v>96</v>
      </c>
      <c r="G304" s="15">
        <v>111</v>
      </c>
      <c r="H304" s="15">
        <v>0</v>
      </c>
      <c r="I304" s="15">
        <v>0</v>
      </c>
      <c r="J304" s="15">
        <v>0</v>
      </c>
      <c r="K304" s="15">
        <v>0</v>
      </c>
      <c r="L304" s="15">
        <v>0</v>
      </c>
      <c r="M304" s="15">
        <v>0</v>
      </c>
      <c r="N304" s="15">
        <v>0</v>
      </c>
      <c r="O304" s="15">
        <v>0</v>
      </c>
      <c r="P304" s="15">
        <v>0</v>
      </c>
      <c r="Q304" s="21">
        <f t="shared" si="12"/>
        <v>321</v>
      </c>
      <c r="R304" s="20">
        <v>13171</v>
      </c>
      <c r="S304" s="15">
        <v>9844</v>
      </c>
      <c r="T304" s="15">
        <v>11695</v>
      </c>
      <c r="U304" s="15">
        <v>0</v>
      </c>
      <c r="V304" s="15">
        <v>0</v>
      </c>
      <c r="W304" s="15">
        <v>0</v>
      </c>
      <c r="X304" s="15">
        <v>0</v>
      </c>
      <c r="Y304" s="15">
        <v>0</v>
      </c>
      <c r="Z304" s="15">
        <v>0</v>
      </c>
      <c r="AA304" s="15">
        <v>0</v>
      </c>
      <c r="AB304" s="15">
        <v>0</v>
      </c>
      <c r="AC304" s="15">
        <v>0</v>
      </c>
      <c r="AD304" s="21">
        <f t="shared" si="13"/>
        <v>34710</v>
      </c>
      <c r="AE304" s="20">
        <v>6080</v>
      </c>
      <c r="AF304" s="15">
        <v>5210</v>
      </c>
      <c r="AG304" s="15">
        <v>6861</v>
      </c>
      <c r="AH304" s="15">
        <v>0</v>
      </c>
      <c r="AI304" s="15">
        <v>0</v>
      </c>
      <c r="AJ304" s="15">
        <v>0</v>
      </c>
      <c r="AK304" s="15">
        <v>0</v>
      </c>
      <c r="AL304" s="15">
        <v>0</v>
      </c>
      <c r="AM304" s="15">
        <v>0</v>
      </c>
      <c r="AN304" s="15">
        <v>0</v>
      </c>
      <c r="AO304" s="15">
        <v>0</v>
      </c>
      <c r="AP304" s="15">
        <v>0</v>
      </c>
      <c r="AQ304" s="21">
        <f t="shared" si="14"/>
        <v>18151</v>
      </c>
    </row>
    <row r="305" spans="1:43" x14ac:dyDescent="0.25">
      <c r="A305" s="1" t="s">
        <v>108</v>
      </c>
      <c r="B305" s="1" t="s">
        <v>107</v>
      </c>
      <c r="C305" s="1" t="s">
        <v>90</v>
      </c>
      <c r="D305" s="1" t="s">
        <v>105</v>
      </c>
      <c r="E305" s="18">
        <v>31</v>
      </c>
      <c r="F305" s="7">
        <v>28</v>
      </c>
      <c r="G305" s="7">
        <v>25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19">
        <f t="shared" si="12"/>
        <v>84</v>
      </c>
      <c r="R305" s="18">
        <v>1698</v>
      </c>
      <c r="S305" s="7">
        <v>1450</v>
      </c>
      <c r="T305" s="7">
        <v>1238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19">
        <f t="shared" si="13"/>
        <v>4386</v>
      </c>
      <c r="AE305" s="18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19">
        <f t="shared" si="14"/>
        <v>0</v>
      </c>
    </row>
    <row r="306" spans="1:43" x14ac:dyDescent="0.25">
      <c r="A306" s="14" t="s">
        <v>108</v>
      </c>
      <c r="B306" s="14" t="s">
        <v>107</v>
      </c>
      <c r="C306" s="14" t="s">
        <v>94</v>
      </c>
      <c r="D306" s="14" t="s">
        <v>105</v>
      </c>
      <c r="E306" s="20">
        <v>4</v>
      </c>
      <c r="F306" s="15">
        <v>4</v>
      </c>
      <c r="G306" s="15">
        <v>4</v>
      </c>
      <c r="H306" s="15">
        <v>0</v>
      </c>
      <c r="I306" s="15">
        <v>0</v>
      </c>
      <c r="J306" s="15">
        <v>0</v>
      </c>
      <c r="K306" s="15">
        <v>0</v>
      </c>
      <c r="L306" s="15">
        <v>0</v>
      </c>
      <c r="M306" s="15">
        <v>0</v>
      </c>
      <c r="N306" s="15">
        <v>0</v>
      </c>
      <c r="O306" s="15">
        <v>0</v>
      </c>
      <c r="P306" s="15">
        <v>0</v>
      </c>
      <c r="Q306" s="21">
        <f t="shared" si="12"/>
        <v>12</v>
      </c>
      <c r="R306" s="20">
        <v>243</v>
      </c>
      <c r="S306" s="15">
        <v>213</v>
      </c>
      <c r="T306" s="15">
        <v>201</v>
      </c>
      <c r="U306" s="15">
        <v>0</v>
      </c>
      <c r="V306" s="15">
        <v>0</v>
      </c>
      <c r="W306" s="15">
        <v>0</v>
      </c>
      <c r="X306" s="15">
        <v>0</v>
      </c>
      <c r="Y306" s="15">
        <v>0</v>
      </c>
      <c r="Z306" s="15">
        <v>0</v>
      </c>
      <c r="AA306" s="15">
        <v>0</v>
      </c>
      <c r="AB306" s="15">
        <v>0</v>
      </c>
      <c r="AC306" s="15">
        <v>0</v>
      </c>
      <c r="AD306" s="21">
        <f t="shared" si="13"/>
        <v>657</v>
      </c>
      <c r="AE306" s="20">
        <v>0</v>
      </c>
      <c r="AF306" s="15">
        <v>0</v>
      </c>
      <c r="AG306" s="15">
        <v>0</v>
      </c>
      <c r="AH306" s="15">
        <v>0</v>
      </c>
      <c r="AI306" s="15">
        <v>0</v>
      </c>
      <c r="AJ306" s="15">
        <v>0</v>
      </c>
      <c r="AK306" s="15">
        <v>0</v>
      </c>
      <c r="AL306" s="15">
        <v>0</v>
      </c>
      <c r="AM306" s="15">
        <v>0</v>
      </c>
      <c r="AN306" s="15">
        <v>0</v>
      </c>
      <c r="AO306" s="15">
        <v>0</v>
      </c>
      <c r="AP306" s="15">
        <v>0</v>
      </c>
      <c r="AQ306" s="21">
        <f t="shared" si="14"/>
        <v>0</v>
      </c>
    </row>
    <row r="307" spans="1:43" x14ac:dyDescent="0.25">
      <c r="A307" s="1" t="s">
        <v>108</v>
      </c>
      <c r="B307" s="1" t="s">
        <v>107</v>
      </c>
      <c r="C307" s="1" t="s">
        <v>78</v>
      </c>
      <c r="D307" s="1" t="s">
        <v>105</v>
      </c>
      <c r="E307" s="18">
        <v>7</v>
      </c>
      <c r="F307" s="7">
        <v>8</v>
      </c>
      <c r="G307" s="7">
        <v>9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19">
        <f t="shared" si="12"/>
        <v>24</v>
      </c>
      <c r="R307" s="18">
        <v>218</v>
      </c>
      <c r="S307" s="7">
        <v>385</v>
      </c>
      <c r="T307" s="7">
        <v>367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19">
        <f t="shared" si="13"/>
        <v>970</v>
      </c>
      <c r="AE307" s="18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19">
        <f t="shared" si="14"/>
        <v>0</v>
      </c>
    </row>
    <row r="308" spans="1:43" x14ac:dyDescent="0.25">
      <c r="A308" s="14" t="s">
        <v>108</v>
      </c>
      <c r="B308" s="14" t="s">
        <v>107</v>
      </c>
      <c r="C308" s="14" t="s">
        <v>61</v>
      </c>
      <c r="D308" s="14" t="s">
        <v>105</v>
      </c>
      <c r="E308" s="20">
        <v>31</v>
      </c>
      <c r="F308" s="15">
        <v>28</v>
      </c>
      <c r="G308" s="15">
        <v>31</v>
      </c>
      <c r="H308" s="15">
        <v>0</v>
      </c>
      <c r="I308" s="15">
        <v>0</v>
      </c>
      <c r="J308" s="15">
        <v>0</v>
      </c>
      <c r="K308" s="15">
        <v>0</v>
      </c>
      <c r="L308" s="15">
        <v>0</v>
      </c>
      <c r="M308" s="15">
        <v>0</v>
      </c>
      <c r="N308" s="15">
        <v>0</v>
      </c>
      <c r="O308" s="15">
        <v>0</v>
      </c>
      <c r="P308" s="15">
        <v>0</v>
      </c>
      <c r="Q308" s="21">
        <f t="shared" si="12"/>
        <v>90</v>
      </c>
      <c r="R308" s="20">
        <v>4377</v>
      </c>
      <c r="S308" s="15">
        <v>4139</v>
      </c>
      <c r="T308" s="15">
        <v>4132</v>
      </c>
      <c r="U308" s="15">
        <v>0</v>
      </c>
      <c r="V308" s="15">
        <v>0</v>
      </c>
      <c r="W308" s="15">
        <v>0</v>
      </c>
      <c r="X308" s="15">
        <v>0</v>
      </c>
      <c r="Y308" s="15">
        <v>0</v>
      </c>
      <c r="Z308" s="15">
        <v>0</v>
      </c>
      <c r="AA308" s="15">
        <v>0</v>
      </c>
      <c r="AB308" s="15">
        <v>0</v>
      </c>
      <c r="AC308" s="15">
        <v>0</v>
      </c>
      <c r="AD308" s="21">
        <f t="shared" si="13"/>
        <v>12648</v>
      </c>
      <c r="AE308" s="20">
        <v>0</v>
      </c>
      <c r="AF308" s="15">
        <v>817</v>
      </c>
      <c r="AG308" s="15">
        <v>500</v>
      </c>
      <c r="AH308" s="15">
        <v>0</v>
      </c>
      <c r="AI308" s="15">
        <v>0</v>
      </c>
      <c r="AJ308" s="15">
        <v>0</v>
      </c>
      <c r="AK308" s="15">
        <v>0</v>
      </c>
      <c r="AL308" s="15">
        <v>0</v>
      </c>
      <c r="AM308" s="15">
        <v>0</v>
      </c>
      <c r="AN308" s="15">
        <v>0</v>
      </c>
      <c r="AO308" s="15">
        <v>0</v>
      </c>
      <c r="AP308" s="15">
        <v>0</v>
      </c>
      <c r="AQ308" s="21">
        <f t="shared" si="14"/>
        <v>1317</v>
      </c>
    </row>
    <row r="309" spans="1:43" x14ac:dyDescent="0.25">
      <c r="A309" s="1" t="s">
        <v>108</v>
      </c>
      <c r="B309" s="1" t="s">
        <v>107</v>
      </c>
      <c r="C309" s="1" t="s">
        <v>50</v>
      </c>
      <c r="D309" s="1" t="s">
        <v>105</v>
      </c>
      <c r="E309" s="18">
        <v>343</v>
      </c>
      <c r="F309" s="7">
        <v>292</v>
      </c>
      <c r="G309" s="7">
        <v>328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19">
        <f t="shared" si="12"/>
        <v>963</v>
      </c>
      <c r="R309" s="18">
        <v>38745</v>
      </c>
      <c r="S309" s="7">
        <v>32071</v>
      </c>
      <c r="T309" s="7">
        <v>35854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19">
        <f t="shared" si="13"/>
        <v>106670</v>
      </c>
      <c r="AE309" s="18">
        <v>11374.5</v>
      </c>
      <c r="AF309" s="7">
        <v>8614.4</v>
      </c>
      <c r="AG309" s="7">
        <v>10977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19">
        <f t="shared" si="14"/>
        <v>30965.9</v>
      </c>
    </row>
    <row r="310" spans="1:43" x14ac:dyDescent="0.25">
      <c r="A310" s="14" t="s">
        <v>108</v>
      </c>
      <c r="B310" s="14" t="s">
        <v>107</v>
      </c>
      <c r="C310" s="14" t="s">
        <v>51</v>
      </c>
      <c r="D310" s="14" t="s">
        <v>105</v>
      </c>
      <c r="E310" s="20">
        <v>188</v>
      </c>
      <c r="F310" s="15">
        <v>157</v>
      </c>
      <c r="G310" s="15">
        <v>175</v>
      </c>
      <c r="H310" s="15">
        <v>0</v>
      </c>
      <c r="I310" s="15">
        <v>0</v>
      </c>
      <c r="J310" s="15">
        <v>0</v>
      </c>
      <c r="K310" s="15">
        <v>0</v>
      </c>
      <c r="L310" s="15">
        <v>0</v>
      </c>
      <c r="M310" s="15">
        <v>0</v>
      </c>
      <c r="N310" s="15">
        <v>0</v>
      </c>
      <c r="O310" s="15">
        <v>0</v>
      </c>
      <c r="P310" s="15">
        <v>0</v>
      </c>
      <c r="Q310" s="21">
        <f t="shared" si="12"/>
        <v>520</v>
      </c>
      <c r="R310" s="20">
        <v>13060</v>
      </c>
      <c r="S310" s="15">
        <v>12016</v>
      </c>
      <c r="T310" s="15">
        <v>16866</v>
      </c>
      <c r="U310" s="15">
        <v>0</v>
      </c>
      <c r="V310" s="15">
        <v>0</v>
      </c>
      <c r="W310" s="15">
        <v>0</v>
      </c>
      <c r="X310" s="15">
        <v>0</v>
      </c>
      <c r="Y310" s="15">
        <v>0</v>
      </c>
      <c r="Z310" s="15">
        <v>0</v>
      </c>
      <c r="AA310" s="15">
        <v>0</v>
      </c>
      <c r="AB310" s="15">
        <v>0</v>
      </c>
      <c r="AC310" s="15">
        <v>0</v>
      </c>
      <c r="AD310" s="21">
        <f t="shared" si="13"/>
        <v>41942</v>
      </c>
      <c r="AE310" s="20">
        <v>2775</v>
      </c>
      <c r="AF310" s="15">
        <v>2068</v>
      </c>
      <c r="AG310" s="15">
        <v>4220</v>
      </c>
      <c r="AH310" s="15">
        <v>0</v>
      </c>
      <c r="AI310" s="15">
        <v>0</v>
      </c>
      <c r="AJ310" s="15">
        <v>0</v>
      </c>
      <c r="AK310" s="15">
        <v>0</v>
      </c>
      <c r="AL310" s="15">
        <v>0</v>
      </c>
      <c r="AM310" s="15">
        <v>0</v>
      </c>
      <c r="AN310" s="15">
        <v>0</v>
      </c>
      <c r="AO310" s="15">
        <v>0</v>
      </c>
      <c r="AP310" s="15">
        <v>0</v>
      </c>
      <c r="AQ310" s="21">
        <f t="shared" si="14"/>
        <v>9063</v>
      </c>
    </row>
    <row r="311" spans="1:43" x14ac:dyDescent="0.25">
      <c r="A311" s="1" t="s">
        <v>108</v>
      </c>
      <c r="B311" s="1" t="s">
        <v>107</v>
      </c>
      <c r="C311" s="1" t="s">
        <v>63</v>
      </c>
      <c r="D311" s="1" t="s">
        <v>105</v>
      </c>
      <c r="E311" s="18">
        <v>31</v>
      </c>
      <c r="F311" s="7">
        <v>28</v>
      </c>
      <c r="G311" s="7">
        <v>31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19">
        <f t="shared" si="12"/>
        <v>90</v>
      </c>
      <c r="R311" s="18">
        <v>1735</v>
      </c>
      <c r="S311" s="7">
        <v>1428</v>
      </c>
      <c r="T311" s="7">
        <v>1881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19">
        <f t="shared" si="13"/>
        <v>5044</v>
      </c>
      <c r="AE311" s="18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19">
        <f t="shared" si="14"/>
        <v>0</v>
      </c>
    </row>
    <row r="312" spans="1:43" x14ac:dyDescent="0.25">
      <c r="A312" s="14" t="s">
        <v>108</v>
      </c>
      <c r="B312" s="14" t="s">
        <v>107</v>
      </c>
      <c r="C312" s="14" t="s">
        <v>64</v>
      </c>
      <c r="D312" s="14" t="s">
        <v>105</v>
      </c>
      <c r="E312" s="20">
        <v>31</v>
      </c>
      <c r="F312" s="15">
        <v>20</v>
      </c>
      <c r="G312" s="15">
        <v>18</v>
      </c>
      <c r="H312" s="15">
        <v>0</v>
      </c>
      <c r="I312" s="15">
        <v>0</v>
      </c>
      <c r="J312" s="15">
        <v>0</v>
      </c>
      <c r="K312" s="15">
        <v>0</v>
      </c>
      <c r="L312" s="15">
        <v>0</v>
      </c>
      <c r="M312" s="15">
        <v>0</v>
      </c>
      <c r="N312" s="15">
        <v>0</v>
      </c>
      <c r="O312" s="15">
        <v>0</v>
      </c>
      <c r="P312" s="15">
        <v>0</v>
      </c>
      <c r="Q312" s="21">
        <f t="shared" si="12"/>
        <v>69</v>
      </c>
      <c r="R312" s="20">
        <v>1809</v>
      </c>
      <c r="S312" s="15">
        <v>1151</v>
      </c>
      <c r="T312" s="15">
        <v>1157</v>
      </c>
      <c r="U312" s="15">
        <v>0</v>
      </c>
      <c r="V312" s="15">
        <v>0</v>
      </c>
      <c r="W312" s="15">
        <v>0</v>
      </c>
      <c r="X312" s="15">
        <v>0</v>
      </c>
      <c r="Y312" s="15">
        <v>0</v>
      </c>
      <c r="Z312" s="15">
        <v>0</v>
      </c>
      <c r="AA312" s="15">
        <v>0</v>
      </c>
      <c r="AB312" s="15">
        <v>0</v>
      </c>
      <c r="AC312" s="15">
        <v>0</v>
      </c>
      <c r="AD312" s="21">
        <f t="shared" si="13"/>
        <v>4117</v>
      </c>
      <c r="AE312" s="20">
        <v>0</v>
      </c>
      <c r="AF312" s="15">
        <v>0</v>
      </c>
      <c r="AG312" s="15">
        <v>0</v>
      </c>
      <c r="AH312" s="15">
        <v>0</v>
      </c>
      <c r="AI312" s="15">
        <v>0</v>
      </c>
      <c r="AJ312" s="15">
        <v>0</v>
      </c>
      <c r="AK312" s="15">
        <v>0</v>
      </c>
      <c r="AL312" s="15">
        <v>0</v>
      </c>
      <c r="AM312" s="15">
        <v>0</v>
      </c>
      <c r="AN312" s="15">
        <v>0</v>
      </c>
      <c r="AO312" s="15">
        <v>0</v>
      </c>
      <c r="AP312" s="15">
        <v>0</v>
      </c>
      <c r="AQ312" s="21">
        <f t="shared" si="14"/>
        <v>0</v>
      </c>
    </row>
    <row r="313" spans="1:43" x14ac:dyDescent="0.25">
      <c r="A313" s="1" t="s">
        <v>108</v>
      </c>
      <c r="B313" s="1" t="s">
        <v>107</v>
      </c>
      <c r="C313" s="1" t="s">
        <v>65</v>
      </c>
      <c r="D313" s="1" t="s">
        <v>105</v>
      </c>
      <c r="E313" s="18">
        <v>11</v>
      </c>
      <c r="F313" s="7">
        <v>12</v>
      </c>
      <c r="G313" s="7">
        <v>6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19">
        <f t="shared" si="12"/>
        <v>29</v>
      </c>
      <c r="R313" s="18">
        <v>455</v>
      </c>
      <c r="S313" s="7">
        <v>466</v>
      </c>
      <c r="T313" s="7">
        <v>353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19">
        <f t="shared" si="13"/>
        <v>1274</v>
      </c>
      <c r="AE313" s="18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19">
        <f t="shared" si="14"/>
        <v>0</v>
      </c>
    </row>
    <row r="314" spans="1:43" x14ac:dyDescent="0.25">
      <c r="A314" s="14" t="s">
        <v>108</v>
      </c>
      <c r="B314" s="14" t="s">
        <v>107</v>
      </c>
      <c r="C314" s="14" t="s">
        <v>55</v>
      </c>
      <c r="D314" s="14" t="s">
        <v>105</v>
      </c>
      <c r="E314" s="20">
        <v>97</v>
      </c>
      <c r="F314" s="15">
        <v>85</v>
      </c>
      <c r="G314" s="15">
        <v>96</v>
      </c>
      <c r="H314" s="15">
        <v>0</v>
      </c>
      <c r="I314" s="15">
        <v>0</v>
      </c>
      <c r="J314" s="15">
        <v>0</v>
      </c>
      <c r="K314" s="15">
        <v>0</v>
      </c>
      <c r="L314" s="15">
        <v>0</v>
      </c>
      <c r="M314" s="15">
        <v>0</v>
      </c>
      <c r="N314" s="15">
        <v>0</v>
      </c>
      <c r="O314" s="15">
        <v>0</v>
      </c>
      <c r="P314" s="15">
        <v>0</v>
      </c>
      <c r="Q314" s="21">
        <f t="shared" si="12"/>
        <v>278</v>
      </c>
      <c r="R314" s="20">
        <v>12631</v>
      </c>
      <c r="S314" s="15">
        <v>11941</v>
      </c>
      <c r="T314" s="15">
        <v>12150</v>
      </c>
      <c r="U314" s="15">
        <v>0</v>
      </c>
      <c r="V314" s="15">
        <v>0</v>
      </c>
      <c r="W314" s="15">
        <v>0</v>
      </c>
      <c r="X314" s="15">
        <v>0</v>
      </c>
      <c r="Y314" s="15">
        <v>0</v>
      </c>
      <c r="Z314" s="15">
        <v>0</v>
      </c>
      <c r="AA314" s="15">
        <v>0</v>
      </c>
      <c r="AB314" s="15">
        <v>0</v>
      </c>
      <c r="AC314" s="15">
        <v>0</v>
      </c>
      <c r="AD314" s="21">
        <f t="shared" si="13"/>
        <v>36722</v>
      </c>
      <c r="AE314" s="20">
        <v>1250</v>
      </c>
      <c r="AF314" s="15">
        <v>611</v>
      </c>
      <c r="AG314" s="15">
        <v>222</v>
      </c>
      <c r="AH314" s="15">
        <v>0</v>
      </c>
      <c r="AI314" s="15">
        <v>0</v>
      </c>
      <c r="AJ314" s="15">
        <v>0</v>
      </c>
      <c r="AK314" s="15">
        <v>0</v>
      </c>
      <c r="AL314" s="15">
        <v>0</v>
      </c>
      <c r="AM314" s="15">
        <v>0</v>
      </c>
      <c r="AN314" s="15">
        <v>0</v>
      </c>
      <c r="AO314" s="15">
        <v>0</v>
      </c>
      <c r="AP314" s="15">
        <v>0</v>
      </c>
      <c r="AQ314" s="21">
        <f t="shared" si="14"/>
        <v>2083</v>
      </c>
    </row>
    <row r="315" spans="1:43" x14ac:dyDescent="0.25">
      <c r="A315" s="1" t="s">
        <v>108</v>
      </c>
      <c r="B315" s="1" t="s">
        <v>107</v>
      </c>
      <c r="C315" s="1" t="s">
        <v>66</v>
      </c>
      <c r="D315" s="1" t="s">
        <v>105</v>
      </c>
      <c r="E315" s="18">
        <v>65</v>
      </c>
      <c r="F315" s="7">
        <v>56</v>
      </c>
      <c r="G315" s="7">
        <v>62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19">
        <f t="shared" si="12"/>
        <v>183</v>
      </c>
      <c r="R315" s="18">
        <v>5680</v>
      </c>
      <c r="S315" s="7">
        <v>5394</v>
      </c>
      <c r="T315" s="7">
        <v>6081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19">
        <f t="shared" si="13"/>
        <v>17155</v>
      </c>
      <c r="AE315" s="18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19">
        <f t="shared" si="14"/>
        <v>0</v>
      </c>
    </row>
    <row r="316" spans="1:43" x14ac:dyDescent="0.25">
      <c r="A316" s="14" t="s">
        <v>108</v>
      </c>
      <c r="B316" s="14" t="s">
        <v>107</v>
      </c>
      <c r="C316" s="14" t="s">
        <v>86</v>
      </c>
      <c r="D316" s="14" t="s">
        <v>105</v>
      </c>
      <c r="E316" s="20">
        <v>154</v>
      </c>
      <c r="F316" s="15">
        <v>140</v>
      </c>
      <c r="G316" s="15">
        <v>167</v>
      </c>
      <c r="H316" s="15">
        <v>0</v>
      </c>
      <c r="I316" s="15">
        <v>0</v>
      </c>
      <c r="J316" s="15">
        <v>0</v>
      </c>
      <c r="K316" s="15">
        <v>0</v>
      </c>
      <c r="L316" s="15">
        <v>0</v>
      </c>
      <c r="M316" s="15">
        <v>0</v>
      </c>
      <c r="N316" s="15">
        <v>0</v>
      </c>
      <c r="O316" s="15">
        <v>0</v>
      </c>
      <c r="P316" s="15">
        <v>0</v>
      </c>
      <c r="Q316" s="21">
        <f t="shared" si="12"/>
        <v>461</v>
      </c>
      <c r="R316" s="20">
        <v>16036</v>
      </c>
      <c r="S316" s="15">
        <v>16497</v>
      </c>
      <c r="T316" s="15">
        <v>19015</v>
      </c>
      <c r="U316" s="15">
        <v>0</v>
      </c>
      <c r="V316" s="15">
        <v>0</v>
      </c>
      <c r="W316" s="15">
        <v>0</v>
      </c>
      <c r="X316" s="15">
        <v>0</v>
      </c>
      <c r="Y316" s="15">
        <v>0</v>
      </c>
      <c r="Z316" s="15">
        <v>0</v>
      </c>
      <c r="AA316" s="15">
        <v>0</v>
      </c>
      <c r="AB316" s="15">
        <v>0</v>
      </c>
      <c r="AC316" s="15">
        <v>0</v>
      </c>
      <c r="AD316" s="21">
        <f t="shared" si="13"/>
        <v>51548</v>
      </c>
      <c r="AE316" s="20">
        <v>157</v>
      </c>
      <c r="AF316" s="15">
        <v>906</v>
      </c>
      <c r="AG316" s="15">
        <v>392</v>
      </c>
      <c r="AH316" s="15">
        <v>0</v>
      </c>
      <c r="AI316" s="15">
        <v>0</v>
      </c>
      <c r="AJ316" s="15">
        <v>0</v>
      </c>
      <c r="AK316" s="15">
        <v>0</v>
      </c>
      <c r="AL316" s="15">
        <v>0</v>
      </c>
      <c r="AM316" s="15">
        <v>0</v>
      </c>
      <c r="AN316" s="15">
        <v>0</v>
      </c>
      <c r="AO316" s="15">
        <v>0</v>
      </c>
      <c r="AP316" s="15">
        <v>0</v>
      </c>
      <c r="AQ316" s="21">
        <f t="shared" si="14"/>
        <v>1455</v>
      </c>
    </row>
    <row r="317" spans="1:43" x14ac:dyDescent="0.25">
      <c r="A317" s="1" t="s">
        <v>108</v>
      </c>
      <c r="B317" s="1" t="s">
        <v>107</v>
      </c>
      <c r="C317" s="1" t="s">
        <v>68</v>
      </c>
      <c r="D317" s="1" t="s">
        <v>105</v>
      </c>
      <c r="E317" s="18">
        <v>31</v>
      </c>
      <c r="F317" s="7">
        <v>28</v>
      </c>
      <c r="G317" s="7">
        <v>31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19">
        <f t="shared" si="12"/>
        <v>90</v>
      </c>
      <c r="R317" s="18">
        <v>1906</v>
      </c>
      <c r="S317" s="7">
        <v>1707</v>
      </c>
      <c r="T317" s="7">
        <v>2454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19">
        <f t="shared" si="13"/>
        <v>6067</v>
      </c>
      <c r="AE317" s="18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7">
        <v>0</v>
      </c>
      <c r="AP317" s="7">
        <v>0</v>
      </c>
      <c r="AQ317" s="19">
        <f t="shared" si="14"/>
        <v>0</v>
      </c>
    </row>
    <row r="318" spans="1:43" x14ac:dyDescent="0.25">
      <c r="A318" s="14" t="s">
        <v>108</v>
      </c>
      <c r="B318" s="14" t="s">
        <v>107</v>
      </c>
      <c r="C318" s="14" t="s">
        <v>69</v>
      </c>
      <c r="D318" s="14" t="s">
        <v>105</v>
      </c>
      <c r="E318" s="20">
        <v>30</v>
      </c>
      <c r="F318" s="15">
        <v>29</v>
      </c>
      <c r="G318" s="15">
        <v>31</v>
      </c>
      <c r="H318" s="15">
        <v>0</v>
      </c>
      <c r="I318" s="15">
        <v>0</v>
      </c>
      <c r="J318" s="15">
        <v>0</v>
      </c>
      <c r="K318" s="15">
        <v>0</v>
      </c>
      <c r="L318" s="15">
        <v>0</v>
      </c>
      <c r="M318" s="15">
        <v>0</v>
      </c>
      <c r="N318" s="15">
        <v>0</v>
      </c>
      <c r="O318" s="15">
        <v>0</v>
      </c>
      <c r="P318" s="15">
        <v>0</v>
      </c>
      <c r="Q318" s="21">
        <f t="shared" si="12"/>
        <v>90</v>
      </c>
      <c r="R318" s="20">
        <v>1373</v>
      </c>
      <c r="S318" s="15">
        <v>1307</v>
      </c>
      <c r="T318" s="15">
        <v>1858</v>
      </c>
      <c r="U318" s="15">
        <v>0</v>
      </c>
      <c r="V318" s="15">
        <v>0</v>
      </c>
      <c r="W318" s="15">
        <v>0</v>
      </c>
      <c r="X318" s="15">
        <v>0</v>
      </c>
      <c r="Y318" s="15">
        <v>0</v>
      </c>
      <c r="Z318" s="15">
        <v>0</v>
      </c>
      <c r="AA318" s="15">
        <v>0</v>
      </c>
      <c r="AB318" s="15">
        <v>0</v>
      </c>
      <c r="AC318" s="15">
        <v>0</v>
      </c>
      <c r="AD318" s="21">
        <f t="shared" si="13"/>
        <v>4538</v>
      </c>
      <c r="AE318" s="20">
        <v>0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K318" s="15">
        <v>0</v>
      </c>
      <c r="AL318" s="15">
        <v>0</v>
      </c>
      <c r="AM318" s="15">
        <v>0</v>
      </c>
      <c r="AN318" s="15">
        <v>0</v>
      </c>
      <c r="AO318" s="15">
        <v>0</v>
      </c>
      <c r="AP318" s="15">
        <v>0</v>
      </c>
      <c r="AQ318" s="21">
        <f t="shared" si="14"/>
        <v>0</v>
      </c>
    </row>
    <row r="319" spans="1:43" x14ac:dyDescent="0.25">
      <c r="A319" s="1" t="s">
        <v>108</v>
      </c>
      <c r="B319" s="1" t="s">
        <v>107</v>
      </c>
      <c r="C319" s="1" t="s">
        <v>73</v>
      </c>
      <c r="D319" s="1" t="s">
        <v>105</v>
      </c>
      <c r="E319" s="18">
        <v>31</v>
      </c>
      <c r="F319" s="7">
        <v>27</v>
      </c>
      <c r="G319" s="7">
        <v>30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19">
        <f t="shared" si="12"/>
        <v>88</v>
      </c>
      <c r="R319" s="18">
        <v>1737</v>
      </c>
      <c r="S319" s="7">
        <v>1541</v>
      </c>
      <c r="T319" s="7">
        <v>2056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19">
        <f t="shared" si="13"/>
        <v>5334</v>
      </c>
      <c r="AE319" s="18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7">
        <v>0</v>
      </c>
      <c r="AP319" s="7">
        <v>0</v>
      </c>
      <c r="AQ319" s="19">
        <f t="shared" si="14"/>
        <v>0</v>
      </c>
    </row>
    <row r="320" spans="1:43" x14ac:dyDescent="0.25">
      <c r="A320" s="14" t="s">
        <v>108</v>
      </c>
      <c r="B320" s="14" t="s">
        <v>107</v>
      </c>
      <c r="C320" s="14" t="s">
        <v>74</v>
      </c>
      <c r="D320" s="14" t="s">
        <v>105</v>
      </c>
      <c r="E320" s="20">
        <v>9</v>
      </c>
      <c r="F320" s="15">
        <v>5</v>
      </c>
      <c r="G320" s="15">
        <v>13</v>
      </c>
      <c r="H320" s="15">
        <v>0</v>
      </c>
      <c r="I320" s="15">
        <v>0</v>
      </c>
      <c r="J320" s="15">
        <v>0</v>
      </c>
      <c r="K320" s="15">
        <v>0</v>
      </c>
      <c r="L320" s="15">
        <v>0</v>
      </c>
      <c r="M320" s="15">
        <v>0</v>
      </c>
      <c r="N320" s="15">
        <v>0</v>
      </c>
      <c r="O320" s="15">
        <v>0</v>
      </c>
      <c r="P320" s="15">
        <v>0</v>
      </c>
      <c r="Q320" s="21">
        <f t="shared" si="12"/>
        <v>27</v>
      </c>
      <c r="R320" s="20">
        <v>34</v>
      </c>
      <c r="S320" s="15">
        <v>5</v>
      </c>
      <c r="T320" s="15">
        <v>21</v>
      </c>
      <c r="U320" s="15">
        <v>0</v>
      </c>
      <c r="V320" s="15">
        <v>0</v>
      </c>
      <c r="W320" s="15">
        <v>0</v>
      </c>
      <c r="X320" s="15">
        <v>0</v>
      </c>
      <c r="Y320" s="15">
        <v>0</v>
      </c>
      <c r="Z320" s="15">
        <v>0</v>
      </c>
      <c r="AA320" s="15">
        <v>0</v>
      </c>
      <c r="AB320" s="15">
        <v>0</v>
      </c>
      <c r="AC320" s="15">
        <v>0</v>
      </c>
      <c r="AD320" s="21">
        <f t="shared" si="13"/>
        <v>60</v>
      </c>
      <c r="AE320" s="20">
        <v>0</v>
      </c>
      <c r="AF320" s="15">
        <v>0</v>
      </c>
      <c r="AG320" s="15">
        <v>0</v>
      </c>
      <c r="AH320" s="15">
        <v>0</v>
      </c>
      <c r="AI320" s="15">
        <v>0</v>
      </c>
      <c r="AJ320" s="15">
        <v>0</v>
      </c>
      <c r="AK320" s="15">
        <v>0</v>
      </c>
      <c r="AL320" s="15">
        <v>0</v>
      </c>
      <c r="AM320" s="15">
        <v>0</v>
      </c>
      <c r="AN320" s="15">
        <v>0</v>
      </c>
      <c r="AO320" s="15">
        <v>0</v>
      </c>
      <c r="AP320" s="15">
        <v>0</v>
      </c>
      <c r="AQ320" s="21">
        <f t="shared" si="14"/>
        <v>0</v>
      </c>
    </row>
    <row r="321" spans="1:43" x14ac:dyDescent="0.25">
      <c r="A321" s="1" t="s">
        <v>89</v>
      </c>
      <c r="B321" s="1" t="s">
        <v>105</v>
      </c>
      <c r="C321" s="1" t="s">
        <v>135</v>
      </c>
      <c r="D321" s="1" t="s">
        <v>104</v>
      </c>
      <c r="E321" s="18">
        <v>12</v>
      </c>
      <c r="F321" s="7">
        <v>12</v>
      </c>
      <c r="G321" s="7">
        <v>17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19">
        <f t="shared" si="12"/>
        <v>41</v>
      </c>
      <c r="R321" s="18">
        <v>1859</v>
      </c>
      <c r="S321" s="7">
        <v>2034</v>
      </c>
      <c r="T321" s="7">
        <v>2819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19">
        <f t="shared" si="13"/>
        <v>6712</v>
      </c>
      <c r="AE321" s="18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7">
        <v>0</v>
      </c>
      <c r="AP321" s="7">
        <v>0</v>
      </c>
      <c r="AQ321" s="19">
        <f t="shared" si="14"/>
        <v>0</v>
      </c>
    </row>
    <row r="322" spans="1:43" x14ac:dyDescent="0.25">
      <c r="A322" s="14" t="s">
        <v>89</v>
      </c>
      <c r="B322" s="14" t="s">
        <v>105</v>
      </c>
      <c r="C322" s="14" t="s">
        <v>111</v>
      </c>
      <c r="D322" s="14" t="s">
        <v>107</v>
      </c>
      <c r="E322" s="20">
        <v>4</v>
      </c>
      <c r="F322" s="15">
        <v>4</v>
      </c>
      <c r="G322" s="15">
        <v>4</v>
      </c>
      <c r="H322" s="15">
        <v>0</v>
      </c>
      <c r="I322" s="15">
        <v>0</v>
      </c>
      <c r="J322" s="15">
        <v>0</v>
      </c>
      <c r="K322" s="15">
        <v>0</v>
      </c>
      <c r="L322" s="15">
        <v>0</v>
      </c>
      <c r="M322" s="15">
        <v>0</v>
      </c>
      <c r="N322" s="15">
        <v>0</v>
      </c>
      <c r="O322" s="15">
        <v>0</v>
      </c>
      <c r="P322" s="15">
        <v>0</v>
      </c>
      <c r="Q322" s="21">
        <f t="shared" si="12"/>
        <v>12</v>
      </c>
      <c r="R322" s="20">
        <v>647</v>
      </c>
      <c r="S322" s="15">
        <v>668</v>
      </c>
      <c r="T322" s="15">
        <v>700</v>
      </c>
      <c r="U322" s="15">
        <v>0</v>
      </c>
      <c r="V322" s="15">
        <v>0</v>
      </c>
      <c r="W322" s="15">
        <v>0</v>
      </c>
      <c r="X322" s="15">
        <v>0</v>
      </c>
      <c r="Y322" s="15">
        <v>0</v>
      </c>
      <c r="Z322" s="15">
        <v>0</v>
      </c>
      <c r="AA322" s="15">
        <v>0</v>
      </c>
      <c r="AB322" s="15">
        <v>0</v>
      </c>
      <c r="AC322" s="15">
        <v>0</v>
      </c>
      <c r="AD322" s="21">
        <f t="shared" si="13"/>
        <v>2015</v>
      </c>
      <c r="AE322" s="20">
        <v>0</v>
      </c>
      <c r="AF322" s="15">
        <v>0</v>
      </c>
      <c r="AG322" s="15">
        <v>0</v>
      </c>
      <c r="AH322" s="15">
        <v>0</v>
      </c>
      <c r="AI322" s="15">
        <v>0</v>
      </c>
      <c r="AJ322" s="15">
        <v>0</v>
      </c>
      <c r="AK322" s="15">
        <v>0</v>
      </c>
      <c r="AL322" s="15">
        <v>0</v>
      </c>
      <c r="AM322" s="15">
        <v>0</v>
      </c>
      <c r="AN322" s="15">
        <v>0</v>
      </c>
      <c r="AO322" s="15">
        <v>0</v>
      </c>
      <c r="AP322" s="15">
        <v>0</v>
      </c>
      <c r="AQ322" s="21">
        <f t="shared" si="14"/>
        <v>0</v>
      </c>
    </row>
    <row r="323" spans="1:43" x14ac:dyDescent="0.25">
      <c r="A323" s="1" t="s">
        <v>89</v>
      </c>
      <c r="B323" s="1" t="s">
        <v>105</v>
      </c>
      <c r="C323" s="1" t="s">
        <v>106</v>
      </c>
      <c r="D323" s="1" t="s">
        <v>107</v>
      </c>
      <c r="E323" s="18">
        <v>9</v>
      </c>
      <c r="F323" s="7">
        <v>7</v>
      </c>
      <c r="G323" s="7">
        <v>9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19">
        <f t="shared" si="12"/>
        <v>25</v>
      </c>
      <c r="R323" s="18">
        <v>628</v>
      </c>
      <c r="S323" s="7">
        <v>498</v>
      </c>
      <c r="T323" s="7">
        <v>641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19">
        <f t="shared" si="13"/>
        <v>1767</v>
      </c>
      <c r="AE323" s="18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0</v>
      </c>
      <c r="AO323" s="7">
        <v>0</v>
      </c>
      <c r="AP323" s="7">
        <v>0</v>
      </c>
      <c r="AQ323" s="19">
        <f t="shared" si="14"/>
        <v>0</v>
      </c>
    </row>
    <row r="324" spans="1:43" x14ac:dyDescent="0.25">
      <c r="A324" s="14" t="s">
        <v>89</v>
      </c>
      <c r="B324" s="14" t="s">
        <v>105</v>
      </c>
      <c r="C324" s="14" t="s">
        <v>144</v>
      </c>
      <c r="D324" s="14" t="s">
        <v>104</v>
      </c>
      <c r="E324" s="20">
        <v>4</v>
      </c>
      <c r="F324" s="15">
        <v>4</v>
      </c>
      <c r="G324" s="15">
        <v>5</v>
      </c>
      <c r="H324" s="15">
        <v>0</v>
      </c>
      <c r="I324" s="15">
        <v>0</v>
      </c>
      <c r="J324" s="15">
        <v>0</v>
      </c>
      <c r="K324" s="15">
        <v>0</v>
      </c>
      <c r="L324" s="15">
        <v>0</v>
      </c>
      <c r="M324" s="15">
        <v>0</v>
      </c>
      <c r="N324" s="15">
        <v>0</v>
      </c>
      <c r="O324" s="15">
        <v>0</v>
      </c>
      <c r="P324" s="15">
        <v>0</v>
      </c>
      <c r="Q324" s="21">
        <f t="shared" si="12"/>
        <v>13</v>
      </c>
      <c r="R324" s="20">
        <v>600</v>
      </c>
      <c r="S324" s="15">
        <v>675</v>
      </c>
      <c r="T324" s="15">
        <v>858</v>
      </c>
      <c r="U324" s="15">
        <v>0</v>
      </c>
      <c r="V324" s="15">
        <v>0</v>
      </c>
      <c r="W324" s="15">
        <v>0</v>
      </c>
      <c r="X324" s="15">
        <v>0</v>
      </c>
      <c r="Y324" s="15">
        <v>0</v>
      </c>
      <c r="Z324" s="15">
        <v>0</v>
      </c>
      <c r="AA324" s="15">
        <v>0</v>
      </c>
      <c r="AB324" s="15">
        <v>0</v>
      </c>
      <c r="AC324" s="15">
        <v>0</v>
      </c>
      <c r="AD324" s="21">
        <f t="shared" si="13"/>
        <v>2133</v>
      </c>
      <c r="AE324" s="20">
        <v>0</v>
      </c>
      <c r="AF324" s="15">
        <v>0</v>
      </c>
      <c r="AG324" s="15">
        <v>0</v>
      </c>
      <c r="AH324" s="15">
        <v>0</v>
      </c>
      <c r="AI324" s="15">
        <v>0</v>
      </c>
      <c r="AJ324" s="15">
        <v>0</v>
      </c>
      <c r="AK324" s="15">
        <v>0</v>
      </c>
      <c r="AL324" s="15">
        <v>0</v>
      </c>
      <c r="AM324" s="15">
        <v>0</v>
      </c>
      <c r="AN324" s="15">
        <v>0</v>
      </c>
      <c r="AO324" s="15">
        <v>0</v>
      </c>
      <c r="AP324" s="15">
        <v>0</v>
      </c>
      <c r="AQ324" s="21">
        <f t="shared" si="14"/>
        <v>0</v>
      </c>
    </row>
    <row r="325" spans="1:43" x14ac:dyDescent="0.25">
      <c r="A325" s="1" t="s">
        <v>89</v>
      </c>
      <c r="B325" s="1" t="s">
        <v>105</v>
      </c>
      <c r="C325" s="1" t="s">
        <v>110</v>
      </c>
      <c r="D325" s="1" t="s">
        <v>104</v>
      </c>
      <c r="E325" s="18">
        <v>4</v>
      </c>
      <c r="F325" s="7">
        <v>4</v>
      </c>
      <c r="G325" s="7">
        <v>5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19">
        <f t="shared" si="12"/>
        <v>13</v>
      </c>
      <c r="R325" s="18">
        <v>578</v>
      </c>
      <c r="S325" s="7">
        <v>528</v>
      </c>
      <c r="T325" s="7">
        <v>688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19">
        <f t="shared" si="13"/>
        <v>1794</v>
      </c>
      <c r="AE325" s="18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0</v>
      </c>
      <c r="AO325" s="7">
        <v>0</v>
      </c>
      <c r="AP325" s="7">
        <v>0</v>
      </c>
      <c r="AQ325" s="19">
        <f t="shared" si="14"/>
        <v>0</v>
      </c>
    </row>
    <row r="326" spans="1:43" x14ac:dyDescent="0.25">
      <c r="A326" s="14" t="s">
        <v>89</v>
      </c>
      <c r="B326" s="14" t="s">
        <v>105</v>
      </c>
      <c r="C326" s="14" t="s">
        <v>210</v>
      </c>
      <c r="D326" s="14" t="s">
        <v>104</v>
      </c>
      <c r="E326" s="20">
        <v>18</v>
      </c>
      <c r="F326" s="15">
        <v>16</v>
      </c>
      <c r="G326" s="15">
        <v>17</v>
      </c>
      <c r="H326" s="15">
        <v>0</v>
      </c>
      <c r="I326" s="15">
        <v>0</v>
      </c>
      <c r="J326" s="15">
        <v>0</v>
      </c>
      <c r="K326" s="15">
        <v>0</v>
      </c>
      <c r="L326" s="15">
        <v>0</v>
      </c>
      <c r="M326" s="15">
        <v>0</v>
      </c>
      <c r="N326" s="15">
        <v>0</v>
      </c>
      <c r="O326" s="15">
        <v>0</v>
      </c>
      <c r="P326" s="15">
        <v>0</v>
      </c>
      <c r="Q326" s="21">
        <f t="shared" si="12"/>
        <v>51</v>
      </c>
      <c r="R326" s="20">
        <v>2284</v>
      </c>
      <c r="S326" s="15">
        <v>2592</v>
      </c>
      <c r="T326" s="15">
        <v>2655</v>
      </c>
      <c r="U326" s="15">
        <v>0</v>
      </c>
      <c r="V326" s="15">
        <v>0</v>
      </c>
      <c r="W326" s="15">
        <v>0</v>
      </c>
      <c r="X326" s="15">
        <v>0</v>
      </c>
      <c r="Y326" s="15">
        <v>0</v>
      </c>
      <c r="Z326" s="15">
        <v>0</v>
      </c>
      <c r="AA326" s="15">
        <v>0</v>
      </c>
      <c r="AB326" s="15">
        <v>0</v>
      </c>
      <c r="AC326" s="15">
        <v>0</v>
      </c>
      <c r="AD326" s="21">
        <f t="shared" si="13"/>
        <v>7531</v>
      </c>
      <c r="AE326" s="20">
        <v>0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K326" s="15">
        <v>0</v>
      </c>
      <c r="AL326" s="15">
        <v>0</v>
      </c>
      <c r="AM326" s="15">
        <v>0</v>
      </c>
      <c r="AN326" s="15">
        <v>0</v>
      </c>
      <c r="AO326" s="15">
        <v>0</v>
      </c>
      <c r="AP326" s="15">
        <v>0</v>
      </c>
      <c r="AQ326" s="21">
        <f t="shared" si="14"/>
        <v>0</v>
      </c>
    </row>
    <row r="327" spans="1:43" x14ac:dyDescent="0.25">
      <c r="A327" s="1" t="s">
        <v>157</v>
      </c>
      <c r="B327" s="1" t="s">
        <v>107</v>
      </c>
      <c r="C327" s="1" t="s">
        <v>48</v>
      </c>
      <c r="D327" s="1" t="s">
        <v>105</v>
      </c>
      <c r="E327" s="18">
        <v>4</v>
      </c>
      <c r="F327" s="7">
        <v>4</v>
      </c>
      <c r="G327" s="7">
        <v>7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19">
        <f t="shared" si="12"/>
        <v>15</v>
      </c>
      <c r="R327" s="18">
        <v>538</v>
      </c>
      <c r="S327" s="7">
        <v>552</v>
      </c>
      <c r="T327" s="7">
        <v>979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19">
        <f t="shared" si="13"/>
        <v>2069</v>
      </c>
      <c r="AE327" s="18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19">
        <f t="shared" si="14"/>
        <v>0</v>
      </c>
    </row>
    <row r="328" spans="1:43" x14ac:dyDescent="0.25">
      <c r="A328" s="14" t="s">
        <v>90</v>
      </c>
      <c r="B328" s="14" t="s">
        <v>105</v>
      </c>
      <c r="C328" s="14" t="s">
        <v>135</v>
      </c>
      <c r="D328" s="14" t="s">
        <v>104</v>
      </c>
      <c r="E328" s="20">
        <v>17</v>
      </c>
      <c r="F328" s="15">
        <v>16</v>
      </c>
      <c r="G328" s="15">
        <v>18</v>
      </c>
      <c r="H328" s="15">
        <v>0</v>
      </c>
      <c r="I328" s="15">
        <v>0</v>
      </c>
      <c r="J328" s="15">
        <v>0</v>
      </c>
      <c r="K328" s="15">
        <v>0</v>
      </c>
      <c r="L328" s="15">
        <v>0</v>
      </c>
      <c r="M328" s="15">
        <v>0</v>
      </c>
      <c r="N328" s="15">
        <v>0</v>
      </c>
      <c r="O328" s="15">
        <v>0</v>
      </c>
      <c r="P328" s="15">
        <v>0</v>
      </c>
      <c r="Q328" s="21">
        <f t="shared" ref="Q328:Q391" si="15">SUM(E328:P328)</f>
        <v>51</v>
      </c>
      <c r="R328" s="20">
        <v>1989</v>
      </c>
      <c r="S328" s="15">
        <v>2464</v>
      </c>
      <c r="T328" s="15">
        <v>2757</v>
      </c>
      <c r="U328" s="15">
        <v>0</v>
      </c>
      <c r="V328" s="15">
        <v>0</v>
      </c>
      <c r="W328" s="15">
        <v>0</v>
      </c>
      <c r="X328" s="15">
        <v>0</v>
      </c>
      <c r="Y328" s="15">
        <v>0</v>
      </c>
      <c r="Z328" s="15">
        <v>0</v>
      </c>
      <c r="AA328" s="15">
        <v>0</v>
      </c>
      <c r="AB328" s="15">
        <v>0</v>
      </c>
      <c r="AC328" s="15">
        <v>0</v>
      </c>
      <c r="AD328" s="21">
        <f t="shared" ref="AD328:AD391" si="16">SUM(R328:AC328)</f>
        <v>7210</v>
      </c>
      <c r="AE328" s="20">
        <v>0</v>
      </c>
      <c r="AF328" s="15">
        <v>0</v>
      </c>
      <c r="AG328" s="15">
        <v>0</v>
      </c>
      <c r="AH328" s="15">
        <v>0</v>
      </c>
      <c r="AI328" s="15">
        <v>0</v>
      </c>
      <c r="AJ328" s="15">
        <v>0</v>
      </c>
      <c r="AK328" s="15">
        <v>0</v>
      </c>
      <c r="AL328" s="15">
        <v>0</v>
      </c>
      <c r="AM328" s="15">
        <v>0</v>
      </c>
      <c r="AN328" s="15">
        <v>0</v>
      </c>
      <c r="AO328" s="15">
        <v>0</v>
      </c>
      <c r="AP328" s="15">
        <v>0</v>
      </c>
      <c r="AQ328" s="21">
        <f t="shared" ref="AQ328:AQ391" si="17">SUM(AE328:AP328)</f>
        <v>0</v>
      </c>
    </row>
    <row r="329" spans="1:43" x14ac:dyDescent="0.25">
      <c r="A329" s="1" t="s">
        <v>90</v>
      </c>
      <c r="B329" s="1" t="s">
        <v>105</v>
      </c>
      <c r="C329" s="1" t="s">
        <v>111</v>
      </c>
      <c r="D329" s="1" t="s">
        <v>107</v>
      </c>
      <c r="E329" s="18">
        <v>4</v>
      </c>
      <c r="F329" s="7">
        <v>4</v>
      </c>
      <c r="G329" s="7">
        <v>4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19">
        <f t="shared" si="15"/>
        <v>12</v>
      </c>
      <c r="R329" s="18">
        <v>415</v>
      </c>
      <c r="S329" s="7">
        <v>460</v>
      </c>
      <c r="T329" s="7">
        <v>398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19">
        <f t="shared" si="16"/>
        <v>1273</v>
      </c>
      <c r="AE329" s="18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v>0</v>
      </c>
      <c r="AP329" s="7">
        <v>0</v>
      </c>
      <c r="AQ329" s="19">
        <f t="shared" si="17"/>
        <v>0</v>
      </c>
    </row>
    <row r="330" spans="1:43" x14ac:dyDescent="0.25">
      <c r="A330" s="14" t="s">
        <v>90</v>
      </c>
      <c r="B330" s="14" t="s">
        <v>105</v>
      </c>
      <c r="C330" s="14" t="s">
        <v>106</v>
      </c>
      <c r="D330" s="14" t="s">
        <v>107</v>
      </c>
      <c r="E330" s="20">
        <v>4</v>
      </c>
      <c r="F330" s="15">
        <v>7</v>
      </c>
      <c r="G330" s="15">
        <v>9</v>
      </c>
      <c r="H330" s="15">
        <v>0</v>
      </c>
      <c r="I330" s="15">
        <v>0</v>
      </c>
      <c r="J330" s="15">
        <v>0</v>
      </c>
      <c r="K330" s="15">
        <v>0</v>
      </c>
      <c r="L330" s="15">
        <v>0</v>
      </c>
      <c r="M330" s="15">
        <v>0</v>
      </c>
      <c r="N330" s="15">
        <v>0</v>
      </c>
      <c r="O330" s="15">
        <v>0</v>
      </c>
      <c r="P330" s="15">
        <v>0</v>
      </c>
      <c r="Q330" s="21">
        <f t="shared" si="15"/>
        <v>20</v>
      </c>
      <c r="R330" s="20">
        <v>673</v>
      </c>
      <c r="S330" s="15">
        <v>882</v>
      </c>
      <c r="T330" s="15">
        <v>1256</v>
      </c>
      <c r="U330" s="15">
        <v>0</v>
      </c>
      <c r="V330" s="15">
        <v>0</v>
      </c>
      <c r="W330" s="15">
        <v>0</v>
      </c>
      <c r="X330" s="15">
        <v>0</v>
      </c>
      <c r="Y330" s="15">
        <v>0</v>
      </c>
      <c r="Z330" s="15">
        <v>0</v>
      </c>
      <c r="AA330" s="15">
        <v>0</v>
      </c>
      <c r="AB330" s="15">
        <v>0</v>
      </c>
      <c r="AC330" s="15">
        <v>0</v>
      </c>
      <c r="AD330" s="21">
        <f t="shared" si="16"/>
        <v>2811</v>
      </c>
      <c r="AE330" s="20">
        <v>0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  <c r="AK330" s="15">
        <v>0</v>
      </c>
      <c r="AL330" s="15">
        <v>0</v>
      </c>
      <c r="AM330" s="15">
        <v>0</v>
      </c>
      <c r="AN330" s="15">
        <v>0</v>
      </c>
      <c r="AO330" s="15">
        <v>0</v>
      </c>
      <c r="AP330" s="15">
        <v>0</v>
      </c>
      <c r="AQ330" s="21">
        <f t="shared" si="17"/>
        <v>0</v>
      </c>
    </row>
    <row r="331" spans="1:43" x14ac:dyDescent="0.25">
      <c r="A331" s="1" t="s">
        <v>90</v>
      </c>
      <c r="B331" s="1" t="s">
        <v>105</v>
      </c>
      <c r="C331" s="1" t="s">
        <v>108</v>
      </c>
      <c r="D331" s="1" t="s">
        <v>107</v>
      </c>
      <c r="E331" s="18">
        <v>31</v>
      </c>
      <c r="F331" s="7">
        <v>28</v>
      </c>
      <c r="G331" s="7">
        <v>25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19">
        <f t="shared" si="15"/>
        <v>84</v>
      </c>
      <c r="R331" s="18">
        <v>1837</v>
      </c>
      <c r="S331" s="7">
        <v>1631</v>
      </c>
      <c r="T331" s="7">
        <v>1660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19">
        <f t="shared" si="16"/>
        <v>5128</v>
      </c>
      <c r="AE331" s="18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v>0</v>
      </c>
      <c r="AP331" s="7">
        <v>0</v>
      </c>
      <c r="AQ331" s="19">
        <f t="shared" si="17"/>
        <v>0</v>
      </c>
    </row>
    <row r="332" spans="1:43" x14ac:dyDescent="0.25">
      <c r="A332" s="14" t="s">
        <v>90</v>
      </c>
      <c r="B332" s="14" t="s">
        <v>105</v>
      </c>
      <c r="C332" s="14" t="s">
        <v>112</v>
      </c>
      <c r="D332" s="14" t="s">
        <v>107</v>
      </c>
      <c r="E332" s="20">
        <v>24</v>
      </c>
      <c r="F332" s="15">
        <v>20</v>
      </c>
      <c r="G332" s="15">
        <v>22</v>
      </c>
      <c r="H332" s="15">
        <v>0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  <c r="N332" s="15">
        <v>0</v>
      </c>
      <c r="O332" s="15">
        <v>0</v>
      </c>
      <c r="P332" s="15">
        <v>0</v>
      </c>
      <c r="Q332" s="21">
        <f t="shared" si="15"/>
        <v>66</v>
      </c>
      <c r="R332" s="20">
        <v>3868</v>
      </c>
      <c r="S332" s="15">
        <v>3196</v>
      </c>
      <c r="T332" s="15">
        <v>3467</v>
      </c>
      <c r="U332" s="15">
        <v>0</v>
      </c>
      <c r="V332" s="15">
        <v>0</v>
      </c>
      <c r="W332" s="15">
        <v>0</v>
      </c>
      <c r="X332" s="15">
        <v>0</v>
      </c>
      <c r="Y332" s="15">
        <v>0</v>
      </c>
      <c r="Z332" s="15">
        <v>0</v>
      </c>
      <c r="AA332" s="15">
        <v>0</v>
      </c>
      <c r="AB332" s="15">
        <v>0</v>
      </c>
      <c r="AC332" s="15">
        <v>0</v>
      </c>
      <c r="AD332" s="21">
        <f t="shared" si="16"/>
        <v>10531</v>
      </c>
      <c r="AE332" s="20">
        <v>121</v>
      </c>
      <c r="AF332" s="15">
        <v>82</v>
      </c>
      <c r="AG332" s="15">
        <v>278</v>
      </c>
      <c r="AH332" s="15">
        <v>0</v>
      </c>
      <c r="AI332" s="15">
        <v>0</v>
      </c>
      <c r="AJ332" s="15">
        <v>0</v>
      </c>
      <c r="AK332" s="15">
        <v>0</v>
      </c>
      <c r="AL332" s="15">
        <v>0</v>
      </c>
      <c r="AM332" s="15">
        <v>0</v>
      </c>
      <c r="AN332" s="15">
        <v>0</v>
      </c>
      <c r="AO332" s="15">
        <v>0</v>
      </c>
      <c r="AP332" s="15">
        <v>0</v>
      </c>
      <c r="AQ332" s="21">
        <f t="shared" si="17"/>
        <v>481</v>
      </c>
    </row>
    <row r="333" spans="1:43" x14ac:dyDescent="0.25">
      <c r="A333" s="1" t="s">
        <v>90</v>
      </c>
      <c r="B333" s="1" t="s">
        <v>105</v>
      </c>
      <c r="C333" s="1" t="s">
        <v>175</v>
      </c>
      <c r="D333" s="1" t="s">
        <v>107</v>
      </c>
      <c r="E333" s="18">
        <v>9</v>
      </c>
      <c r="F333" s="7">
        <v>8</v>
      </c>
      <c r="G333" s="7">
        <v>9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19">
        <f t="shared" si="15"/>
        <v>26</v>
      </c>
      <c r="R333" s="18">
        <v>1404</v>
      </c>
      <c r="S333" s="7">
        <v>1298</v>
      </c>
      <c r="T333" s="7">
        <v>1588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19">
        <f t="shared" si="16"/>
        <v>4290</v>
      </c>
      <c r="AE333" s="18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v>0</v>
      </c>
      <c r="AP333" s="7">
        <v>0</v>
      </c>
      <c r="AQ333" s="19">
        <f t="shared" si="17"/>
        <v>0</v>
      </c>
    </row>
    <row r="334" spans="1:43" x14ac:dyDescent="0.25">
      <c r="A334" s="14" t="s">
        <v>90</v>
      </c>
      <c r="B334" s="14" t="s">
        <v>105</v>
      </c>
      <c r="C334" s="14" t="s">
        <v>187</v>
      </c>
      <c r="D334" s="14" t="s">
        <v>107</v>
      </c>
      <c r="E334" s="20">
        <v>6</v>
      </c>
      <c r="F334" s="15">
        <v>7</v>
      </c>
      <c r="G334" s="15">
        <v>9</v>
      </c>
      <c r="H334" s="15">
        <v>0</v>
      </c>
      <c r="I334" s="15">
        <v>0</v>
      </c>
      <c r="J334" s="15">
        <v>0</v>
      </c>
      <c r="K334" s="15">
        <v>0</v>
      </c>
      <c r="L334" s="15">
        <v>0</v>
      </c>
      <c r="M334" s="15">
        <v>0</v>
      </c>
      <c r="N334" s="15">
        <v>0</v>
      </c>
      <c r="O334" s="15">
        <v>0</v>
      </c>
      <c r="P334" s="15">
        <v>0</v>
      </c>
      <c r="Q334" s="21">
        <f t="shared" si="15"/>
        <v>22</v>
      </c>
      <c r="R334" s="20">
        <v>857</v>
      </c>
      <c r="S334" s="15">
        <v>774</v>
      </c>
      <c r="T334" s="15">
        <v>1122</v>
      </c>
      <c r="U334" s="15">
        <v>0</v>
      </c>
      <c r="V334" s="15">
        <v>0</v>
      </c>
      <c r="W334" s="15">
        <v>0</v>
      </c>
      <c r="X334" s="15">
        <v>0</v>
      </c>
      <c r="Y334" s="15">
        <v>0</v>
      </c>
      <c r="Z334" s="15">
        <v>0</v>
      </c>
      <c r="AA334" s="15">
        <v>0</v>
      </c>
      <c r="AB334" s="15">
        <v>0</v>
      </c>
      <c r="AC334" s="15">
        <v>0</v>
      </c>
      <c r="AD334" s="21">
        <f t="shared" si="16"/>
        <v>2753</v>
      </c>
      <c r="AE334" s="20">
        <v>0</v>
      </c>
      <c r="AF334" s="15">
        <v>0</v>
      </c>
      <c r="AG334" s="15">
        <v>0</v>
      </c>
      <c r="AH334" s="15">
        <v>0</v>
      </c>
      <c r="AI334" s="15">
        <v>0</v>
      </c>
      <c r="AJ334" s="15">
        <v>0</v>
      </c>
      <c r="AK334" s="15">
        <v>0</v>
      </c>
      <c r="AL334" s="15">
        <v>0</v>
      </c>
      <c r="AM334" s="15">
        <v>0</v>
      </c>
      <c r="AN334" s="15">
        <v>0</v>
      </c>
      <c r="AO334" s="15">
        <v>0</v>
      </c>
      <c r="AP334" s="15">
        <v>0</v>
      </c>
      <c r="AQ334" s="21">
        <f t="shared" si="17"/>
        <v>0</v>
      </c>
    </row>
    <row r="335" spans="1:43" x14ac:dyDescent="0.25">
      <c r="A335" s="1" t="s">
        <v>90</v>
      </c>
      <c r="B335" s="1" t="s">
        <v>105</v>
      </c>
      <c r="C335" s="1" t="s">
        <v>196</v>
      </c>
      <c r="D335" s="1" t="s">
        <v>107</v>
      </c>
      <c r="E335" s="18">
        <v>8</v>
      </c>
      <c r="F335" s="7">
        <v>8</v>
      </c>
      <c r="G335" s="7">
        <v>7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19">
        <f t="shared" si="15"/>
        <v>23</v>
      </c>
      <c r="R335" s="18">
        <v>1214</v>
      </c>
      <c r="S335" s="7">
        <v>1209</v>
      </c>
      <c r="T335" s="7">
        <v>1047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19">
        <f t="shared" si="16"/>
        <v>3470</v>
      </c>
      <c r="AE335" s="18">
        <v>0</v>
      </c>
      <c r="AF335" s="7">
        <v>0</v>
      </c>
      <c r="AG335" s="7">
        <v>60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19">
        <f t="shared" si="17"/>
        <v>60</v>
      </c>
    </row>
    <row r="336" spans="1:43" x14ac:dyDescent="0.25">
      <c r="A336" s="14" t="s">
        <v>241</v>
      </c>
      <c r="B336" s="14" t="s">
        <v>228</v>
      </c>
      <c r="C336" s="14" t="s">
        <v>50</v>
      </c>
      <c r="D336" s="14" t="s">
        <v>105</v>
      </c>
      <c r="E336" s="20">
        <v>14</v>
      </c>
      <c r="F336" s="15">
        <v>13</v>
      </c>
      <c r="G336" s="15">
        <v>18</v>
      </c>
      <c r="H336" s="15">
        <v>0</v>
      </c>
      <c r="I336" s="15">
        <v>0</v>
      </c>
      <c r="J336" s="15">
        <v>0</v>
      </c>
      <c r="K336" s="15">
        <v>0</v>
      </c>
      <c r="L336" s="15">
        <v>0</v>
      </c>
      <c r="M336" s="15">
        <v>0</v>
      </c>
      <c r="N336" s="15">
        <v>0</v>
      </c>
      <c r="O336" s="15">
        <v>0</v>
      </c>
      <c r="P336" s="15">
        <v>0</v>
      </c>
      <c r="Q336" s="21">
        <f t="shared" si="15"/>
        <v>45</v>
      </c>
      <c r="R336" s="20">
        <v>0</v>
      </c>
      <c r="S336" s="15">
        <v>0</v>
      </c>
      <c r="T336" s="15">
        <v>0</v>
      </c>
      <c r="U336" s="15">
        <v>0</v>
      </c>
      <c r="V336" s="15">
        <v>0</v>
      </c>
      <c r="W336" s="15">
        <v>0</v>
      </c>
      <c r="X336" s="15">
        <v>0</v>
      </c>
      <c r="Y336" s="15">
        <v>0</v>
      </c>
      <c r="Z336" s="15">
        <v>0</v>
      </c>
      <c r="AA336" s="15">
        <v>0</v>
      </c>
      <c r="AB336" s="15">
        <v>0</v>
      </c>
      <c r="AC336" s="15">
        <v>0</v>
      </c>
      <c r="AD336" s="21">
        <f t="shared" si="16"/>
        <v>0</v>
      </c>
      <c r="AE336" s="20">
        <v>305557.16000000003</v>
      </c>
      <c r="AF336" s="15">
        <v>156684.09999999998</v>
      </c>
      <c r="AG336" s="15">
        <v>370773.68000000005</v>
      </c>
      <c r="AH336" s="15">
        <v>0</v>
      </c>
      <c r="AI336" s="15">
        <v>0</v>
      </c>
      <c r="AJ336" s="15">
        <v>0</v>
      </c>
      <c r="AK336" s="15">
        <v>0</v>
      </c>
      <c r="AL336" s="15">
        <v>0</v>
      </c>
      <c r="AM336" s="15">
        <v>0</v>
      </c>
      <c r="AN336" s="15">
        <v>0</v>
      </c>
      <c r="AO336" s="15">
        <v>0</v>
      </c>
      <c r="AP336" s="15">
        <v>0</v>
      </c>
      <c r="AQ336" s="21">
        <f t="shared" si="17"/>
        <v>833014.94000000006</v>
      </c>
    </row>
    <row r="337" spans="1:43" x14ac:dyDescent="0.25">
      <c r="A337" s="1" t="s">
        <v>158</v>
      </c>
      <c r="B337" s="1" t="s">
        <v>107</v>
      </c>
      <c r="C337" s="1" t="s">
        <v>48</v>
      </c>
      <c r="D337" s="1" t="s">
        <v>105</v>
      </c>
      <c r="E337" s="18">
        <v>26</v>
      </c>
      <c r="F337" s="7">
        <v>23</v>
      </c>
      <c r="G337" s="7">
        <v>26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19">
        <f t="shared" si="15"/>
        <v>75</v>
      </c>
      <c r="R337" s="18">
        <v>3704</v>
      </c>
      <c r="S337" s="7">
        <v>3660</v>
      </c>
      <c r="T337" s="7">
        <v>3993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19">
        <f t="shared" si="16"/>
        <v>11357</v>
      </c>
      <c r="AE337" s="18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7">
        <v>0</v>
      </c>
      <c r="AP337" s="7">
        <v>0</v>
      </c>
      <c r="AQ337" s="19">
        <f t="shared" si="17"/>
        <v>0</v>
      </c>
    </row>
    <row r="338" spans="1:43" x14ac:dyDescent="0.25">
      <c r="A338" s="14" t="s">
        <v>159</v>
      </c>
      <c r="B338" s="14" t="s">
        <v>104</v>
      </c>
      <c r="C338" s="14" t="s">
        <v>48</v>
      </c>
      <c r="D338" s="14" t="s">
        <v>105</v>
      </c>
      <c r="E338" s="20">
        <v>14</v>
      </c>
      <c r="F338" s="15">
        <v>12</v>
      </c>
      <c r="G338" s="15">
        <v>13</v>
      </c>
      <c r="H338" s="15">
        <v>0</v>
      </c>
      <c r="I338" s="15">
        <v>0</v>
      </c>
      <c r="J338" s="15">
        <v>0</v>
      </c>
      <c r="K338" s="15">
        <v>0</v>
      </c>
      <c r="L338" s="15">
        <v>0</v>
      </c>
      <c r="M338" s="15">
        <v>0</v>
      </c>
      <c r="N338" s="15">
        <v>0</v>
      </c>
      <c r="O338" s="15">
        <v>0</v>
      </c>
      <c r="P338" s="15">
        <v>0</v>
      </c>
      <c r="Q338" s="21">
        <f t="shared" si="15"/>
        <v>39</v>
      </c>
      <c r="R338" s="20">
        <v>2312</v>
      </c>
      <c r="S338" s="15">
        <v>2001</v>
      </c>
      <c r="T338" s="15">
        <v>2043</v>
      </c>
      <c r="U338" s="15">
        <v>0</v>
      </c>
      <c r="V338" s="15">
        <v>0</v>
      </c>
      <c r="W338" s="15">
        <v>0</v>
      </c>
      <c r="X338" s="15">
        <v>0</v>
      </c>
      <c r="Y338" s="15">
        <v>0</v>
      </c>
      <c r="Z338" s="15">
        <v>0</v>
      </c>
      <c r="AA338" s="15">
        <v>0</v>
      </c>
      <c r="AB338" s="15">
        <v>0</v>
      </c>
      <c r="AC338" s="15">
        <v>0</v>
      </c>
      <c r="AD338" s="21">
        <f t="shared" si="16"/>
        <v>6356</v>
      </c>
      <c r="AE338" s="20">
        <v>0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  <c r="AK338" s="15">
        <v>0</v>
      </c>
      <c r="AL338" s="15">
        <v>0</v>
      </c>
      <c r="AM338" s="15">
        <v>0</v>
      </c>
      <c r="AN338" s="15">
        <v>0</v>
      </c>
      <c r="AO338" s="15">
        <v>0</v>
      </c>
      <c r="AP338" s="15">
        <v>0</v>
      </c>
      <c r="AQ338" s="21">
        <f t="shared" si="17"/>
        <v>0</v>
      </c>
    </row>
    <row r="339" spans="1:43" x14ac:dyDescent="0.25">
      <c r="A339" s="1" t="s">
        <v>159</v>
      </c>
      <c r="B339" s="1" t="s">
        <v>104</v>
      </c>
      <c r="C339" s="1" t="s">
        <v>78</v>
      </c>
      <c r="D339" s="1" t="s">
        <v>105</v>
      </c>
      <c r="E339" s="18">
        <v>3</v>
      </c>
      <c r="F339" s="7">
        <v>4</v>
      </c>
      <c r="G339" s="7">
        <v>4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19">
        <f t="shared" si="15"/>
        <v>11</v>
      </c>
      <c r="R339" s="18">
        <v>519</v>
      </c>
      <c r="S339" s="7">
        <v>734</v>
      </c>
      <c r="T339" s="7">
        <v>649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19">
        <f t="shared" si="16"/>
        <v>1902</v>
      </c>
      <c r="AE339" s="18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7">
        <v>0</v>
      </c>
      <c r="AP339" s="7">
        <v>0</v>
      </c>
      <c r="AQ339" s="19">
        <f t="shared" si="17"/>
        <v>0</v>
      </c>
    </row>
    <row r="340" spans="1:43" x14ac:dyDescent="0.25">
      <c r="A340" s="14" t="s">
        <v>159</v>
      </c>
      <c r="B340" s="14" t="s">
        <v>104</v>
      </c>
      <c r="C340" s="14" t="s">
        <v>55</v>
      </c>
      <c r="D340" s="14" t="s">
        <v>105</v>
      </c>
      <c r="E340" s="20">
        <v>9</v>
      </c>
      <c r="F340" s="15">
        <v>8</v>
      </c>
      <c r="G340" s="15">
        <v>9</v>
      </c>
      <c r="H340" s="15">
        <v>0</v>
      </c>
      <c r="I340" s="15">
        <v>0</v>
      </c>
      <c r="J340" s="15">
        <v>0</v>
      </c>
      <c r="K340" s="15">
        <v>0</v>
      </c>
      <c r="L340" s="15">
        <v>0</v>
      </c>
      <c r="M340" s="15">
        <v>0</v>
      </c>
      <c r="N340" s="15">
        <v>0</v>
      </c>
      <c r="O340" s="15">
        <v>0</v>
      </c>
      <c r="P340" s="15">
        <v>0</v>
      </c>
      <c r="Q340" s="21">
        <f t="shared" si="15"/>
        <v>26</v>
      </c>
      <c r="R340" s="20">
        <v>1537</v>
      </c>
      <c r="S340" s="15">
        <v>1324</v>
      </c>
      <c r="T340" s="15">
        <v>1337</v>
      </c>
      <c r="U340" s="15">
        <v>0</v>
      </c>
      <c r="V340" s="15">
        <v>0</v>
      </c>
      <c r="W340" s="15">
        <v>0</v>
      </c>
      <c r="X340" s="15">
        <v>0</v>
      </c>
      <c r="Y340" s="15">
        <v>0</v>
      </c>
      <c r="Z340" s="15">
        <v>0</v>
      </c>
      <c r="AA340" s="15">
        <v>0</v>
      </c>
      <c r="AB340" s="15">
        <v>0</v>
      </c>
      <c r="AC340" s="15">
        <v>0</v>
      </c>
      <c r="AD340" s="21">
        <f t="shared" si="16"/>
        <v>4198</v>
      </c>
      <c r="AE340" s="20">
        <v>0</v>
      </c>
      <c r="AF340" s="15">
        <v>0</v>
      </c>
      <c r="AG340" s="15">
        <v>0</v>
      </c>
      <c r="AH340" s="15">
        <v>0</v>
      </c>
      <c r="AI340" s="15">
        <v>0</v>
      </c>
      <c r="AJ340" s="15">
        <v>0</v>
      </c>
      <c r="AK340" s="15">
        <v>0</v>
      </c>
      <c r="AL340" s="15">
        <v>0</v>
      </c>
      <c r="AM340" s="15">
        <v>0</v>
      </c>
      <c r="AN340" s="15">
        <v>0</v>
      </c>
      <c r="AO340" s="15">
        <v>0</v>
      </c>
      <c r="AP340" s="15">
        <v>0</v>
      </c>
      <c r="AQ340" s="21">
        <f t="shared" si="17"/>
        <v>0</v>
      </c>
    </row>
    <row r="341" spans="1:43" x14ac:dyDescent="0.25">
      <c r="A341" s="1" t="s">
        <v>159</v>
      </c>
      <c r="B341" s="1" t="s">
        <v>104</v>
      </c>
      <c r="C341" s="1" t="s">
        <v>86</v>
      </c>
      <c r="D341" s="1" t="s">
        <v>105</v>
      </c>
      <c r="E341" s="18">
        <v>4</v>
      </c>
      <c r="F341" s="7">
        <v>4</v>
      </c>
      <c r="G341" s="7">
        <v>4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19">
        <f t="shared" si="15"/>
        <v>12</v>
      </c>
      <c r="R341" s="18">
        <v>680</v>
      </c>
      <c r="S341" s="7">
        <v>648</v>
      </c>
      <c r="T341" s="7">
        <v>625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19">
        <f t="shared" si="16"/>
        <v>1953</v>
      </c>
      <c r="AE341" s="18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v>0</v>
      </c>
      <c r="AP341" s="7">
        <v>0</v>
      </c>
      <c r="AQ341" s="19">
        <f t="shared" si="17"/>
        <v>0</v>
      </c>
    </row>
    <row r="342" spans="1:43" x14ac:dyDescent="0.25">
      <c r="A342" s="14" t="s">
        <v>160</v>
      </c>
      <c r="B342" s="14" t="s">
        <v>104</v>
      </c>
      <c r="C342" s="14" t="s">
        <v>48</v>
      </c>
      <c r="D342" s="14" t="s">
        <v>105</v>
      </c>
      <c r="E342" s="20">
        <v>7</v>
      </c>
      <c r="F342" s="15">
        <v>12</v>
      </c>
      <c r="G342" s="15">
        <v>13</v>
      </c>
      <c r="H342" s="15">
        <v>0</v>
      </c>
      <c r="I342" s="15">
        <v>0</v>
      </c>
      <c r="J342" s="15">
        <v>0</v>
      </c>
      <c r="K342" s="15">
        <v>0</v>
      </c>
      <c r="L342" s="15">
        <v>0</v>
      </c>
      <c r="M342" s="15">
        <v>0</v>
      </c>
      <c r="N342" s="15">
        <v>0</v>
      </c>
      <c r="O342" s="15">
        <v>0</v>
      </c>
      <c r="P342" s="15">
        <v>0</v>
      </c>
      <c r="Q342" s="21">
        <f t="shared" si="15"/>
        <v>32</v>
      </c>
      <c r="R342" s="20">
        <v>769</v>
      </c>
      <c r="S342" s="15">
        <v>1588</v>
      </c>
      <c r="T342" s="15">
        <v>1366</v>
      </c>
      <c r="U342" s="15">
        <v>0</v>
      </c>
      <c r="V342" s="15">
        <v>0</v>
      </c>
      <c r="W342" s="15">
        <v>0</v>
      </c>
      <c r="X342" s="15">
        <v>0</v>
      </c>
      <c r="Y342" s="15">
        <v>0</v>
      </c>
      <c r="Z342" s="15">
        <v>0</v>
      </c>
      <c r="AA342" s="15">
        <v>0</v>
      </c>
      <c r="AB342" s="15">
        <v>0</v>
      </c>
      <c r="AC342" s="15">
        <v>0</v>
      </c>
      <c r="AD342" s="21">
        <f t="shared" si="16"/>
        <v>3723</v>
      </c>
      <c r="AE342" s="20">
        <v>0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0</v>
      </c>
      <c r="AO342" s="15">
        <v>0</v>
      </c>
      <c r="AP342" s="15">
        <v>0</v>
      </c>
      <c r="AQ342" s="21">
        <f t="shared" si="17"/>
        <v>0</v>
      </c>
    </row>
    <row r="343" spans="1:43" x14ac:dyDescent="0.25">
      <c r="A343" s="1" t="s">
        <v>161</v>
      </c>
      <c r="B343" s="1" t="s">
        <v>138</v>
      </c>
      <c r="C343" s="1" t="s">
        <v>48</v>
      </c>
      <c r="D343" s="1" t="s">
        <v>105</v>
      </c>
      <c r="E343" s="18">
        <v>30</v>
      </c>
      <c r="F343" s="7">
        <v>28</v>
      </c>
      <c r="G343" s="7">
        <v>35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19">
        <f t="shared" si="15"/>
        <v>93</v>
      </c>
      <c r="R343" s="18">
        <v>2804</v>
      </c>
      <c r="S343" s="7">
        <v>2763</v>
      </c>
      <c r="T343" s="7">
        <v>3546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19">
        <f t="shared" si="16"/>
        <v>9113</v>
      </c>
      <c r="AE343" s="18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7">
        <v>0</v>
      </c>
      <c r="AP343" s="7">
        <v>0</v>
      </c>
      <c r="AQ343" s="19">
        <f t="shared" si="17"/>
        <v>0</v>
      </c>
    </row>
    <row r="344" spans="1:43" x14ac:dyDescent="0.25">
      <c r="A344" s="14" t="s">
        <v>161</v>
      </c>
      <c r="B344" s="14" t="s">
        <v>138</v>
      </c>
      <c r="C344" s="14" t="s">
        <v>61</v>
      </c>
      <c r="D344" s="14" t="s">
        <v>105</v>
      </c>
      <c r="E344" s="20">
        <v>9</v>
      </c>
      <c r="F344" s="15">
        <v>8</v>
      </c>
      <c r="G344" s="15">
        <v>8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15">
        <v>0</v>
      </c>
      <c r="P344" s="15">
        <v>0</v>
      </c>
      <c r="Q344" s="21">
        <f t="shared" si="15"/>
        <v>25</v>
      </c>
      <c r="R344" s="20">
        <v>828</v>
      </c>
      <c r="S344" s="15">
        <v>706</v>
      </c>
      <c r="T344" s="15">
        <v>668</v>
      </c>
      <c r="U344" s="15">
        <v>0</v>
      </c>
      <c r="V344" s="15">
        <v>0</v>
      </c>
      <c r="W344" s="15">
        <v>0</v>
      </c>
      <c r="X344" s="15">
        <v>0</v>
      </c>
      <c r="Y344" s="15">
        <v>0</v>
      </c>
      <c r="Z344" s="15">
        <v>0</v>
      </c>
      <c r="AA344" s="15">
        <v>0</v>
      </c>
      <c r="AB344" s="15">
        <v>0</v>
      </c>
      <c r="AC344" s="15">
        <v>0</v>
      </c>
      <c r="AD344" s="21">
        <f t="shared" si="16"/>
        <v>2202</v>
      </c>
      <c r="AE344" s="20">
        <v>0</v>
      </c>
      <c r="AF344" s="15">
        <v>0</v>
      </c>
      <c r="AG344" s="15">
        <v>0</v>
      </c>
      <c r="AH344" s="15">
        <v>0</v>
      </c>
      <c r="AI344" s="15">
        <v>0</v>
      </c>
      <c r="AJ344" s="15">
        <v>0</v>
      </c>
      <c r="AK344" s="15">
        <v>0</v>
      </c>
      <c r="AL344" s="15">
        <v>0</v>
      </c>
      <c r="AM344" s="15">
        <v>0</v>
      </c>
      <c r="AN344" s="15">
        <v>0</v>
      </c>
      <c r="AO344" s="15">
        <v>0</v>
      </c>
      <c r="AP344" s="15">
        <v>0</v>
      </c>
      <c r="AQ344" s="21">
        <f t="shared" si="17"/>
        <v>0</v>
      </c>
    </row>
    <row r="345" spans="1:43" x14ac:dyDescent="0.25">
      <c r="A345" s="1" t="s">
        <v>161</v>
      </c>
      <c r="B345" s="1" t="s">
        <v>138</v>
      </c>
      <c r="C345" s="1" t="s">
        <v>50</v>
      </c>
      <c r="D345" s="1" t="s">
        <v>105</v>
      </c>
      <c r="E345" s="18">
        <v>59</v>
      </c>
      <c r="F345" s="7">
        <v>52</v>
      </c>
      <c r="G345" s="7">
        <v>56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19">
        <f t="shared" si="15"/>
        <v>167</v>
      </c>
      <c r="R345" s="18">
        <v>5973</v>
      </c>
      <c r="S345" s="7">
        <v>5066</v>
      </c>
      <c r="T345" s="7">
        <v>5304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19">
        <f t="shared" si="16"/>
        <v>16343</v>
      </c>
      <c r="AE345" s="18">
        <v>26</v>
      </c>
      <c r="AF345" s="7">
        <v>0</v>
      </c>
      <c r="AG345" s="7">
        <v>23</v>
      </c>
      <c r="AH345" s="7">
        <v>0</v>
      </c>
      <c r="AI345" s="7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7">
        <v>0</v>
      </c>
      <c r="AP345" s="7">
        <v>0</v>
      </c>
      <c r="AQ345" s="19">
        <f t="shared" si="17"/>
        <v>49</v>
      </c>
    </row>
    <row r="346" spans="1:43" x14ac:dyDescent="0.25">
      <c r="A346" s="14" t="s">
        <v>161</v>
      </c>
      <c r="B346" s="14" t="s">
        <v>138</v>
      </c>
      <c r="C346" s="14" t="s">
        <v>51</v>
      </c>
      <c r="D346" s="14" t="s">
        <v>105</v>
      </c>
      <c r="E346" s="20">
        <v>9</v>
      </c>
      <c r="F346" s="15">
        <v>8</v>
      </c>
      <c r="G346" s="15">
        <v>9</v>
      </c>
      <c r="H346" s="15">
        <v>0</v>
      </c>
      <c r="I346" s="15">
        <v>0</v>
      </c>
      <c r="J346" s="15">
        <v>0</v>
      </c>
      <c r="K346" s="15">
        <v>0</v>
      </c>
      <c r="L346" s="15">
        <v>0</v>
      </c>
      <c r="M346" s="15">
        <v>0</v>
      </c>
      <c r="N346" s="15">
        <v>0</v>
      </c>
      <c r="O346" s="15">
        <v>0</v>
      </c>
      <c r="P346" s="15">
        <v>0</v>
      </c>
      <c r="Q346" s="21">
        <f t="shared" si="15"/>
        <v>26</v>
      </c>
      <c r="R346" s="20">
        <v>934</v>
      </c>
      <c r="S346" s="15">
        <v>538</v>
      </c>
      <c r="T346" s="15">
        <v>662</v>
      </c>
      <c r="U346" s="15">
        <v>0</v>
      </c>
      <c r="V346" s="15">
        <v>0</v>
      </c>
      <c r="W346" s="15">
        <v>0</v>
      </c>
      <c r="X346" s="15">
        <v>0</v>
      </c>
      <c r="Y346" s="15">
        <v>0</v>
      </c>
      <c r="Z346" s="15">
        <v>0</v>
      </c>
      <c r="AA346" s="15">
        <v>0</v>
      </c>
      <c r="AB346" s="15">
        <v>0</v>
      </c>
      <c r="AC346" s="15">
        <v>0</v>
      </c>
      <c r="AD346" s="21">
        <f t="shared" si="16"/>
        <v>2134</v>
      </c>
      <c r="AE346" s="20">
        <v>0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0</v>
      </c>
      <c r="AO346" s="15">
        <v>0</v>
      </c>
      <c r="AP346" s="15">
        <v>0</v>
      </c>
      <c r="AQ346" s="21">
        <f t="shared" si="17"/>
        <v>0</v>
      </c>
    </row>
    <row r="347" spans="1:43" x14ac:dyDescent="0.25">
      <c r="A347" s="1" t="s">
        <v>161</v>
      </c>
      <c r="B347" s="1" t="s">
        <v>138</v>
      </c>
      <c r="C347" s="1" t="s">
        <v>52</v>
      </c>
      <c r="D347" s="1" t="s">
        <v>105</v>
      </c>
      <c r="E347" s="18">
        <v>21</v>
      </c>
      <c r="F347" s="7">
        <v>14</v>
      </c>
      <c r="G347" s="7">
        <v>2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19">
        <f t="shared" si="15"/>
        <v>37</v>
      </c>
      <c r="R347" s="18">
        <v>919</v>
      </c>
      <c r="S347" s="7">
        <v>451</v>
      </c>
      <c r="T347" s="7">
        <v>28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19">
        <f t="shared" si="16"/>
        <v>1398</v>
      </c>
      <c r="AE347" s="18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7">
        <v>0</v>
      </c>
      <c r="AP347" s="7">
        <v>0</v>
      </c>
      <c r="AQ347" s="19">
        <f t="shared" si="17"/>
        <v>0</v>
      </c>
    </row>
    <row r="348" spans="1:43" x14ac:dyDescent="0.25">
      <c r="A348" s="14" t="s">
        <v>85</v>
      </c>
      <c r="B348" s="14" t="s">
        <v>105</v>
      </c>
      <c r="C348" s="14" t="s">
        <v>187</v>
      </c>
      <c r="D348" s="14" t="s">
        <v>107</v>
      </c>
      <c r="E348" s="20">
        <v>3</v>
      </c>
      <c r="F348" s="15">
        <v>0</v>
      </c>
      <c r="G348" s="15">
        <v>0</v>
      </c>
      <c r="H348" s="15">
        <v>0</v>
      </c>
      <c r="I348" s="15">
        <v>0</v>
      </c>
      <c r="J348" s="15">
        <v>0</v>
      </c>
      <c r="K348" s="15">
        <v>0</v>
      </c>
      <c r="L348" s="15">
        <v>0</v>
      </c>
      <c r="M348" s="15">
        <v>0</v>
      </c>
      <c r="N348" s="15">
        <v>0</v>
      </c>
      <c r="O348" s="15">
        <v>0</v>
      </c>
      <c r="P348" s="15">
        <v>0</v>
      </c>
      <c r="Q348" s="21">
        <f t="shared" si="15"/>
        <v>3</v>
      </c>
      <c r="R348" s="20">
        <v>187</v>
      </c>
      <c r="S348" s="15">
        <v>0</v>
      </c>
      <c r="T348" s="15">
        <v>0</v>
      </c>
      <c r="U348" s="15">
        <v>0</v>
      </c>
      <c r="V348" s="15">
        <v>0</v>
      </c>
      <c r="W348" s="15">
        <v>0</v>
      </c>
      <c r="X348" s="15">
        <v>0</v>
      </c>
      <c r="Y348" s="15">
        <v>0</v>
      </c>
      <c r="Z348" s="15">
        <v>0</v>
      </c>
      <c r="AA348" s="15">
        <v>0</v>
      </c>
      <c r="AB348" s="15">
        <v>0</v>
      </c>
      <c r="AC348" s="15">
        <v>0</v>
      </c>
      <c r="AD348" s="21">
        <f t="shared" si="16"/>
        <v>187</v>
      </c>
      <c r="AE348" s="20">
        <v>0</v>
      </c>
      <c r="AF348" s="15">
        <v>0</v>
      </c>
      <c r="AG348" s="15">
        <v>0</v>
      </c>
      <c r="AH348" s="15">
        <v>0</v>
      </c>
      <c r="AI348" s="15">
        <v>0</v>
      </c>
      <c r="AJ348" s="15">
        <v>0</v>
      </c>
      <c r="AK348" s="15">
        <v>0</v>
      </c>
      <c r="AL348" s="15">
        <v>0</v>
      </c>
      <c r="AM348" s="15">
        <v>0</v>
      </c>
      <c r="AN348" s="15">
        <v>0</v>
      </c>
      <c r="AO348" s="15">
        <v>0</v>
      </c>
      <c r="AP348" s="15">
        <v>0</v>
      </c>
      <c r="AQ348" s="21">
        <f t="shared" si="17"/>
        <v>0</v>
      </c>
    </row>
    <row r="349" spans="1:43" x14ac:dyDescent="0.25">
      <c r="A349" s="1" t="s">
        <v>242</v>
      </c>
      <c r="B349" s="1" t="s">
        <v>107</v>
      </c>
      <c r="C349" s="1" t="s">
        <v>50</v>
      </c>
      <c r="D349" s="1" t="s">
        <v>105</v>
      </c>
      <c r="E349" s="18">
        <v>2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19">
        <f t="shared" si="15"/>
        <v>2</v>
      </c>
      <c r="R349" s="18">
        <v>42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19">
        <f t="shared" si="16"/>
        <v>42</v>
      </c>
      <c r="AE349" s="18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v>0</v>
      </c>
      <c r="AP349" s="7">
        <v>0</v>
      </c>
      <c r="AQ349" s="19">
        <f t="shared" si="17"/>
        <v>0</v>
      </c>
    </row>
    <row r="350" spans="1:43" x14ac:dyDescent="0.25">
      <c r="A350" s="14" t="s">
        <v>232</v>
      </c>
      <c r="B350" s="14" t="s">
        <v>107</v>
      </c>
      <c r="C350" s="14" t="s">
        <v>49</v>
      </c>
      <c r="D350" s="14" t="s">
        <v>105</v>
      </c>
      <c r="E350" s="20">
        <v>57</v>
      </c>
      <c r="F350" s="15">
        <v>48</v>
      </c>
      <c r="G350" s="15">
        <v>45</v>
      </c>
      <c r="H350" s="15">
        <v>0</v>
      </c>
      <c r="I350" s="15">
        <v>0</v>
      </c>
      <c r="J350" s="15">
        <v>0</v>
      </c>
      <c r="K350" s="15">
        <v>0</v>
      </c>
      <c r="L350" s="15">
        <v>0</v>
      </c>
      <c r="M350" s="15">
        <v>0</v>
      </c>
      <c r="N350" s="15">
        <v>0</v>
      </c>
      <c r="O350" s="15">
        <v>0</v>
      </c>
      <c r="P350" s="15">
        <v>0</v>
      </c>
      <c r="Q350" s="21">
        <f t="shared" si="15"/>
        <v>150</v>
      </c>
      <c r="R350" s="20">
        <v>8213</v>
      </c>
      <c r="S350" s="15">
        <v>6961</v>
      </c>
      <c r="T350" s="15">
        <v>6951</v>
      </c>
      <c r="U350" s="15">
        <v>0</v>
      </c>
      <c r="V350" s="15">
        <v>0</v>
      </c>
      <c r="W350" s="15">
        <v>0</v>
      </c>
      <c r="X350" s="15">
        <v>0</v>
      </c>
      <c r="Y350" s="15">
        <v>0</v>
      </c>
      <c r="Z350" s="15">
        <v>0</v>
      </c>
      <c r="AA350" s="15">
        <v>0</v>
      </c>
      <c r="AB350" s="15">
        <v>0</v>
      </c>
      <c r="AC350" s="15">
        <v>0</v>
      </c>
      <c r="AD350" s="21">
        <f t="shared" si="16"/>
        <v>22125</v>
      </c>
      <c r="AE350" s="20">
        <v>0</v>
      </c>
      <c r="AF350" s="15">
        <v>0</v>
      </c>
      <c r="AG350" s="15">
        <v>0</v>
      </c>
      <c r="AH350" s="15">
        <v>0</v>
      </c>
      <c r="AI350" s="15">
        <v>0</v>
      </c>
      <c r="AJ350" s="15">
        <v>0</v>
      </c>
      <c r="AK350" s="15">
        <v>0</v>
      </c>
      <c r="AL350" s="15">
        <v>0</v>
      </c>
      <c r="AM350" s="15">
        <v>0</v>
      </c>
      <c r="AN350" s="15">
        <v>0</v>
      </c>
      <c r="AO350" s="15">
        <v>0</v>
      </c>
      <c r="AP350" s="15">
        <v>0</v>
      </c>
      <c r="AQ350" s="21">
        <f t="shared" si="17"/>
        <v>0</v>
      </c>
    </row>
    <row r="351" spans="1:43" x14ac:dyDescent="0.25">
      <c r="A351" s="1" t="s">
        <v>232</v>
      </c>
      <c r="B351" s="1" t="s">
        <v>107</v>
      </c>
      <c r="C351" s="1" t="s">
        <v>50</v>
      </c>
      <c r="D351" s="1" t="s">
        <v>105</v>
      </c>
      <c r="E351" s="18">
        <v>109</v>
      </c>
      <c r="F351" s="7">
        <v>94</v>
      </c>
      <c r="G351" s="7">
        <v>101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19">
        <f t="shared" si="15"/>
        <v>304</v>
      </c>
      <c r="R351" s="18">
        <v>15139</v>
      </c>
      <c r="S351" s="7">
        <v>13037</v>
      </c>
      <c r="T351" s="7">
        <v>14277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19">
        <f t="shared" si="16"/>
        <v>42453</v>
      </c>
      <c r="AE351" s="18">
        <v>0</v>
      </c>
      <c r="AF351" s="7">
        <v>1783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v>0</v>
      </c>
      <c r="AP351" s="7">
        <v>0</v>
      </c>
      <c r="AQ351" s="19">
        <f t="shared" si="17"/>
        <v>1783</v>
      </c>
    </row>
    <row r="352" spans="1:43" x14ac:dyDescent="0.25">
      <c r="A352" s="14" t="s">
        <v>232</v>
      </c>
      <c r="B352" s="14" t="s">
        <v>107</v>
      </c>
      <c r="C352" s="14" t="s">
        <v>51</v>
      </c>
      <c r="D352" s="14" t="s">
        <v>105</v>
      </c>
      <c r="E352" s="20">
        <v>27</v>
      </c>
      <c r="F352" s="15">
        <v>20</v>
      </c>
      <c r="G352" s="15">
        <v>18</v>
      </c>
      <c r="H352" s="15">
        <v>0</v>
      </c>
      <c r="I352" s="15">
        <v>0</v>
      </c>
      <c r="J352" s="15">
        <v>0</v>
      </c>
      <c r="K352" s="15">
        <v>0</v>
      </c>
      <c r="L352" s="15">
        <v>0</v>
      </c>
      <c r="M352" s="15">
        <v>0</v>
      </c>
      <c r="N352" s="15">
        <v>0</v>
      </c>
      <c r="O352" s="15">
        <v>0</v>
      </c>
      <c r="P352" s="15">
        <v>0</v>
      </c>
      <c r="Q352" s="21">
        <f t="shared" si="15"/>
        <v>65</v>
      </c>
      <c r="R352" s="20">
        <v>4064</v>
      </c>
      <c r="S352" s="15">
        <v>3751</v>
      </c>
      <c r="T352" s="15">
        <v>3624</v>
      </c>
      <c r="U352" s="15">
        <v>0</v>
      </c>
      <c r="V352" s="15">
        <v>0</v>
      </c>
      <c r="W352" s="15">
        <v>0</v>
      </c>
      <c r="X352" s="15">
        <v>0</v>
      </c>
      <c r="Y352" s="15">
        <v>0</v>
      </c>
      <c r="Z352" s="15">
        <v>0</v>
      </c>
      <c r="AA352" s="15">
        <v>0</v>
      </c>
      <c r="AB352" s="15">
        <v>0</v>
      </c>
      <c r="AC352" s="15">
        <v>0</v>
      </c>
      <c r="AD352" s="21">
        <f t="shared" si="16"/>
        <v>11439</v>
      </c>
      <c r="AE352" s="20">
        <v>0</v>
      </c>
      <c r="AF352" s="15">
        <v>3360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>
        <v>0</v>
      </c>
      <c r="AO352" s="15">
        <v>0</v>
      </c>
      <c r="AP352" s="15">
        <v>0</v>
      </c>
      <c r="AQ352" s="21">
        <f t="shared" si="17"/>
        <v>3360</v>
      </c>
    </row>
    <row r="353" spans="1:43" x14ac:dyDescent="0.25">
      <c r="A353" s="1" t="s">
        <v>162</v>
      </c>
      <c r="B353" s="1" t="s">
        <v>163</v>
      </c>
      <c r="C353" s="1" t="s">
        <v>48</v>
      </c>
      <c r="D353" s="1" t="s">
        <v>105</v>
      </c>
      <c r="E353" s="18">
        <v>137</v>
      </c>
      <c r="F353" s="7">
        <v>124</v>
      </c>
      <c r="G353" s="7">
        <v>137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19">
        <f t="shared" si="15"/>
        <v>398</v>
      </c>
      <c r="R353" s="18">
        <v>22071</v>
      </c>
      <c r="S353" s="7">
        <v>19911</v>
      </c>
      <c r="T353" s="7">
        <v>22468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19">
        <f t="shared" si="16"/>
        <v>64450</v>
      </c>
      <c r="AE353" s="18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7">
        <v>0</v>
      </c>
      <c r="AP353" s="7">
        <v>0</v>
      </c>
      <c r="AQ353" s="19">
        <f t="shared" si="17"/>
        <v>0</v>
      </c>
    </row>
    <row r="354" spans="1:43" x14ac:dyDescent="0.25">
      <c r="A354" s="14" t="s">
        <v>162</v>
      </c>
      <c r="B354" s="14" t="s">
        <v>163</v>
      </c>
      <c r="C354" s="14" t="s">
        <v>50</v>
      </c>
      <c r="D354" s="14" t="s">
        <v>105</v>
      </c>
      <c r="E354" s="20">
        <v>125</v>
      </c>
      <c r="F354" s="15">
        <v>112</v>
      </c>
      <c r="G354" s="15">
        <v>100</v>
      </c>
      <c r="H354" s="15">
        <v>0</v>
      </c>
      <c r="I354" s="15">
        <v>0</v>
      </c>
      <c r="J354" s="15">
        <v>0</v>
      </c>
      <c r="K354" s="15">
        <v>0</v>
      </c>
      <c r="L354" s="15">
        <v>0</v>
      </c>
      <c r="M354" s="15">
        <v>0</v>
      </c>
      <c r="N354" s="15">
        <v>0</v>
      </c>
      <c r="O354" s="15">
        <v>0</v>
      </c>
      <c r="P354" s="15">
        <v>0</v>
      </c>
      <c r="Q354" s="21">
        <f t="shared" si="15"/>
        <v>337</v>
      </c>
      <c r="R354" s="20">
        <v>19306</v>
      </c>
      <c r="S354" s="15">
        <v>17788</v>
      </c>
      <c r="T354" s="15">
        <v>16896</v>
      </c>
      <c r="U354" s="15">
        <v>0</v>
      </c>
      <c r="V354" s="15">
        <v>0</v>
      </c>
      <c r="W354" s="15">
        <v>0</v>
      </c>
      <c r="X354" s="15">
        <v>0</v>
      </c>
      <c r="Y354" s="15">
        <v>0</v>
      </c>
      <c r="Z354" s="15">
        <v>0</v>
      </c>
      <c r="AA354" s="15">
        <v>0</v>
      </c>
      <c r="AB354" s="15">
        <v>0</v>
      </c>
      <c r="AC354" s="15">
        <v>0</v>
      </c>
      <c r="AD354" s="21">
        <f t="shared" si="16"/>
        <v>53990</v>
      </c>
      <c r="AE354" s="20">
        <v>448646</v>
      </c>
      <c r="AF354" s="15">
        <v>418212</v>
      </c>
      <c r="AG354" s="15">
        <v>449664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0</v>
      </c>
      <c r="AO354" s="15">
        <v>0</v>
      </c>
      <c r="AP354" s="15">
        <v>0</v>
      </c>
      <c r="AQ354" s="21">
        <f t="shared" si="17"/>
        <v>1316522</v>
      </c>
    </row>
    <row r="355" spans="1:43" x14ac:dyDescent="0.25">
      <c r="A355" s="1" t="s">
        <v>164</v>
      </c>
      <c r="B355" s="1" t="s">
        <v>165</v>
      </c>
      <c r="C355" s="1" t="s">
        <v>48</v>
      </c>
      <c r="D355" s="1" t="s">
        <v>105</v>
      </c>
      <c r="E355" s="18">
        <v>22</v>
      </c>
      <c r="F355" s="7">
        <v>20</v>
      </c>
      <c r="G355" s="7">
        <v>22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19">
        <f t="shared" si="15"/>
        <v>64</v>
      </c>
      <c r="R355" s="18">
        <v>5845</v>
      </c>
      <c r="S355" s="7">
        <v>5390</v>
      </c>
      <c r="T355" s="7">
        <v>5456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19">
        <f t="shared" si="16"/>
        <v>16691</v>
      </c>
      <c r="AE355" s="18">
        <v>165866</v>
      </c>
      <c r="AF355" s="7">
        <v>266098</v>
      </c>
      <c r="AG355" s="7">
        <v>210031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7">
        <v>0</v>
      </c>
      <c r="AP355" s="7">
        <v>0</v>
      </c>
      <c r="AQ355" s="19">
        <f t="shared" si="17"/>
        <v>641995</v>
      </c>
    </row>
    <row r="356" spans="1:43" x14ac:dyDescent="0.25">
      <c r="A356" s="14" t="s">
        <v>166</v>
      </c>
      <c r="B356" s="14" t="s">
        <v>104</v>
      </c>
      <c r="C356" s="14" t="s">
        <v>48</v>
      </c>
      <c r="D356" s="14" t="s">
        <v>105</v>
      </c>
      <c r="E356" s="20">
        <v>16</v>
      </c>
      <c r="F356" s="15">
        <v>16</v>
      </c>
      <c r="G356" s="15">
        <v>17</v>
      </c>
      <c r="H356" s="15">
        <v>0</v>
      </c>
      <c r="I356" s="15">
        <v>0</v>
      </c>
      <c r="J356" s="15">
        <v>0</v>
      </c>
      <c r="K356" s="15">
        <v>0</v>
      </c>
      <c r="L356" s="15">
        <v>0</v>
      </c>
      <c r="M356" s="15">
        <v>0</v>
      </c>
      <c r="N356" s="15">
        <v>0</v>
      </c>
      <c r="O356" s="15">
        <v>0</v>
      </c>
      <c r="P356" s="15">
        <v>0</v>
      </c>
      <c r="Q356" s="21">
        <f t="shared" si="15"/>
        <v>49</v>
      </c>
      <c r="R356" s="20">
        <v>2378</v>
      </c>
      <c r="S356" s="15">
        <v>2595</v>
      </c>
      <c r="T356" s="15">
        <v>2480</v>
      </c>
      <c r="U356" s="15">
        <v>0</v>
      </c>
      <c r="V356" s="15">
        <v>0</v>
      </c>
      <c r="W356" s="15">
        <v>0</v>
      </c>
      <c r="X356" s="15">
        <v>0</v>
      </c>
      <c r="Y356" s="15">
        <v>0</v>
      </c>
      <c r="Z356" s="15">
        <v>0</v>
      </c>
      <c r="AA356" s="15">
        <v>0</v>
      </c>
      <c r="AB356" s="15">
        <v>0</v>
      </c>
      <c r="AC356" s="15">
        <v>0</v>
      </c>
      <c r="AD356" s="21">
        <f t="shared" si="16"/>
        <v>7453</v>
      </c>
      <c r="AE356" s="20">
        <v>0</v>
      </c>
      <c r="AF356" s="15">
        <v>0</v>
      </c>
      <c r="AG356" s="15">
        <v>0</v>
      </c>
      <c r="AH356" s="15">
        <v>0</v>
      </c>
      <c r="AI356" s="15">
        <v>0</v>
      </c>
      <c r="AJ356" s="15">
        <v>0</v>
      </c>
      <c r="AK356" s="15">
        <v>0</v>
      </c>
      <c r="AL356" s="15">
        <v>0</v>
      </c>
      <c r="AM356" s="15">
        <v>0</v>
      </c>
      <c r="AN356" s="15">
        <v>0</v>
      </c>
      <c r="AO356" s="15">
        <v>0</v>
      </c>
      <c r="AP356" s="15">
        <v>0</v>
      </c>
      <c r="AQ356" s="21">
        <f t="shared" si="17"/>
        <v>0</v>
      </c>
    </row>
    <row r="357" spans="1:43" x14ac:dyDescent="0.25">
      <c r="A357" s="1" t="s">
        <v>167</v>
      </c>
      <c r="B357" s="1" t="s">
        <v>125</v>
      </c>
      <c r="C357" s="1" t="s">
        <v>48</v>
      </c>
      <c r="D357" s="1" t="s">
        <v>105</v>
      </c>
      <c r="E357" s="18">
        <v>48</v>
      </c>
      <c r="F357" s="7">
        <v>40</v>
      </c>
      <c r="G357" s="7">
        <v>46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19">
        <f t="shared" si="15"/>
        <v>134</v>
      </c>
      <c r="R357" s="18">
        <v>14670</v>
      </c>
      <c r="S357" s="7">
        <v>12848</v>
      </c>
      <c r="T357" s="7">
        <v>14851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19">
        <f t="shared" si="16"/>
        <v>42369</v>
      </c>
      <c r="AE357" s="18">
        <v>83931</v>
      </c>
      <c r="AF357" s="7">
        <v>66589</v>
      </c>
      <c r="AG357" s="7">
        <v>83085</v>
      </c>
      <c r="AH357" s="7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7">
        <v>0</v>
      </c>
      <c r="AP357" s="7">
        <v>0</v>
      </c>
      <c r="AQ357" s="19">
        <f t="shared" si="17"/>
        <v>233605</v>
      </c>
    </row>
    <row r="358" spans="1:43" x14ac:dyDescent="0.25">
      <c r="A358" s="14" t="s">
        <v>167</v>
      </c>
      <c r="B358" s="14" t="s">
        <v>125</v>
      </c>
      <c r="C358" s="14" t="s">
        <v>50</v>
      </c>
      <c r="D358" s="14" t="s">
        <v>105</v>
      </c>
      <c r="E358" s="20">
        <v>53</v>
      </c>
      <c r="F358" s="15">
        <v>48</v>
      </c>
      <c r="G358" s="15">
        <v>55</v>
      </c>
      <c r="H358" s="15">
        <v>0</v>
      </c>
      <c r="I358" s="15">
        <v>0</v>
      </c>
      <c r="J358" s="15">
        <v>0</v>
      </c>
      <c r="K358" s="15">
        <v>0</v>
      </c>
      <c r="L358" s="15">
        <v>0</v>
      </c>
      <c r="M358" s="15">
        <v>0</v>
      </c>
      <c r="N358" s="15">
        <v>0</v>
      </c>
      <c r="O358" s="15">
        <v>0</v>
      </c>
      <c r="P358" s="15">
        <v>0</v>
      </c>
      <c r="Q358" s="21">
        <f t="shared" si="15"/>
        <v>156</v>
      </c>
      <c r="R358" s="20">
        <v>9694</v>
      </c>
      <c r="S358" s="15">
        <v>9103</v>
      </c>
      <c r="T358" s="15">
        <v>10424</v>
      </c>
      <c r="U358" s="15">
        <v>0</v>
      </c>
      <c r="V358" s="15">
        <v>0</v>
      </c>
      <c r="W358" s="15">
        <v>0</v>
      </c>
      <c r="X358" s="15">
        <v>0</v>
      </c>
      <c r="Y358" s="15">
        <v>0</v>
      </c>
      <c r="Z358" s="15">
        <v>0</v>
      </c>
      <c r="AA358" s="15">
        <v>0</v>
      </c>
      <c r="AB358" s="15">
        <v>0</v>
      </c>
      <c r="AC358" s="15">
        <v>0</v>
      </c>
      <c r="AD358" s="21">
        <f t="shared" si="16"/>
        <v>29221</v>
      </c>
      <c r="AE358" s="20">
        <v>318518</v>
      </c>
      <c r="AF358" s="15">
        <v>378183</v>
      </c>
      <c r="AG358" s="15">
        <v>423598</v>
      </c>
      <c r="AH358" s="15">
        <v>0</v>
      </c>
      <c r="AI358" s="15">
        <v>0</v>
      </c>
      <c r="AJ358" s="15">
        <v>0</v>
      </c>
      <c r="AK358" s="15">
        <v>0</v>
      </c>
      <c r="AL358" s="15">
        <v>0</v>
      </c>
      <c r="AM358" s="15">
        <v>0</v>
      </c>
      <c r="AN358" s="15">
        <v>0</v>
      </c>
      <c r="AO358" s="15">
        <v>0</v>
      </c>
      <c r="AP358" s="15">
        <v>0</v>
      </c>
      <c r="AQ358" s="21">
        <f t="shared" si="17"/>
        <v>1120299</v>
      </c>
    </row>
    <row r="359" spans="1:43" x14ac:dyDescent="0.25">
      <c r="A359" s="1" t="s">
        <v>92</v>
      </c>
      <c r="B359" s="1" t="s">
        <v>105</v>
      </c>
      <c r="C359" s="1" t="s">
        <v>135</v>
      </c>
      <c r="D359" s="1" t="s">
        <v>104</v>
      </c>
      <c r="E359" s="18">
        <v>4</v>
      </c>
      <c r="F359" s="7">
        <v>4</v>
      </c>
      <c r="G359" s="7">
        <v>4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19">
        <f t="shared" si="15"/>
        <v>12</v>
      </c>
      <c r="R359" s="18">
        <v>533</v>
      </c>
      <c r="S359" s="7">
        <v>588</v>
      </c>
      <c r="T359" s="7">
        <v>626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19">
        <f t="shared" si="16"/>
        <v>1747</v>
      </c>
      <c r="AE359" s="18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7">
        <v>0</v>
      </c>
      <c r="AP359" s="7">
        <v>0</v>
      </c>
      <c r="AQ359" s="19">
        <f t="shared" si="17"/>
        <v>0</v>
      </c>
    </row>
    <row r="360" spans="1:43" x14ac:dyDescent="0.25">
      <c r="A360" s="14" t="s">
        <v>92</v>
      </c>
      <c r="B360" s="14" t="s">
        <v>105</v>
      </c>
      <c r="C360" s="14" t="s">
        <v>106</v>
      </c>
      <c r="D360" s="14" t="s">
        <v>107</v>
      </c>
      <c r="E360" s="20">
        <v>4</v>
      </c>
      <c r="F360" s="15">
        <v>4</v>
      </c>
      <c r="G360" s="15">
        <v>4</v>
      </c>
      <c r="H360" s="15">
        <v>0</v>
      </c>
      <c r="I360" s="15">
        <v>0</v>
      </c>
      <c r="J360" s="15">
        <v>0</v>
      </c>
      <c r="K360" s="15">
        <v>0</v>
      </c>
      <c r="L360" s="15">
        <v>0</v>
      </c>
      <c r="M360" s="15">
        <v>0</v>
      </c>
      <c r="N360" s="15">
        <v>0</v>
      </c>
      <c r="O360" s="15">
        <v>0</v>
      </c>
      <c r="P360" s="15">
        <v>0</v>
      </c>
      <c r="Q360" s="21">
        <f t="shared" si="15"/>
        <v>12</v>
      </c>
      <c r="R360" s="20">
        <v>182</v>
      </c>
      <c r="S360" s="15">
        <v>245</v>
      </c>
      <c r="T360" s="15">
        <v>256</v>
      </c>
      <c r="U360" s="15">
        <v>0</v>
      </c>
      <c r="V360" s="15">
        <v>0</v>
      </c>
      <c r="W360" s="15">
        <v>0</v>
      </c>
      <c r="X360" s="15">
        <v>0</v>
      </c>
      <c r="Y360" s="15">
        <v>0</v>
      </c>
      <c r="Z360" s="15">
        <v>0</v>
      </c>
      <c r="AA360" s="15">
        <v>0</v>
      </c>
      <c r="AB360" s="15">
        <v>0</v>
      </c>
      <c r="AC360" s="15">
        <v>0</v>
      </c>
      <c r="AD360" s="21">
        <f t="shared" si="16"/>
        <v>683</v>
      </c>
      <c r="AE360" s="20">
        <v>0</v>
      </c>
      <c r="AF360" s="15">
        <v>0</v>
      </c>
      <c r="AG360" s="15">
        <v>0</v>
      </c>
      <c r="AH360" s="15">
        <v>0</v>
      </c>
      <c r="AI360" s="15">
        <v>0</v>
      </c>
      <c r="AJ360" s="15">
        <v>0</v>
      </c>
      <c r="AK360" s="15">
        <v>0</v>
      </c>
      <c r="AL360" s="15">
        <v>0</v>
      </c>
      <c r="AM360" s="15">
        <v>0</v>
      </c>
      <c r="AN360" s="15">
        <v>0</v>
      </c>
      <c r="AO360" s="15">
        <v>0</v>
      </c>
      <c r="AP360" s="15">
        <v>0</v>
      </c>
      <c r="AQ360" s="21">
        <f t="shared" si="17"/>
        <v>0</v>
      </c>
    </row>
    <row r="361" spans="1:43" x14ac:dyDescent="0.25">
      <c r="A361" s="1" t="s">
        <v>92</v>
      </c>
      <c r="B361" s="1" t="s">
        <v>105</v>
      </c>
      <c r="C361" s="1" t="s">
        <v>112</v>
      </c>
      <c r="D361" s="1" t="s">
        <v>107</v>
      </c>
      <c r="E361" s="18">
        <v>23</v>
      </c>
      <c r="F361" s="7">
        <v>20</v>
      </c>
      <c r="G361" s="7">
        <v>21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19">
        <f t="shared" si="15"/>
        <v>64</v>
      </c>
      <c r="R361" s="18">
        <v>2366</v>
      </c>
      <c r="S361" s="7">
        <v>2900</v>
      </c>
      <c r="T361" s="7">
        <v>3173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19">
        <f t="shared" si="16"/>
        <v>8439</v>
      </c>
      <c r="AE361" s="18">
        <v>72</v>
      </c>
      <c r="AF361" s="7">
        <v>140</v>
      </c>
      <c r="AG361" s="7">
        <v>5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7">
        <v>0</v>
      </c>
      <c r="AP361" s="7">
        <v>0</v>
      </c>
      <c r="AQ361" s="19">
        <f t="shared" si="17"/>
        <v>217</v>
      </c>
    </row>
    <row r="362" spans="1:43" x14ac:dyDescent="0.25">
      <c r="A362" s="14" t="s">
        <v>92</v>
      </c>
      <c r="B362" s="14" t="s">
        <v>105</v>
      </c>
      <c r="C362" s="14" t="s">
        <v>187</v>
      </c>
      <c r="D362" s="14" t="s">
        <v>107</v>
      </c>
      <c r="E362" s="20">
        <v>23</v>
      </c>
      <c r="F362" s="15">
        <v>24</v>
      </c>
      <c r="G362" s="15">
        <v>27</v>
      </c>
      <c r="H362" s="15">
        <v>0</v>
      </c>
      <c r="I362" s="15">
        <v>0</v>
      </c>
      <c r="J362" s="15">
        <v>0</v>
      </c>
      <c r="K362" s="15">
        <v>0</v>
      </c>
      <c r="L362" s="15">
        <v>0</v>
      </c>
      <c r="M362" s="15">
        <v>0</v>
      </c>
      <c r="N362" s="15">
        <v>0</v>
      </c>
      <c r="O362" s="15">
        <v>0</v>
      </c>
      <c r="P362" s="15">
        <v>0</v>
      </c>
      <c r="Q362" s="21">
        <f t="shared" si="15"/>
        <v>74</v>
      </c>
      <c r="R362" s="20">
        <v>1181</v>
      </c>
      <c r="S362" s="15">
        <v>1412</v>
      </c>
      <c r="T362" s="15">
        <v>1646</v>
      </c>
      <c r="U362" s="15">
        <v>0</v>
      </c>
      <c r="V362" s="15">
        <v>0</v>
      </c>
      <c r="W362" s="15">
        <v>0</v>
      </c>
      <c r="X362" s="15">
        <v>0</v>
      </c>
      <c r="Y362" s="15">
        <v>0</v>
      </c>
      <c r="Z362" s="15">
        <v>0</v>
      </c>
      <c r="AA362" s="15">
        <v>0</v>
      </c>
      <c r="AB362" s="15">
        <v>0</v>
      </c>
      <c r="AC362" s="15">
        <v>0</v>
      </c>
      <c r="AD362" s="21">
        <f t="shared" si="16"/>
        <v>4239</v>
      </c>
      <c r="AE362" s="20">
        <v>0</v>
      </c>
      <c r="AF362" s="15">
        <v>0</v>
      </c>
      <c r="AG362" s="15">
        <v>0</v>
      </c>
      <c r="AH362" s="15">
        <v>0</v>
      </c>
      <c r="AI362" s="15">
        <v>0</v>
      </c>
      <c r="AJ362" s="15">
        <v>0</v>
      </c>
      <c r="AK362" s="15">
        <v>0</v>
      </c>
      <c r="AL362" s="15">
        <v>0</v>
      </c>
      <c r="AM362" s="15">
        <v>0</v>
      </c>
      <c r="AN362" s="15">
        <v>0</v>
      </c>
      <c r="AO362" s="15">
        <v>0</v>
      </c>
      <c r="AP362" s="15">
        <v>0</v>
      </c>
      <c r="AQ362" s="21">
        <f t="shared" si="17"/>
        <v>0</v>
      </c>
    </row>
    <row r="363" spans="1:43" x14ac:dyDescent="0.25">
      <c r="A363" s="1" t="s">
        <v>92</v>
      </c>
      <c r="B363" s="1" t="s">
        <v>105</v>
      </c>
      <c r="C363" s="1" t="s">
        <v>196</v>
      </c>
      <c r="D363" s="1" t="s">
        <v>107</v>
      </c>
      <c r="E363" s="18">
        <v>4</v>
      </c>
      <c r="F363" s="7">
        <v>5</v>
      </c>
      <c r="G363" s="7">
        <v>4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19">
        <f t="shared" si="15"/>
        <v>13</v>
      </c>
      <c r="R363" s="18">
        <v>457</v>
      </c>
      <c r="S363" s="7">
        <v>420</v>
      </c>
      <c r="T363" s="7">
        <v>539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19">
        <f t="shared" si="16"/>
        <v>1416</v>
      </c>
      <c r="AE363" s="18">
        <v>70</v>
      </c>
      <c r="AF363" s="7">
        <v>0</v>
      </c>
      <c r="AG363" s="7">
        <v>53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7">
        <v>0</v>
      </c>
      <c r="AP363" s="7">
        <v>0</v>
      </c>
      <c r="AQ363" s="19">
        <f t="shared" si="17"/>
        <v>123</v>
      </c>
    </row>
    <row r="364" spans="1:43" x14ac:dyDescent="0.25">
      <c r="A364" s="14" t="s">
        <v>112</v>
      </c>
      <c r="B364" s="14" t="s">
        <v>107</v>
      </c>
      <c r="C364" s="14" t="s">
        <v>54</v>
      </c>
      <c r="D364" s="14" t="s">
        <v>105</v>
      </c>
      <c r="E364" s="20">
        <v>13</v>
      </c>
      <c r="F364" s="15">
        <v>12</v>
      </c>
      <c r="G364" s="15">
        <v>13</v>
      </c>
      <c r="H364" s="15">
        <v>0</v>
      </c>
      <c r="I364" s="15">
        <v>0</v>
      </c>
      <c r="J364" s="15">
        <v>0</v>
      </c>
      <c r="K364" s="15">
        <v>0</v>
      </c>
      <c r="L364" s="15">
        <v>0</v>
      </c>
      <c r="M364" s="15">
        <v>0</v>
      </c>
      <c r="N364" s="15">
        <v>0</v>
      </c>
      <c r="O364" s="15">
        <v>0</v>
      </c>
      <c r="P364" s="15">
        <v>0</v>
      </c>
      <c r="Q364" s="21">
        <f t="shared" si="15"/>
        <v>38</v>
      </c>
      <c r="R364" s="20">
        <v>1888</v>
      </c>
      <c r="S364" s="15">
        <v>1433</v>
      </c>
      <c r="T364" s="15">
        <v>1694</v>
      </c>
      <c r="U364" s="15">
        <v>0</v>
      </c>
      <c r="V364" s="15">
        <v>0</v>
      </c>
      <c r="W364" s="15">
        <v>0</v>
      </c>
      <c r="X364" s="15">
        <v>0</v>
      </c>
      <c r="Y364" s="15">
        <v>0</v>
      </c>
      <c r="Z364" s="15">
        <v>0</v>
      </c>
      <c r="AA364" s="15">
        <v>0</v>
      </c>
      <c r="AB364" s="15">
        <v>0</v>
      </c>
      <c r="AC364" s="15">
        <v>0</v>
      </c>
      <c r="AD364" s="21">
        <f t="shared" si="16"/>
        <v>5015</v>
      </c>
      <c r="AE364" s="20">
        <v>0</v>
      </c>
      <c r="AF364" s="15">
        <v>0</v>
      </c>
      <c r="AG364" s="15">
        <v>0</v>
      </c>
      <c r="AH364" s="15">
        <v>0</v>
      </c>
      <c r="AI364" s="15">
        <v>0</v>
      </c>
      <c r="AJ364" s="15">
        <v>0</v>
      </c>
      <c r="AK364" s="15">
        <v>0</v>
      </c>
      <c r="AL364" s="15">
        <v>0</v>
      </c>
      <c r="AM364" s="15">
        <v>0</v>
      </c>
      <c r="AN364" s="15">
        <v>0</v>
      </c>
      <c r="AO364" s="15">
        <v>0</v>
      </c>
      <c r="AP364" s="15">
        <v>0</v>
      </c>
      <c r="AQ364" s="21">
        <f t="shared" si="17"/>
        <v>0</v>
      </c>
    </row>
    <row r="365" spans="1:43" x14ac:dyDescent="0.25">
      <c r="A365" s="1" t="s">
        <v>112</v>
      </c>
      <c r="B365" s="1" t="s">
        <v>107</v>
      </c>
      <c r="C365" s="1" t="s">
        <v>48</v>
      </c>
      <c r="D365" s="1" t="s">
        <v>105</v>
      </c>
      <c r="E365" s="18">
        <v>176</v>
      </c>
      <c r="F365" s="7">
        <v>137</v>
      </c>
      <c r="G365" s="7">
        <v>184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19">
        <f t="shared" si="15"/>
        <v>497</v>
      </c>
      <c r="R365" s="18">
        <v>24291</v>
      </c>
      <c r="S365" s="7">
        <v>21821</v>
      </c>
      <c r="T365" s="7">
        <v>28360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19">
        <f t="shared" si="16"/>
        <v>74472</v>
      </c>
      <c r="AE365" s="18">
        <v>732</v>
      </c>
      <c r="AF365" s="7">
        <v>75</v>
      </c>
      <c r="AG365" s="7">
        <v>9.0718474000000011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7">
        <v>0</v>
      </c>
      <c r="AP365" s="7">
        <v>0</v>
      </c>
      <c r="AQ365" s="19">
        <f t="shared" si="17"/>
        <v>816.07184740000002</v>
      </c>
    </row>
    <row r="366" spans="1:43" x14ac:dyDescent="0.25">
      <c r="A366" s="14" t="s">
        <v>112</v>
      </c>
      <c r="B366" s="14" t="s">
        <v>107</v>
      </c>
      <c r="C366" s="14" t="s">
        <v>60</v>
      </c>
      <c r="D366" s="14" t="s">
        <v>105</v>
      </c>
      <c r="E366" s="20">
        <v>18</v>
      </c>
      <c r="F366" s="15">
        <v>16</v>
      </c>
      <c r="G366" s="15">
        <v>18</v>
      </c>
      <c r="H366" s="15">
        <v>0</v>
      </c>
      <c r="I366" s="15">
        <v>0</v>
      </c>
      <c r="J366" s="15">
        <v>0</v>
      </c>
      <c r="K366" s="15">
        <v>0</v>
      </c>
      <c r="L366" s="15">
        <v>0</v>
      </c>
      <c r="M366" s="15">
        <v>0</v>
      </c>
      <c r="N366" s="15">
        <v>0</v>
      </c>
      <c r="O366" s="15">
        <v>0</v>
      </c>
      <c r="P366" s="15">
        <v>0</v>
      </c>
      <c r="Q366" s="21">
        <f t="shared" si="15"/>
        <v>52</v>
      </c>
      <c r="R366" s="20">
        <v>2663</v>
      </c>
      <c r="S366" s="15">
        <v>2012</v>
      </c>
      <c r="T366" s="15">
        <v>2426</v>
      </c>
      <c r="U366" s="15">
        <v>0</v>
      </c>
      <c r="V366" s="15">
        <v>0</v>
      </c>
      <c r="W366" s="15">
        <v>0</v>
      </c>
      <c r="X366" s="15">
        <v>0</v>
      </c>
      <c r="Y366" s="15">
        <v>0</v>
      </c>
      <c r="Z366" s="15">
        <v>0</v>
      </c>
      <c r="AA366" s="15">
        <v>0</v>
      </c>
      <c r="AB366" s="15">
        <v>0</v>
      </c>
      <c r="AC366" s="15">
        <v>0</v>
      </c>
      <c r="AD366" s="21">
        <f t="shared" si="16"/>
        <v>7101</v>
      </c>
      <c r="AE366" s="20">
        <v>1231.5</v>
      </c>
      <c r="AF366" s="15">
        <v>590</v>
      </c>
      <c r="AG366" s="15">
        <v>705</v>
      </c>
      <c r="AH366" s="15">
        <v>0</v>
      </c>
      <c r="AI366" s="15">
        <v>0</v>
      </c>
      <c r="AJ366" s="15">
        <v>0</v>
      </c>
      <c r="AK366" s="15">
        <v>0</v>
      </c>
      <c r="AL366" s="15">
        <v>0</v>
      </c>
      <c r="AM366" s="15">
        <v>0</v>
      </c>
      <c r="AN366" s="15">
        <v>0</v>
      </c>
      <c r="AO366" s="15">
        <v>0</v>
      </c>
      <c r="AP366" s="15">
        <v>0</v>
      </c>
      <c r="AQ366" s="21">
        <f t="shared" si="17"/>
        <v>2526.5</v>
      </c>
    </row>
    <row r="367" spans="1:43" x14ac:dyDescent="0.25">
      <c r="A367" s="1" t="s">
        <v>112</v>
      </c>
      <c r="B367" s="1" t="s">
        <v>107</v>
      </c>
      <c r="C367" s="1" t="s">
        <v>49</v>
      </c>
      <c r="D367" s="1" t="s">
        <v>105</v>
      </c>
      <c r="E367" s="18">
        <v>332</v>
      </c>
      <c r="F367" s="7">
        <v>290</v>
      </c>
      <c r="G367" s="7">
        <v>315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19">
        <f t="shared" si="15"/>
        <v>937</v>
      </c>
      <c r="R367" s="18">
        <v>43084</v>
      </c>
      <c r="S367" s="7">
        <v>34587</v>
      </c>
      <c r="T367" s="7">
        <v>38609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19">
        <f t="shared" si="16"/>
        <v>116280</v>
      </c>
      <c r="AE367" s="18">
        <v>1410835.18</v>
      </c>
      <c r="AF367" s="7">
        <v>1193866</v>
      </c>
      <c r="AG367" s="7">
        <v>2021219.5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7">
        <v>0</v>
      </c>
      <c r="AP367" s="7">
        <v>0</v>
      </c>
      <c r="AQ367" s="19">
        <f t="shared" si="17"/>
        <v>4625920.68</v>
      </c>
    </row>
    <row r="368" spans="1:43" x14ac:dyDescent="0.25">
      <c r="A368" s="14" t="s">
        <v>112</v>
      </c>
      <c r="B368" s="14" t="s">
        <v>107</v>
      </c>
      <c r="C368" s="14" t="s">
        <v>90</v>
      </c>
      <c r="D368" s="14" t="s">
        <v>105</v>
      </c>
      <c r="E368" s="20">
        <v>24</v>
      </c>
      <c r="F368" s="15">
        <v>20</v>
      </c>
      <c r="G368" s="15">
        <v>22</v>
      </c>
      <c r="H368" s="15">
        <v>0</v>
      </c>
      <c r="I368" s="15">
        <v>0</v>
      </c>
      <c r="J368" s="15">
        <v>0</v>
      </c>
      <c r="K368" s="15">
        <v>0</v>
      </c>
      <c r="L368" s="15">
        <v>0</v>
      </c>
      <c r="M368" s="15">
        <v>0</v>
      </c>
      <c r="N368" s="15">
        <v>0</v>
      </c>
      <c r="O368" s="15">
        <v>0</v>
      </c>
      <c r="P368" s="15">
        <v>0</v>
      </c>
      <c r="Q368" s="21">
        <f t="shared" si="15"/>
        <v>66</v>
      </c>
      <c r="R368" s="20">
        <v>3847</v>
      </c>
      <c r="S368" s="15">
        <v>3149</v>
      </c>
      <c r="T368" s="15">
        <v>3222</v>
      </c>
      <c r="U368" s="15">
        <v>0</v>
      </c>
      <c r="V368" s="15">
        <v>0</v>
      </c>
      <c r="W368" s="15">
        <v>0</v>
      </c>
      <c r="X368" s="15">
        <v>0</v>
      </c>
      <c r="Y368" s="15">
        <v>0</v>
      </c>
      <c r="Z368" s="15">
        <v>0</v>
      </c>
      <c r="AA368" s="15">
        <v>0</v>
      </c>
      <c r="AB368" s="15">
        <v>0</v>
      </c>
      <c r="AC368" s="15">
        <v>0</v>
      </c>
      <c r="AD368" s="21">
        <f t="shared" si="16"/>
        <v>10218</v>
      </c>
      <c r="AE368" s="20">
        <v>77</v>
      </c>
      <c r="AF368" s="15">
        <v>103</v>
      </c>
      <c r="AG368" s="15">
        <v>0</v>
      </c>
      <c r="AH368" s="15">
        <v>0</v>
      </c>
      <c r="AI368" s="15">
        <v>0</v>
      </c>
      <c r="AJ368" s="15">
        <v>0</v>
      </c>
      <c r="AK368" s="15">
        <v>0</v>
      </c>
      <c r="AL368" s="15">
        <v>0</v>
      </c>
      <c r="AM368" s="15">
        <v>0</v>
      </c>
      <c r="AN368" s="15">
        <v>0</v>
      </c>
      <c r="AO368" s="15">
        <v>0</v>
      </c>
      <c r="AP368" s="15">
        <v>0</v>
      </c>
      <c r="AQ368" s="21">
        <f t="shared" si="17"/>
        <v>180</v>
      </c>
    </row>
    <row r="369" spans="1:43" x14ac:dyDescent="0.25">
      <c r="A369" s="1" t="s">
        <v>112</v>
      </c>
      <c r="B369" s="1" t="s">
        <v>107</v>
      </c>
      <c r="C369" s="1" t="s">
        <v>92</v>
      </c>
      <c r="D369" s="1" t="s">
        <v>105</v>
      </c>
      <c r="E369" s="18">
        <v>23</v>
      </c>
      <c r="F369" s="7">
        <v>20</v>
      </c>
      <c r="G369" s="7">
        <v>21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19">
        <f t="shared" si="15"/>
        <v>64</v>
      </c>
      <c r="R369" s="18">
        <v>2534</v>
      </c>
      <c r="S369" s="7">
        <v>2989</v>
      </c>
      <c r="T369" s="7">
        <v>3037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19">
        <f t="shared" si="16"/>
        <v>8560</v>
      </c>
      <c r="AE369" s="18">
        <v>54</v>
      </c>
      <c r="AF369" s="7">
        <v>17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v>0</v>
      </c>
      <c r="AP369" s="7">
        <v>0</v>
      </c>
      <c r="AQ369" s="19">
        <f t="shared" si="17"/>
        <v>71</v>
      </c>
    </row>
    <row r="370" spans="1:43" x14ac:dyDescent="0.25">
      <c r="A370" s="14" t="s">
        <v>112</v>
      </c>
      <c r="B370" s="14" t="s">
        <v>107</v>
      </c>
      <c r="C370" s="14" t="s">
        <v>94</v>
      </c>
      <c r="D370" s="14" t="s">
        <v>105</v>
      </c>
      <c r="E370" s="20">
        <v>8</v>
      </c>
      <c r="F370" s="15">
        <v>8</v>
      </c>
      <c r="G370" s="15">
        <v>9</v>
      </c>
      <c r="H370" s="15">
        <v>0</v>
      </c>
      <c r="I370" s="15">
        <v>0</v>
      </c>
      <c r="J370" s="15">
        <v>0</v>
      </c>
      <c r="K370" s="15">
        <v>0</v>
      </c>
      <c r="L370" s="15">
        <v>0</v>
      </c>
      <c r="M370" s="15">
        <v>0</v>
      </c>
      <c r="N370" s="15">
        <v>0</v>
      </c>
      <c r="O370" s="15">
        <v>0</v>
      </c>
      <c r="P370" s="15">
        <v>0</v>
      </c>
      <c r="Q370" s="21">
        <f t="shared" si="15"/>
        <v>25</v>
      </c>
      <c r="R370" s="20">
        <v>1324</v>
      </c>
      <c r="S370" s="15">
        <v>1297</v>
      </c>
      <c r="T370" s="15">
        <v>1434</v>
      </c>
      <c r="U370" s="15">
        <v>0</v>
      </c>
      <c r="V370" s="15">
        <v>0</v>
      </c>
      <c r="W370" s="15">
        <v>0</v>
      </c>
      <c r="X370" s="15">
        <v>0</v>
      </c>
      <c r="Y370" s="15">
        <v>0</v>
      </c>
      <c r="Z370" s="15">
        <v>0</v>
      </c>
      <c r="AA370" s="15">
        <v>0</v>
      </c>
      <c r="AB370" s="15">
        <v>0</v>
      </c>
      <c r="AC370" s="15">
        <v>0</v>
      </c>
      <c r="AD370" s="21">
        <f t="shared" si="16"/>
        <v>4055</v>
      </c>
      <c r="AE370" s="20">
        <v>107</v>
      </c>
      <c r="AF370" s="15">
        <v>36</v>
      </c>
      <c r="AG370" s="15">
        <v>37</v>
      </c>
      <c r="AH370" s="15">
        <v>0</v>
      </c>
      <c r="AI370" s="15">
        <v>0</v>
      </c>
      <c r="AJ370" s="15">
        <v>0</v>
      </c>
      <c r="AK370" s="15">
        <v>0</v>
      </c>
      <c r="AL370" s="15">
        <v>0</v>
      </c>
      <c r="AM370" s="15">
        <v>0</v>
      </c>
      <c r="AN370" s="15">
        <v>0</v>
      </c>
      <c r="AO370" s="15">
        <v>0</v>
      </c>
      <c r="AP370" s="15">
        <v>0</v>
      </c>
      <c r="AQ370" s="21">
        <f t="shared" si="17"/>
        <v>180</v>
      </c>
    </row>
    <row r="371" spans="1:43" x14ac:dyDescent="0.25">
      <c r="A371" s="1" t="s">
        <v>112</v>
      </c>
      <c r="B371" s="1" t="s">
        <v>107</v>
      </c>
      <c r="C371" s="1" t="s">
        <v>78</v>
      </c>
      <c r="D371" s="1" t="s">
        <v>105</v>
      </c>
      <c r="E371" s="18">
        <v>24</v>
      </c>
      <c r="F371" s="7">
        <v>21</v>
      </c>
      <c r="G371" s="7">
        <v>21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19">
        <f t="shared" si="15"/>
        <v>66</v>
      </c>
      <c r="R371" s="18">
        <v>2734</v>
      </c>
      <c r="S371" s="7">
        <v>2647</v>
      </c>
      <c r="T371" s="7">
        <v>2545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19">
        <f t="shared" si="16"/>
        <v>7926</v>
      </c>
      <c r="AE371" s="18">
        <v>1003</v>
      </c>
      <c r="AF371" s="7">
        <v>465</v>
      </c>
      <c r="AG371" s="7">
        <v>673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v>0</v>
      </c>
      <c r="AP371" s="7">
        <v>0</v>
      </c>
      <c r="AQ371" s="19">
        <f t="shared" si="17"/>
        <v>2141</v>
      </c>
    </row>
    <row r="372" spans="1:43" x14ac:dyDescent="0.25">
      <c r="A372" s="14" t="s">
        <v>112</v>
      </c>
      <c r="B372" s="14" t="s">
        <v>107</v>
      </c>
      <c r="C372" s="14" t="s">
        <v>50</v>
      </c>
      <c r="D372" s="14" t="s">
        <v>105</v>
      </c>
      <c r="E372" s="20">
        <v>230</v>
      </c>
      <c r="F372" s="15">
        <v>208</v>
      </c>
      <c r="G372" s="15">
        <v>252</v>
      </c>
      <c r="H372" s="15">
        <v>0</v>
      </c>
      <c r="I372" s="15">
        <v>0</v>
      </c>
      <c r="J372" s="15">
        <v>0</v>
      </c>
      <c r="K372" s="15">
        <v>0</v>
      </c>
      <c r="L372" s="15">
        <v>0</v>
      </c>
      <c r="M372" s="15">
        <v>0</v>
      </c>
      <c r="N372" s="15">
        <v>0</v>
      </c>
      <c r="O372" s="15">
        <v>0</v>
      </c>
      <c r="P372" s="15">
        <v>0</v>
      </c>
      <c r="Q372" s="21">
        <f t="shared" si="15"/>
        <v>690</v>
      </c>
      <c r="R372" s="20">
        <v>27970</v>
      </c>
      <c r="S372" s="15">
        <v>26194</v>
      </c>
      <c r="T372" s="15">
        <v>32330</v>
      </c>
      <c r="U372" s="15">
        <v>0</v>
      </c>
      <c r="V372" s="15">
        <v>0</v>
      </c>
      <c r="W372" s="15">
        <v>0</v>
      </c>
      <c r="X372" s="15">
        <v>0</v>
      </c>
      <c r="Y372" s="15">
        <v>0</v>
      </c>
      <c r="Z372" s="15">
        <v>0</v>
      </c>
      <c r="AA372" s="15">
        <v>0</v>
      </c>
      <c r="AB372" s="15">
        <v>0</v>
      </c>
      <c r="AC372" s="15">
        <v>0</v>
      </c>
      <c r="AD372" s="21">
        <f t="shared" si="16"/>
        <v>86494</v>
      </c>
      <c r="AE372" s="20">
        <v>1161919.7553441301</v>
      </c>
      <c r="AF372" s="15">
        <v>1209303</v>
      </c>
      <c r="AG372" s="15">
        <v>1119026.92139848</v>
      </c>
      <c r="AH372" s="15">
        <v>0</v>
      </c>
      <c r="AI372" s="15">
        <v>0</v>
      </c>
      <c r="AJ372" s="15">
        <v>0</v>
      </c>
      <c r="AK372" s="15">
        <v>0</v>
      </c>
      <c r="AL372" s="15">
        <v>0</v>
      </c>
      <c r="AM372" s="15">
        <v>0</v>
      </c>
      <c r="AN372" s="15">
        <v>0</v>
      </c>
      <c r="AO372" s="15">
        <v>0</v>
      </c>
      <c r="AP372" s="15">
        <v>0</v>
      </c>
      <c r="AQ372" s="21">
        <f t="shared" si="17"/>
        <v>3490249.6767426101</v>
      </c>
    </row>
    <row r="373" spans="1:43" x14ac:dyDescent="0.25">
      <c r="A373" s="1" t="s">
        <v>112</v>
      </c>
      <c r="B373" s="1" t="s">
        <v>107</v>
      </c>
      <c r="C373" s="1" t="s">
        <v>51</v>
      </c>
      <c r="D373" s="1" t="s">
        <v>105</v>
      </c>
      <c r="E373" s="18">
        <v>32</v>
      </c>
      <c r="F373" s="7">
        <v>34</v>
      </c>
      <c r="G373" s="7">
        <v>32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19">
        <f t="shared" si="15"/>
        <v>98</v>
      </c>
      <c r="R373" s="18">
        <v>2135</v>
      </c>
      <c r="S373" s="7">
        <v>2210</v>
      </c>
      <c r="T373" s="7">
        <v>2668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19">
        <f t="shared" si="16"/>
        <v>7013</v>
      </c>
      <c r="AE373" s="18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v>0</v>
      </c>
      <c r="AP373" s="7">
        <v>0</v>
      </c>
      <c r="AQ373" s="19">
        <f t="shared" si="17"/>
        <v>0</v>
      </c>
    </row>
    <row r="374" spans="1:43" x14ac:dyDescent="0.25">
      <c r="A374" s="14" t="s">
        <v>112</v>
      </c>
      <c r="B374" s="14" t="s">
        <v>107</v>
      </c>
      <c r="C374" s="14" t="s">
        <v>63</v>
      </c>
      <c r="D374" s="14" t="s">
        <v>105</v>
      </c>
      <c r="E374" s="20">
        <v>22</v>
      </c>
      <c r="F374" s="15">
        <v>20</v>
      </c>
      <c r="G374" s="15">
        <v>22</v>
      </c>
      <c r="H374" s="15">
        <v>0</v>
      </c>
      <c r="I374" s="15">
        <v>0</v>
      </c>
      <c r="J374" s="15">
        <v>0</v>
      </c>
      <c r="K374" s="15">
        <v>0</v>
      </c>
      <c r="L374" s="15">
        <v>0</v>
      </c>
      <c r="M374" s="15">
        <v>0</v>
      </c>
      <c r="N374" s="15">
        <v>0</v>
      </c>
      <c r="O374" s="15">
        <v>0</v>
      </c>
      <c r="P374" s="15">
        <v>0</v>
      </c>
      <c r="Q374" s="21">
        <f t="shared" si="15"/>
        <v>64</v>
      </c>
      <c r="R374" s="20">
        <v>3316</v>
      </c>
      <c r="S374" s="15">
        <v>2778</v>
      </c>
      <c r="T374" s="15">
        <v>2640</v>
      </c>
      <c r="U374" s="15">
        <v>0</v>
      </c>
      <c r="V374" s="15">
        <v>0</v>
      </c>
      <c r="W374" s="15">
        <v>0</v>
      </c>
      <c r="X374" s="15">
        <v>0</v>
      </c>
      <c r="Y374" s="15">
        <v>0</v>
      </c>
      <c r="Z374" s="15">
        <v>0</v>
      </c>
      <c r="AA374" s="15">
        <v>0</v>
      </c>
      <c r="AB374" s="15">
        <v>0</v>
      </c>
      <c r="AC374" s="15">
        <v>0</v>
      </c>
      <c r="AD374" s="21">
        <f t="shared" si="16"/>
        <v>8734</v>
      </c>
      <c r="AE374" s="20">
        <v>0</v>
      </c>
      <c r="AF374" s="15">
        <v>0</v>
      </c>
      <c r="AG374" s="15">
        <v>0</v>
      </c>
      <c r="AH374" s="15">
        <v>0</v>
      </c>
      <c r="AI374" s="15">
        <v>0</v>
      </c>
      <c r="AJ374" s="15">
        <v>0</v>
      </c>
      <c r="AK374" s="15">
        <v>0</v>
      </c>
      <c r="AL374" s="15">
        <v>0</v>
      </c>
      <c r="AM374" s="15">
        <v>0</v>
      </c>
      <c r="AN374" s="15">
        <v>0</v>
      </c>
      <c r="AO374" s="15">
        <v>0</v>
      </c>
      <c r="AP374" s="15">
        <v>0</v>
      </c>
      <c r="AQ374" s="21">
        <f t="shared" si="17"/>
        <v>0</v>
      </c>
    </row>
    <row r="375" spans="1:43" x14ac:dyDescent="0.25">
      <c r="A375" s="1" t="s">
        <v>112</v>
      </c>
      <c r="B375" s="1" t="s">
        <v>107</v>
      </c>
      <c r="C375" s="1" t="s">
        <v>64</v>
      </c>
      <c r="D375" s="1" t="s">
        <v>105</v>
      </c>
      <c r="E375" s="18">
        <v>13</v>
      </c>
      <c r="F375" s="7">
        <v>12</v>
      </c>
      <c r="G375" s="7">
        <v>14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19">
        <f t="shared" si="15"/>
        <v>39</v>
      </c>
      <c r="R375" s="18">
        <v>1984</v>
      </c>
      <c r="S375" s="7">
        <v>1727</v>
      </c>
      <c r="T375" s="7">
        <v>1977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19">
        <f t="shared" si="16"/>
        <v>5688</v>
      </c>
      <c r="AE375" s="18">
        <v>0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7">
        <v>0</v>
      </c>
      <c r="AP375" s="7">
        <v>0</v>
      </c>
      <c r="AQ375" s="19">
        <f t="shared" si="17"/>
        <v>0</v>
      </c>
    </row>
    <row r="376" spans="1:43" x14ac:dyDescent="0.25">
      <c r="A376" s="14" t="s">
        <v>112</v>
      </c>
      <c r="B376" s="14" t="s">
        <v>107</v>
      </c>
      <c r="C376" s="14" t="s">
        <v>55</v>
      </c>
      <c r="D376" s="14" t="s">
        <v>105</v>
      </c>
      <c r="E376" s="20">
        <v>127</v>
      </c>
      <c r="F376" s="15">
        <v>115</v>
      </c>
      <c r="G376" s="15">
        <v>124</v>
      </c>
      <c r="H376" s="15">
        <v>0</v>
      </c>
      <c r="I376" s="15">
        <v>0</v>
      </c>
      <c r="J376" s="15">
        <v>0</v>
      </c>
      <c r="K376" s="15">
        <v>0</v>
      </c>
      <c r="L376" s="15">
        <v>0</v>
      </c>
      <c r="M376" s="15">
        <v>0</v>
      </c>
      <c r="N376" s="15">
        <v>0</v>
      </c>
      <c r="O376" s="15">
        <v>0</v>
      </c>
      <c r="P376" s="15">
        <v>0</v>
      </c>
      <c r="Q376" s="21">
        <f t="shared" si="15"/>
        <v>366</v>
      </c>
      <c r="R376" s="20">
        <v>18371</v>
      </c>
      <c r="S376" s="15">
        <v>16921</v>
      </c>
      <c r="T376" s="15">
        <v>18613</v>
      </c>
      <c r="U376" s="15">
        <v>0</v>
      </c>
      <c r="V376" s="15">
        <v>0</v>
      </c>
      <c r="W376" s="15">
        <v>0</v>
      </c>
      <c r="X376" s="15">
        <v>0</v>
      </c>
      <c r="Y376" s="15">
        <v>0</v>
      </c>
      <c r="Z376" s="15">
        <v>0</v>
      </c>
      <c r="AA376" s="15">
        <v>0</v>
      </c>
      <c r="AB376" s="15">
        <v>0</v>
      </c>
      <c r="AC376" s="15">
        <v>0</v>
      </c>
      <c r="AD376" s="21">
        <f t="shared" si="16"/>
        <v>53905</v>
      </c>
      <c r="AE376" s="20">
        <v>607</v>
      </c>
      <c r="AF376" s="15">
        <v>237</v>
      </c>
      <c r="AG376" s="15">
        <v>96</v>
      </c>
      <c r="AH376" s="15">
        <v>0</v>
      </c>
      <c r="AI376" s="15">
        <v>0</v>
      </c>
      <c r="AJ376" s="15">
        <v>0</v>
      </c>
      <c r="AK376" s="15">
        <v>0</v>
      </c>
      <c r="AL376" s="15">
        <v>0</v>
      </c>
      <c r="AM376" s="15">
        <v>0</v>
      </c>
      <c r="AN376" s="15">
        <v>0</v>
      </c>
      <c r="AO376" s="15">
        <v>0</v>
      </c>
      <c r="AP376" s="15">
        <v>0</v>
      </c>
      <c r="AQ376" s="21">
        <f t="shared" si="17"/>
        <v>940</v>
      </c>
    </row>
    <row r="377" spans="1:43" x14ac:dyDescent="0.25">
      <c r="A377" s="1" t="s">
        <v>112</v>
      </c>
      <c r="B377" s="1" t="s">
        <v>107</v>
      </c>
      <c r="C377" s="1" t="s">
        <v>86</v>
      </c>
      <c r="D377" s="1" t="s">
        <v>105</v>
      </c>
      <c r="E377" s="18">
        <v>205</v>
      </c>
      <c r="F377" s="7">
        <v>183</v>
      </c>
      <c r="G377" s="7">
        <v>252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19">
        <f t="shared" si="15"/>
        <v>640</v>
      </c>
      <c r="R377" s="18">
        <v>23278</v>
      </c>
      <c r="S377" s="7">
        <v>22188</v>
      </c>
      <c r="T377" s="7">
        <v>36927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19">
        <f t="shared" si="16"/>
        <v>82393</v>
      </c>
      <c r="AE377" s="18">
        <v>669</v>
      </c>
      <c r="AF377" s="7">
        <v>1415.0148074200001</v>
      </c>
      <c r="AG377" s="7">
        <v>353.52081943999997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19">
        <f t="shared" si="17"/>
        <v>2437.5356268599999</v>
      </c>
    </row>
    <row r="378" spans="1:43" x14ac:dyDescent="0.25">
      <c r="A378" s="14" t="s">
        <v>112</v>
      </c>
      <c r="B378" s="14" t="s">
        <v>107</v>
      </c>
      <c r="C378" s="14" t="s">
        <v>102</v>
      </c>
      <c r="D378" s="14" t="s">
        <v>105</v>
      </c>
      <c r="E378" s="20">
        <v>4</v>
      </c>
      <c r="F378" s="15">
        <v>4</v>
      </c>
      <c r="G378" s="15">
        <v>5</v>
      </c>
      <c r="H378" s="15">
        <v>0</v>
      </c>
      <c r="I378" s="15">
        <v>0</v>
      </c>
      <c r="J378" s="15">
        <v>0</v>
      </c>
      <c r="K378" s="15">
        <v>0</v>
      </c>
      <c r="L378" s="15">
        <v>0</v>
      </c>
      <c r="M378" s="15">
        <v>0</v>
      </c>
      <c r="N378" s="15">
        <v>0</v>
      </c>
      <c r="O378" s="15">
        <v>0</v>
      </c>
      <c r="P378" s="15">
        <v>0</v>
      </c>
      <c r="Q378" s="21">
        <f t="shared" si="15"/>
        <v>13</v>
      </c>
      <c r="R378" s="20">
        <v>572</v>
      </c>
      <c r="S378" s="15">
        <v>514</v>
      </c>
      <c r="T378" s="15">
        <v>680</v>
      </c>
      <c r="U378" s="15">
        <v>0</v>
      </c>
      <c r="V378" s="15">
        <v>0</v>
      </c>
      <c r="W378" s="15">
        <v>0</v>
      </c>
      <c r="X378" s="15">
        <v>0</v>
      </c>
      <c r="Y378" s="15">
        <v>0</v>
      </c>
      <c r="Z378" s="15">
        <v>0</v>
      </c>
      <c r="AA378" s="15">
        <v>0</v>
      </c>
      <c r="AB378" s="15">
        <v>0</v>
      </c>
      <c r="AC378" s="15">
        <v>0</v>
      </c>
      <c r="AD378" s="21">
        <f t="shared" si="16"/>
        <v>1766</v>
      </c>
      <c r="AE378" s="20">
        <v>0</v>
      </c>
      <c r="AF378" s="15">
        <v>0</v>
      </c>
      <c r="AG378" s="15">
        <v>0</v>
      </c>
      <c r="AH378" s="15">
        <v>0</v>
      </c>
      <c r="AI378" s="15">
        <v>0</v>
      </c>
      <c r="AJ378" s="15">
        <v>0</v>
      </c>
      <c r="AK378" s="15">
        <v>0</v>
      </c>
      <c r="AL378" s="15">
        <v>0</v>
      </c>
      <c r="AM378" s="15">
        <v>0</v>
      </c>
      <c r="AN378" s="15">
        <v>0</v>
      </c>
      <c r="AO378" s="15">
        <v>0</v>
      </c>
      <c r="AP378" s="15">
        <v>0</v>
      </c>
      <c r="AQ378" s="21">
        <f t="shared" si="17"/>
        <v>0</v>
      </c>
    </row>
    <row r="379" spans="1:43" x14ac:dyDescent="0.25">
      <c r="A379" s="1" t="s">
        <v>112</v>
      </c>
      <c r="B379" s="1" t="s">
        <v>107</v>
      </c>
      <c r="C379" s="1" t="s">
        <v>100</v>
      </c>
      <c r="D379" s="1" t="s">
        <v>105</v>
      </c>
      <c r="E379" s="18">
        <v>22</v>
      </c>
      <c r="F379" s="7">
        <v>20</v>
      </c>
      <c r="G379" s="7">
        <v>22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19">
        <f t="shared" si="15"/>
        <v>64</v>
      </c>
      <c r="R379" s="18">
        <v>2117</v>
      </c>
      <c r="S379" s="7">
        <v>1472</v>
      </c>
      <c r="T379" s="7">
        <v>1912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19">
        <f t="shared" si="16"/>
        <v>5501</v>
      </c>
      <c r="AE379" s="18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  <c r="AP379" s="7">
        <v>0</v>
      </c>
      <c r="AQ379" s="19">
        <f t="shared" si="17"/>
        <v>0</v>
      </c>
    </row>
    <row r="380" spans="1:43" x14ac:dyDescent="0.25">
      <c r="A380" s="14" t="s">
        <v>233</v>
      </c>
      <c r="B380" s="14" t="s">
        <v>107</v>
      </c>
      <c r="C380" s="14" t="s">
        <v>49</v>
      </c>
      <c r="D380" s="14" t="s">
        <v>105</v>
      </c>
      <c r="E380" s="20">
        <v>5</v>
      </c>
      <c r="F380" s="15">
        <v>4</v>
      </c>
      <c r="G380" s="15">
        <v>4</v>
      </c>
      <c r="H380" s="15">
        <v>0</v>
      </c>
      <c r="I380" s="15">
        <v>0</v>
      </c>
      <c r="J380" s="15">
        <v>0</v>
      </c>
      <c r="K380" s="15">
        <v>0</v>
      </c>
      <c r="L380" s="15">
        <v>0</v>
      </c>
      <c r="M380" s="15">
        <v>0</v>
      </c>
      <c r="N380" s="15">
        <v>0</v>
      </c>
      <c r="O380" s="15">
        <v>0</v>
      </c>
      <c r="P380" s="15">
        <v>0</v>
      </c>
      <c r="Q380" s="21">
        <f t="shared" si="15"/>
        <v>13</v>
      </c>
      <c r="R380" s="20">
        <v>0</v>
      </c>
      <c r="S380" s="15">
        <v>0</v>
      </c>
      <c r="T380" s="15">
        <v>0</v>
      </c>
      <c r="U380" s="15">
        <v>0</v>
      </c>
      <c r="V380" s="15">
        <v>0</v>
      </c>
      <c r="W380" s="15">
        <v>0</v>
      </c>
      <c r="X380" s="15">
        <v>0</v>
      </c>
      <c r="Y380" s="15">
        <v>0</v>
      </c>
      <c r="Z380" s="15">
        <v>0</v>
      </c>
      <c r="AA380" s="15">
        <v>0</v>
      </c>
      <c r="AB380" s="15">
        <v>0</v>
      </c>
      <c r="AC380" s="15">
        <v>0</v>
      </c>
      <c r="AD380" s="21">
        <f t="shared" si="16"/>
        <v>0</v>
      </c>
      <c r="AE380" s="20">
        <v>137639</v>
      </c>
      <c r="AF380" s="15">
        <v>108767</v>
      </c>
      <c r="AG380" s="15">
        <v>119806</v>
      </c>
      <c r="AH380" s="15">
        <v>0</v>
      </c>
      <c r="AI380" s="15">
        <v>0</v>
      </c>
      <c r="AJ380" s="15">
        <v>0</v>
      </c>
      <c r="AK380" s="15">
        <v>0</v>
      </c>
      <c r="AL380" s="15">
        <v>0</v>
      </c>
      <c r="AM380" s="15">
        <v>0</v>
      </c>
      <c r="AN380" s="15">
        <v>0</v>
      </c>
      <c r="AO380" s="15">
        <v>0</v>
      </c>
      <c r="AP380" s="15">
        <v>0</v>
      </c>
      <c r="AQ380" s="21">
        <f t="shared" si="17"/>
        <v>366212</v>
      </c>
    </row>
    <row r="381" spans="1:43" x14ac:dyDescent="0.25">
      <c r="A381" s="1" t="s">
        <v>233</v>
      </c>
      <c r="B381" s="1" t="s">
        <v>107</v>
      </c>
      <c r="C381" s="1" t="s">
        <v>50</v>
      </c>
      <c r="D381" s="1" t="s">
        <v>105</v>
      </c>
      <c r="E381" s="18">
        <v>22</v>
      </c>
      <c r="F381" s="7">
        <v>20</v>
      </c>
      <c r="G381" s="7">
        <v>23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19">
        <f t="shared" si="15"/>
        <v>65</v>
      </c>
      <c r="R381" s="18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19">
        <f t="shared" si="16"/>
        <v>0</v>
      </c>
      <c r="AE381" s="18">
        <v>830150</v>
      </c>
      <c r="AF381" s="7">
        <v>799491</v>
      </c>
      <c r="AG381" s="7">
        <v>909770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v>0</v>
      </c>
      <c r="AP381" s="7">
        <v>0</v>
      </c>
      <c r="AQ381" s="19">
        <f t="shared" si="17"/>
        <v>2539411</v>
      </c>
    </row>
    <row r="382" spans="1:43" x14ac:dyDescent="0.25">
      <c r="A382" s="14" t="s">
        <v>233</v>
      </c>
      <c r="B382" s="14" t="s">
        <v>107</v>
      </c>
      <c r="C382" s="14" t="s">
        <v>51</v>
      </c>
      <c r="D382" s="14" t="s">
        <v>105</v>
      </c>
      <c r="E382" s="20">
        <v>22</v>
      </c>
      <c r="F382" s="15">
        <v>20</v>
      </c>
      <c r="G382" s="15">
        <v>23</v>
      </c>
      <c r="H382" s="15">
        <v>0</v>
      </c>
      <c r="I382" s="15">
        <v>0</v>
      </c>
      <c r="J382" s="15">
        <v>0</v>
      </c>
      <c r="K382" s="15">
        <v>0</v>
      </c>
      <c r="L382" s="15">
        <v>0</v>
      </c>
      <c r="M382" s="15">
        <v>0</v>
      </c>
      <c r="N382" s="15">
        <v>0</v>
      </c>
      <c r="O382" s="15">
        <v>0</v>
      </c>
      <c r="P382" s="15">
        <v>0</v>
      </c>
      <c r="Q382" s="21">
        <f t="shared" si="15"/>
        <v>65</v>
      </c>
      <c r="R382" s="20">
        <v>0</v>
      </c>
      <c r="S382" s="15">
        <v>0</v>
      </c>
      <c r="T382" s="15">
        <v>0</v>
      </c>
      <c r="U382" s="15">
        <v>0</v>
      </c>
      <c r="V382" s="15">
        <v>0</v>
      </c>
      <c r="W382" s="15">
        <v>0</v>
      </c>
      <c r="X382" s="15">
        <v>0</v>
      </c>
      <c r="Y382" s="15">
        <v>0</v>
      </c>
      <c r="Z382" s="15">
        <v>0</v>
      </c>
      <c r="AA382" s="15">
        <v>0</v>
      </c>
      <c r="AB382" s="15">
        <v>0</v>
      </c>
      <c r="AC382" s="15">
        <v>0</v>
      </c>
      <c r="AD382" s="21">
        <f t="shared" si="16"/>
        <v>0</v>
      </c>
      <c r="AE382" s="20">
        <v>413244</v>
      </c>
      <c r="AF382" s="15">
        <v>347502</v>
      </c>
      <c r="AG382" s="15">
        <v>408538</v>
      </c>
      <c r="AH382" s="15">
        <v>0</v>
      </c>
      <c r="AI382" s="15">
        <v>0</v>
      </c>
      <c r="AJ382" s="15">
        <v>0</v>
      </c>
      <c r="AK382" s="15">
        <v>0</v>
      </c>
      <c r="AL382" s="15">
        <v>0</v>
      </c>
      <c r="AM382" s="15">
        <v>0</v>
      </c>
      <c r="AN382" s="15">
        <v>0</v>
      </c>
      <c r="AO382" s="15">
        <v>0</v>
      </c>
      <c r="AP382" s="15">
        <v>0</v>
      </c>
      <c r="AQ382" s="21">
        <f t="shared" si="17"/>
        <v>1169284</v>
      </c>
    </row>
    <row r="383" spans="1:43" x14ac:dyDescent="0.25">
      <c r="A383" s="1" t="s">
        <v>234</v>
      </c>
      <c r="B383" s="1" t="s">
        <v>235</v>
      </c>
      <c r="C383" s="1" t="s">
        <v>49</v>
      </c>
      <c r="D383" s="1" t="s">
        <v>105</v>
      </c>
      <c r="E383" s="18">
        <v>19</v>
      </c>
      <c r="F383" s="7">
        <v>16</v>
      </c>
      <c r="G383" s="7">
        <v>21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19">
        <f t="shared" si="15"/>
        <v>56</v>
      </c>
      <c r="R383" s="18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19">
        <f t="shared" si="16"/>
        <v>0</v>
      </c>
      <c r="AE383" s="18">
        <v>534344.30000000005</v>
      </c>
      <c r="AF383" s="7">
        <v>414546.30000000005</v>
      </c>
      <c r="AG383" s="7">
        <v>786370.89999999991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19">
        <f t="shared" si="17"/>
        <v>1735261.5</v>
      </c>
    </row>
    <row r="384" spans="1:43" x14ac:dyDescent="0.25">
      <c r="A384" s="14" t="s">
        <v>234</v>
      </c>
      <c r="B384" s="14" t="s">
        <v>235</v>
      </c>
      <c r="C384" s="14" t="s">
        <v>50</v>
      </c>
      <c r="D384" s="14" t="s">
        <v>105</v>
      </c>
      <c r="E384" s="20">
        <v>26</v>
      </c>
      <c r="F384" s="15">
        <v>24</v>
      </c>
      <c r="G384" s="15">
        <v>30</v>
      </c>
      <c r="H384" s="15">
        <v>0</v>
      </c>
      <c r="I384" s="15">
        <v>0</v>
      </c>
      <c r="J384" s="15">
        <v>0</v>
      </c>
      <c r="K384" s="15">
        <v>0</v>
      </c>
      <c r="L384" s="15">
        <v>0</v>
      </c>
      <c r="M384" s="15">
        <v>0</v>
      </c>
      <c r="N384" s="15">
        <v>0</v>
      </c>
      <c r="O384" s="15">
        <v>0</v>
      </c>
      <c r="P384" s="15">
        <v>0</v>
      </c>
      <c r="Q384" s="21">
        <f t="shared" si="15"/>
        <v>80</v>
      </c>
      <c r="R384" s="20">
        <v>0</v>
      </c>
      <c r="S384" s="15">
        <v>0</v>
      </c>
      <c r="T384" s="15">
        <v>0</v>
      </c>
      <c r="U384" s="15">
        <v>0</v>
      </c>
      <c r="V384" s="15">
        <v>0</v>
      </c>
      <c r="W384" s="15">
        <v>0</v>
      </c>
      <c r="X384" s="15">
        <v>0</v>
      </c>
      <c r="Y384" s="15">
        <v>0</v>
      </c>
      <c r="Z384" s="15">
        <v>0</v>
      </c>
      <c r="AA384" s="15">
        <v>0</v>
      </c>
      <c r="AB384" s="15">
        <v>0</v>
      </c>
      <c r="AC384" s="15">
        <v>0</v>
      </c>
      <c r="AD384" s="21">
        <f t="shared" si="16"/>
        <v>0</v>
      </c>
      <c r="AE384" s="20">
        <v>1756276.8</v>
      </c>
      <c r="AF384" s="15">
        <v>1488415</v>
      </c>
      <c r="AG384" s="15">
        <v>2068444.6</v>
      </c>
      <c r="AH384" s="15">
        <v>0</v>
      </c>
      <c r="AI384" s="15">
        <v>0</v>
      </c>
      <c r="AJ384" s="15">
        <v>0</v>
      </c>
      <c r="AK384" s="15">
        <v>0</v>
      </c>
      <c r="AL384" s="15">
        <v>0</v>
      </c>
      <c r="AM384" s="15">
        <v>0</v>
      </c>
      <c r="AN384" s="15">
        <v>0</v>
      </c>
      <c r="AO384" s="15">
        <v>0</v>
      </c>
      <c r="AP384" s="15">
        <v>0</v>
      </c>
      <c r="AQ384" s="21">
        <f t="shared" si="17"/>
        <v>5313136.4000000004</v>
      </c>
    </row>
    <row r="385" spans="1:43" x14ac:dyDescent="0.25">
      <c r="A385" s="1" t="s">
        <v>168</v>
      </c>
      <c r="B385" s="1" t="s">
        <v>121</v>
      </c>
      <c r="C385" s="1" t="s">
        <v>48</v>
      </c>
      <c r="D385" s="1" t="s">
        <v>105</v>
      </c>
      <c r="E385" s="18">
        <v>39</v>
      </c>
      <c r="F385" s="7">
        <v>32</v>
      </c>
      <c r="G385" s="7">
        <v>36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19">
        <f t="shared" si="15"/>
        <v>107</v>
      </c>
      <c r="R385" s="18">
        <v>14089</v>
      </c>
      <c r="S385" s="7">
        <v>11760</v>
      </c>
      <c r="T385" s="7">
        <v>12095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19">
        <f t="shared" si="16"/>
        <v>37944</v>
      </c>
      <c r="AE385" s="18">
        <v>101505</v>
      </c>
      <c r="AF385" s="7">
        <v>227671</v>
      </c>
      <c r="AG385" s="7">
        <v>296318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v>0</v>
      </c>
      <c r="AP385" s="7">
        <v>0</v>
      </c>
      <c r="AQ385" s="19">
        <f t="shared" si="17"/>
        <v>625494</v>
      </c>
    </row>
    <row r="386" spans="1:43" x14ac:dyDescent="0.25">
      <c r="A386" s="14" t="s">
        <v>168</v>
      </c>
      <c r="B386" s="14" t="s">
        <v>121</v>
      </c>
      <c r="C386" s="14" t="s">
        <v>49</v>
      </c>
      <c r="D386" s="14" t="s">
        <v>105</v>
      </c>
      <c r="E386" s="20">
        <v>17</v>
      </c>
      <c r="F386" s="15">
        <v>12</v>
      </c>
      <c r="G386" s="15">
        <v>15</v>
      </c>
      <c r="H386" s="15">
        <v>0</v>
      </c>
      <c r="I386" s="15">
        <v>0</v>
      </c>
      <c r="J386" s="15">
        <v>0</v>
      </c>
      <c r="K386" s="15">
        <v>0</v>
      </c>
      <c r="L386" s="15">
        <v>0</v>
      </c>
      <c r="M386" s="15">
        <v>0</v>
      </c>
      <c r="N386" s="15">
        <v>0</v>
      </c>
      <c r="O386" s="15">
        <v>0</v>
      </c>
      <c r="P386" s="15">
        <v>0</v>
      </c>
      <c r="Q386" s="21">
        <f t="shared" si="15"/>
        <v>44</v>
      </c>
      <c r="R386" s="20">
        <v>3528</v>
      </c>
      <c r="S386" s="15">
        <v>2128</v>
      </c>
      <c r="T386" s="15">
        <v>2983</v>
      </c>
      <c r="U386" s="15">
        <v>0</v>
      </c>
      <c r="V386" s="15">
        <v>0</v>
      </c>
      <c r="W386" s="15">
        <v>0</v>
      </c>
      <c r="X386" s="15">
        <v>0</v>
      </c>
      <c r="Y386" s="15">
        <v>0</v>
      </c>
      <c r="Z386" s="15">
        <v>0</v>
      </c>
      <c r="AA386" s="15">
        <v>0</v>
      </c>
      <c r="AB386" s="15">
        <v>0</v>
      </c>
      <c r="AC386" s="15">
        <v>0</v>
      </c>
      <c r="AD386" s="21">
        <f t="shared" si="16"/>
        <v>8639</v>
      </c>
      <c r="AE386" s="20">
        <v>118929</v>
      </c>
      <c r="AF386" s="15">
        <v>128812</v>
      </c>
      <c r="AG386" s="15">
        <v>168915</v>
      </c>
      <c r="AH386" s="15">
        <v>0</v>
      </c>
      <c r="AI386" s="15">
        <v>0</v>
      </c>
      <c r="AJ386" s="15">
        <v>0</v>
      </c>
      <c r="AK386" s="15">
        <v>0</v>
      </c>
      <c r="AL386" s="15">
        <v>0</v>
      </c>
      <c r="AM386" s="15">
        <v>0</v>
      </c>
      <c r="AN386" s="15">
        <v>0</v>
      </c>
      <c r="AO386" s="15">
        <v>0</v>
      </c>
      <c r="AP386" s="15">
        <v>0</v>
      </c>
      <c r="AQ386" s="21">
        <f t="shared" si="17"/>
        <v>416656</v>
      </c>
    </row>
    <row r="387" spans="1:43" x14ac:dyDescent="0.25">
      <c r="A387" s="1" t="s">
        <v>168</v>
      </c>
      <c r="B387" s="1" t="s">
        <v>121</v>
      </c>
      <c r="C387" s="1" t="s">
        <v>50</v>
      </c>
      <c r="D387" s="1" t="s">
        <v>105</v>
      </c>
      <c r="E387" s="18">
        <v>155</v>
      </c>
      <c r="F387" s="7">
        <v>138</v>
      </c>
      <c r="G387" s="7">
        <v>155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19">
        <f t="shared" si="15"/>
        <v>448</v>
      </c>
      <c r="R387" s="18">
        <v>41250</v>
      </c>
      <c r="S387" s="7">
        <v>35327</v>
      </c>
      <c r="T387" s="7">
        <v>39867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19">
        <f t="shared" si="16"/>
        <v>116444</v>
      </c>
      <c r="AE387" s="18">
        <v>1374137</v>
      </c>
      <c r="AF387" s="7">
        <v>1657827</v>
      </c>
      <c r="AG387" s="7">
        <v>1988099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v>0</v>
      </c>
      <c r="AP387" s="7">
        <v>0</v>
      </c>
      <c r="AQ387" s="19">
        <f t="shared" si="17"/>
        <v>5020063</v>
      </c>
    </row>
    <row r="388" spans="1:43" x14ac:dyDescent="0.25">
      <c r="A388" s="14" t="s">
        <v>168</v>
      </c>
      <c r="B388" s="14" t="s">
        <v>121</v>
      </c>
      <c r="C388" s="14" t="s">
        <v>51</v>
      </c>
      <c r="D388" s="14" t="s">
        <v>105</v>
      </c>
      <c r="E388" s="20">
        <v>18</v>
      </c>
      <c r="F388" s="15">
        <v>12</v>
      </c>
      <c r="G388" s="15">
        <v>12</v>
      </c>
      <c r="H388" s="15">
        <v>0</v>
      </c>
      <c r="I388" s="15">
        <v>0</v>
      </c>
      <c r="J388" s="15">
        <v>0</v>
      </c>
      <c r="K388" s="15">
        <v>0</v>
      </c>
      <c r="L388" s="15">
        <v>0</v>
      </c>
      <c r="M388" s="15">
        <v>0</v>
      </c>
      <c r="N388" s="15">
        <v>0</v>
      </c>
      <c r="O388" s="15">
        <v>0</v>
      </c>
      <c r="P388" s="15">
        <v>0</v>
      </c>
      <c r="Q388" s="21">
        <f t="shared" si="15"/>
        <v>42</v>
      </c>
      <c r="R388" s="20">
        <v>3445</v>
      </c>
      <c r="S388" s="15">
        <v>1799</v>
      </c>
      <c r="T388" s="15">
        <v>2107</v>
      </c>
      <c r="U388" s="15">
        <v>0</v>
      </c>
      <c r="V388" s="15">
        <v>0</v>
      </c>
      <c r="W388" s="15">
        <v>0</v>
      </c>
      <c r="X388" s="15">
        <v>0</v>
      </c>
      <c r="Y388" s="15">
        <v>0</v>
      </c>
      <c r="Z388" s="15">
        <v>0</v>
      </c>
      <c r="AA388" s="15">
        <v>0</v>
      </c>
      <c r="AB388" s="15">
        <v>0</v>
      </c>
      <c r="AC388" s="15">
        <v>0</v>
      </c>
      <c r="AD388" s="21">
        <f t="shared" si="16"/>
        <v>7351</v>
      </c>
      <c r="AE388" s="20">
        <v>110456</v>
      </c>
      <c r="AF388" s="15">
        <v>81671</v>
      </c>
      <c r="AG388" s="15">
        <v>114596</v>
      </c>
      <c r="AH388" s="15">
        <v>0</v>
      </c>
      <c r="AI388" s="15">
        <v>0</v>
      </c>
      <c r="AJ388" s="15">
        <v>0</v>
      </c>
      <c r="AK388" s="15">
        <v>0</v>
      </c>
      <c r="AL388" s="15">
        <v>0</v>
      </c>
      <c r="AM388" s="15">
        <v>0</v>
      </c>
      <c r="AN388" s="15">
        <v>0</v>
      </c>
      <c r="AO388" s="15">
        <v>0</v>
      </c>
      <c r="AP388" s="15">
        <v>0</v>
      </c>
      <c r="AQ388" s="21">
        <f t="shared" si="17"/>
        <v>306723</v>
      </c>
    </row>
    <row r="389" spans="1:43" x14ac:dyDescent="0.25">
      <c r="A389" s="1" t="s">
        <v>243</v>
      </c>
      <c r="B389" s="1" t="s">
        <v>244</v>
      </c>
      <c r="C389" s="1" t="s">
        <v>50</v>
      </c>
      <c r="D389" s="1" t="s">
        <v>105</v>
      </c>
      <c r="E389" s="18">
        <v>53</v>
      </c>
      <c r="F389" s="7">
        <v>43</v>
      </c>
      <c r="G389" s="7">
        <v>30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19">
        <f t="shared" si="15"/>
        <v>126</v>
      </c>
      <c r="R389" s="18">
        <v>1804</v>
      </c>
      <c r="S389" s="7">
        <v>1237</v>
      </c>
      <c r="T389" s="7">
        <v>1195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19">
        <f t="shared" si="16"/>
        <v>4236</v>
      </c>
      <c r="AE389" s="18">
        <v>0</v>
      </c>
      <c r="AF389" s="7">
        <v>3</v>
      </c>
      <c r="AG389" s="7">
        <v>45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19">
        <f t="shared" si="17"/>
        <v>48</v>
      </c>
    </row>
    <row r="390" spans="1:43" x14ac:dyDescent="0.25">
      <c r="A390" s="14" t="s">
        <v>169</v>
      </c>
      <c r="B390" s="14" t="s">
        <v>125</v>
      </c>
      <c r="C390" s="14" t="s">
        <v>48</v>
      </c>
      <c r="D390" s="14" t="s">
        <v>105</v>
      </c>
      <c r="E390" s="20">
        <v>15</v>
      </c>
      <c r="F390" s="15">
        <v>12</v>
      </c>
      <c r="G390" s="15">
        <v>13</v>
      </c>
      <c r="H390" s="15">
        <v>0</v>
      </c>
      <c r="I390" s="15">
        <v>0</v>
      </c>
      <c r="J390" s="15">
        <v>0</v>
      </c>
      <c r="K390" s="15">
        <v>0</v>
      </c>
      <c r="L390" s="15">
        <v>0</v>
      </c>
      <c r="M390" s="15">
        <v>0</v>
      </c>
      <c r="N390" s="15">
        <v>0</v>
      </c>
      <c r="O390" s="15">
        <v>0</v>
      </c>
      <c r="P390" s="15">
        <v>0</v>
      </c>
      <c r="Q390" s="21">
        <f t="shared" si="15"/>
        <v>40</v>
      </c>
      <c r="R390" s="20">
        <v>4655</v>
      </c>
      <c r="S390" s="15">
        <v>3487</v>
      </c>
      <c r="T390" s="15">
        <v>3881</v>
      </c>
      <c r="U390" s="15">
        <v>0</v>
      </c>
      <c r="V390" s="15">
        <v>0</v>
      </c>
      <c r="W390" s="15">
        <v>0</v>
      </c>
      <c r="X390" s="15">
        <v>0</v>
      </c>
      <c r="Y390" s="15">
        <v>0</v>
      </c>
      <c r="Z390" s="15">
        <v>0</v>
      </c>
      <c r="AA390" s="15">
        <v>0</v>
      </c>
      <c r="AB390" s="15">
        <v>0</v>
      </c>
      <c r="AC390" s="15">
        <v>0</v>
      </c>
      <c r="AD390" s="21">
        <f t="shared" si="16"/>
        <v>12023</v>
      </c>
      <c r="AE390" s="20">
        <v>0</v>
      </c>
      <c r="AF390" s="15">
        <v>0</v>
      </c>
      <c r="AG390" s="15">
        <v>0</v>
      </c>
      <c r="AH390" s="15">
        <v>0</v>
      </c>
      <c r="AI390" s="15">
        <v>0</v>
      </c>
      <c r="AJ390" s="15">
        <v>0</v>
      </c>
      <c r="AK390" s="15">
        <v>0</v>
      </c>
      <c r="AL390" s="15">
        <v>0</v>
      </c>
      <c r="AM390" s="15">
        <v>0</v>
      </c>
      <c r="AN390" s="15">
        <v>0</v>
      </c>
      <c r="AO390" s="15">
        <v>0</v>
      </c>
      <c r="AP390" s="15">
        <v>0</v>
      </c>
      <c r="AQ390" s="21">
        <f t="shared" si="17"/>
        <v>0</v>
      </c>
    </row>
    <row r="391" spans="1:43" x14ac:dyDescent="0.25">
      <c r="A391" s="1" t="s">
        <v>169</v>
      </c>
      <c r="B391" s="1" t="s">
        <v>125</v>
      </c>
      <c r="C391" s="1" t="s">
        <v>55</v>
      </c>
      <c r="D391" s="1" t="s">
        <v>105</v>
      </c>
      <c r="E391" s="18">
        <v>4</v>
      </c>
      <c r="F391" s="7">
        <v>4</v>
      </c>
      <c r="G391" s="7">
        <v>5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19">
        <f t="shared" si="15"/>
        <v>13</v>
      </c>
      <c r="R391" s="18">
        <v>1044</v>
      </c>
      <c r="S391" s="7">
        <v>951</v>
      </c>
      <c r="T391" s="7">
        <v>1096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19">
        <f t="shared" si="16"/>
        <v>3091</v>
      </c>
      <c r="AE391" s="18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19">
        <f t="shared" si="17"/>
        <v>0</v>
      </c>
    </row>
    <row r="392" spans="1:43" x14ac:dyDescent="0.25">
      <c r="A392" s="14" t="s">
        <v>94</v>
      </c>
      <c r="B392" s="14" t="s">
        <v>105</v>
      </c>
      <c r="C392" s="14" t="s">
        <v>135</v>
      </c>
      <c r="D392" s="14" t="s">
        <v>104</v>
      </c>
      <c r="E392" s="20">
        <v>13</v>
      </c>
      <c r="F392" s="15">
        <v>12</v>
      </c>
      <c r="G392" s="15">
        <v>14</v>
      </c>
      <c r="H392" s="15">
        <v>0</v>
      </c>
      <c r="I392" s="15">
        <v>0</v>
      </c>
      <c r="J392" s="15">
        <v>0</v>
      </c>
      <c r="K392" s="15">
        <v>0</v>
      </c>
      <c r="L392" s="15">
        <v>0</v>
      </c>
      <c r="M392" s="15">
        <v>0</v>
      </c>
      <c r="N392" s="15">
        <v>0</v>
      </c>
      <c r="O392" s="15">
        <v>0</v>
      </c>
      <c r="P392" s="15">
        <v>0</v>
      </c>
      <c r="Q392" s="21">
        <f t="shared" ref="Q392:Q455" si="18">SUM(E392:P392)</f>
        <v>39</v>
      </c>
      <c r="R392" s="20">
        <v>1463</v>
      </c>
      <c r="S392" s="15">
        <v>1889</v>
      </c>
      <c r="T392" s="15">
        <v>2178</v>
      </c>
      <c r="U392" s="15">
        <v>0</v>
      </c>
      <c r="V392" s="15">
        <v>0</v>
      </c>
      <c r="W392" s="15">
        <v>0</v>
      </c>
      <c r="X392" s="15">
        <v>0</v>
      </c>
      <c r="Y392" s="15">
        <v>0</v>
      </c>
      <c r="Z392" s="15">
        <v>0</v>
      </c>
      <c r="AA392" s="15">
        <v>0</v>
      </c>
      <c r="AB392" s="15">
        <v>0</v>
      </c>
      <c r="AC392" s="15">
        <v>0</v>
      </c>
      <c r="AD392" s="21">
        <f t="shared" ref="AD392:AD455" si="19">SUM(R392:AC392)</f>
        <v>5530</v>
      </c>
      <c r="AE392" s="20">
        <v>0</v>
      </c>
      <c r="AF392" s="15">
        <v>0</v>
      </c>
      <c r="AG392" s="15">
        <v>0</v>
      </c>
      <c r="AH392" s="15">
        <v>0</v>
      </c>
      <c r="AI392" s="15">
        <v>0</v>
      </c>
      <c r="AJ392" s="15">
        <v>0</v>
      </c>
      <c r="AK392" s="15">
        <v>0</v>
      </c>
      <c r="AL392" s="15">
        <v>0</v>
      </c>
      <c r="AM392" s="15">
        <v>0</v>
      </c>
      <c r="AN392" s="15">
        <v>0</v>
      </c>
      <c r="AO392" s="15">
        <v>0</v>
      </c>
      <c r="AP392" s="15">
        <v>0</v>
      </c>
      <c r="AQ392" s="21">
        <f t="shared" ref="AQ392:AQ455" si="20">SUM(AE392:AP392)</f>
        <v>0</v>
      </c>
    </row>
    <row r="393" spans="1:43" x14ac:dyDescent="0.25">
      <c r="A393" s="1" t="s">
        <v>94</v>
      </c>
      <c r="B393" s="1" t="s">
        <v>105</v>
      </c>
      <c r="C393" s="1" t="s">
        <v>106</v>
      </c>
      <c r="D393" s="1" t="s">
        <v>107</v>
      </c>
      <c r="E393" s="18">
        <v>4</v>
      </c>
      <c r="F393" s="7">
        <v>7</v>
      </c>
      <c r="G393" s="7">
        <v>9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19">
        <f t="shared" si="18"/>
        <v>20</v>
      </c>
      <c r="R393" s="18">
        <v>290</v>
      </c>
      <c r="S393" s="7">
        <v>470</v>
      </c>
      <c r="T393" s="7">
        <v>645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19">
        <f t="shared" si="19"/>
        <v>1405</v>
      </c>
      <c r="AE393" s="18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v>0</v>
      </c>
      <c r="AP393" s="7">
        <v>0</v>
      </c>
      <c r="AQ393" s="19">
        <f t="shared" si="20"/>
        <v>0</v>
      </c>
    </row>
    <row r="394" spans="1:43" x14ac:dyDescent="0.25">
      <c r="A394" s="14" t="s">
        <v>94</v>
      </c>
      <c r="B394" s="14" t="s">
        <v>105</v>
      </c>
      <c r="C394" s="14" t="s">
        <v>108</v>
      </c>
      <c r="D394" s="14" t="s">
        <v>107</v>
      </c>
      <c r="E394" s="20">
        <v>4</v>
      </c>
      <c r="F394" s="15">
        <v>4</v>
      </c>
      <c r="G394" s="15">
        <v>4</v>
      </c>
      <c r="H394" s="15">
        <v>0</v>
      </c>
      <c r="I394" s="15">
        <v>0</v>
      </c>
      <c r="J394" s="15">
        <v>0</v>
      </c>
      <c r="K394" s="15">
        <v>0</v>
      </c>
      <c r="L394" s="15">
        <v>0</v>
      </c>
      <c r="M394" s="15">
        <v>0</v>
      </c>
      <c r="N394" s="15">
        <v>0</v>
      </c>
      <c r="O394" s="15">
        <v>0</v>
      </c>
      <c r="P394" s="15">
        <v>0</v>
      </c>
      <c r="Q394" s="21">
        <f t="shared" si="18"/>
        <v>12</v>
      </c>
      <c r="R394" s="20">
        <v>240</v>
      </c>
      <c r="S394" s="15">
        <v>249</v>
      </c>
      <c r="T394" s="15">
        <v>267</v>
      </c>
      <c r="U394" s="15">
        <v>0</v>
      </c>
      <c r="V394" s="15">
        <v>0</v>
      </c>
      <c r="W394" s="15">
        <v>0</v>
      </c>
      <c r="X394" s="15">
        <v>0</v>
      </c>
      <c r="Y394" s="15">
        <v>0</v>
      </c>
      <c r="Z394" s="15">
        <v>0</v>
      </c>
      <c r="AA394" s="15">
        <v>0</v>
      </c>
      <c r="AB394" s="15">
        <v>0</v>
      </c>
      <c r="AC394" s="15">
        <v>0</v>
      </c>
      <c r="AD394" s="21">
        <f t="shared" si="19"/>
        <v>756</v>
      </c>
      <c r="AE394" s="20">
        <v>0</v>
      </c>
      <c r="AF394" s="15">
        <v>0</v>
      </c>
      <c r="AG394" s="15">
        <v>0</v>
      </c>
      <c r="AH394" s="15">
        <v>0</v>
      </c>
      <c r="AI394" s="15">
        <v>0</v>
      </c>
      <c r="AJ394" s="15">
        <v>0</v>
      </c>
      <c r="AK394" s="15">
        <v>0</v>
      </c>
      <c r="AL394" s="15">
        <v>0</v>
      </c>
      <c r="AM394" s="15">
        <v>0</v>
      </c>
      <c r="AN394" s="15">
        <v>0</v>
      </c>
      <c r="AO394" s="15">
        <v>0</v>
      </c>
      <c r="AP394" s="15">
        <v>0</v>
      </c>
      <c r="AQ394" s="21">
        <f t="shared" si="20"/>
        <v>0</v>
      </c>
    </row>
    <row r="395" spans="1:43" x14ac:dyDescent="0.25">
      <c r="A395" s="1" t="s">
        <v>94</v>
      </c>
      <c r="B395" s="1" t="s">
        <v>105</v>
      </c>
      <c r="C395" s="1" t="s">
        <v>112</v>
      </c>
      <c r="D395" s="1" t="s">
        <v>107</v>
      </c>
      <c r="E395" s="18">
        <v>8</v>
      </c>
      <c r="F395" s="7">
        <v>8</v>
      </c>
      <c r="G395" s="7">
        <v>9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19">
        <f t="shared" si="18"/>
        <v>25</v>
      </c>
      <c r="R395" s="18">
        <v>1319</v>
      </c>
      <c r="S395" s="7">
        <v>1272</v>
      </c>
      <c r="T395" s="7">
        <v>1502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19">
        <f t="shared" si="19"/>
        <v>4093</v>
      </c>
      <c r="AE395" s="18">
        <v>0</v>
      </c>
      <c r="AF395" s="7">
        <v>19</v>
      </c>
      <c r="AG395" s="7">
        <v>129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7">
        <v>0</v>
      </c>
      <c r="AP395" s="7">
        <v>0</v>
      </c>
      <c r="AQ395" s="19">
        <f t="shared" si="20"/>
        <v>148</v>
      </c>
    </row>
    <row r="396" spans="1:43" x14ac:dyDescent="0.25">
      <c r="A396" s="14" t="s">
        <v>94</v>
      </c>
      <c r="B396" s="14" t="s">
        <v>105</v>
      </c>
      <c r="C396" s="14" t="s">
        <v>187</v>
      </c>
      <c r="D396" s="14" t="s">
        <v>107</v>
      </c>
      <c r="E396" s="20">
        <v>4</v>
      </c>
      <c r="F396" s="15">
        <v>7</v>
      </c>
      <c r="G396" s="15">
        <v>9</v>
      </c>
      <c r="H396" s="15">
        <v>0</v>
      </c>
      <c r="I396" s="15">
        <v>0</v>
      </c>
      <c r="J396" s="15">
        <v>0</v>
      </c>
      <c r="K396" s="15">
        <v>0</v>
      </c>
      <c r="L396" s="15">
        <v>0</v>
      </c>
      <c r="M396" s="15">
        <v>0</v>
      </c>
      <c r="N396" s="15">
        <v>0</v>
      </c>
      <c r="O396" s="15">
        <v>0</v>
      </c>
      <c r="P396" s="15">
        <v>0</v>
      </c>
      <c r="Q396" s="21">
        <f t="shared" si="18"/>
        <v>20</v>
      </c>
      <c r="R396" s="20">
        <v>288</v>
      </c>
      <c r="S396" s="15">
        <v>494</v>
      </c>
      <c r="T396" s="15">
        <v>649</v>
      </c>
      <c r="U396" s="15">
        <v>0</v>
      </c>
      <c r="V396" s="15">
        <v>0</v>
      </c>
      <c r="W396" s="15">
        <v>0</v>
      </c>
      <c r="X396" s="15">
        <v>0</v>
      </c>
      <c r="Y396" s="15">
        <v>0</v>
      </c>
      <c r="Z396" s="15">
        <v>0</v>
      </c>
      <c r="AA396" s="15">
        <v>0</v>
      </c>
      <c r="AB396" s="15">
        <v>0</v>
      </c>
      <c r="AC396" s="15">
        <v>0</v>
      </c>
      <c r="AD396" s="21">
        <f t="shared" si="19"/>
        <v>1431</v>
      </c>
      <c r="AE396" s="20">
        <v>0</v>
      </c>
      <c r="AF396" s="15">
        <v>0</v>
      </c>
      <c r="AG396" s="15">
        <v>0</v>
      </c>
      <c r="AH396" s="15">
        <v>0</v>
      </c>
      <c r="AI396" s="15">
        <v>0</v>
      </c>
      <c r="AJ396" s="15">
        <v>0</v>
      </c>
      <c r="AK396" s="15">
        <v>0</v>
      </c>
      <c r="AL396" s="15">
        <v>0</v>
      </c>
      <c r="AM396" s="15">
        <v>0</v>
      </c>
      <c r="AN396" s="15">
        <v>0</v>
      </c>
      <c r="AO396" s="15">
        <v>0</v>
      </c>
      <c r="AP396" s="15">
        <v>0</v>
      </c>
      <c r="AQ396" s="21">
        <f t="shared" si="20"/>
        <v>0</v>
      </c>
    </row>
    <row r="397" spans="1:43" x14ac:dyDescent="0.25">
      <c r="A397" s="1" t="s">
        <v>78</v>
      </c>
      <c r="B397" s="1" t="s">
        <v>105</v>
      </c>
      <c r="C397" s="1" t="s">
        <v>103</v>
      </c>
      <c r="D397" s="1" t="s">
        <v>104</v>
      </c>
      <c r="E397" s="18">
        <v>9</v>
      </c>
      <c r="F397" s="7">
        <v>11</v>
      </c>
      <c r="G397" s="7">
        <v>14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19">
        <f t="shared" si="18"/>
        <v>34</v>
      </c>
      <c r="R397" s="18">
        <v>1121</v>
      </c>
      <c r="S397" s="7">
        <v>1099</v>
      </c>
      <c r="T397" s="7">
        <v>2091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19">
        <f t="shared" si="19"/>
        <v>4311</v>
      </c>
      <c r="AE397" s="18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7">
        <v>0</v>
      </c>
      <c r="AP397" s="7">
        <v>0</v>
      </c>
      <c r="AQ397" s="19">
        <f t="shared" si="20"/>
        <v>0</v>
      </c>
    </row>
    <row r="398" spans="1:43" x14ac:dyDescent="0.25">
      <c r="A398" s="14" t="s">
        <v>78</v>
      </c>
      <c r="B398" s="14" t="s">
        <v>105</v>
      </c>
      <c r="C398" s="14" t="s">
        <v>135</v>
      </c>
      <c r="D398" s="14" t="s">
        <v>104</v>
      </c>
      <c r="E398" s="20">
        <v>22</v>
      </c>
      <c r="F398" s="15">
        <v>20</v>
      </c>
      <c r="G398" s="15">
        <v>22</v>
      </c>
      <c r="H398" s="15">
        <v>0</v>
      </c>
      <c r="I398" s="15">
        <v>0</v>
      </c>
      <c r="J398" s="15">
        <v>0</v>
      </c>
      <c r="K398" s="15">
        <v>0</v>
      </c>
      <c r="L398" s="15">
        <v>0</v>
      </c>
      <c r="M398" s="15">
        <v>0</v>
      </c>
      <c r="N398" s="15">
        <v>0</v>
      </c>
      <c r="O398" s="15">
        <v>0</v>
      </c>
      <c r="P398" s="15">
        <v>0</v>
      </c>
      <c r="Q398" s="21">
        <f t="shared" si="18"/>
        <v>64</v>
      </c>
      <c r="R398" s="20">
        <v>2560</v>
      </c>
      <c r="S398" s="15">
        <v>2886</v>
      </c>
      <c r="T398" s="15">
        <v>3298</v>
      </c>
      <c r="U398" s="15">
        <v>0</v>
      </c>
      <c r="V398" s="15">
        <v>0</v>
      </c>
      <c r="W398" s="15">
        <v>0</v>
      </c>
      <c r="X398" s="15">
        <v>0</v>
      </c>
      <c r="Y398" s="15">
        <v>0</v>
      </c>
      <c r="Z398" s="15">
        <v>0</v>
      </c>
      <c r="AA398" s="15">
        <v>0</v>
      </c>
      <c r="AB398" s="15">
        <v>0</v>
      </c>
      <c r="AC398" s="15">
        <v>0</v>
      </c>
      <c r="AD398" s="21">
        <f t="shared" si="19"/>
        <v>8744</v>
      </c>
      <c r="AE398" s="20">
        <v>0</v>
      </c>
      <c r="AF398" s="15">
        <v>0</v>
      </c>
      <c r="AG398" s="15">
        <v>0</v>
      </c>
      <c r="AH398" s="15">
        <v>0</v>
      </c>
      <c r="AI398" s="15">
        <v>0</v>
      </c>
      <c r="AJ398" s="15">
        <v>0</v>
      </c>
      <c r="AK398" s="15">
        <v>0</v>
      </c>
      <c r="AL398" s="15">
        <v>0</v>
      </c>
      <c r="AM398" s="15">
        <v>0</v>
      </c>
      <c r="AN398" s="15">
        <v>0</v>
      </c>
      <c r="AO398" s="15">
        <v>0</v>
      </c>
      <c r="AP398" s="15">
        <v>0</v>
      </c>
      <c r="AQ398" s="21">
        <f t="shared" si="20"/>
        <v>0</v>
      </c>
    </row>
    <row r="399" spans="1:43" x14ac:dyDescent="0.25">
      <c r="A399" s="1" t="s">
        <v>78</v>
      </c>
      <c r="B399" s="1" t="s">
        <v>105</v>
      </c>
      <c r="C399" s="1" t="s">
        <v>106</v>
      </c>
      <c r="D399" s="1" t="s">
        <v>107</v>
      </c>
      <c r="E399" s="18">
        <v>27</v>
      </c>
      <c r="F399" s="7">
        <v>27</v>
      </c>
      <c r="G399" s="7">
        <v>31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19">
        <f t="shared" si="18"/>
        <v>85</v>
      </c>
      <c r="R399" s="18">
        <v>3382</v>
      </c>
      <c r="S399" s="7">
        <v>3539</v>
      </c>
      <c r="T399" s="7">
        <v>4259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19">
        <f t="shared" si="19"/>
        <v>11180</v>
      </c>
      <c r="AE399" s="18">
        <v>0</v>
      </c>
      <c r="AF399" s="7">
        <v>53.070307290000002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7">
        <v>0</v>
      </c>
      <c r="AP399" s="7">
        <v>0</v>
      </c>
      <c r="AQ399" s="19">
        <f t="shared" si="20"/>
        <v>53.070307290000002</v>
      </c>
    </row>
    <row r="400" spans="1:43" x14ac:dyDescent="0.25">
      <c r="A400" s="14" t="s">
        <v>78</v>
      </c>
      <c r="B400" s="14" t="s">
        <v>105</v>
      </c>
      <c r="C400" s="14" t="s">
        <v>144</v>
      </c>
      <c r="D400" s="14" t="s">
        <v>104</v>
      </c>
      <c r="E400" s="20">
        <v>15</v>
      </c>
      <c r="F400" s="15">
        <v>16</v>
      </c>
      <c r="G400" s="15">
        <v>17</v>
      </c>
      <c r="H400" s="15">
        <v>0</v>
      </c>
      <c r="I400" s="15">
        <v>0</v>
      </c>
      <c r="J400" s="15">
        <v>0</v>
      </c>
      <c r="K400" s="15">
        <v>0</v>
      </c>
      <c r="L400" s="15">
        <v>0</v>
      </c>
      <c r="M400" s="15">
        <v>0</v>
      </c>
      <c r="N400" s="15">
        <v>0</v>
      </c>
      <c r="O400" s="15">
        <v>0</v>
      </c>
      <c r="P400" s="15">
        <v>0</v>
      </c>
      <c r="Q400" s="21">
        <f t="shared" si="18"/>
        <v>48</v>
      </c>
      <c r="R400" s="20">
        <v>1952</v>
      </c>
      <c r="S400" s="15">
        <v>2441</v>
      </c>
      <c r="T400" s="15">
        <v>2761</v>
      </c>
      <c r="U400" s="15">
        <v>0</v>
      </c>
      <c r="V400" s="15">
        <v>0</v>
      </c>
      <c r="W400" s="15">
        <v>0</v>
      </c>
      <c r="X400" s="15">
        <v>0</v>
      </c>
      <c r="Y400" s="15">
        <v>0</v>
      </c>
      <c r="Z400" s="15">
        <v>0</v>
      </c>
      <c r="AA400" s="15">
        <v>0</v>
      </c>
      <c r="AB400" s="15">
        <v>0</v>
      </c>
      <c r="AC400" s="15">
        <v>0</v>
      </c>
      <c r="AD400" s="21">
        <f t="shared" si="19"/>
        <v>7154</v>
      </c>
      <c r="AE400" s="20">
        <v>0</v>
      </c>
      <c r="AF400" s="15">
        <v>0</v>
      </c>
      <c r="AG400" s="15">
        <v>0</v>
      </c>
      <c r="AH400" s="15">
        <v>0</v>
      </c>
      <c r="AI400" s="15">
        <v>0</v>
      </c>
      <c r="AJ400" s="15">
        <v>0</v>
      </c>
      <c r="AK400" s="15">
        <v>0</v>
      </c>
      <c r="AL400" s="15">
        <v>0</v>
      </c>
      <c r="AM400" s="15">
        <v>0</v>
      </c>
      <c r="AN400" s="15">
        <v>0</v>
      </c>
      <c r="AO400" s="15">
        <v>0</v>
      </c>
      <c r="AP400" s="15">
        <v>0</v>
      </c>
      <c r="AQ400" s="21">
        <f t="shared" si="20"/>
        <v>0</v>
      </c>
    </row>
    <row r="401" spans="1:43" x14ac:dyDescent="0.25">
      <c r="A401" s="1" t="s">
        <v>78</v>
      </c>
      <c r="B401" s="1" t="s">
        <v>105</v>
      </c>
      <c r="C401" s="1" t="s">
        <v>108</v>
      </c>
      <c r="D401" s="1" t="s">
        <v>107</v>
      </c>
      <c r="E401" s="18">
        <v>7</v>
      </c>
      <c r="F401" s="7">
        <v>8</v>
      </c>
      <c r="G401" s="7">
        <v>9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19">
        <f t="shared" si="18"/>
        <v>24</v>
      </c>
      <c r="R401" s="18">
        <v>317</v>
      </c>
      <c r="S401" s="7">
        <v>418</v>
      </c>
      <c r="T401" s="7">
        <v>573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19">
        <f t="shared" si="19"/>
        <v>1308</v>
      </c>
      <c r="AE401" s="18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7">
        <v>0</v>
      </c>
      <c r="AP401" s="7">
        <v>0</v>
      </c>
      <c r="AQ401" s="19">
        <f t="shared" si="20"/>
        <v>0</v>
      </c>
    </row>
    <row r="402" spans="1:43" x14ac:dyDescent="0.25">
      <c r="A402" s="14" t="s">
        <v>78</v>
      </c>
      <c r="B402" s="14" t="s">
        <v>105</v>
      </c>
      <c r="C402" s="14" t="s">
        <v>159</v>
      </c>
      <c r="D402" s="14" t="s">
        <v>104</v>
      </c>
      <c r="E402" s="20">
        <v>4</v>
      </c>
      <c r="F402" s="15">
        <v>4</v>
      </c>
      <c r="G402" s="15">
        <v>5</v>
      </c>
      <c r="H402" s="15">
        <v>0</v>
      </c>
      <c r="I402" s="15">
        <v>0</v>
      </c>
      <c r="J402" s="15">
        <v>0</v>
      </c>
      <c r="K402" s="15">
        <v>0</v>
      </c>
      <c r="L402" s="15">
        <v>0</v>
      </c>
      <c r="M402" s="15">
        <v>0</v>
      </c>
      <c r="N402" s="15">
        <v>0</v>
      </c>
      <c r="O402" s="15">
        <v>0</v>
      </c>
      <c r="P402" s="15">
        <v>0</v>
      </c>
      <c r="Q402" s="21">
        <f t="shared" si="18"/>
        <v>13</v>
      </c>
      <c r="R402" s="20">
        <v>486</v>
      </c>
      <c r="S402" s="15">
        <v>729</v>
      </c>
      <c r="T402" s="15">
        <v>857</v>
      </c>
      <c r="U402" s="15">
        <v>0</v>
      </c>
      <c r="V402" s="15">
        <v>0</v>
      </c>
      <c r="W402" s="15">
        <v>0</v>
      </c>
      <c r="X402" s="15">
        <v>0</v>
      </c>
      <c r="Y402" s="15">
        <v>0</v>
      </c>
      <c r="Z402" s="15">
        <v>0</v>
      </c>
      <c r="AA402" s="15">
        <v>0</v>
      </c>
      <c r="AB402" s="15">
        <v>0</v>
      </c>
      <c r="AC402" s="15">
        <v>0</v>
      </c>
      <c r="AD402" s="21">
        <f t="shared" si="19"/>
        <v>2072</v>
      </c>
      <c r="AE402" s="20">
        <v>0</v>
      </c>
      <c r="AF402" s="15">
        <v>0</v>
      </c>
      <c r="AG402" s="15">
        <v>0</v>
      </c>
      <c r="AH402" s="15">
        <v>0</v>
      </c>
      <c r="AI402" s="15">
        <v>0</v>
      </c>
      <c r="AJ402" s="15">
        <v>0</v>
      </c>
      <c r="AK402" s="15">
        <v>0</v>
      </c>
      <c r="AL402" s="15">
        <v>0</v>
      </c>
      <c r="AM402" s="15">
        <v>0</v>
      </c>
      <c r="AN402" s="15">
        <v>0</v>
      </c>
      <c r="AO402" s="15">
        <v>0</v>
      </c>
      <c r="AP402" s="15">
        <v>0</v>
      </c>
      <c r="AQ402" s="21">
        <f t="shared" si="20"/>
        <v>0</v>
      </c>
    </row>
    <row r="403" spans="1:43" x14ac:dyDescent="0.25">
      <c r="A403" s="1" t="s">
        <v>78</v>
      </c>
      <c r="B403" s="1" t="s">
        <v>105</v>
      </c>
      <c r="C403" s="1" t="s">
        <v>112</v>
      </c>
      <c r="D403" s="1" t="s">
        <v>107</v>
      </c>
      <c r="E403" s="18">
        <v>24</v>
      </c>
      <c r="F403" s="7">
        <v>20</v>
      </c>
      <c r="G403" s="7">
        <v>21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19">
        <f t="shared" si="18"/>
        <v>65</v>
      </c>
      <c r="R403" s="18">
        <v>2965</v>
      </c>
      <c r="S403" s="7">
        <v>2529</v>
      </c>
      <c r="T403" s="7">
        <v>2717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19">
        <f t="shared" si="19"/>
        <v>8211</v>
      </c>
      <c r="AE403" s="18">
        <v>197</v>
      </c>
      <c r="AF403" s="7">
        <v>15</v>
      </c>
      <c r="AG403" s="7">
        <v>76</v>
      </c>
      <c r="AH403" s="7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7">
        <v>0</v>
      </c>
      <c r="AP403" s="7">
        <v>0</v>
      </c>
      <c r="AQ403" s="19">
        <f t="shared" si="20"/>
        <v>288</v>
      </c>
    </row>
    <row r="404" spans="1:43" x14ac:dyDescent="0.25">
      <c r="A404" s="14" t="s">
        <v>78</v>
      </c>
      <c r="B404" s="14" t="s">
        <v>105</v>
      </c>
      <c r="C404" s="14" t="s">
        <v>175</v>
      </c>
      <c r="D404" s="14" t="s">
        <v>107</v>
      </c>
      <c r="E404" s="20">
        <v>9</v>
      </c>
      <c r="F404" s="15">
        <v>10</v>
      </c>
      <c r="G404" s="15">
        <v>19</v>
      </c>
      <c r="H404" s="15">
        <v>0</v>
      </c>
      <c r="I404" s="15">
        <v>0</v>
      </c>
      <c r="J404" s="15">
        <v>0</v>
      </c>
      <c r="K404" s="15">
        <v>0</v>
      </c>
      <c r="L404" s="15">
        <v>0</v>
      </c>
      <c r="M404" s="15">
        <v>0</v>
      </c>
      <c r="N404" s="15">
        <v>0</v>
      </c>
      <c r="O404" s="15">
        <v>0</v>
      </c>
      <c r="P404" s="15">
        <v>0</v>
      </c>
      <c r="Q404" s="21">
        <f t="shared" si="18"/>
        <v>38</v>
      </c>
      <c r="R404" s="20">
        <v>1274</v>
      </c>
      <c r="S404" s="15">
        <v>1628</v>
      </c>
      <c r="T404" s="15">
        <v>3158</v>
      </c>
      <c r="U404" s="15">
        <v>0</v>
      </c>
      <c r="V404" s="15">
        <v>0</v>
      </c>
      <c r="W404" s="15">
        <v>0</v>
      </c>
      <c r="X404" s="15">
        <v>0</v>
      </c>
      <c r="Y404" s="15">
        <v>0</v>
      </c>
      <c r="Z404" s="15">
        <v>0</v>
      </c>
      <c r="AA404" s="15">
        <v>0</v>
      </c>
      <c r="AB404" s="15">
        <v>0</v>
      </c>
      <c r="AC404" s="15">
        <v>0</v>
      </c>
      <c r="AD404" s="21">
        <f t="shared" si="19"/>
        <v>6060</v>
      </c>
      <c r="AE404" s="20">
        <v>0</v>
      </c>
      <c r="AF404" s="15">
        <v>0</v>
      </c>
      <c r="AG404" s="15">
        <v>0</v>
      </c>
      <c r="AH404" s="15">
        <v>0</v>
      </c>
      <c r="AI404" s="15">
        <v>0</v>
      </c>
      <c r="AJ404" s="15">
        <v>0</v>
      </c>
      <c r="AK404" s="15">
        <v>0</v>
      </c>
      <c r="AL404" s="15">
        <v>0</v>
      </c>
      <c r="AM404" s="15">
        <v>0</v>
      </c>
      <c r="AN404" s="15">
        <v>0</v>
      </c>
      <c r="AO404" s="15">
        <v>0</v>
      </c>
      <c r="AP404" s="15">
        <v>0</v>
      </c>
      <c r="AQ404" s="21">
        <f t="shared" si="20"/>
        <v>0</v>
      </c>
    </row>
    <row r="405" spans="1:43" x14ac:dyDescent="0.25">
      <c r="A405" s="1" t="s">
        <v>78</v>
      </c>
      <c r="B405" s="1" t="s">
        <v>105</v>
      </c>
      <c r="C405" s="1" t="s">
        <v>109</v>
      </c>
      <c r="D405" s="1" t="s">
        <v>104</v>
      </c>
      <c r="E405" s="18">
        <v>5</v>
      </c>
      <c r="F405" s="7">
        <v>4</v>
      </c>
      <c r="G405" s="7">
        <v>4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19">
        <f t="shared" si="18"/>
        <v>13</v>
      </c>
      <c r="R405" s="18">
        <v>635</v>
      </c>
      <c r="S405" s="7">
        <v>671</v>
      </c>
      <c r="T405" s="7">
        <v>711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19">
        <f t="shared" si="19"/>
        <v>2017</v>
      </c>
      <c r="AE405" s="18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0</v>
      </c>
      <c r="AO405" s="7">
        <v>0</v>
      </c>
      <c r="AP405" s="7">
        <v>0</v>
      </c>
      <c r="AQ405" s="19">
        <f t="shared" si="20"/>
        <v>0</v>
      </c>
    </row>
    <row r="406" spans="1:43" x14ac:dyDescent="0.25">
      <c r="A406" s="14" t="s">
        <v>78</v>
      </c>
      <c r="B406" s="14" t="s">
        <v>105</v>
      </c>
      <c r="C406" s="14" t="s">
        <v>187</v>
      </c>
      <c r="D406" s="14" t="s">
        <v>107</v>
      </c>
      <c r="E406" s="20">
        <v>28</v>
      </c>
      <c r="F406" s="15">
        <v>32</v>
      </c>
      <c r="G406" s="15">
        <v>35</v>
      </c>
      <c r="H406" s="15">
        <v>0</v>
      </c>
      <c r="I406" s="15">
        <v>0</v>
      </c>
      <c r="J406" s="15">
        <v>0</v>
      </c>
      <c r="K406" s="15">
        <v>0</v>
      </c>
      <c r="L406" s="15">
        <v>0</v>
      </c>
      <c r="M406" s="15">
        <v>0</v>
      </c>
      <c r="N406" s="15">
        <v>0</v>
      </c>
      <c r="O406" s="15">
        <v>0</v>
      </c>
      <c r="P406" s="15">
        <v>0</v>
      </c>
      <c r="Q406" s="21">
        <f t="shared" si="18"/>
        <v>95</v>
      </c>
      <c r="R406" s="20">
        <v>3452</v>
      </c>
      <c r="S406" s="15">
        <v>4001</v>
      </c>
      <c r="T406" s="15">
        <v>4712</v>
      </c>
      <c r="U406" s="15">
        <v>0</v>
      </c>
      <c r="V406" s="15">
        <v>0</v>
      </c>
      <c r="W406" s="15">
        <v>0</v>
      </c>
      <c r="X406" s="15">
        <v>0</v>
      </c>
      <c r="Y406" s="15">
        <v>0</v>
      </c>
      <c r="Z406" s="15">
        <v>0</v>
      </c>
      <c r="AA406" s="15">
        <v>0</v>
      </c>
      <c r="AB406" s="15">
        <v>0</v>
      </c>
      <c r="AC406" s="15">
        <v>0</v>
      </c>
      <c r="AD406" s="21">
        <f t="shared" si="19"/>
        <v>12165</v>
      </c>
      <c r="AE406" s="20">
        <v>0</v>
      </c>
      <c r="AF406" s="15">
        <v>0</v>
      </c>
      <c r="AG406" s="15">
        <v>0</v>
      </c>
      <c r="AH406" s="15">
        <v>0</v>
      </c>
      <c r="AI406" s="15">
        <v>0</v>
      </c>
      <c r="AJ406" s="15">
        <v>0</v>
      </c>
      <c r="AK406" s="15">
        <v>0</v>
      </c>
      <c r="AL406" s="15">
        <v>0</v>
      </c>
      <c r="AM406" s="15">
        <v>0</v>
      </c>
      <c r="AN406" s="15">
        <v>0</v>
      </c>
      <c r="AO406" s="15">
        <v>0</v>
      </c>
      <c r="AP406" s="15">
        <v>0</v>
      </c>
      <c r="AQ406" s="21">
        <f t="shared" si="20"/>
        <v>0</v>
      </c>
    </row>
    <row r="407" spans="1:43" x14ac:dyDescent="0.25">
      <c r="A407" s="1" t="s">
        <v>78</v>
      </c>
      <c r="B407" s="1" t="s">
        <v>105</v>
      </c>
      <c r="C407" s="1" t="s">
        <v>196</v>
      </c>
      <c r="D407" s="1" t="s">
        <v>107</v>
      </c>
      <c r="E407" s="18">
        <v>3</v>
      </c>
      <c r="F407" s="7">
        <v>4</v>
      </c>
      <c r="G407" s="7">
        <v>4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19">
        <f t="shared" si="18"/>
        <v>11</v>
      </c>
      <c r="R407" s="18">
        <v>380</v>
      </c>
      <c r="S407" s="7">
        <v>414</v>
      </c>
      <c r="T407" s="7">
        <v>485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19">
        <f t="shared" si="19"/>
        <v>1279</v>
      </c>
      <c r="AE407" s="18">
        <v>37</v>
      </c>
      <c r="AF407" s="7">
        <v>30</v>
      </c>
      <c r="AG407" s="7">
        <v>59</v>
      </c>
      <c r="AH407" s="7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v>0</v>
      </c>
      <c r="AP407" s="7">
        <v>0</v>
      </c>
      <c r="AQ407" s="19">
        <f t="shared" si="20"/>
        <v>126</v>
      </c>
    </row>
    <row r="408" spans="1:43" x14ac:dyDescent="0.25">
      <c r="A408" s="14" t="s">
        <v>78</v>
      </c>
      <c r="B408" s="14" t="s">
        <v>105</v>
      </c>
      <c r="C408" s="14" t="s">
        <v>205</v>
      </c>
      <c r="D408" s="14" t="s">
        <v>104</v>
      </c>
      <c r="E408" s="20">
        <v>0</v>
      </c>
      <c r="F408" s="15">
        <v>1</v>
      </c>
      <c r="G408" s="15">
        <v>0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5">
        <v>0</v>
      </c>
      <c r="N408" s="15">
        <v>0</v>
      </c>
      <c r="O408" s="15">
        <v>0</v>
      </c>
      <c r="P408" s="15">
        <v>0</v>
      </c>
      <c r="Q408" s="21">
        <f t="shared" si="18"/>
        <v>1</v>
      </c>
      <c r="R408" s="20">
        <v>0</v>
      </c>
      <c r="S408" s="15">
        <v>187</v>
      </c>
      <c r="T408" s="15">
        <v>0</v>
      </c>
      <c r="U408" s="15">
        <v>0</v>
      </c>
      <c r="V408" s="15">
        <v>0</v>
      </c>
      <c r="W408" s="15">
        <v>0</v>
      </c>
      <c r="X408" s="15">
        <v>0</v>
      </c>
      <c r="Y408" s="15">
        <v>0</v>
      </c>
      <c r="Z408" s="15">
        <v>0</v>
      </c>
      <c r="AA408" s="15">
        <v>0</v>
      </c>
      <c r="AB408" s="15">
        <v>0</v>
      </c>
      <c r="AC408" s="15">
        <v>0</v>
      </c>
      <c r="AD408" s="21">
        <f t="shared" si="19"/>
        <v>187</v>
      </c>
      <c r="AE408" s="20">
        <v>0</v>
      </c>
      <c r="AF408" s="15">
        <v>0</v>
      </c>
      <c r="AG408" s="15">
        <v>0</v>
      </c>
      <c r="AH408" s="15">
        <v>0</v>
      </c>
      <c r="AI408" s="15">
        <v>0</v>
      </c>
      <c r="AJ408" s="15">
        <v>0</v>
      </c>
      <c r="AK408" s="15">
        <v>0</v>
      </c>
      <c r="AL408" s="15">
        <v>0</v>
      </c>
      <c r="AM408" s="15">
        <v>0</v>
      </c>
      <c r="AN408" s="15">
        <v>0</v>
      </c>
      <c r="AO408" s="15">
        <v>0</v>
      </c>
      <c r="AP408" s="15">
        <v>0</v>
      </c>
      <c r="AQ408" s="21">
        <f t="shared" si="20"/>
        <v>0</v>
      </c>
    </row>
    <row r="409" spans="1:43" x14ac:dyDescent="0.25">
      <c r="A409" s="1" t="s">
        <v>78</v>
      </c>
      <c r="B409" s="1" t="s">
        <v>105</v>
      </c>
      <c r="C409" s="1" t="s">
        <v>110</v>
      </c>
      <c r="D409" s="1" t="s">
        <v>104</v>
      </c>
      <c r="E409" s="18">
        <v>5</v>
      </c>
      <c r="F409" s="7">
        <v>4</v>
      </c>
      <c r="G409" s="7">
        <v>4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19">
        <f t="shared" si="18"/>
        <v>13</v>
      </c>
      <c r="R409" s="18">
        <v>681</v>
      </c>
      <c r="S409" s="7">
        <v>706</v>
      </c>
      <c r="T409" s="7">
        <v>740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19">
        <f t="shared" si="19"/>
        <v>2127</v>
      </c>
      <c r="AE409" s="18">
        <v>0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7">
        <v>0</v>
      </c>
      <c r="AP409" s="7">
        <v>0</v>
      </c>
      <c r="AQ409" s="19">
        <f t="shared" si="20"/>
        <v>0</v>
      </c>
    </row>
    <row r="410" spans="1:43" x14ac:dyDescent="0.25">
      <c r="A410" s="14" t="s">
        <v>78</v>
      </c>
      <c r="B410" s="14" t="s">
        <v>105</v>
      </c>
      <c r="C410" s="14" t="s">
        <v>210</v>
      </c>
      <c r="D410" s="14" t="s">
        <v>104</v>
      </c>
      <c r="E410" s="20">
        <v>8</v>
      </c>
      <c r="F410" s="15">
        <v>7</v>
      </c>
      <c r="G410" s="15">
        <v>9</v>
      </c>
      <c r="H410" s="15">
        <v>0</v>
      </c>
      <c r="I410" s="15">
        <v>0</v>
      </c>
      <c r="J410" s="15">
        <v>0</v>
      </c>
      <c r="K410" s="15">
        <v>0</v>
      </c>
      <c r="L410" s="15">
        <v>0</v>
      </c>
      <c r="M410" s="15">
        <v>0</v>
      </c>
      <c r="N410" s="15">
        <v>0</v>
      </c>
      <c r="O410" s="15">
        <v>0</v>
      </c>
      <c r="P410" s="15">
        <v>0</v>
      </c>
      <c r="Q410" s="21">
        <f t="shared" si="18"/>
        <v>24</v>
      </c>
      <c r="R410" s="20">
        <v>840</v>
      </c>
      <c r="S410" s="15">
        <v>989</v>
      </c>
      <c r="T410" s="15">
        <v>1510</v>
      </c>
      <c r="U410" s="15">
        <v>0</v>
      </c>
      <c r="V410" s="15">
        <v>0</v>
      </c>
      <c r="W410" s="15">
        <v>0</v>
      </c>
      <c r="X410" s="15">
        <v>0</v>
      </c>
      <c r="Y410" s="15">
        <v>0</v>
      </c>
      <c r="Z410" s="15">
        <v>0</v>
      </c>
      <c r="AA410" s="15">
        <v>0</v>
      </c>
      <c r="AB410" s="15">
        <v>0</v>
      </c>
      <c r="AC410" s="15">
        <v>0</v>
      </c>
      <c r="AD410" s="21">
        <f t="shared" si="19"/>
        <v>3339</v>
      </c>
      <c r="AE410" s="20">
        <v>0</v>
      </c>
      <c r="AF410" s="15">
        <v>0</v>
      </c>
      <c r="AG410" s="15">
        <v>0</v>
      </c>
      <c r="AH410" s="15">
        <v>0</v>
      </c>
      <c r="AI410" s="15">
        <v>0</v>
      </c>
      <c r="AJ410" s="15">
        <v>0</v>
      </c>
      <c r="AK410" s="15">
        <v>0</v>
      </c>
      <c r="AL410" s="15">
        <v>0</v>
      </c>
      <c r="AM410" s="15">
        <v>0</v>
      </c>
      <c r="AN410" s="15">
        <v>0</v>
      </c>
      <c r="AO410" s="15">
        <v>0</v>
      </c>
      <c r="AP410" s="15">
        <v>0</v>
      </c>
      <c r="AQ410" s="21">
        <f t="shared" si="20"/>
        <v>0</v>
      </c>
    </row>
    <row r="411" spans="1:43" x14ac:dyDescent="0.25">
      <c r="A411" s="1" t="s">
        <v>78</v>
      </c>
      <c r="B411" s="1" t="s">
        <v>105</v>
      </c>
      <c r="C411" s="1" t="s">
        <v>216</v>
      </c>
      <c r="D411" s="1" t="s">
        <v>104</v>
      </c>
      <c r="E411" s="18">
        <v>4</v>
      </c>
      <c r="F411" s="7">
        <v>2</v>
      </c>
      <c r="G411" s="7">
        <v>1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19">
        <f t="shared" si="18"/>
        <v>7</v>
      </c>
      <c r="R411" s="18">
        <v>499</v>
      </c>
      <c r="S411" s="7">
        <v>367</v>
      </c>
      <c r="T411" s="7">
        <v>178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19">
        <f t="shared" si="19"/>
        <v>1044</v>
      </c>
      <c r="AE411" s="18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19">
        <f t="shared" si="20"/>
        <v>0</v>
      </c>
    </row>
    <row r="412" spans="1:43" x14ac:dyDescent="0.25">
      <c r="A412" s="14" t="s">
        <v>245</v>
      </c>
      <c r="B412" s="14" t="s">
        <v>107</v>
      </c>
      <c r="C412" s="14" t="s">
        <v>50</v>
      </c>
      <c r="D412" s="14" t="s">
        <v>105</v>
      </c>
      <c r="E412" s="20">
        <v>13</v>
      </c>
      <c r="F412" s="15">
        <v>5</v>
      </c>
      <c r="G412" s="15">
        <v>0</v>
      </c>
      <c r="H412" s="15">
        <v>0</v>
      </c>
      <c r="I412" s="15">
        <v>0</v>
      </c>
      <c r="J412" s="15">
        <v>0</v>
      </c>
      <c r="K412" s="15">
        <v>0</v>
      </c>
      <c r="L412" s="15">
        <v>0</v>
      </c>
      <c r="M412" s="15">
        <v>0</v>
      </c>
      <c r="N412" s="15">
        <v>0</v>
      </c>
      <c r="O412" s="15">
        <v>0</v>
      </c>
      <c r="P412" s="15">
        <v>0</v>
      </c>
      <c r="Q412" s="21">
        <f t="shared" si="18"/>
        <v>18</v>
      </c>
      <c r="R412" s="20">
        <v>290</v>
      </c>
      <c r="S412" s="15">
        <v>110</v>
      </c>
      <c r="T412" s="15">
        <v>0</v>
      </c>
      <c r="U412" s="15">
        <v>0</v>
      </c>
      <c r="V412" s="15">
        <v>0</v>
      </c>
      <c r="W412" s="15">
        <v>0</v>
      </c>
      <c r="X412" s="15">
        <v>0</v>
      </c>
      <c r="Y412" s="15">
        <v>0</v>
      </c>
      <c r="Z412" s="15">
        <v>0</v>
      </c>
      <c r="AA412" s="15">
        <v>0</v>
      </c>
      <c r="AB412" s="15">
        <v>0</v>
      </c>
      <c r="AC412" s="15">
        <v>0</v>
      </c>
      <c r="AD412" s="21">
        <f t="shared" si="19"/>
        <v>400</v>
      </c>
      <c r="AE412" s="20">
        <v>0</v>
      </c>
      <c r="AF412" s="15">
        <v>0</v>
      </c>
      <c r="AG412" s="15">
        <v>0</v>
      </c>
      <c r="AH412" s="15">
        <v>0</v>
      </c>
      <c r="AI412" s="15">
        <v>0</v>
      </c>
      <c r="AJ412" s="15">
        <v>0</v>
      </c>
      <c r="AK412" s="15">
        <v>0</v>
      </c>
      <c r="AL412" s="15">
        <v>0</v>
      </c>
      <c r="AM412" s="15">
        <v>0</v>
      </c>
      <c r="AN412" s="15">
        <v>0</v>
      </c>
      <c r="AO412" s="15">
        <v>0</v>
      </c>
      <c r="AP412" s="15">
        <v>0</v>
      </c>
      <c r="AQ412" s="21">
        <f t="shared" si="20"/>
        <v>0</v>
      </c>
    </row>
    <row r="413" spans="1:43" x14ac:dyDescent="0.25">
      <c r="A413" s="1" t="s">
        <v>245</v>
      </c>
      <c r="B413" s="1" t="s">
        <v>107</v>
      </c>
      <c r="C413" s="1" t="s">
        <v>51</v>
      </c>
      <c r="D413" s="1" t="s">
        <v>105</v>
      </c>
      <c r="E413" s="18">
        <v>3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19">
        <f t="shared" si="18"/>
        <v>3</v>
      </c>
      <c r="R413" s="18">
        <v>39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19">
        <f t="shared" si="19"/>
        <v>39</v>
      </c>
      <c r="AE413" s="18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7">
        <v>0</v>
      </c>
      <c r="AP413" s="7">
        <v>0</v>
      </c>
      <c r="AQ413" s="19">
        <f t="shared" si="20"/>
        <v>0</v>
      </c>
    </row>
    <row r="414" spans="1:43" x14ac:dyDescent="0.25">
      <c r="A414" s="14" t="s">
        <v>170</v>
      </c>
      <c r="B414" s="14" t="s">
        <v>127</v>
      </c>
      <c r="C414" s="14" t="s">
        <v>48</v>
      </c>
      <c r="D414" s="14" t="s">
        <v>105</v>
      </c>
      <c r="E414" s="20">
        <v>84</v>
      </c>
      <c r="F414" s="15">
        <v>63</v>
      </c>
      <c r="G414" s="15">
        <v>37</v>
      </c>
      <c r="H414" s="15">
        <v>0</v>
      </c>
      <c r="I414" s="15">
        <v>0</v>
      </c>
      <c r="J414" s="15">
        <v>0</v>
      </c>
      <c r="K414" s="15">
        <v>0</v>
      </c>
      <c r="L414" s="15">
        <v>0</v>
      </c>
      <c r="M414" s="15">
        <v>0</v>
      </c>
      <c r="N414" s="15">
        <v>0</v>
      </c>
      <c r="O414" s="15">
        <v>0</v>
      </c>
      <c r="P414" s="15">
        <v>0</v>
      </c>
      <c r="Q414" s="21">
        <f t="shared" si="18"/>
        <v>184</v>
      </c>
      <c r="R414" s="20">
        <v>13544</v>
      </c>
      <c r="S414" s="15">
        <v>9245</v>
      </c>
      <c r="T414" s="15">
        <v>6164</v>
      </c>
      <c r="U414" s="15">
        <v>0</v>
      </c>
      <c r="V414" s="15">
        <v>0</v>
      </c>
      <c r="W414" s="15">
        <v>0</v>
      </c>
      <c r="X414" s="15">
        <v>0</v>
      </c>
      <c r="Y414" s="15">
        <v>0</v>
      </c>
      <c r="Z414" s="15">
        <v>0</v>
      </c>
      <c r="AA414" s="15">
        <v>0</v>
      </c>
      <c r="AB414" s="15">
        <v>0</v>
      </c>
      <c r="AC414" s="15">
        <v>0</v>
      </c>
      <c r="AD414" s="21">
        <f t="shared" si="19"/>
        <v>28953</v>
      </c>
      <c r="AE414" s="20">
        <v>0</v>
      </c>
      <c r="AF414" s="15">
        <v>0</v>
      </c>
      <c r="AG414" s="15">
        <v>0</v>
      </c>
      <c r="AH414" s="15">
        <v>0</v>
      </c>
      <c r="AI414" s="15">
        <v>0</v>
      </c>
      <c r="AJ414" s="15">
        <v>0</v>
      </c>
      <c r="AK414" s="15">
        <v>0</v>
      </c>
      <c r="AL414" s="15">
        <v>0</v>
      </c>
      <c r="AM414" s="15">
        <v>0</v>
      </c>
      <c r="AN414" s="15">
        <v>0</v>
      </c>
      <c r="AO414" s="15">
        <v>0</v>
      </c>
      <c r="AP414" s="15">
        <v>0</v>
      </c>
      <c r="AQ414" s="21">
        <f t="shared" si="20"/>
        <v>0</v>
      </c>
    </row>
    <row r="415" spans="1:43" x14ac:dyDescent="0.25">
      <c r="A415" s="1" t="s">
        <v>170</v>
      </c>
      <c r="B415" s="1" t="s">
        <v>127</v>
      </c>
      <c r="C415" s="1" t="s">
        <v>50</v>
      </c>
      <c r="D415" s="1" t="s">
        <v>105</v>
      </c>
      <c r="E415" s="18">
        <v>89</v>
      </c>
      <c r="F415" s="7">
        <v>69</v>
      </c>
      <c r="G415" s="7">
        <v>31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19">
        <f t="shared" si="18"/>
        <v>189</v>
      </c>
      <c r="R415" s="18">
        <v>12735</v>
      </c>
      <c r="S415" s="7">
        <v>9578</v>
      </c>
      <c r="T415" s="7">
        <v>4675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19">
        <f t="shared" si="19"/>
        <v>26988</v>
      </c>
      <c r="AE415" s="18">
        <v>40368</v>
      </c>
      <c r="AF415" s="7">
        <v>37202</v>
      </c>
      <c r="AG415" s="7">
        <v>40462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v>0</v>
      </c>
      <c r="AP415" s="7">
        <v>0</v>
      </c>
      <c r="AQ415" s="19">
        <f t="shared" si="20"/>
        <v>118032</v>
      </c>
    </row>
    <row r="416" spans="1:43" x14ac:dyDescent="0.25">
      <c r="A416" s="14" t="s">
        <v>236</v>
      </c>
      <c r="B416" s="14" t="s">
        <v>107</v>
      </c>
      <c r="C416" s="14" t="s">
        <v>49</v>
      </c>
      <c r="D416" s="14" t="s">
        <v>105</v>
      </c>
      <c r="E416" s="20">
        <v>27</v>
      </c>
      <c r="F416" s="15">
        <v>31</v>
      </c>
      <c r="G416" s="15">
        <v>27</v>
      </c>
      <c r="H416" s="15">
        <v>0</v>
      </c>
      <c r="I416" s="15">
        <v>0</v>
      </c>
      <c r="J416" s="15">
        <v>0</v>
      </c>
      <c r="K416" s="15">
        <v>0</v>
      </c>
      <c r="L416" s="15">
        <v>0</v>
      </c>
      <c r="M416" s="15">
        <v>0</v>
      </c>
      <c r="N416" s="15">
        <v>0</v>
      </c>
      <c r="O416" s="15">
        <v>0</v>
      </c>
      <c r="P416" s="15">
        <v>0</v>
      </c>
      <c r="Q416" s="21">
        <f t="shared" si="18"/>
        <v>85</v>
      </c>
      <c r="R416" s="20">
        <v>0</v>
      </c>
      <c r="S416" s="15">
        <v>0</v>
      </c>
      <c r="T416" s="15">
        <v>0</v>
      </c>
      <c r="U416" s="15">
        <v>0</v>
      </c>
      <c r="V416" s="15">
        <v>0</v>
      </c>
      <c r="W416" s="15">
        <v>0</v>
      </c>
      <c r="X416" s="15">
        <v>0</v>
      </c>
      <c r="Y416" s="15">
        <v>0</v>
      </c>
      <c r="Z416" s="15">
        <v>0</v>
      </c>
      <c r="AA416" s="15">
        <v>0</v>
      </c>
      <c r="AB416" s="15">
        <v>0</v>
      </c>
      <c r="AC416" s="15">
        <v>0</v>
      </c>
      <c r="AD416" s="21">
        <f t="shared" si="19"/>
        <v>0</v>
      </c>
      <c r="AE416" s="20">
        <v>1127867</v>
      </c>
      <c r="AF416" s="15">
        <v>1159756</v>
      </c>
      <c r="AG416" s="15">
        <v>1180177</v>
      </c>
      <c r="AH416" s="15">
        <v>0</v>
      </c>
      <c r="AI416" s="15">
        <v>0</v>
      </c>
      <c r="AJ416" s="15">
        <v>0</v>
      </c>
      <c r="AK416" s="15">
        <v>0</v>
      </c>
      <c r="AL416" s="15">
        <v>0</v>
      </c>
      <c r="AM416" s="15">
        <v>0</v>
      </c>
      <c r="AN416" s="15">
        <v>0</v>
      </c>
      <c r="AO416" s="15">
        <v>0</v>
      </c>
      <c r="AP416" s="15">
        <v>0</v>
      </c>
      <c r="AQ416" s="21">
        <f t="shared" si="20"/>
        <v>3467800</v>
      </c>
    </row>
    <row r="417" spans="1:43" x14ac:dyDescent="0.25">
      <c r="A417" s="1" t="s">
        <v>236</v>
      </c>
      <c r="B417" s="1" t="s">
        <v>107</v>
      </c>
      <c r="C417" s="1" t="s">
        <v>51</v>
      </c>
      <c r="D417" s="1" t="s">
        <v>105</v>
      </c>
      <c r="E417" s="18">
        <v>27</v>
      </c>
      <c r="F417" s="7">
        <v>25</v>
      </c>
      <c r="G417" s="7">
        <v>29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19">
        <f t="shared" si="18"/>
        <v>81</v>
      </c>
      <c r="R417" s="18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19">
        <f t="shared" si="19"/>
        <v>0</v>
      </c>
      <c r="AE417" s="18">
        <v>693963</v>
      </c>
      <c r="AF417" s="7">
        <v>602601</v>
      </c>
      <c r="AG417" s="7">
        <v>741305</v>
      </c>
      <c r="AH417" s="7">
        <v>0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7">
        <v>0</v>
      </c>
      <c r="AP417" s="7">
        <v>0</v>
      </c>
      <c r="AQ417" s="19">
        <f t="shared" si="20"/>
        <v>2037869</v>
      </c>
    </row>
    <row r="418" spans="1:43" x14ac:dyDescent="0.25">
      <c r="A418" s="14" t="s">
        <v>236</v>
      </c>
      <c r="B418" s="14" t="s">
        <v>107</v>
      </c>
      <c r="C418" s="14" t="s">
        <v>70</v>
      </c>
      <c r="D418" s="14" t="s">
        <v>105</v>
      </c>
      <c r="E418" s="20">
        <v>33</v>
      </c>
      <c r="F418" s="15">
        <v>30</v>
      </c>
      <c r="G418" s="15">
        <v>36</v>
      </c>
      <c r="H418" s="15">
        <v>0</v>
      </c>
      <c r="I418" s="15">
        <v>0</v>
      </c>
      <c r="J418" s="15">
        <v>0</v>
      </c>
      <c r="K418" s="15">
        <v>0</v>
      </c>
      <c r="L418" s="15">
        <v>0</v>
      </c>
      <c r="M418" s="15">
        <v>0</v>
      </c>
      <c r="N418" s="15">
        <v>0</v>
      </c>
      <c r="O418" s="15">
        <v>0</v>
      </c>
      <c r="P418" s="15">
        <v>0</v>
      </c>
      <c r="Q418" s="21">
        <f t="shared" si="18"/>
        <v>99</v>
      </c>
      <c r="R418" s="20">
        <v>0</v>
      </c>
      <c r="S418" s="15">
        <v>0</v>
      </c>
      <c r="T418" s="15">
        <v>0</v>
      </c>
      <c r="U418" s="15">
        <v>0</v>
      </c>
      <c r="V418" s="15">
        <v>0</v>
      </c>
      <c r="W418" s="15">
        <v>0</v>
      </c>
      <c r="X418" s="15">
        <v>0</v>
      </c>
      <c r="Y418" s="15">
        <v>0</v>
      </c>
      <c r="Z418" s="15">
        <v>0</v>
      </c>
      <c r="AA418" s="15">
        <v>0</v>
      </c>
      <c r="AB418" s="15">
        <v>0</v>
      </c>
      <c r="AC418" s="15">
        <v>0</v>
      </c>
      <c r="AD418" s="21">
        <f t="shared" si="19"/>
        <v>0</v>
      </c>
      <c r="AE418" s="20">
        <v>1002638</v>
      </c>
      <c r="AF418" s="15">
        <v>883227</v>
      </c>
      <c r="AG418" s="15">
        <v>1056601</v>
      </c>
      <c r="AH418" s="15">
        <v>0</v>
      </c>
      <c r="AI418" s="15">
        <v>0</v>
      </c>
      <c r="AJ418" s="15">
        <v>0</v>
      </c>
      <c r="AK418" s="15">
        <v>0</v>
      </c>
      <c r="AL418" s="15">
        <v>0</v>
      </c>
      <c r="AM418" s="15">
        <v>0</v>
      </c>
      <c r="AN418" s="15">
        <v>0</v>
      </c>
      <c r="AO418" s="15">
        <v>0</v>
      </c>
      <c r="AP418" s="15">
        <v>0</v>
      </c>
      <c r="AQ418" s="21">
        <f t="shared" si="20"/>
        <v>2942466</v>
      </c>
    </row>
    <row r="419" spans="1:43" x14ac:dyDescent="0.25">
      <c r="A419" s="1" t="s">
        <v>61</v>
      </c>
      <c r="B419" s="1" t="s">
        <v>105</v>
      </c>
      <c r="C419" s="1" t="s">
        <v>137</v>
      </c>
      <c r="D419" s="1" t="s">
        <v>138</v>
      </c>
      <c r="E419" s="18">
        <v>4</v>
      </c>
      <c r="F419" s="7">
        <v>4</v>
      </c>
      <c r="G419" s="7">
        <v>5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19">
        <f t="shared" si="18"/>
        <v>13</v>
      </c>
      <c r="R419" s="18">
        <v>123</v>
      </c>
      <c r="S419" s="7">
        <v>233</v>
      </c>
      <c r="T419" s="7">
        <v>236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19">
        <f t="shared" si="19"/>
        <v>592</v>
      </c>
      <c r="AE419" s="18">
        <v>0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7">
        <v>0</v>
      </c>
      <c r="AP419" s="7">
        <v>0</v>
      </c>
      <c r="AQ419" s="19">
        <f t="shared" si="20"/>
        <v>0</v>
      </c>
    </row>
    <row r="420" spans="1:43" x14ac:dyDescent="0.25">
      <c r="A420" s="14" t="s">
        <v>61</v>
      </c>
      <c r="B420" s="14" t="s">
        <v>105</v>
      </c>
      <c r="C420" s="14" t="s">
        <v>106</v>
      </c>
      <c r="D420" s="14" t="s">
        <v>107</v>
      </c>
      <c r="E420" s="20">
        <v>21</v>
      </c>
      <c r="F420" s="15">
        <v>26</v>
      </c>
      <c r="G420" s="15">
        <v>30</v>
      </c>
      <c r="H420" s="15">
        <v>0</v>
      </c>
      <c r="I420" s="15">
        <v>0</v>
      </c>
      <c r="J420" s="15">
        <v>0</v>
      </c>
      <c r="K420" s="15">
        <v>0</v>
      </c>
      <c r="L420" s="15">
        <v>0</v>
      </c>
      <c r="M420" s="15">
        <v>0</v>
      </c>
      <c r="N420" s="15">
        <v>0</v>
      </c>
      <c r="O420" s="15">
        <v>0</v>
      </c>
      <c r="P420" s="15">
        <v>0</v>
      </c>
      <c r="Q420" s="21">
        <f t="shared" si="18"/>
        <v>77</v>
      </c>
      <c r="R420" s="20">
        <v>1512</v>
      </c>
      <c r="S420" s="15">
        <v>2148</v>
      </c>
      <c r="T420" s="15">
        <v>2997</v>
      </c>
      <c r="U420" s="15">
        <v>0</v>
      </c>
      <c r="V420" s="15">
        <v>0</v>
      </c>
      <c r="W420" s="15">
        <v>0</v>
      </c>
      <c r="X420" s="15">
        <v>0</v>
      </c>
      <c r="Y420" s="15">
        <v>0</v>
      </c>
      <c r="Z420" s="15">
        <v>0</v>
      </c>
      <c r="AA420" s="15">
        <v>0</v>
      </c>
      <c r="AB420" s="15">
        <v>0</v>
      </c>
      <c r="AC420" s="15">
        <v>0</v>
      </c>
      <c r="AD420" s="21">
        <f t="shared" si="19"/>
        <v>6657</v>
      </c>
      <c r="AE420" s="20">
        <v>0</v>
      </c>
      <c r="AF420" s="15">
        <v>0</v>
      </c>
      <c r="AG420" s="15">
        <v>0</v>
      </c>
      <c r="AH420" s="15">
        <v>0</v>
      </c>
      <c r="AI420" s="15">
        <v>0</v>
      </c>
      <c r="AJ420" s="15">
        <v>0</v>
      </c>
      <c r="AK420" s="15">
        <v>0</v>
      </c>
      <c r="AL420" s="15">
        <v>0</v>
      </c>
      <c r="AM420" s="15">
        <v>0</v>
      </c>
      <c r="AN420" s="15">
        <v>0</v>
      </c>
      <c r="AO420" s="15">
        <v>0</v>
      </c>
      <c r="AP420" s="15">
        <v>0</v>
      </c>
      <c r="AQ420" s="21">
        <f t="shared" si="20"/>
        <v>0</v>
      </c>
    </row>
    <row r="421" spans="1:43" x14ac:dyDescent="0.25">
      <c r="A421" s="1" t="s">
        <v>61</v>
      </c>
      <c r="B421" s="1" t="s">
        <v>105</v>
      </c>
      <c r="C421" s="1" t="s">
        <v>147</v>
      </c>
      <c r="D421" s="1" t="s">
        <v>148</v>
      </c>
      <c r="E421" s="18">
        <v>7</v>
      </c>
      <c r="F421" s="7">
        <v>10</v>
      </c>
      <c r="G421" s="7">
        <v>8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19">
        <f t="shared" si="18"/>
        <v>25</v>
      </c>
      <c r="R421" s="18">
        <v>45</v>
      </c>
      <c r="S421" s="7">
        <v>26</v>
      </c>
      <c r="T421" s="7">
        <v>76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19">
        <f t="shared" si="19"/>
        <v>147</v>
      </c>
      <c r="AE421" s="18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19">
        <f t="shared" si="20"/>
        <v>0</v>
      </c>
    </row>
    <row r="422" spans="1:43" x14ac:dyDescent="0.25">
      <c r="A422" s="14" t="s">
        <v>61</v>
      </c>
      <c r="B422" s="14" t="s">
        <v>105</v>
      </c>
      <c r="C422" s="14" t="s">
        <v>152</v>
      </c>
      <c r="D422" s="14" t="s">
        <v>148</v>
      </c>
      <c r="E422" s="20">
        <v>21</v>
      </c>
      <c r="F422" s="15">
        <v>16</v>
      </c>
      <c r="G422" s="15">
        <v>18</v>
      </c>
      <c r="H422" s="15">
        <v>0</v>
      </c>
      <c r="I422" s="15">
        <v>0</v>
      </c>
      <c r="J422" s="15">
        <v>0</v>
      </c>
      <c r="K422" s="15">
        <v>0</v>
      </c>
      <c r="L422" s="15">
        <v>0</v>
      </c>
      <c r="M422" s="15">
        <v>0</v>
      </c>
      <c r="N422" s="15">
        <v>0</v>
      </c>
      <c r="O422" s="15">
        <v>0</v>
      </c>
      <c r="P422" s="15">
        <v>0</v>
      </c>
      <c r="Q422" s="21">
        <f t="shared" si="18"/>
        <v>55</v>
      </c>
      <c r="R422" s="20">
        <v>299</v>
      </c>
      <c r="S422" s="15">
        <v>250</v>
      </c>
      <c r="T422" s="15">
        <v>297</v>
      </c>
      <c r="U422" s="15">
        <v>0</v>
      </c>
      <c r="V422" s="15">
        <v>0</v>
      </c>
      <c r="W422" s="15">
        <v>0</v>
      </c>
      <c r="X422" s="15">
        <v>0</v>
      </c>
      <c r="Y422" s="15">
        <v>0</v>
      </c>
      <c r="Z422" s="15">
        <v>0</v>
      </c>
      <c r="AA422" s="15">
        <v>0</v>
      </c>
      <c r="AB422" s="15">
        <v>0</v>
      </c>
      <c r="AC422" s="15">
        <v>0</v>
      </c>
      <c r="AD422" s="21">
        <f t="shared" si="19"/>
        <v>846</v>
      </c>
      <c r="AE422" s="20">
        <v>0</v>
      </c>
      <c r="AF422" s="15">
        <v>0</v>
      </c>
      <c r="AG422" s="15">
        <v>0</v>
      </c>
      <c r="AH422" s="15">
        <v>0</v>
      </c>
      <c r="AI422" s="15">
        <v>0</v>
      </c>
      <c r="AJ422" s="15">
        <v>0</v>
      </c>
      <c r="AK422" s="15">
        <v>0</v>
      </c>
      <c r="AL422" s="15">
        <v>0</v>
      </c>
      <c r="AM422" s="15">
        <v>0</v>
      </c>
      <c r="AN422" s="15">
        <v>0</v>
      </c>
      <c r="AO422" s="15">
        <v>0</v>
      </c>
      <c r="AP422" s="15">
        <v>0</v>
      </c>
      <c r="AQ422" s="21">
        <f t="shared" si="20"/>
        <v>0</v>
      </c>
    </row>
    <row r="423" spans="1:43" x14ac:dyDescent="0.25">
      <c r="A423" s="1" t="s">
        <v>61</v>
      </c>
      <c r="B423" s="1" t="s">
        <v>105</v>
      </c>
      <c r="C423" s="1" t="s">
        <v>108</v>
      </c>
      <c r="D423" s="1" t="s">
        <v>107</v>
      </c>
      <c r="E423" s="18">
        <v>31</v>
      </c>
      <c r="F423" s="7">
        <v>28</v>
      </c>
      <c r="G423" s="7">
        <v>31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19">
        <f t="shared" si="18"/>
        <v>90</v>
      </c>
      <c r="R423" s="18">
        <v>4646</v>
      </c>
      <c r="S423" s="7">
        <v>4102</v>
      </c>
      <c r="T423" s="7">
        <v>4571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19">
        <f t="shared" si="19"/>
        <v>13319</v>
      </c>
      <c r="AE423" s="18">
        <v>3728</v>
      </c>
      <c r="AF423" s="7">
        <v>7612</v>
      </c>
      <c r="AG423" s="7">
        <v>8156</v>
      </c>
      <c r="AH423" s="7">
        <v>0</v>
      </c>
      <c r="AI423" s="7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7">
        <v>0</v>
      </c>
      <c r="AP423" s="7">
        <v>0</v>
      </c>
      <c r="AQ423" s="19">
        <f t="shared" si="20"/>
        <v>19496</v>
      </c>
    </row>
    <row r="424" spans="1:43" x14ac:dyDescent="0.25">
      <c r="A424" s="14" t="s">
        <v>61</v>
      </c>
      <c r="B424" s="14" t="s">
        <v>105</v>
      </c>
      <c r="C424" s="14" t="s">
        <v>161</v>
      </c>
      <c r="D424" s="14" t="s">
        <v>138</v>
      </c>
      <c r="E424" s="20">
        <v>9</v>
      </c>
      <c r="F424" s="15">
        <v>8</v>
      </c>
      <c r="G424" s="15">
        <v>8</v>
      </c>
      <c r="H424" s="15">
        <v>0</v>
      </c>
      <c r="I424" s="15">
        <v>0</v>
      </c>
      <c r="J424" s="15">
        <v>0</v>
      </c>
      <c r="K424" s="15">
        <v>0</v>
      </c>
      <c r="L424" s="15">
        <v>0</v>
      </c>
      <c r="M424" s="15">
        <v>0</v>
      </c>
      <c r="N424" s="15">
        <v>0</v>
      </c>
      <c r="O424" s="15">
        <v>0</v>
      </c>
      <c r="P424" s="15">
        <v>0</v>
      </c>
      <c r="Q424" s="21">
        <f t="shared" si="18"/>
        <v>25</v>
      </c>
      <c r="R424" s="20">
        <v>672</v>
      </c>
      <c r="S424" s="15">
        <v>686</v>
      </c>
      <c r="T424" s="15">
        <v>632</v>
      </c>
      <c r="U424" s="15">
        <v>0</v>
      </c>
      <c r="V424" s="15">
        <v>0</v>
      </c>
      <c r="W424" s="15">
        <v>0</v>
      </c>
      <c r="X424" s="15">
        <v>0</v>
      </c>
      <c r="Y424" s="15">
        <v>0</v>
      </c>
      <c r="Z424" s="15">
        <v>0</v>
      </c>
      <c r="AA424" s="15">
        <v>0</v>
      </c>
      <c r="AB424" s="15">
        <v>0</v>
      </c>
      <c r="AC424" s="15">
        <v>0</v>
      </c>
      <c r="AD424" s="21">
        <f t="shared" si="19"/>
        <v>1990</v>
      </c>
      <c r="AE424" s="20">
        <v>0</v>
      </c>
      <c r="AF424" s="15">
        <v>0</v>
      </c>
      <c r="AG424" s="15">
        <v>0</v>
      </c>
      <c r="AH424" s="15">
        <v>0</v>
      </c>
      <c r="AI424" s="15">
        <v>0</v>
      </c>
      <c r="AJ424" s="15">
        <v>0</v>
      </c>
      <c r="AK424" s="15">
        <v>0</v>
      </c>
      <c r="AL424" s="15">
        <v>0</v>
      </c>
      <c r="AM424" s="15">
        <v>0</v>
      </c>
      <c r="AN424" s="15">
        <v>0</v>
      </c>
      <c r="AO424" s="15">
        <v>0</v>
      </c>
      <c r="AP424" s="15">
        <v>0</v>
      </c>
      <c r="AQ424" s="21">
        <f t="shared" si="20"/>
        <v>0</v>
      </c>
    </row>
    <row r="425" spans="1:43" x14ac:dyDescent="0.25">
      <c r="A425" s="1" t="s">
        <v>61</v>
      </c>
      <c r="B425" s="1" t="s">
        <v>105</v>
      </c>
      <c r="C425" s="1" t="s">
        <v>171</v>
      </c>
      <c r="D425" s="1" t="s">
        <v>107</v>
      </c>
      <c r="E425" s="18">
        <v>43</v>
      </c>
      <c r="F425" s="7">
        <v>39</v>
      </c>
      <c r="G425" s="7">
        <v>39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19">
        <f t="shared" si="18"/>
        <v>121</v>
      </c>
      <c r="R425" s="18">
        <v>3379</v>
      </c>
      <c r="S425" s="7">
        <v>3336</v>
      </c>
      <c r="T425" s="7">
        <v>3785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19">
        <f t="shared" si="19"/>
        <v>10500</v>
      </c>
      <c r="AE425" s="18">
        <v>281883</v>
      </c>
      <c r="AF425" s="7">
        <v>184756</v>
      </c>
      <c r="AG425" s="7">
        <v>107213</v>
      </c>
      <c r="AH425" s="7">
        <v>0</v>
      </c>
      <c r="AI425" s="7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7">
        <v>0</v>
      </c>
      <c r="AP425" s="7">
        <v>0</v>
      </c>
      <c r="AQ425" s="19">
        <f t="shared" si="20"/>
        <v>573852</v>
      </c>
    </row>
    <row r="426" spans="1:43" x14ac:dyDescent="0.25">
      <c r="A426" s="14" t="s">
        <v>61</v>
      </c>
      <c r="B426" s="14" t="s">
        <v>105</v>
      </c>
      <c r="C426" s="14" t="s">
        <v>110</v>
      </c>
      <c r="D426" s="14" t="s">
        <v>104</v>
      </c>
      <c r="E426" s="20">
        <v>5</v>
      </c>
      <c r="F426" s="15">
        <v>4</v>
      </c>
      <c r="G426" s="15">
        <v>4</v>
      </c>
      <c r="H426" s="15">
        <v>0</v>
      </c>
      <c r="I426" s="15">
        <v>0</v>
      </c>
      <c r="J426" s="15">
        <v>0</v>
      </c>
      <c r="K426" s="15">
        <v>0</v>
      </c>
      <c r="L426" s="15">
        <v>0</v>
      </c>
      <c r="M426" s="15">
        <v>0</v>
      </c>
      <c r="N426" s="15">
        <v>0</v>
      </c>
      <c r="O426" s="15">
        <v>0</v>
      </c>
      <c r="P426" s="15">
        <v>0</v>
      </c>
      <c r="Q426" s="21">
        <f t="shared" si="18"/>
        <v>13</v>
      </c>
      <c r="R426" s="20">
        <v>734</v>
      </c>
      <c r="S426" s="15">
        <v>649</v>
      </c>
      <c r="T426" s="15">
        <v>599</v>
      </c>
      <c r="U426" s="15">
        <v>0</v>
      </c>
      <c r="V426" s="15">
        <v>0</v>
      </c>
      <c r="W426" s="15">
        <v>0</v>
      </c>
      <c r="X426" s="15">
        <v>0</v>
      </c>
      <c r="Y426" s="15">
        <v>0</v>
      </c>
      <c r="Z426" s="15">
        <v>0</v>
      </c>
      <c r="AA426" s="15">
        <v>0</v>
      </c>
      <c r="AB426" s="15">
        <v>0</v>
      </c>
      <c r="AC426" s="15">
        <v>0</v>
      </c>
      <c r="AD426" s="21">
        <f t="shared" si="19"/>
        <v>1982</v>
      </c>
      <c r="AE426" s="20">
        <v>0</v>
      </c>
      <c r="AF426" s="15">
        <v>0</v>
      </c>
      <c r="AG426" s="15">
        <v>0</v>
      </c>
      <c r="AH426" s="15">
        <v>0</v>
      </c>
      <c r="AI426" s="15">
        <v>0</v>
      </c>
      <c r="AJ426" s="15">
        <v>0</v>
      </c>
      <c r="AK426" s="15">
        <v>0</v>
      </c>
      <c r="AL426" s="15">
        <v>0</v>
      </c>
      <c r="AM426" s="15">
        <v>0</v>
      </c>
      <c r="AN426" s="15">
        <v>0</v>
      </c>
      <c r="AO426" s="15">
        <v>0</v>
      </c>
      <c r="AP426" s="15">
        <v>0</v>
      </c>
      <c r="AQ426" s="21">
        <f t="shared" si="20"/>
        <v>0</v>
      </c>
    </row>
    <row r="427" spans="1:43" x14ac:dyDescent="0.25">
      <c r="A427" s="1" t="s">
        <v>50</v>
      </c>
      <c r="B427" s="1" t="s">
        <v>105</v>
      </c>
      <c r="C427" s="1" t="s">
        <v>113</v>
      </c>
      <c r="D427" s="1" t="s">
        <v>114</v>
      </c>
      <c r="E427" s="18">
        <v>61</v>
      </c>
      <c r="F427" s="7">
        <v>56</v>
      </c>
      <c r="G427" s="7">
        <v>61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19">
        <f t="shared" si="18"/>
        <v>178</v>
      </c>
      <c r="R427" s="18">
        <v>13156</v>
      </c>
      <c r="S427" s="7">
        <v>11556</v>
      </c>
      <c r="T427" s="7">
        <v>14617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19">
        <f t="shared" si="19"/>
        <v>39329</v>
      </c>
      <c r="AE427" s="18">
        <v>331664</v>
      </c>
      <c r="AF427" s="7">
        <v>400207</v>
      </c>
      <c r="AG427" s="7">
        <v>268554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v>0</v>
      </c>
      <c r="AP427" s="7">
        <v>0</v>
      </c>
      <c r="AQ427" s="19">
        <f t="shared" si="20"/>
        <v>1000425</v>
      </c>
    </row>
    <row r="428" spans="1:43" x14ac:dyDescent="0.25">
      <c r="A428" s="14" t="s">
        <v>50</v>
      </c>
      <c r="B428" s="14" t="s">
        <v>105</v>
      </c>
      <c r="C428" s="14" t="s">
        <v>115</v>
      </c>
      <c r="D428" s="14" t="s">
        <v>107</v>
      </c>
      <c r="E428" s="20">
        <v>6</v>
      </c>
      <c r="F428" s="15">
        <v>6</v>
      </c>
      <c r="G428" s="15">
        <v>12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5">
        <v>0</v>
      </c>
      <c r="N428" s="15">
        <v>0</v>
      </c>
      <c r="O428" s="15">
        <v>0</v>
      </c>
      <c r="P428" s="15">
        <v>0</v>
      </c>
      <c r="Q428" s="21">
        <f t="shared" si="18"/>
        <v>24</v>
      </c>
      <c r="R428" s="20">
        <v>0</v>
      </c>
      <c r="S428" s="15">
        <v>0</v>
      </c>
      <c r="T428" s="15">
        <v>0</v>
      </c>
      <c r="U428" s="15">
        <v>0</v>
      </c>
      <c r="V428" s="15">
        <v>0</v>
      </c>
      <c r="W428" s="15">
        <v>0</v>
      </c>
      <c r="X428" s="15">
        <v>0</v>
      </c>
      <c r="Y428" s="15">
        <v>0</v>
      </c>
      <c r="Z428" s="15">
        <v>0</v>
      </c>
      <c r="AA428" s="15">
        <v>0</v>
      </c>
      <c r="AB428" s="15">
        <v>0</v>
      </c>
      <c r="AC428" s="15">
        <v>0</v>
      </c>
      <c r="AD428" s="21">
        <f t="shared" si="19"/>
        <v>0</v>
      </c>
      <c r="AE428" s="20">
        <v>98278</v>
      </c>
      <c r="AF428" s="15">
        <v>154020</v>
      </c>
      <c r="AG428" s="15">
        <v>283127</v>
      </c>
      <c r="AH428" s="15">
        <v>0</v>
      </c>
      <c r="AI428" s="15">
        <v>0</v>
      </c>
      <c r="AJ428" s="15">
        <v>0</v>
      </c>
      <c r="AK428" s="15">
        <v>0</v>
      </c>
      <c r="AL428" s="15">
        <v>0</v>
      </c>
      <c r="AM428" s="15">
        <v>0</v>
      </c>
      <c r="AN428" s="15">
        <v>0</v>
      </c>
      <c r="AO428" s="15">
        <v>0</v>
      </c>
      <c r="AP428" s="15">
        <v>0</v>
      </c>
      <c r="AQ428" s="21">
        <f t="shared" si="20"/>
        <v>535425</v>
      </c>
    </row>
    <row r="429" spans="1:43" x14ac:dyDescent="0.25">
      <c r="A429" s="1" t="s">
        <v>50</v>
      </c>
      <c r="B429" s="1" t="s">
        <v>105</v>
      </c>
      <c r="C429" s="1" t="s">
        <v>116</v>
      </c>
      <c r="D429" s="1" t="s">
        <v>107</v>
      </c>
      <c r="E429" s="18">
        <v>124</v>
      </c>
      <c r="F429" s="7">
        <v>111</v>
      </c>
      <c r="G429" s="7">
        <v>124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19">
        <f t="shared" si="18"/>
        <v>359</v>
      </c>
      <c r="R429" s="18">
        <v>20572</v>
      </c>
      <c r="S429" s="7">
        <v>17459</v>
      </c>
      <c r="T429" s="7">
        <v>20714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19">
        <f t="shared" si="19"/>
        <v>58745</v>
      </c>
      <c r="AE429" s="18">
        <v>58833</v>
      </c>
      <c r="AF429" s="7">
        <v>63768</v>
      </c>
      <c r="AG429" s="7">
        <v>34946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v>0</v>
      </c>
      <c r="AP429" s="7">
        <v>0</v>
      </c>
      <c r="AQ429" s="19">
        <f t="shared" si="20"/>
        <v>157547</v>
      </c>
    </row>
    <row r="430" spans="1:43" x14ac:dyDescent="0.25">
      <c r="A430" s="14" t="s">
        <v>50</v>
      </c>
      <c r="B430" s="14" t="s">
        <v>105</v>
      </c>
      <c r="C430" s="14" t="s">
        <v>117</v>
      </c>
      <c r="D430" s="14" t="s">
        <v>107</v>
      </c>
      <c r="E430" s="20">
        <v>30</v>
      </c>
      <c r="F430" s="15">
        <v>28</v>
      </c>
      <c r="G430" s="15">
        <v>31</v>
      </c>
      <c r="H430" s="15">
        <v>0</v>
      </c>
      <c r="I430" s="15">
        <v>0</v>
      </c>
      <c r="J430" s="15">
        <v>0</v>
      </c>
      <c r="K430" s="15">
        <v>0</v>
      </c>
      <c r="L430" s="15">
        <v>0</v>
      </c>
      <c r="M430" s="15">
        <v>0</v>
      </c>
      <c r="N430" s="15">
        <v>0</v>
      </c>
      <c r="O430" s="15">
        <v>0</v>
      </c>
      <c r="P430" s="15">
        <v>0</v>
      </c>
      <c r="Q430" s="21">
        <f t="shared" si="18"/>
        <v>89</v>
      </c>
      <c r="R430" s="20">
        <v>2448</v>
      </c>
      <c r="S430" s="15">
        <v>2071</v>
      </c>
      <c r="T430" s="15">
        <v>2584</v>
      </c>
      <c r="U430" s="15">
        <v>0</v>
      </c>
      <c r="V430" s="15">
        <v>0</v>
      </c>
      <c r="W430" s="15">
        <v>0</v>
      </c>
      <c r="X430" s="15">
        <v>0</v>
      </c>
      <c r="Y430" s="15">
        <v>0</v>
      </c>
      <c r="Z430" s="15">
        <v>0</v>
      </c>
      <c r="AA430" s="15">
        <v>0</v>
      </c>
      <c r="AB430" s="15">
        <v>0</v>
      </c>
      <c r="AC430" s="15">
        <v>0</v>
      </c>
      <c r="AD430" s="21">
        <f t="shared" si="19"/>
        <v>7103</v>
      </c>
      <c r="AE430" s="20">
        <v>0</v>
      </c>
      <c r="AF430" s="15">
        <v>0</v>
      </c>
      <c r="AG430" s="15">
        <v>20</v>
      </c>
      <c r="AH430" s="15">
        <v>0</v>
      </c>
      <c r="AI430" s="15">
        <v>0</v>
      </c>
      <c r="AJ430" s="15">
        <v>0</v>
      </c>
      <c r="AK430" s="15">
        <v>0</v>
      </c>
      <c r="AL430" s="15">
        <v>0</v>
      </c>
      <c r="AM430" s="15">
        <v>0</v>
      </c>
      <c r="AN430" s="15">
        <v>0</v>
      </c>
      <c r="AO430" s="15">
        <v>0</v>
      </c>
      <c r="AP430" s="15">
        <v>0</v>
      </c>
      <c r="AQ430" s="21">
        <f t="shared" si="20"/>
        <v>20</v>
      </c>
    </row>
    <row r="431" spans="1:43" x14ac:dyDescent="0.25">
      <c r="A431" s="1" t="s">
        <v>50</v>
      </c>
      <c r="B431" s="1" t="s">
        <v>105</v>
      </c>
      <c r="C431" s="1" t="s">
        <v>120</v>
      </c>
      <c r="D431" s="1" t="s">
        <v>121</v>
      </c>
      <c r="E431" s="18">
        <v>30</v>
      </c>
      <c r="F431" s="7">
        <v>28</v>
      </c>
      <c r="G431" s="7">
        <v>31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19">
        <f t="shared" si="18"/>
        <v>89</v>
      </c>
      <c r="R431" s="18">
        <v>3492</v>
      </c>
      <c r="S431" s="7">
        <v>3011</v>
      </c>
      <c r="T431" s="7">
        <v>4415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19">
        <f t="shared" si="19"/>
        <v>10918</v>
      </c>
      <c r="AE431" s="18">
        <v>31816.47</v>
      </c>
      <c r="AF431" s="7">
        <v>69375.8</v>
      </c>
      <c r="AG431" s="7">
        <v>25937.1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  <c r="AP431" s="7">
        <v>0</v>
      </c>
      <c r="AQ431" s="19">
        <f t="shared" si="20"/>
        <v>127129.37</v>
      </c>
    </row>
    <row r="432" spans="1:43" x14ac:dyDescent="0.25">
      <c r="A432" s="14" t="s">
        <v>50</v>
      </c>
      <c r="B432" s="14" t="s">
        <v>105</v>
      </c>
      <c r="C432" s="14" t="s">
        <v>126</v>
      </c>
      <c r="D432" s="14" t="s">
        <v>127</v>
      </c>
      <c r="E432" s="20">
        <v>312</v>
      </c>
      <c r="F432" s="15">
        <v>271</v>
      </c>
      <c r="G432" s="15">
        <v>307</v>
      </c>
      <c r="H432" s="15">
        <v>0</v>
      </c>
      <c r="I432" s="15">
        <v>0</v>
      </c>
      <c r="J432" s="15">
        <v>0</v>
      </c>
      <c r="K432" s="15">
        <v>0</v>
      </c>
      <c r="L432" s="15">
        <v>0</v>
      </c>
      <c r="M432" s="15">
        <v>0</v>
      </c>
      <c r="N432" s="15">
        <v>0</v>
      </c>
      <c r="O432" s="15">
        <v>0</v>
      </c>
      <c r="P432" s="15">
        <v>0</v>
      </c>
      <c r="Q432" s="21">
        <f t="shared" si="18"/>
        <v>890</v>
      </c>
      <c r="R432" s="20">
        <v>32569</v>
      </c>
      <c r="S432" s="15">
        <v>29138</v>
      </c>
      <c r="T432" s="15">
        <v>37167</v>
      </c>
      <c r="U432" s="15">
        <v>0</v>
      </c>
      <c r="V432" s="15">
        <v>0</v>
      </c>
      <c r="W432" s="15">
        <v>0</v>
      </c>
      <c r="X432" s="15">
        <v>0</v>
      </c>
      <c r="Y432" s="15">
        <v>0</v>
      </c>
      <c r="Z432" s="15">
        <v>0</v>
      </c>
      <c r="AA432" s="15">
        <v>0</v>
      </c>
      <c r="AB432" s="15">
        <v>0</v>
      </c>
      <c r="AC432" s="15">
        <v>0</v>
      </c>
      <c r="AD432" s="21">
        <f t="shared" si="19"/>
        <v>98874</v>
      </c>
      <c r="AE432" s="20">
        <v>403892</v>
      </c>
      <c r="AF432" s="15">
        <v>316138</v>
      </c>
      <c r="AG432" s="15">
        <v>379884</v>
      </c>
      <c r="AH432" s="15">
        <v>0</v>
      </c>
      <c r="AI432" s="15">
        <v>0</v>
      </c>
      <c r="AJ432" s="15">
        <v>0</v>
      </c>
      <c r="AK432" s="15">
        <v>0</v>
      </c>
      <c r="AL432" s="15">
        <v>0</v>
      </c>
      <c r="AM432" s="15">
        <v>0</v>
      </c>
      <c r="AN432" s="15">
        <v>0</v>
      </c>
      <c r="AO432" s="15">
        <v>0</v>
      </c>
      <c r="AP432" s="15">
        <v>0</v>
      </c>
      <c r="AQ432" s="21">
        <f t="shared" si="20"/>
        <v>1099914</v>
      </c>
    </row>
    <row r="433" spans="1:43" x14ac:dyDescent="0.25">
      <c r="A433" s="1" t="s">
        <v>50</v>
      </c>
      <c r="B433" s="1" t="s">
        <v>105</v>
      </c>
      <c r="C433" s="1" t="s">
        <v>133</v>
      </c>
      <c r="D433" s="1" t="s">
        <v>134</v>
      </c>
      <c r="E433" s="18">
        <v>39</v>
      </c>
      <c r="F433" s="7">
        <v>36</v>
      </c>
      <c r="G433" s="7">
        <v>39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19">
        <f t="shared" si="18"/>
        <v>114</v>
      </c>
      <c r="R433" s="18">
        <v>7173</v>
      </c>
      <c r="S433" s="7">
        <v>8127</v>
      </c>
      <c r="T433" s="7">
        <v>8946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19">
        <f t="shared" si="19"/>
        <v>24246</v>
      </c>
      <c r="AE433" s="18">
        <v>87333</v>
      </c>
      <c r="AF433" s="7">
        <v>153749</v>
      </c>
      <c r="AG433" s="7">
        <v>227217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7">
        <v>0</v>
      </c>
      <c r="AP433" s="7">
        <v>0</v>
      </c>
      <c r="AQ433" s="19">
        <f t="shared" si="20"/>
        <v>468299</v>
      </c>
    </row>
    <row r="434" spans="1:43" x14ac:dyDescent="0.25">
      <c r="A434" s="14" t="s">
        <v>50</v>
      </c>
      <c r="B434" s="14" t="s">
        <v>105</v>
      </c>
      <c r="C434" s="14" t="s">
        <v>246</v>
      </c>
      <c r="D434" s="14" t="s">
        <v>130</v>
      </c>
      <c r="E434" s="20">
        <v>4</v>
      </c>
      <c r="F434" s="15">
        <v>8</v>
      </c>
      <c r="G434" s="15">
        <v>6</v>
      </c>
      <c r="H434" s="15">
        <v>0</v>
      </c>
      <c r="I434" s="15">
        <v>0</v>
      </c>
      <c r="J434" s="15">
        <v>0</v>
      </c>
      <c r="K434" s="15">
        <v>0</v>
      </c>
      <c r="L434" s="15">
        <v>0</v>
      </c>
      <c r="M434" s="15">
        <v>0</v>
      </c>
      <c r="N434" s="15">
        <v>0</v>
      </c>
      <c r="O434" s="15">
        <v>0</v>
      </c>
      <c r="P434" s="15">
        <v>0</v>
      </c>
      <c r="Q434" s="21">
        <f t="shared" si="18"/>
        <v>18</v>
      </c>
      <c r="R434" s="20">
        <v>0</v>
      </c>
      <c r="S434" s="15">
        <v>0</v>
      </c>
      <c r="T434" s="15">
        <v>0</v>
      </c>
      <c r="U434" s="15">
        <v>0</v>
      </c>
      <c r="V434" s="15">
        <v>0</v>
      </c>
      <c r="W434" s="15">
        <v>0</v>
      </c>
      <c r="X434" s="15">
        <v>0</v>
      </c>
      <c r="Y434" s="15">
        <v>0</v>
      </c>
      <c r="Z434" s="15">
        <v>0</v>
      </c>
      <c r="AA434" s="15">
        <v>0</v>
      </c>
      <c r="AB434" s="15">
        <v>0</v>
      </c>
      <c r="AC434" s="15">
        <v>0</v>
      </c>
      <c r="AD434" s="21">
        <f t="shared" si="19"/>
        <v>0</v>
      </c>
      <c r="AE434" s="20">
        <v>42187</v>
      </c>
      <c r="AF434" s="15">
        <v>175335</v>
      </c>
      <c r="AG434" s="15">
        <v>150580</v>
      </c>
      <c r="AH434" s="15">
        <v>0</v>
      </c>
      <c r="AI434" s="15">
        <v>0</v>
      </c>
      <c r="AJ434" s="15">
        <v>0</v>
      </c>
      <c r="AK434" s="15">
        <v>0</v>
      </c>
      <c r="AL434" s="15">
        <v>0</v>
      </c>
      <c r="AM434" s="15">
        <v>0</v>
      </c>
      <c r="AN434" s="15">
        <v>0</v>
      </c>
      <c r="AO434" s="15">
        <v>0</v>
      </c>
      <c r="AP434" s="15">
        <v>0</v>
      </c>
      <c r="AQ434" s="21">
        <f t="shared" si="20"/>
        <v>368102</v>
      </c>
    </row>
    <row r="435" spans="1:43" x14ac:dyDescent="0.25">
      <c r="A435" s="1" t="s">
        <v>50</v>
      </c>
      <c r="B435" s="1" t="s">
        <v>105</v>
      </c>
      <c r="C435" s="1" t="s">
        <v>217</v>
      </c>
      <c r="D435" s="1" t="s">
        <v>127</v>
      </c>
      <c r="E435" s="18">
        <v>9</v>
      </c>
      <c r="F435" s="7">
        <v>7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19">
        <f t="shared" si="18"/>
        <v>16</v>
      </c>
      <c r="R435" s="18">
        <v>1076</v>
      </c>
      <c r="S435" s="7">
        <v>816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19">
        <f t="shared" si="19"/>
        <v>1892</v>
      </c>
      <c r="AE435" s="18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7">
        <v>0</v>
      </c>
      <c r="AP435" s="7">
        <v>0</v>
      </c>
      <c r="AQ435" s="19">
        <f t="shared" si="20"/>
        <v>0</v>
      </c>
    </row>
    <row r="436" spans="1:43" x14ac:dyDescent="0.25">
      <c r="A436" s="14" t="s">
        <v>50</v>
      </c>
      <c r="B436" s="14" t="s">
        <v>105</v>
      </c>
      <c r="C436" s="14" t="s">
        <v>139</v>
      </c>
      <c r="D436" s="14" t="s">
        <v>107</v>
      </c>
      <c r="E436" s="20">
        <v>31</v>
      </c>
      <c r="F436" s="15">
        <v>28</v>
      </c>
      <c r="G436" s="15">
        <v>31</v>
      </c>
      <c r="H436" s="15">
        <v>0</v>
      </c>
      <c r="I436" s="15">
        <v>0</v>
      </c>
      <c r="J436" s="15">
        <v>0</v>
      </c>
      <c r="K436" s="15">
        <v>0</v>
      </c>
      <c r="L436" s="15">
        <v>0</v>
      </c>
      <c r="M436" s="15">
        <v>0</v>
      </c>
      <c r="N436" s="15">
        <v>0</v>
      </c>
      <c r="O436" s="15">
        <v>0</v>
      </c>
      <c r="P436" s="15">
        <v>0</v>
      </c>
      <c r="Q436" s="21">
        <f t="shared" si="18"/>
        <v>90</v>
      </c>
      <c r="R436" s="20">
        <v>3736</v>
      </c>
      <c r="S436" s="15">
        <v>3181</v>
      </c>
      <c r="T436" s="15">
        <v>3821</v>
      </c>
      <c r="U436" s="15">
        <v>0</v>
      </c>
      <c r="V436" s="15">
        <v>0</v>
      </c>
      <c r="W436" s="15">
        <v>0</v>
      </c>
      <c r="X436" s="15">
        <v>0</v>
      </c>
      <c r="Y436" s="15">
        <v>0</v>
      </c>
      <c r="Z436" s="15">
        <v>0</v>
      </c>
      <c r="AA436" s="15">
        <v>0</v>
      </c>
      <c r="AB436" s="15">
        <v>0</v>
      </c>
      <c r="AC436" s="15">
        <v>0</v>
      </c>
      <c r="AD436" s="21">
        <f t="shared" si="19"/>
        <v>10738</v>
      </c>
      <c r="AE436" s="20">
        <v>1306.3460256000001</v>
      </c>
      <c r="AF436" s="15">
        <v>1347.1693389000004</v>
      </c>
      <c r="AG436" s="15">
        <v>1527.6991021600002</v>
      </c>
      <c r="AH436" s="15">
        <v>0</v>
      </c>
      <c r="AI436" s="15">
        <v>0</v>
      </c>
      <c r="AJ436" s="15">
        <v>0</v>
      </c>
      <c r="AK436" s="15">
        <v>0</v>
      </c>
      <c r="AL436" s="15">
        <v>0</v>
      </c>
      <c r="AM436" s="15">
        <v>0</v>
      </c>
      <c r="AN436" s="15">
        <v>0</v>
      </c>
      <c r="AO436" s="15">
        <v>0</v>
      </c>
      <c r="AP436" s="15">
        <v>0</v>
      </c>
      <c r="AQ436" s="21">
        <f t="shared" si="20"/>
        <v>4181.2144666600007</v>
      </c>
    </row>
    <row r="437" spans="1:43" x14ac:dyDescent="0.25">
      <c r="A437" s="1" t="s">
        <v>50</v>
      </c>
      <c r="B437" s="1" t="s">
        <v>105</v>
      </c>
      <c r="C437" s="1" t="s">
        <v>111</v>
      </c>
      <c r="D437" s="1" t="s">
        <v>107</v>
      </c>
      <c r="E437" s="18">
        <v>190</v>
      </c>
      <c r="F437" s="7">
        <v>156</v>
      </c>
      <c r="G437" s="7">
        <v>183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19">
        <f t="shared" si="18"/>
        <v>529</v>
      </c>
      <c r="R437" s="18">
        <v>29474</v>
      </c>
      <c r="S437" s="7">
        <v>22266</v>
      </c>
      <c r="T437" s="7">
        <v>27338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19">
        <f t="shared" si="19"/>
        <v>79078</v>
      </c>
      <c r="AE437" s="18">
        <v>46988.5</v>
      </c>
      <c r="AF437" s="7">
        <v>25376.5</v>
      </c>
      <c r="AG437" s="7">
        <v>83624.5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7">
        <v>0</v>
      </c>
      <c r="AP437" s="7">
        <v>0</v>
      </c>
      <c r="AQ437" s="19">
        <f t="shared" si="20"/>
        <v>155989.5</v>
      </c>
    </row>
    <row r="438" spans="1:43" x14ac:dyDescent="0.25">
      <c r="A438" s="14" t="s">
        <v>50</v>
      </c>
      <c r="B438" s="14" t="s">
        <v>105</v>
      </c>
      <c r="C438" s="14" t="s">
        <v>218</v>
      </c>
      <c r="D438" s="14" t="s">
        <v>219</v>
      </c>
      <c r="E438" s="20">
        <v>13</v>
      </c>
      <c r="F438" s="15">
        <v>12</v>
      </c>
      <c r="G438" s="15">
        <v>8</v>
      </c>
      <c r="H438" s="15">
        <v>0</v>
      </c>
      <c r="I438" s="15">
        <v>0</v>
      </c>
      <c r="J438" s="15">
        <v>0</v>
      </c>
      <c r="K438" s="15">
        <v>0</v>
      </c>
      <c r="L438" s="15">
        <v>0</v>
      </c>
      <c r="M438" s="15">
        <v>0</v>
      </c>
      <c r="N438" s="15">
        <v>0</v>
      </c>
      <c r="O438" s="15">
        <v>0</v>
      </c>
      <c r="P438" s="15">
        <v>0</v>
      </c>
      <c r="Q438" s="21">
        <f t="shared" si="18"/>
        <v>33</v>
      </c>
      <c r="R438" s="20">
        <v>521</v>
      </c>
      <c r="S438" s="15">
        <v>299</v>
      </c>
      <c r="T438" s="15">
        <v>286</v>
      </c>
      <c r="U438" s="15">
        <v>0</v>
      </c>
      <c r="V438" s="15">
        <v>0</v>
      </c>
      <c r="W438" s="15">
        <v>0</v>
      </c>
      <c r="X438" s="15">
        <v>0</v>
      </c>
      <c r="Y438" s="15">
        <v>0</v>
      </c>
      <c r="Z438" s="15">
        <v>0</v>
      </c>
      <c r="AA438" s="15">
        <v>0</v>
      </c>
      <c r="AB438" s="15">
        <v>0</v>
      </c>
      <c r="AC438" s="15">
        <v>0</v>
      </c>
      <c r="AD438" s="21">
        <f t="shared" si="19"/>
        <v>1106</v>
      </c>
      <c r="AE438" s="20">
        <v>0</v>
      </c>
      <c r="AF438" s="15">
        <v>0</v>
      </c>
      <c r="AG438" s="15">
        <v>0</v>
      </c>
      <c r="AH438" s="15">
        <v>0</v>
      </c>
      <c r="AI438" s="15">
        <v>0</v>
      </c>
      <c r="AJ438" s="15">
        <v>0</v>
      </c>
      <c r="AK438" s="15">
        <v>0</v>
      </c>
      <c r="AL438" s="15">
        <v>0</v>
      </c>
      <c r="AM438" s="15">
        <v>0</v>
      </c>
      <c r="AN438" s="15">
        <v>0</v>
      </c>
      <c r="AO438" s="15">
        <v>0</v>
      </c>
      <c r="AP438" s="15">
        <v>0</v>
      </c>
      <c r="AQ438" s="21">
        <f t="shared" si="20"/>
        <v>0</v>
      </c>
    </row>
    <row r="439" spans="1:43" x14ac:dyDescent="0.25">
      <c r="A439" s="1" t="s">
        <v>50</v>
      </c>
      <c r="B439" s="1" t="s">
        <v>105</v>
      </c>
      <c r="C439" s="1" t="s">
        <v>141</v>
      </c>
      <c r="D439" s="1" t="s">
        <v>107</v>
      </c>
      <c r="E439" s="18">
        <v>21</v>
      </c>
      <c r="F439" s="7">
        <v>10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19">
        <f t="shared" si="18"/>
        <v>31</v>
      </c>
      <c r="R439" s="18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19">
        <f t="shared" si="19"/>
        <v>0</v>
      </c>
      <c r="AE439" s="18">
        <v>295182</v>
      </c>
      <c r="AF439" s="7">
        <v>245523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7">
        <v>0</v>
      </c>
      <c r="AP439" s="7">
        <v>0</v>
      </c>
      <c r="AQ439" s="19">
        <f t="shared" si="20"/>
        <v>540705</v>
      </c>
    </row>
    <row r="440" spans="1:43" x14ac:dyDescent="0.25">
      <c r="A440" s="14" t="s">
        <v>50</v>
      </c>
      <c r="B440" s="14" t="s">
        <v>105</v>
      </c>
      <c r="C440" s="14" t="s">
        <v>106</v>
      </c>
      <c r="D440" s="14" t="s">
        <v>107</v>
      </c>
      <c r="E440" s="20">
        <v>162</v>
      </c>
      <c r="F440" s="15">
        <v>145</v>
      </c>
      <c r="G440" s="15">
        <v>171</v>
      </c>
      <c r="H440" s="15">
        <v>0</v>
      </c>
      <c r="I440" s="15">
        <v>0</v>
      </c>
      <c r="J440" s="15">
        <v>0</v>
      </c>
      <c r="K440" s="15">
        <v>0</v>
      </c>
      <c r="L440" s="15">
        <v>0</v>
      </c>
      <c r="M440" s="15">
        <v>0</v>
      </c>
      <c r="N440" s="15">
        <v>0</v>
      </c>
      <c r="O440" s="15">
        <v>0</v>
      </c>
      <c r="P440" s="15">
        <v>0</v>
      </c>
      <c r="Q440" s="21">
        <f t="shared" si="18"/>
        <v>478</v>
      </c>
      <c r="R440" s="20">
        <v>23377</v>
      </c>
      <c r="S440" s="15">
        <v>19681</v>
      </c>
      <c r="T440" s="15">
        <v>24353</v>
      </c>
      <c r="U440" s="15">
        <v>0</v>
      </c>
      <c r="V440" s="15">
        <v>0</v>
      </c>
      <c r="W440" s="15">
        <v>0</v>
      </c>
      <c r="X440" s="15">
        <v>0</v>
      </c>
      <c r="Y440" s="15">
        <v>0</v>
      </c>
      <c r="Z440" s="15">
        <v>0</v>
      </c>
      <c r="AA440" s="15">
        <v>0</v>
      </c>
      <c r="AB440" s="15">
        <v>0</v>
      </c>
      <c r="AC440" s="15">
        <v>0</v>
      </c>
      <c r="AD440" s="21">
        <f t="shared" si="19"/>
        <v>67411</v>
      </c>
      <c r="AE440" s="20">
        <v>23945.594804669992</v>
      </c>
      <c r="AF440" s="15">
        <v>23039.770841780006</v>
      </c>
      <c r="AG440" s="15">
        <v>27433.266537599997</v>
      </c>
      <c r="AH440" s="15">
        <v>0</v>
      </c>
      <c r="AI440" s="15">
        <v>0</v>
      </c>
      <c r="AJ440" s="15">
        <v>0</v>
      </c>
      <c r="AK440" s="15">
        <v>0</v>
      </c>
      <c r="AL440" s="15">
        <v>0</v>
      </c>
      <c r="AM440" s="15">
        <v>0</v>
      </c>
      <c r="AN440" s="15">
        <v>0</v>
      </c>
      <c r="AO440" s="15">
        <v>0</v>
      </c>
      <c r="AP440" s="15">
        <v>0</v>
      </c>
      <c r="AQ440" s="21">
        <f t="shared" si="20"/>
        <v>74418.632184049988</v>
      </c>
    </row>
    <row r="441" spans="1:43" x14ac:dyDescent="0.25">
      <c r="A441" s="1" t="s">
        <v>50</v>
      </c>
      <c r="B441" s="1" t="s">
        <v>105</v>
      </c>
      <c r="C441" s="1" t="s">
        <v>142</v>
      </c>
      <c r="D441" s="1" t="s">
        <v>107</v>
      </c>
      <c r="E441" s="18">
        <v>78</v>
      </c>
      <c r="F441" s="7">
        <v>51</v>
      </c>
      <c r="G441" s="7">
        <v>50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19">
        <f t="shared" si="18"/>
        <v>179</v>
      </c>
      <c r="R441" s="18">
        <v>11854</v>
      </c>
      <c r="S441" s="7">
        <v>7577</v>
      </c>
      <c r="T441" s="7">
        <v>7665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19">
        <f t="shared" si="19"/>
        <v>27096</v>
      </c>
      <c r="AE441" s="18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7">
        <v>0</v>
      </c>
      <c r="AP441" s="7">
        <v>0</v>
      </c>
      <c r="AQ441" s="19">
        <f t="shared" si="20"/>
        <v>0</v>
      </c>
    </row>
    <row r="442" spans="1:43" x14ac:dyDescent="0.25">
      <c r="A442" s="14" t="s">
        <v>50</v>
      </c>
      <c r="B442" s="14" t="s">
        <v>105</v>
      </c>
      <c r="C442" s="14" t="s">
        <v>143</v>
      </c>
      <c r="D442" s="14" t="s">
        <v>107</v>
      </c>
      <c r="E442" s="20">
        <v>30</v>
      </c>
      <c r="F442" s="15">
        <v>28</v>
      </c>
      <c r="G442" s="15">
        <v>31</v>
      </c>
      <c r="H442" s="15">
        <v>0</v>
      </c>
      <c r="I442" s="15">
        <v>0</v>
      </c>
      <c r="J442" s="15">
        <v>0</v>
      </c>
      <c r="K442" s="15">
        <v>0</v>
      </c>
      <c r="L442" s="15">
        <v>0</v>
      </c>
      <c r="M442" s="15">
        <v>0</v>
      </c>
      <c r="N442" s="15">
        <v>0</v>
      </c>
      <c r="O442" s="15">
        <v>0</v>
      </c>
      <c r="P442" s="15">
        <v>0</v>
      </c>
      <c r="Q442" s="21">
        <f t="shared" si="18"/>
        <v>89</v>
      </c>
      <c r="R442" s="20">
        <v>3726</v>
      </c>
      <c r="S442" s="15">
        <v>3373</v>
      </c>
      <c r="T442" s="15">
        <v>3684</v>
      </c>
      <c r="U442" s="15">
        <v>0</v>
      </c>
      <c r="V442" s="15">
        <v>0</v>
      </c>
      <c r="W442" s="15">
        <v>0</v>
      </c>
      <c r="X442" s="15">
        <v>0</v>
      </c>
      <c r="Y442" s="15">
        <v>0</v>
      </c>
      <c r="Z442" s="15">
        <v>0</v>
      </c>
      <c r="AA442" s="15">
        <v>0</v>
      </c>
      <c r="AB442" s="15">
        <v>0</v>
      </c>
      <c r="AC442" s="15">
        <v>0</v>
      </c>
      <c r="AD442" s="21">
        <f t="shared" si="19"/>
        <v>10783</v>
      </c>
      <c r="AE442" s="20">
        <v>2160</v>
      </c>
      <c r="AF442" s="15">
        <v>2072</v>
      </c>
      <c r="AG442" s="15">
        <v>1973</v>
      </c>
      <c r="AH442" s="15">
        <v>0</v>
      </c>
      <c r="AI442" s="15">
        <v>0</v>
      </c>
      <c r="AJ442" s="15">
        <v>0</v>
      </c>
      <c r="AK442" s="15">
        <v>0</v>
      </c>
      <c r="AL442" s="15">
        <v>0</v>
      </c>
      <c r="AM442" s="15">
        <v>0</v>
      </c>
      <c r="AN442" s="15">
        <v>0</v>
      </c>
      <c r="AO442" s="15">
        <v>0</v>
      </c>
      <c r="AP442" s="15">
        <v>0</v>
      </c>
      <c r="AQ442" s="21">
        <f t="shared" si="20"/>
        <v>6205</v>
      </c>
    </row>
    <row r="443" spans="1:43" x14ac:dyDescent="0.25">
      <c r="A443" s="1" t="s">
        <v>50</v>
      </c>
      <c r="B443" s="1" t="s">
        <v>105</v>
      </c>
      <c r="C443" s="1" t="s">
        <v>225</v>
      </c>
      <c r="D443" s="1" t="s">
        <v>226</v>
      </c>
      <c r="E443" s="18">
        <v>22</v>
      </c>
      <c r="F443" s="7">
        <v>19</v>
      </c>
      <c r="G443" s="7">
        <v>26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19">
        <f t="shared" si="18"/>
        <v>67</v>
      </c>
      <c r="R443" s="18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19">
        <f t="shared" si="19"/>
        <v>0</v>
      </c>
      <c r="AE443" s="18">
        <v>669251</v>
      </c>
      <c r="AF443" s="7">
        <v>868227</v>
      </c>
      <c r="AG443" s="7">
        <v>617500.43000000005</v>
      </c>
      <c r="AH443" s="7">
        <v>0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0</v>
      </c>
      <c r="AO443" s="7">
        <v>0</v>
      </c>
      <c r="AP443" s="7">
        <v>0</v>
      </c>
      <c r="AQ443" s="19">
        <f t="shared" si="20"/>
        <v>2154978.4300000002</v>
      </c>
    </row>
    <row r="444" spans="1:43" x14ac:dyDescent="0.25">
      <c r="A444" s="14" t="s">
        <v>50</v>
      </c>
      <c r="B444" s="14" t="s">
        <v>105</v>
      </c>
      <c r="C444" s="14" t="s">
        <v>227</v>
      </c>
      <c r="D444" s="14" t="s">
        <v>228</v>
      </c>
      <c r="E444" s="20">
        <v>30</v>
      </c>
      <c r="F444" s="15">
        <v>28</v>
      </c>
      <c r="G444" s="15">
        <v>31</v>
      </c>
      <c r="H444" s="15">
        <v>0</v>
      </c>
      <c r="I444" s="15">
        <v>0</v>
      </c>
      <c r="J444" s="15">
        <v>0</v>
      </c>
      <c r="K444" s="15">
        <v>0</v>
      </c>
      <c r="L444" s="15">
        <v>0</v>
      </c>
      <c r="M444" s="15">
        <v>0</v>
      </c>
      <c r="N444" s="15">
        <v>0</v>
      </c>
      <c r="O444" s="15">
        <v>0</v>
      </c>
      <c r="P444" s="15">
        <v>0</v>
      </c>
      <c r="Q444" s="21">
        <f t="shared" si="18"/>
        <v>89</v>
      </c>
      <c r="R444" s="20">
        <v>2446</v>
      </c>
      <c r="S444" s="15">
        <v>2528</v>
      </c>
      <c r="T444" s="15">
        <v>3125</v>
      </c>
      <c r="U444" s="15">
        <v>0</v>
      </c>
      <c r="V444" s="15">
        <v>0</v>
      </c>
      <c r="W444" s="15">
        <v>0</v>
      </c>
      <c r="X444" s="15">
        <v>0</v>
      </c>
      <c r="Y444" s="15">
        <v>0</v>
      </c>
      <c r="Z444" s="15">
        <v>0</v>
      </c>
      <c r="AA444" s="15">
        <v>0</v>
      </c>
      <c r="AB444" s="15">
        <v>0</v>
      </c>
      <c r="AC444" s="15">
        <v>0</v>
      </c>
      <c r="AD444" s="21">
        <f t="shared" si="19"/>
        <v>8099</v>
      </c>
      <c r="AE444" s="20">
        <v>186552.95</v>
      </c>
      <c r="AF444" s="15">
        <v>188047.84</v>
      </c>
      <c r="AG444" s="15">
        <v>176484.80000000002</v>
      </c>
      <c r="AH444" s="15">
        <v>0</v>
      </c>
      <c r="AI444" s="15">
        <v>0</v>
      </c>
      <c r="AJ444" s="15">
        <v>0</v>
      </c>
      <c r="AK444" s="15">
        <v>0</v>
      </c>
      <c r="AL444" s="15">
        <v>0</v>
      </c>
      <c r="AM444" s="15">
        <v>0</v>
      </c>
      <c r="AN444" s="15">
        <v>0</v>
      </c>
      <c r="AO444" s="15">
        <v>0</v>
      </c>
      <c r="AP444" s="15">
        <v>0</v>
      </c>
      <c r="AQ444" s="21">
        <f t="shared" si="20"/>
        <v>551085.59000000008</v>
      </c>
    </row>
    <row r="445" spans="1:43" x14ac:dyDescent="0.25">
      <c r="A445" s="1" t="s">
        <v>50</v>
      </c>
      <c r="B445" s="1" t="s">
        <v>105</v>
      </c>
      <c r="C445" s="1" t="s">
        <v>145</v>
      </c>
      <c r="D445" s="1" t="s">
        <v>146</v>
      </c>
      <c r="E445" s="18">
        <v>46</v>
      </c>
      <c r="F445" s="7">
        <v>42</v>
      </c>
      <c r="G445" s="7">
        <v>47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19">
        <f t="shared" si="18"/>
        <v>135</v>
      </c>
      <c r="R445" s="18">
        <v>10713</v>
      </c>
      <c r="S445" s="7">
        <v>11634</v>
      </c>
      <c r="T445" s="7">
        <v>13631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19">
        <f t="shared" si="19"/>
        <v>35978</v>
      </c>
      <c r="AE445" s="18">
        <v>454892</v>
      </c>
      <c r="AF445" s="7">
        <v>585270</v>
      </c>
      <c r="AG445" s="7">
        <v>476130</v>
      </c>
      <c r="AH445" s="7">
        <v>0</v>
      </c>
      <c r="AI445" s="7">
        <v>0</v>
      </c>
      <c r="AJ445" s="7">
        <v>0</v>
      </c>
      <c r="AK445" s="7">
        <v>0</v>
      </c>
      <c r="AL445" s="7">
        <v>0</v>
      </c>
      <c r="AM445" s="7">
        <v>0</v>
      </c>
      <c r="AN445" s="7">
        <v>0</v>
      </c>
      <c r="AO445" s="7">
        <v>0</v>
      </c>
      <c r="AP445" s="7">
        <v>0</v>
      </c>
      <c r="AQ445" s="19">
        <f t="shared" si="20"/>
        <v>1516292</v>
      </c>
    </row>
    <row r="446" spans="1:43" x14ac:dyDescent="0.25">
      <c r="A446" s="14" t="s">
        <v>50</v>
      </c>
      <c r="B446" s="14" t="s">
        <v>105</v>
      </c>
      <c r="C446" s="14" t="s">
        <v>229</v>
      </c>
      <c r="D446" s="14" t="s">
        <v>146</v>
      </c>
      <c r="E446" s="20">
        <v>9</v>
      </c>
      <c r="F446" s="15">
        <v>6</v>
      </c>
      <c r="G446" s="15">
        <v>3</v>
      </c>
      <c r="H446" s="15">
        <v>0</v>
      </c>
      <c r="I446" s="15">
        <v>0</v>
      </c>
      <c r="J446" s="15">
        <v>0</v>
      </c>
      <c r="K446" s="15">
        <v>0</v>
      </c>
      <c r="L446" s="15">
        <v>0</v>
      </c>
      <c r="M446" s="15">
        <v>0</v>
      </c>
      <c r="N446" s="15">
        <v>0</v>
      </c>
      <c r="O446" s="15">
        <v>0</v>
      </c>
      <c r="P446" s="15">
        <v>0</v>
      </c>
      <c r="Q446" s="21">
        <f t="shared" si="18"/>
        <v>18</v>
      </c>
      <c r="R446" s="20">
        <v>0</v>
      </c>
      <c r="S446" s="15">
        <v>0</v>
      </c>
      <c r="T446" s="15">
        <v>0</v>
      </c>
      <c r="U446" s="15">
        <v>0</v>
      </c>
      <c r="V446" s="15">
        <v>0</v>
      </c>
      <c r="W446" s="15">
        <v>0</v>
      </c>
      <c r="X446" s="15">
        <v>0</v>
      </c>
      <c r="Y446" s="15">
        <v>0</v>
      </c>
      <c r="Z446" s="15">
        <v>0</v>
      </c>
      <c r="AA446" s="15">
        <v>0</v>
      </c>
      <c r="AB446" s="15">
        <v>0</v>
      </c>
      <c r="AC446" s="15">
        <v>0</v>
      </c>
      <c r="AD446" s="21">
        <f t="shared" si="19"/>
        <v>0</v>
      </c>
      <c r="AE446" s="20">
        <v>314070</v>
      </c>
      <c r="AF446" s="15">
        <v>192785</v>
      </c>
      <c r="AG446" s="15">
        <v>72180</v>
      </c>
      <c r="AH446" s="15">
        <v>0</v>
      </c>
      <c r="AI446" s="15">
        <v>0</v>
      </c>
      <c r="AJ446" s="15">
        <v>0</v>
      </c>
      <c r="AK446" s="15">
        <v>0</v>
      </c>
      <c r="AL446" s="15">
        <v>0</v>
      </c>
      <c r="AM446" s="15">
        <v>0</v>
      </c>
      <c r="AN446" s="15">
        <v>0</v>
      </c>
      <c r="AO446" s="15">
        <v>0</v>
      </c>
      <c r="AP446" s="15">
        <v>0</v>
      </c>
      <c r="AQ446" s="21">
        <f t="shared" si="20"/>
        <v>579035</v>
      </c>
    </row>
    <row r="447" spans="1:43" x14ac:dyDescent="0.25">
      <c r="A447" s="1" t="s">
        <v>50</v>
      </c>
      <c r="B447" s="1" t="s">
        <v>105</v>
      </c>
      <c r="C447" s="1" t="s">
        <v>150</v>
      </c>
      <c r="D447" s="1" t="s">
        <v>151</v>
      </c>
      <c r="E447" s="18">
        <v>58</v>
      </c>
      <c r="F447" s="7">
        <v>55</v>
      </c>
      <c r="G447" s="7">
        <v>62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19">
        <f t="shared" si="18"/>
        <v>175</v>
      </c>
      <c r="R447" s="18">
        <v>9628</v>
      </c>
      <c r="S447" s="7">
        <v>8835</v>
      </c>
      <c r="T447" s="7">
        <v>10337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19">
        <f t="shared" si="19"/>
        <v>28800</v>
      </c>
      <c r="AE447" s="18">
        <v>851877.96</v>
      </c>
      <c r="AF447" s="7">
        <v>1019158.35</v>
      </c>
      <c r="AG447" s="7">
        <v>1117357.8699999999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19">
        <f t="shared" si="20"/>
        <v>2988394.1799999997</v>
      </c>
    </row>
    <row r="448" spans="1:43" x14ac:dyDescent="0.25">
      <c r="A448" s="14" t="s">
        <v>50</v>
      </c>
      <c r="B448" s="14" t="s">
        <v>105</v>
      </c>
      <c r="C448" s="14" t="s">
        <v>152</v>
      </c>
      <c r="D448" s="14" t="s">
        <v>148</v>
      </c>
      <c r="E448" s="20">
        <v>154</v>
      </c>
      <c r="F448" s="15">
        <v>134</v>
      </c>
      <c r="G448" s="15">
        <v>159</v>
      </c>
      <c r="H448" s="15">
        <v>0</v>
      </c>
      <c r="I448" s="15">
        <v>0</v>
      </c>
      <c r="J448" s="15">
        <v>0</v>
      </c>
      <c r="K448" s="15">
        <v>0</v>
      </c>
      <c r="L448" s="15">
        <v>0</v>
      </c>
      <c r="M448" s="15">
        <v>0</v>
      </c>
      <c r="N448" s="15">
        <v>0</v>
      </c>
      <c r="O448" s="15">
        <v>0</v>
      </c>
      <c r="P448" s="15">
        <v>0</v>
      </c>
      <c r="Q448" s="21">
        <f t="shared" si="18"/>
        <v>447</v>
      </c>
      <c r="R448" s="20">
        <v>17274</v>
      </c>
      <c r="S448" s="15">
        <v>14994</v>
      </c>
      <c r="T448" s="15">
        <v>17449</v>
      </c>
      <c r="U448" s="15">
        <v>0</v>
      </c>
      <c r="V448" s="15">
        <v>0</v>
      </c>
      <c r="W448" s="15">
        <v>0</v>
      </c>
      <c r="X448" s="15">
        <v>0</v>
      </c>
      <c r="Y448" s="15">
        <v>0</v>
      </c>
      <c r="Z448" s="15">
        <v>0</v>
      </c>
      <c r="AA448" s="15">
        <v>0</v>
      </c>
      <c r="AB448" s="15">
        <v>0</v>
      </c>
      <c r="AC448" s="15">
        <v>0</v>
      </c>
      <c r="AD448" s="21">
        <f t="shared" si="19"/>
        <v>49717</v>
      </c>
      <c r="AE448" s="20">
        <v>307173.40000000002</v>
      </c>
      <c r="AF448" s="15">
        <v>251294.7</v>
      </c>
      <c r="AG448" s="15">
        <v>390261.4</v>
      </c>
      <c r="AH448" s="15">
        <v>0</v>
      </c>
      <c r="AI448" s="15">
        <v>0</v>
      </c>
      <c r="AJ448" s="15">
        <v>0</v>
      </c>
      <c r="AK448" s="15">
        <v>0</v>
      </c>
      <c r="AL448" s="15">
        <v>0</v>
      </c>
      <c r="AM448" s="15">
        <v>0</v>
      </c>
      <c r="AN448" s="15">
        <v>0</v>
      </c>
      <c r="AO448" s="15">
        <v>0</v>
      </c>
      <c r="AP448" s="15">
        <v>0</v>
      </c>
      <c r="AQ448" s="21">
        <f t="shared" si="20"/>
        <v>948729.50000000012</v>
      </c>
    </row>
    <row r="449" spans="1:43" x14ac:dyDescent="0.25">
      <c r="A449" s="1" t="s">
        <v>50</v>
      </c>
      <c r="B449" s="1" t="s">
        <v>105</v>
      </c>
      <c r="C449" s="1" t="s">
        <v>230</v>
      </c>
      <c r="D449" s="1" t="s">
        <v>231</v>
      </c>
      <c r="E449" s="18">
        <v>28</v>
      </c>
      <c r="F449" s="7">
        <v>26</v>
      </c>
      <c r="G449" s="7">
        <v>31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19">
        <f t="shared" si="18"/>
        <v>85</v>
      </c>
      <c r="R449" s="18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19">
        <f t="shared" si="19"/>
        <v>0</v>
      </c>
      <c r="AE449" s="18">
        <v>602876.80000000005</v>
      </c>
      <c r="AF449" s="7">
        <v>1147104.5</v>
      </c>
      <c r="AG449" s="7">
        <v>1127411.2</v>
      </c>
      <c r="AH449" s="7">
        <v>0</v>
      </c>
      <c r="AI449" s="7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7">
        <v>0</v>
      </c>
      <c r="AP449" s="7">
        <v>0</v>
      </c>
      <c r="AQ449" s="19">
        <f t="shared" si="20"/>
        <v>2877392.5</v>
      </c>
    </row>
    <row r="450" spans="1:43" x14ac:dyDescent="0.25">
      <c r="A450" s="14" t="s">
        <v>50</v>
      </c>
      <c r="B450" s="14" t="s">
        <v>105</v>
      </c>
      <c r="C450" s="14" t="s">
        <v>108</v>
      </c>
      <c r="D450" s="14" t="s">
        <v>107</v>
      </c>
      <c r="E450" s="20">
        <v>342</v>
      </c>
      <c r="F450" s="15">
        <v>293</v>
      </c>
      <c r="G450" s="15">
        <v>329</v>
      </c>
      <c r="H450" s="15">
        <v>0</v>
      </c>
      <c r="I450" s="15">
        <v>0</v>
      </c>
      <c r="J450" s="15">
        <v>0</v>
      </c>
      <c r="K450" s="15">
        <v>0</v>
      </c>
      <c r="L450" s="15">
        <v>0</v>
      </c>
      <c r="M450" s="15">
        <v>0</v>
      </c>
      <c r="N450" s="15">
        <v>0</v>
      </c>
      <c r="O450" s="15">
        <v>0</v>
      </c>
      <c r="P450" s="15">
        <v>0</v>
      </c>
      <c r="Q450" s="21">
        <f t="shared" si="18"/>
        <v>964</v>
      </c>
      <c r="R450" s="20">
        <v>43755</v>
      </c>
      <c r="S450" s="15">
        <v>31935</v>
      </c>
      <c r="T450" s="15">
        <v>39836</v>
      </c>
      <c r="U450" s="15">
        <v>0</v>
      </c>
      <c r="V450" s="15">
        <v>0</v>
      </c>
      <c r="W450" s="15">
        <v>0</v>
      </c>
      <c r="X450" s="15">
        <v>0</v>
      </c>
      <c r="Y450" s="15">
        <v>0</v>
      </c>
      <c r="Z450" s="15">
        <v>0</v>
      </c>
      <c r="AA450" s="15">
        <v>0</v>
      </c>
      <c r="AB450" s="15">
        <v>0</v>
      </c>
      <c r="AC450" s="15">
        <v>0</v>
      </c>
      <c r="AD450" s="21">
        <f t="shared" si="19"/>
        <v>115526</v>
      </c>
      <c r="AE450" s="20">
        <v>23610</v>
      </c>
      <c r="AF450" s="15">
        <v>20684.5</v>
      </c>
      <c r="AG450" s="15">
        <v>23566.400000000001</v>
      </c>
      <c r="AH450" s="15">
        <v>0</v>
      </c>
      <c r="AI450" s="15">
        <v>0</v>
      </c>
      <c r="AJ450" s="15">
        <v>0</v>
      </c>
      <c r="AK450" s="15">
        <v>0</v>
      </c>
      <c r="AL450" s="15">
        <v>0</v>
      </c>
      <c r="AM450" s="15">
        <v>0</v>
      </c>
      <c r="AN450" s="15">
        <v>0</v>
      </c>
      <c r="AO450" s="15">
        <v>0</v>
      </c>
      <c r="AP450" s="15">
        <v>0</v>
      </c>
      <c r="AQ450" s="21">
        <f t="shared" si="20"/>
        <v>67860.899999999994</v>
      </c>
    </row>
    <row r="451" spans="1:43" x14ac:dyDescent="0.25">
      <c r="A451" s="1" t="s">
        <v>50</v>
      </c>
      <c r="B451" s="1" t="s">
        <v>105</v>
      </c>
      <c r="C451" s="1" t="s">
        <v>241</v>
      </c>
      <c r="D451" s="1" t="s">
        <v>228</v>
      </c>
      <c r="E451" s="18">
        <v>7</v>
      </c>
      <c r="F451" s="7">
        <v>7</v>
      </c>
      <c r="G451" s="7">
        <v>9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19">
        <f t="shared" si="18"/>
        <v>23</v>
      </c>
      <c r="R451" s="18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19">
        <f t="shared" si="19"/>
        <v>0</v>
      </c>
      <c r="AE451" s="18">
        <v>134648.62</v>
      </c>
      <c r="AF451" s="7">
        <v>147367.84</v>
      </c>
      <c r="AG451" s="7">
        <v>155362.91</v>
      </c>
      <c r="AH451" s="7">
        <v>0</v>
      </c>
      <c r="AI451" s="7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v>0</v>
      </c>
      <c r="AP451" s="7">
        <v>0</v>
      </c>
      <c r="AQ451" s="19">
        <f t="shared" si="20"/>
        <v>437379.37</v>
      </c>
    </row>
    <row r="452" spans="1:43" x14ac:dyDescent="0.25">
      <c r="A452" s="14" t="s">
        <v>50</v>
      </c>
      <c r="B452" s="14" t="s">
        <v>105</v>
      </c>
      <c r="C452" s="14" t="s">
        <v>161</v>
      </c>
      <c r="D452" s="14" t="s">
        <v>138</v>
      </c>
      <c r="E452" s="20">
        <v>59</v>
      </c>
      <c r="F452" s="15">
        <v>52</v>
      </c>
      <c r="G452" s="15">
        <v>56</v>
      </c>
      <c r="H452" s="15">
        <v>0</v>
      </c>
      <c r="I452" s="15">
        <v>0</v>
      </c>
      <c r="J452" s="15">
        <v>0</v>
      </c>
      <c r="K452" s="15">
        <v>0</v>
      </c>
      <c r="L452" s="15">
        <v>0</v>
      </c>
      <c r="M452" s="15">
        <v>0</v>
      </c>
      <c r="N452" s="15">
        <v>0</v>
      </c>
      <c r="O452" s="15">
        <v>0</v>
      </c>
      <c r="P452" s="15">
        <v>0</v>
      </c>
      <c r="Q452" s="21">
        <f t="shared" si="18"/>
        <v>167</v>
      </c>
      <c r="R452" s="20">
        <v>3579</v>
      </c>
      <c r="S452" s="15">
        <v>3833</v>
      </c>
      <c r="T452" s="15">
        <v>4671</v>
      </c>
      <c r="U452" s="15">
        <v>0</v>
      </c>
      <c r="V452" s="15">
        <v>0</v>
      </c>
      <c r="W452" s="15">
        <v>0</v>
      </c>
      <c r="X452" s="15">
        <v>0</v>
      </c>
      <c r="Y452" s="15">
        <v>0</v>
      </c>
      <c r="Z452" s="15">
        <v>0</v>
      </c>
      <c r="AA452" s="15">
        <v>0</v>
      </c>
      <c r="AB452" s="15">
        <v>0</v>
      </c>
      <c r="AC452" s="15">
        <v>0</v>
      </c>
      <c r="AD452" s="21">
        <f t="shared" si="19"/>
        <v>12083</v>
      </c>
      <c r="AE452" s="20">
        <v>590</v>
      </c>
      <c r="AF452" s="15">
        <v>600</v>
      </c>
      <c r="AG452" s="15">
        <v>0</v>
      </c>
      <c r="AH452" s="15">
        <v>0</v>
      </c>
      <c r="AI452" s="15">
        <v>0</v>
      </c>
      <c r="AJ452" s="15">
        <v>0</v>
      </c>
      <c r="AK452" s="15">
        <v>0</v>
      </c>
      <c r="AL452" s="15">
        <v>0</v>
      </c>
      <c r="AM452" s="15">
        <v>0</v>
      </c>
      <c r="AN452" s="15">
        <v>0</v>
      </c>
      <c r="AO452" s="15">
        <v>0</v>
      </c>
      <c r="AP452" s="15">
        <v>0</v>
      </c>
      <c r="AQ452" s="21">
        <f t="shared" si="20"/>
        <v>1190</v>
      </c>
    </row>
    <row r="453" spans="1:43" x14ac:dyDescent="0.25">
      <c r="A453" s="1" t="s">
        <v>50</v>
      </c>
      <c r="B453" s="1" t="s">
        <v>105</v>
      </c>
      <c r="C453" s="1" t="s">
        <v>242</v>
      </c>
      <c r="D453" s="1" t="s">
        <v>107</v>
      </c>
      <c r="E453" s="18">
        <v>2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19">
        <f t="shared" si="18"/>
        <v>2</v>
      </c>
      <c r="R453" s="18">
        <v>74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19">
        <f t="shared" si="19"/>
        <v>74</v>
      </c>
      <c r="AE453" s="18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v>0</v>
      </c>
      <c r="AP453" s="7">
        <v>0</v>
      </c>
      <c r="AQ453" s="19">
        <f t="shared" si="20"/>
        <v>0</v>
      </c>
    </row>
    <row r="454" spans="1:43" x14ac:dyDescent="0.25">
      <c r="A454" s="14" t="s">
        <v>50</v>
      </c>
      <c r="B454" s="14" t="s">
        <v>105</v>
      </c>
      <c r="C454" s="14" t="s">
        <v>232</v>
      </c>
      <c r="D454" s="14" t="s">
        <v>107</v>
      </c>
      <c r="E454" s="20">
        <v>109</v>
      </c>
      <c r="F454" s="15">
        <v>94</v>
      </c>
      <c r="G454" s="15">
        <v>102</v>
      </c>
      <c r="H454" s="15">
        <v>0</v>
      </c>
      <c r="I454" s="15">
        <v>0</v>
      </c>
      <c r="J454" s="15">
        <v>0</v>
      </c>
      <c r="K454" s="15">
        <v>0</v>
      </c>
      <c r="L454" s="15">
        <v>0</v>
      </c>
      <c r="M454" s="15">
        <v>0</v>
      </c>
      <c r="N454" s="15">
        <v>0</v>
      </c>
      <c r="O454" s="15">
        <v>0</v>
      </c>
      <c r="P454" s="15">
        <v>0</v>
      </c>
      <c r="Q454" s="21">
        <f t="shared" si="18"/>
        <v>305</v>
      </c>
      <c r="R454" s="20">
        <v>16465</v>
      </c>
      <c r="S454" s="15">
        <v>13592</v>
      </c>
      <c r="T454" s="15">
        <v>15326</v>
      </c>
      <c r="U454" s="15">
        <v>0</v>
      </c>
      <c r="V454" s="15">
        <v>0</v>
      </c>
      <c r="W454" s="15">
        <v>0</v>
      </c>
      <c r="X454" s="15">
        <v>0</v>
      </c>
      <c r="Y454" s="15">
        <v>0</v>
      </c>
      <c r="Z454" s="15">
        <v>0</v>
      </c>
      <c r="AA454" s="15">
        <v>0</v>
      </c>
      <c r="AB454" s="15">
        <v>0</v>
      </c>
      <c r="AC454" s="15">
        <v>0</v>
      </c>
      <c r="AD454" s="21">
        <f t="shared" si="19"/>
        <v>45383</v>
      </c>
      <c r="AE454" s="20">
        <v>0</v>
      </c>
      <c r="AF454" s="15">
        <v>1035</v>
      </c>
      <c r="AG454" s="15">
        <v>2245</v>
      </c>
      <c r="AH454" s="15">
        <v>0</v>
      </c>
      <c r="AI454" s="15">
        <v>0</v>
      </c>
      <c r="AJ454" s="15">
        <v>0</v>
      </c>
      <c r="AK454" s="15">
        <v>0</v>
      </c>
      <c r="AL454" s="15">
        <v>0</v>
      </c>
      <c r="AM454" s="15">
        <v>0</v>
      </c>
      <c r="AN454" s="15">
        <v>0</v>
      </c>
      <c r="AO454" s="15">
        <v>0</v>
      </c>
      <c r="AP454" s="15">
        <v>0</v>
      </c>
      <c r="AQ454" s="21">
        <f t="shared" si="20"/>
        <v>3280</v>
      </c>
    </row>
    <row r="455" spans="1:43" x14ac:dyDescent="0.25">
      <c r="A455" s="1" t="s">
        <v>50</v>
      </c>
      <c r="B455" s="1" t="s">
        <v>105</v>
      </c>
      <c r="C455" s="1" t="s">
        <v>162</v>
      </c>
      <c r="D455" s="1" t="s">
        <v>163</v>
      </c>
      <c r="E455" s="18">
        <v>128</v>
      </c>
      <c r="F455" s="7">
        <v>114</v>
      </c>
      <c r="G455" s="7">
        <v>100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19">
        <f t="shared" si="18"/>
        <v>342</v>
      </c>
      <c r="R455" s="18">
        <v>11285</v>
      </c>
      <c r="S455" s="7">
        <v>12738</v>
      </c>
      <c r="T455" s="7">
        <v>13357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19">
        <f t="shared" si="19"/>
        <v>37380</v>
      </c>
      <c r="AE455" s="18">
        <v>197633</v>
      </c>
      <c r="AF455" s="7">
        <v>105654</v>
      </c>
      <c r="AG455" s="7">
        <v>119800</v>
      </c>
      <c r="AH455" s="7">
        <v>0</v>
      </c>
      <c r="AI455" s="7">
        <v>0</v>
      </c>
      <c r="AJ455" s="7">
        <v>0</v>
      </c>
      <c r="AK455" s="7">
        <v>0</v>
      </c>
      <c r="AL455" s="7">
        <v>0</v>
      </c>
      <c r="AM455" s="7">
        <v>0</v>
      </c>
      <c r="AN455" s="7">
        <v>0</v>
      </c>
      <c r="AO455" s="7">
        <v>0</v>
      </c>
      <c r="AP455" s="7">
        <v>0</v>
      </c>
      <c r="AQ455" s="19">
        <f t="shared" si="20"/>
        <v>423087</v>
      </c>
    </row>
    <row r="456" spans="1:43" x14ac:dyDescent="0.25">
      <c r="A456" s="14" t="s">
        <v>50</v>
      </c>
      <c r="B456" s="14" t="s">
        <v>105</v>
      </c>
      <c r="C456" s="14" t="s">
        <v>167</v>
      </c>
      <c r="D456" s="14" t="s">
        <v>125</v>
      </c>
      <c r="E456" s="20">
        <v>53</v>
      </c>
      <c r="F456" s="15">
        <v>48</v>
      </c>
      <c r="G456" s="15">
        <v>55</v>
      </c>
      <c r="H456" s="15">
        <v>0</v>
      </c>
      <c r="I456" s="15">
        <v>0</v>
      </c>
      <c r="J456" s="15">
        <v>0</v>
      </c>
      <c r="K456" s="15">
        <v>0</v>
      </c>
      <c r="L456" s="15">
        <v>0</v>
      </c>
      <c r="M456" s="15">
        <v>0</v>
      </c>
      <c r="N456" s="15">
        <v>0</v>
      </c>
      <c r="O456" s="15">
        <v>0</v>
      </c>
      <c r="P456" s="15">
        <v>0</v>
      </c>
      <c r="Q456" s="21">
        <f t="shared" ref="Q456:Q519" si="21">SUM(E456:P456)</f>
        <v>156</v>
      </c>
      <c r="R456" s="20">
        <v>10212</v>
      </c>
      <c r="S456" s="15">
        <v>8912</v>
      </c>
      <c r="T456" s="15">
        <v>12067</v>
      </c>
      <c r="U456" s="15">
        <v>0</v>
      </c>
      <c r="V456" s="15">
        <v>0</v>
      </c>
      <c r="W456" s="15">
        <v>0</v>
      </c>
      <c r="X456" s="15">
        <v>0</v>
      </c>
      <c r="Y456" s="15">
        <v>0</v>
      </c>
      <c r="Z456" s="15">
        <v>0</v>
      </c>
      <c r="AA456" s="15">
        <v>0</v>
      </c>
      <c r="AB456" s="15">
        <v>0</v>
      </c>
      <c r="AC456" s="15">
        <v>0</v>
      </c>
      <c r="AD456" s="21">
        <f t="shared" ref="AD456:AD519" si="22">SUM(R456:AC456)</f>
        <v>31191</v>
      </c>
      <c r="AE456" s="20">
        <v>205158</v>
      </c>
      <c r="AF456" s="15">
        <v>327215</v>
      </c>
      <c r="AG456" s="15">
        <v>349255</v>
      </c>
      <c r="AH456" s="15">
        <v>0</v>
      </c>
      <c r="AI456" s="15">
        <v>0</v>
      </c>
      <c r="AJ456" s="15">
        <v>0</v>
      </c>
      <c r="AK456" s="15">
        <v>0</v>
      </c>
      <c r="AL456" s="15">
        <v>0</v>
      </c>
      <c r="AM456" s="15">
        <v>0</v>
      </c>
      <c r="AN456" s="15">
        <v>0</v>
      </c>
      <c r="AO456" s="15">
        <v>0</v>
      </c>
      <c r="AP456" s="15">
        <v>0</v>
      </c>
      <c r="AQ456" s="21">
        <f t="shared" ref="AQ456:AQ519" si="23">SUM(AE456:AP456)</f>
        <v>881628</v>
      </c>
    </row>
    <row r="457" spans="1:43" x14ac:dyDescent="0.25">
      <c r="A457" s="1" t="s">
        <v>50</v>
      </c>
      <c r="B457" s="1" t="s">
        <v>105</v>
      </c>
      <c r="C457" s="1" t="s">
        <v>112</v>
      </c>
      <c r="D457" s="1" t="s">
        <v>107</v>
      </c>
      <c r="E457" s="18">
        <v>260</v>
      </c>
      <c r="F457" s="7">
        <v>244</v>
      </c>
      <c r="G457" s="7">
        <v>289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19">
        <f t="shared" si="21"/>
        <v>793</v>
      </c>
      <c r="R457" s="18">
        <v>32767</v>
      </c>
      <c r="S457" s="7">
        <v>26488</v>
      </c>
      <c r="T457" s="7">
        <v>33076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19">
        <f t="shared" si="22"/>
        <v>92331</v>
      </c>
      <c r="AE457" s="18">
        <v>2298220</v>
      </c>
      <c r="AF457" s="7">
        <v>2452694.5</v>
      </c>
      <c r="AG457" s="7">
        <v>2612960.8861316899</v>
      </c>
      <c r="AH457" s="7">
        <v>0</v>
      </c>
      <c r="AI457" s="7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7">
        <v>0</v>
      </c>
      <c r="AP457" s="7">
        <v>0</v>
      </c>
      <c r="AQ457" s="19">
        <f t="shared" si="23"/>
        <v>7363875.3861316899</v>
      </c>
    </row>
    <row r="458" spans="1:43" x14ac:dyDescent="0.25">
      <c r="A458" s="14" t="s">
        <v>50</v>
      </c>
      <c r="B458" s="14" t="s">
        <v>105</v>
      </c>
      <c r="C458" s="14" t="s">
        <v>233</v>
      </c>
      <c r="D458" s="14" t="s">
        <v>107</v>
      </c>
      <c r="E458" s="20">
        <v>22</v>
      </c>
      <c r="F458" s="15">
        <v>20</v>
      </c>
      <c r="G458" s="15">
        <v>23</v>
      </c>
      <c r="H458" s="15">
        <v>0</v>
      </c>
      <c r="I458" s="15">
        <v>0</v>
      </c>
      <c r="J458" s="15">
        <v>0</v>
      </c>
      <c r="K458" s="15">
        <v>0</v>
      </c>
      <c r="L458" s="15">
        <v>0</v>
      </c>
      <c r="M458" s="15">
        <v>0</v>
      </c>
      <c r="N458" s="15">
        <v>0</v>
      </c>
      <c r="O458" s="15">
        <v>0</v>
      </c>
      <c r="P458" s="15">
        <v>0</v>
      </c>
      <c r="Q458" s="21">
        <f t="shared" si="21"/>
        <v>65</v>
      </c>
      <c r="R458" s="20">
        <v>0</v>
      </c>
      <c r="S458" s="15">
        <v>0</v>
      </c>
      <c r="T458" s="15">
        <v>0</v>
      </c>
      <c r="U458" s="15">
        <v>0</v>
      </c>
      <c r="V458" s="15">
        <v>0</v>
      </c>
      <c r="W458" s="15">
        <v>0</v>
      </c>
      <c r="X458" s="15">
        <v>0</v>
      </c>
      <c r="Y458" s="15">
        <v>0</v>
      </c>
      <c r="Z458" s="15">
        <v>0</v>
      </c>
      <c r="AA458" s="15">
        <v>0</v>
      </c>
      <c r="AB458" s="15">
        <v>0</v>
      </c>
      <c r="AC458" s="15">
        <v>0</v>
      </c>
      <c r="AD458" s="21">
        <f t="shared" si="22"/>
        <v>0</v>
      </c>
      <c r="AE458" s="20">
        <v>690150</v>
      </c>
      <c r="AF458" s="15">
        <v>493609</v>
      </c>
      <c r="AG458" s="15">
        <v>540415</v>
      </c>
      <c r="AH458" s="15">
        <v>0</v>
      </c>
      <c r="AI458" s="15">
        <v>0</v>
      </c>
      <c r="AJ458" s="15">
        <v>0</v>
      </c>
      <c r="AK458" s="15">
        <v>0</v>
      </c>
      <c r="AL458" s="15">
        <v>0</v>
      </c>
      <c r="AM458" s="15">
        <v>0</v>
      </c>
      <c r="AN458" s="15">
        <v>0</v>
      </c>
      <c r="AO458" s="15">
        <v>0</v>
      </c>
      <c r="AP458" s="15">
        <v>0</v>
      </c>
      <c r="AQ458" s="21">
        <f t="shared" si="23"/>
        <v>1724174</v>
      </c>
    </row>
    <row r="459" spans="1:43" x14ac:dyDescent="0.25">
      <c r="A459" s="1" t="s">
        <v>50</v>
      </c>
      <c r="B459" s="1" t="s">
        <v>105</v>
      </c>
      <c r="C459" s="1" t="s">
        <v>234</v>
      </c>
      <c r="D459" s="1" t="s">
        <v>235</v>
      </c>
      <c r="E459" s="18">
        <v>21</v>
      </c>
      <c r="F459" s="7">
        <v>19</v>
      </c>
      <c r="G459" s="7">
        <v>22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19">
        <f t="shared" si="21"/>
        <v>62</v>
      </c>
      <c r="R459" s="18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19">
        <f t="shared" si="22"/>
        <v>0</v>
      </c>
      <c r="AE459" s="18">
        <v>384909.1</v>
      </c>
      <c r="AF459" s="7">
        <v>328080.3</v>
      </c>
      <c r="AG459" s="7">
        <v>478509.39999999997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19">
        <f t="shared" si="23"/>
        <v>1191498.7999999998</v>
      </c>
    </row>
    <row r="460" spans="1:43" x14ac:dyDescent="0.25">
      <c r="A460" s="14" t="s">
        <v>50</v>
      </c>
      <c r="B460" s="14" t="s">
        <v>105</v>
      </c>
      <c r="C460" s="14" t="s">
        <v>168</v>
      </c>
      <c r="D460" s="14" t="s">
        <v>121</v>
      </c>
      <c r="E460" s="20">
        <v>154</v>
      </c>
      <c r="F460" s="15">
        <v>138</v>
      </c>
      <c r="G460" s="15">
        <v>157</v>
      </c>
      <c r="H460" s="15">
        <v>0</v>
      </c>
      <c r="I460" s="15">
        <v>0</v>
      </c>
      <c r="J460" s="15">
        <v>0</v>
      </c>
      <c r="K460" s="15">
        <v>0</v>
      </c>
      <c r="L460" s="15">
        <v>0</v>
      </c>
      <c r="M460" s="15">
        <v>0</v>
      </c>
      <c r="N460" s="15">
        <v>0</v>
      </c>
      <c r="O460" s="15">
        <v>0</v>
      </c>
      <c r="P460" s="15">
        <v>0</v>
      </c>
      <c r="Q460" s="21">
        <f t="shared" si="21"/>
        <v>449</v>
      </c>
      <c r="R460" s="20">
        <v>38363</v>
      </c>
      <c r="S460" s="15">
        <v>34703</v>
      </c>
      <c r="T460" s="15">
        <v>45853</v>
      </c>
      <c r="U460" s="15">
        <v>0</v>
      </c>
      <c r="V460" s="15">
        <v>0</v>
      </c>
      <c r="W460" s="15">
        <v>0</v>
      </c>
      <c r="X460" s="15">
        <v>0</v>
      </c>
      <c r="Y460" s="15">
        <v>0</v>
      </c>
      <c r="Z460" s="15">
        <v>0</v>
      </c>
      <c r="AA460" s="15">
        <v>0</v>
      </c>
      <c r="AB460" s="15">
        <v>0</v>
      </c>
      <c r="AC460" s="15">
        <v>0</v>
      </c>
      <c r="AD460" s="21">
        <f t="shared" si="22"/>
        <v>118919</v>
      </c>
      <c r="AE460" s="20">
        <v>736412</v>
      </c>
      <c r="AF460" s="15">
        <v>1225758</v>
      </c>
      <c r="AG460" s="15">
        <v>932449</v>
      </c>
      <c r="AH460" s="15">
        <v>0</v>
      </c>
      <c r="AI460" s="15">
        <v>0</v>
      </c>
      <c r="AJ460" s="15">
        <v>0</v>
      </c>
      <c r="AK460" s="15">
        <v>0</v>
      </c>
      <c r="AL460" s="15">
        <v>0</v>
      </c>
      <c r="AM460" s="15">
        <v>0</v>
      </c>
      <c r="AN460" s="15">
        <v>0</v>
      </c>
      <c r="AO460" s="15">
        <v>0</v>
      </c>
      <c r="AP460" s="15">
        <v>0</v>
      </c>
      <c r="AQ460" s="21">
        <f t="shared" si="23"/>
        <v>2894619</v>
      </c>
    </row>
    <row r="461" spans="1:43" x14ac:dyDescent="0.25">
      <c r="A461" s="1" t="s">
        <v>50</v>
      </c>
      <c r="B461" s="1" t="s">
        <v>105</v>
      </c>
      <c r="C461" s="1" t="s">
        <v>243</v>
      </c>
      <c r="D461" s="1" t="s">
        <v>244</v>
      </c>
      <c r="E461" s="18">
        <v>54</v>
      </c>
      <c r="F461" s="7">
        <v>42</v>
      </c>
      <c r="G461" s="7">
        <v>31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19">
        <f t="shared" si="21"/>
        <v>127</v>
      </c>
      <c r="R461" s="18">
        <v>2927</v>
      </c>
      <c r="S461" s="7">
        <v>2403</v>
      </c>
      <c r="T461" s="7">
        <v>2580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19">
        <f t="shared" si="22"/>
        <v>7910</v>
      </c>
      <c r="AE461" s="18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v>0</v>
      </c>
      <c r="AP461" s="7">
        <v>0</v>
      </c>
      <c r="AQ461" s="19">
        <f t="shared" si="23"/>
        <v>0</v>
      </c>
    </row>
    <row r="462" spans="1:43" x14ac:dyDescent="0.25">
      <c r="A462" s="14" t="s">
        <v>50</v>
      </c>
      <c r="B462" s="14" t="s">
        <v>105</v>
      </c>
      <c r="C462" s="14" t="s">
        <v>245</v>
      </c>
      <c r="D462" s="14" t="s">
        <v>107</v>
      </c>
      <c r="E462" s="20">
        <v>13</v>
      </c>
      <c r="F462" s="15">
        <v>5</v>
      </c>
      <c r="G462" s="15">
        <v>0</v>
      </c>
      <c r="H462" s="15">
        <v>0</v>
      </c>
      <c r="I462" s="15">
        <v>0</v>
      </c>
      <c r="J462" s="15">
        <v>0</v>
      </c>
      <c r="K462" s="15">
        <v>0</v>
      </c>
      <c r="L462" s="15">
        <v>0</v>
      </c>
      <c r="M462" s="15">
        <v>0</v>
      </c>
      <c r="N462" s="15">
        <v>0</v>
      </c>
      <c r="O462" s="15">
        <v>0</v>
      </c>
      <c r="P462" s="15">
        <v>0</v>
      </c>
      <c r="Q462" s="21">
        <f t="shared" si="21"/>
        <v>18</v>
      </c>
      <c r="R462" s="20">
        <v>331</v>
      </c>
      <c r="S462" s="15">
        <v>113</v>
      </c>
      <c r="T462" s="15">
        <v>0</v>
      </c>
      <c r="U462" s="15">
        <v>0</v>
      </c>
      <c r="V462" s="15">
        <v>0</v>
      </c>
      <c r="W462" s="15">
        <v>0</v>
      </c>
      <c r="X462" s="15">
        <v>0</v>
      </c>
      <c r="Y462" s="15">
        <v>0</v>
      </c>
      <c r="Z462" s="15">
        <v>0</v>
      </c>
      <c r="AA462" s="15">
        <v>0</v>
      </c>
      <c r="AB462" s="15">
        <v>0</v>
      </c>
      <c r="AC462" s="15">
        <v>0</v>
      </c>
      <c r="AD462" s="21">
        <f t="shared" si="22"/>
        <v>444</v>
      </c>
      <c r="AE462" s="20">
        <v>0</v>
      </c>
      <c r="AF462" s="15">
        <v>0</v>
      </c>
      <c r="AG462" s="15">
        <v>0</v>
      </c>
      <c r="AH462" s="15">
        <v>0</v>
      </c>
      <c r="AI462" s="15">
        <v>0</v>
      </c>
      <c r="AJ462" s="15">
        <v>0</v>
      </c>
      <c r="AK462" s="15">
        <v>0</v>
      </c>
      <c r="AL462" s="15">
        <v>0</v>
      </c>
      <c r="AM462" s="15">
        <v>0</v>
      </c>
      <c r="AN462" s="15">
        <v>0</v>
      </c>
      <c r="AO462" s="15">
        <v>0</v>
      </c>
      <c r="AP462" s="15">
        <v>0</v>
      </c>
      <c r="AQ462" s="21">
        <f t="shared" si="23"/>
        <v>0</v>
      </c>
    </row>
    <row r="463" spans="1:43" x14ac:dyDescent="0.25">
      <c r="A463" s="1" t="s">
        <v>50</v>
      </c>
      <c r="B463" s="1" t="s">
        <v>105</v>
      </c>
      <c r="C463" s="1" t="s">
        <v>170</v>
      </c>
      <c r="D463" s="1" t="s">
        <v>127</v>
      </c>
      <c r="E463" s="18">
        <v>89</v>
      </c>
      <c r="F463" s="7">
        <v>69</v>
      </c>
      <c r="G463" s="7">
        <v>31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19">
        <f t="shared" si="21"/>
        <v>189</v>
      </c>
      <c r="R463" s="18">
        <v>9073</v>
      </c>
      <c r="S463" s="7">
        <v>7950</v>
      </c>
      <c r="T463" s="7">
        <v>4129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19">
        <f t="shared" si="22"/>
        <v>21152</v>
      </c>
      <c r="AE463" s="18">
        <v>1754</v>
      </c>
      <c r="AF463" s="7">
        <v>1416</v>
      </c>
      <c r="AG463" s="7">
        <v>1108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v>0</v>
      </c>
      <c r="AP463" s="7">
        <v>0</v>
      </c>
      <c r="AQ463" s="19">
        <f t="shared" si="23"/>
        <v>4278</v>
      </c>
    </row>
    <row r="464" spans="1:43" x14ac:dyDescent="0.25">
      <c r="A464" s="14" t="s">
        <v>50</v>
      </c>
      <c r="B464" s="14" t="s">
        <v>105</v>
      </c>
      <c r="C464" s="14" t="s">
        <v>171</v>
      </c>
      <c r="D464" s="14" t="s">
        <v>107</v>
      </c>
      <c r="E464" s="20">
        <v>249</v>
      </c>
      <c r="F464" s="15">
        <v>225</v>
      </c>
      <c r="G464" s="15">
        <v>244</v>
      </c>
      <c r="H464" s="15">
        <v>0</v>
      </c>
      <c r="I464" s="15">
        <v>0</v>
      </c>
      <c r="J464" s="15">
        <v>0</v>
      </c>
      <c r="K464" s="15">
        <v>0</v>
      </c>
      <c r="L464" s="15">
        <v>0</v>
      </c>
      <c r="M464" s="15">
        <v>0</v>
      </c>
      <c r="N464" s="15">
        <v>0</v>
      </c>
      <c r="O464" s="15">
        <v>0</v>
      </c>
      <c r="P464" s="15">
        <v>0</v>
      </c>
      <c r="Q464" s="21">
        <f t="shared" si="21"/>
        <v>718</v>
      </c>
      <c r="R464" s="20">
        <v>34739</v>
      </c>
      <c r="S464" s="15">
        <v>29298</v>
      </c>
      <c r="T464" s="15">
        <v>32486</v>
      </c>
      <c r="U464" s="15">
        <v>0</v>
      </c>
      <c r="V464" s="15">
        <v>0</v>
      </c>
      <c r="W464" s="15">
        <v>0</v>
      </c>
      <c r="X464" s="15">
        <v>0</v>
      </c>
      <c r="Y464" s="15">
        <v>0</v>
      </c>
      <c r="Z464" s="15">
        <v>0</v>
      </c>
      <c r="AA464" s="15">
        <v>0</v>
      </c>
      <c r="AB464" s="15">
        <v>0</v>
      </c>
      <c r="AC464" s="15">
        <v>0</v>
      </c>
      <c r="AD464" s="21">
        <f t="shared" si="22"/>
        <v>96523</v>
      </c>
      <c r="AE464" s="20">
        <v>319194.40851131</v>
      </c>
      <c r="AF464" s="15">
        <v>404170.2400110598</v>
      </c>
      <c r="AG464" s="15">
        <v>408860.97597136005</v>
      </c>
      <c r="AH464" s="15">
        <v>0</v>
      </c>
      <c r="AI464" s="15">
        <v>0</v>
      </c>
      <c r="AJ464" s="15">
        <v>0</v>
      </c>
      <c r="AK464" s="15">
        <v>0</v>
      </c>
      <c r="AL464" s="15">
        <v>0</v>
      </c>
      <c r="AM464" s="15">
        <v>0</v>
      </c>
      <c r="AN464" s="15">
        <v>0</v>
      </c>
      <c r="AO464" s="15">
        <v>0</v>
      </c>
      <c r="AP464" s="15">
        <v>0</v>
      </c>
      <c r="AQ464" s="21">
        <f t="shared" si="23"/>
        <v>1132225.6244937298</v>
      </c>
    </row>
    <row r="465" spans="1:43" x14ac:dyDescent="0.25">
      <c r="A465" s="1" t="s">
        <v>50</v>
      </c>
      <c r="B465" s="1" t="s">
        <v>105</v>
      </c>
      <c r="C465" s="1" t="s">
        <v>175</v>
      </c>
      <c r="D465" s="1" t="s">
        <v>107</v>
      </c>
      <c r="E465" s="18">
        <v>31</v>
      </c>
      <c r="F465" s="7">
        <v>27</v>
      </c>
      <c r="G465" s="7">
        <v>31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19">
        <f t="shared" si="21"/>
        <v>89</v>
      </c>
      <c r="R465" s="18">
        <v>3641</v>
      </c>
      <c r="S465" s="7">
        <v>2899</v>
      </c>
      <c r="T465" s="7">
        <v>3517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19">
        <f t="shared" si="22"/>
        <v>10057</v>
      </c>
      <c r="AE465" s="18">
        <v>836</v>
      </c>
      <c r="AF465" s="7">
        <v>1189</v>
      </c>
      <c r="AG465" s="7">
        <v>10</v>
      </c>
      <c r="AH465" s="7">
        <v>0</v>
      </c>
      <c r="AI465" s="7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  <c r="AP465" s="7">
        <v>0</v>
      </c>
      <c r="AQ465" s="19">
        <f t="shared" si="23"/>
        <v>2035</v>
      </c>
    </row>
    <row r="466" spans="1:43" x14ac:dyDescent="0.25">
      <c r="A466" s="14" t="s">
        <v>50</v>
      </c>
      <c r="B466" s="14" t="s">
        <v>105</v>
      </c>
      <c r="C466" s="14" t="s">
        <v>109</v>
      </c>
      <c r="D466" s="14" t="s">
        <v>104</v>
      </c>
      <c r="E466" s="20">
        <v>93</v>
      </c>
      <c r="F466" s="15">
        <v>82</v>
      </c>
      <c r="G466" s="15">
        <v>91</v>
      </c>
      <c r="H466" s="15">
        <v>0</v>
      </c>
      <c r="I466" s="15">
        <v>0</v>
      </c>
      <c r="J466" s="15">
        <v>0</v>
      </c>
      <c r="K466" s="15">
        <v>0</v>
      </c>
      <c r="L466" s="15">
        <v>0</v>
      </c>
      <c r="M466" s="15">
        <v>0</v>
      </c>
      <c r="N466" s="15">
        <v>0</v>
      </c>
      <c r="O466" s="15">
        <v>0</v>
      </c>
      <c r="P466" s="15">
        <v>0</v>
      </c>
      <c r="Q466" s="21">
        <f t="shared" si="21"/>
        <v>266</v>
      </c>
      <c r="R466" s="20">
        <v>13328</v>
      </c>
      <c r="S466" s="15">
        <v>11520</v>
      </c>
      <c r="T466" s="15">
        <v>14916</v>
      </c>
      <c r="U466" s="15">
        <v>0</v>
      </c>
      <c r="V466" s="15">
        <v>0</v>
      </c>
      <c r="W466" s="15">
        <v>0</v>
      </c>
      <c r="X466" s="15">
        <v>0</v>
      </c>
      <c r="Y466" s="15">
        <v>0</v>
      </c>
      <c r="Z466" s="15">
        <v>0</v>
      </c>
      <c r="AA466" s="15">
        <v>0</v>
      </c>
      <c r="AB466" s="15">
        <v>0</v>
      </c>
      <c r="AC466" s="15">
        <v>0</v>
      </c>
      <c r="AD466" s="21">
        <f t="shared" si="22"/>
        <v>39764</v>
      </c>
      <c r="AE466" s="20">
        <v>13064</v>
      </c>
      <c r="AF466" s="15">
        <v>16150</v>
      </c>
      <c r="AG466" s="15">
        <v>15117</v>
      </c>
      <c r="AH466" s="15">
        <v>0</v>
      </c>
      <c r="AI466" s="15">
        <v>0</v>
      </c>
      <c r="AJ466" s="15">
        <v>0</v>
      </c>
      <c r="AK466" s="15">
        <v>0</v>
      </c>
      <c r="AL466" s="15">
        <v>0</v>
      </c>
      <c r="AM466" s="15">
        <v>0</v>
      </c>
      <c r="AN466" s="15">
        <v>0</v>
      </c>
      <c r="AO466" s="15">
        <v>0</v>
      </c>
      <c r="AP466" s="15">
        <v>0</v>
      </c>
      <c r="AQ466" s="21">
        <f t="shared" si="23"/>
        <v>44331</v>
      </c>
    </row>
    <row r="467" spans="1:43" x14ac:dyDescent="0.25">
      <c r="A467" s="1" t="s">
        <v>50</v>
      </c>
      <c r="B467" s="1" t="s">
        <v>105</v>
      </c>
      <c r="C467" s="1" t="s">
        <v>177</v>
      </c>
      <c r="D467" s="1" t="s">
        <v>107</v>
      </c>
      <c r="E467" s="18">
        <v>62</v>
      </c>
      <c r="F467" s="7">
        <v>56</v>
      </c>
      <c r="G467" s="7">
        <v>63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19">
        <f t="shared" si="21"/>
        <v>181</v>
      </c>
      <c r="R467" s="18">
        <v>7285</v>
      </c>
      <c r="S467" s="7">
        <v>6364</v>
      </c>
      <c r="T467" s="7">
        <v>7615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19">
        <f t="shared" si="22"/>
        <v>21264</v>
      </c>
      <c r="AE467" s="18">
        <v>4673</v>
      </c>
      <c r="AF467" s="7">
        <v>3259</v>
      </c>
      <c r="AG467" s="7">
        <v>1967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19">
        <f t="shared" si="23"/>
        <v>9899</v>
      </c>
    </row>
    <row r="468" spans="1:43" x14ac:dyDescent="0.25">
      <c r="A468" s="14" t="s">
        <v>50</v>
      </c>
      <c r="B468" s="14" t="s">
        <v>105</v>
      </c>
      <c r="C468" s="14" t="s">
        <v>179</v>
      </c>
      <c r="D468" s="14" t="s">
        <v>107</v>
      </c>
      <c r="E468" s="20">
        <v>188</v>
      </c>
      <c r="F468" s="15">
        <v>169</v>
      </c>
      <c r="G468" s="15">
        <v>186</v>
      </c>
      <c r="H468" s="15">
        <v>0</v>
      </c>
      <c r="I468" s="15">
        <v>0</v>
      </c>
      <c r="J468" s="15">
        <v>0</v>
      </c>
      <c r="K468" s="15">
        <v>0</v>
      </c>
      <c r="L468" s="15">
        <v>0</v>
      </c>
      <c r="M468" s="15">
        <v>0</v>
      </c>
      <c r="N468" s="15">
        <v>0</v>
      </c>
      <c r="O468" s="15">
        <v>0</v>
      </c>
      <c r="P468" s="15">
        <v>0</v>
      </c>
      <c r="Q468" s="21">
        <f t="shared" si="21"/>
        <v>543</v>
      </c>
      <c r="R468" s="20">
        <v>30894</v>
      </c>
      <c r="S468" s="15">
        <v>24227</v>
      </c>
      <c r="T468" s="15">
        <v>32930</v>
      </c>
      <c r="U468" s="15">
        <v>0</v>
      </c>
      <c r="V468" s="15">
        <v>0</v>
      </c>
      <c r="W468" s="15">
        <v>0</v>
      </c>
      <c r="X468" s="15">
        <v>0</v>
      </c>
      <c r="Y468" s="15">
        <v>0</v>
      </c>
      <c r="Z468" s="15">
        <v>0</v>
      </c>
      <c r="AA468" s="15">
        <v>0</v>
      </c>
      <c r="AB468" s="15">
        <v>0</v>
      </c>
      <c r="AC468" s="15">
        <v>0</v>
      </c>
      <c r="AD468" s="21">
        <f t="shared" si="22"/>
        <v>88051</v>
      </c>
      <c r="AE468" s="20">
        <v>528024.20695112995</v>
      </c>
      <c r="AF468" s="15">
        <v>522401.76875986002</v>
      </c>
      <c r="AG468" s="15">
        <v>516154.51222837</v>
      </c>
      <c r="AH468" s="15">
        <v>0</v>
      </c>
      <c r="AI468" s="15">
        <v>0</v>
      </c>
      <c r="AJ468" s="15">
        <v>0</v>
      </c>
      <c r="AK468" s="15">
        <v>0</v>
      </c>
      <c r="AL468" s="15">
        <v>0</v>
      </c>
      <c r="AM468" s="15">
        <v>0</v>
      </c>
      <c r="AN468" s="15">
        <v>0</v>
      </c>
      <c r="AO468" s="15">
        <v>0</v>
      </c>
      <c r="AP468" s="15">
        <v>0</v>
      </c>
      <c r="AQ468" s="21">
        <f t="shared" si="23"/>
        <v>1566580.4879393599</v>
      </c>
    </row>
    <row r="469" spans="1:43" x14ac:dyDescent="0.25">
      <c r="A469" s="1" t="s">
        <v>50</v>
      </c>
      <c r="B469" s="1" t="s">
        <v>105</v>
      </c>
      <c r="C469" s="1" t="s">
        <v>222</v>
      </c>
      <c r="D469" s="1" t="s">
        <v>107</v>
      </c>
      <c r="E469" s="18">
        <v>18</v>
      </c>
      <c r="F469" s="7">
        <v>16</v>
      </c>
      <c r="G469" s="7">
        <v>18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19">
        <f t="shared" si="21"/>
        <v>52</v>
      </c>
      <c r="R469" s="18">
        <v>3122</v>
      </c>
      <c r="S469" s="7">
        <v>2599</v>
      </c>
      <c r="T469" s="7">
        <v>2891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19">
        <f t="shared" si="22"/>
        <v>8612</v>
      </c>
      <c r="AE469" s="18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19">
        <f t="shared" si="23"/>
        <v>0</v>
      </c>
    </row>
    <row r="470" spans="1:43" x14ac:dyDescent="0.25">
      <c r="A470" s="14" t="s">
        <v>50</v>
      </c>
      <c r="B470" s="14" t="s">
        <v>105</v>
      </c>
      <c r="C470" s="14" t="s">
        <v>180</v>
      </c>
      <c r="D470" s="14" t="s">
        <v>107</v>
      </c>
      <c r="E470" s="20">
        <v>122</v>
      </c>
      <c r="F470" s="15">
        <v>96</v>
      </c>
      <c r="G470" s="15">
        <v>106</v>
      </c>
      <c r="H470" s="15">
        <v>0</v>
      </c>
      <c r="I470" s="15">
        <v>0</v>
      </c>
      <c r="J470" s="15">
        <v>0</v>
      </c>
      <c r="K470" s="15">
        <v>0</v>
      </c>
      <c r="L470" s="15">
        <v>0</v>
      </c>
      <c r="M470" s="15">
        <v>0</v>
      </c>
      <c r="N470" s="15">
        <v>0</v>
      </c>
      <c r="O470" s="15">
        <v>0</v>
      </c>
      <c r="P470" s="15">
        <v>0</v>
      </c>
      <c r="Q470" s="21">
        <f t="shared" si="21"/>
        <v>324</v>
      </c>
      <c r="R470" s="20">
        <v>17953</v>
      </c>
      <c r="S470" s="15">
        <v>13174</v>
      </c>
      <c r="T470" s="15">
        <v>14796</v>
      </c>
      <c r="U470" s="15">
        <v>0</v>
      </c>
      <c r="V470" s="15">
        <v>0</v>
      </c>
      <c r="W470" s="15">
        <v>0</v>
      </c>
      <c r="X470" s="15">
        <v>0</v>
      </c>
      <c r="Y470" s="15">
        <v>0</v>
      </c>
      <c r="Z470" s="15">
        <v>0</v>
      </c>
      <c r="AA470" s="15">
        <v>0</v>
      </c>
      <c r="AB470" s="15">
        <v>0</v>
      </c>
      <c r="AC470" s="15">
        <v>0</v>
      </c>
      <c r="AD470" s="21">
        <f t="shared" si="22"/>
        <v>45923</v>
      </c>
      <c r="AE470" s="20">
        <v>0</v>
      </c>
      <c r="AF470" s="15">
        <v>0</v>
      </c>
      <c r="AG470" s="15">
        <v>0</v>
      </c>
      <c r="AH470" s="15">
        <v>0</v>
      </c>
      <c r="AI470" s="15">
        <v>0</v>
      </c>
      <c r="AJ470" s="15">
        <v>0</v>
      </c>
      <c r="AK470" s="15">
        <v>0</v>
      </c>
      <c r="AL470" s="15">
        <v>0</v>
      </c>
      <c r="AM470" s="15">
        <v>0</v>
      </c>
      <c r="AN470" s="15">
        <v>0</v>
      </c>
      <c r="AO470" s="15">
        <v>0</v>
      </c>
      <c r="AP470" s="15">
        <v>0</v>
      </c>
      <c r="AQ470" s="21">
        <f t="shared" si="23"/>
        <v>0</v>
      </c>
    </row>
    <row r="471" spans="1:43" x14ac:dyDescent="0.25">
      <c r="A471" s="1" t="s">
        <v>50</v>
      </c>
      <c r="B471" s="1" t="s">
        <v>105</v>
      </c>
      <c r="C471" s="1" t="s">
        <v>182</v>
      </c>
      <c r="D471" s="1" t="s">
        <v>183</v>
      </c>
      <c r="E471" s="18">
        <v>152</v>
      </c>
      <c r="F471" s="7">
        <v>137</v>
      </c>
      <c r="G471" s="7">
        <v>153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19">
        <f t="shared" si="21"/>
        <v>442</v>
      </c>
      <c r="R471" s="18">
        <v>18893</v>
      </c>
      <c r="S471" s="7">
        <v>17591</v>
      </c>
      <c r="T471" s="7">
        <v>21970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19">
        <f t="shared" si="22"/>
        <v>58454</v>
      </c>
      <c r="AE471" s="18">
        <v>98322</v>
      </c>
      <c r="AF471" s="7">
        <v>130461.95</v>
      </c>
      <c r="AG471" s="7">
        <v>121918</v>
      </c>
      <c r="AH471" s="7">
        <v>0</v>
      </c>
      <c r="AI471" s="7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7">
        <v>0</v>
      </c>
      <c r="AP471" s="7">
        <v>0</v>
      </c>
      <c r="AQ471" s="19">
        <f t="shared" si="23"/>
        <v>350701.95</v>
      </c>
    </row>
    <row r="472" spans="1:43" x14ac:dyDescent="0.25">
      <c r="A472" s="14" t="s">
        <v>50</v>
      </c>
      <c r="B472" s="14" t="s">
        <v>105</v>
      </c>
      <c r="C472" s="14" t="s">
        <v>184</v>
      </c>
      <c r="D472" s="14" t="s">
        <v>185</v>
      </c>
      <c r="E472" s="20">
        <v>89</v>
      </c>
      <c r="F472" s="15">
        <v>81</v>
      </c>
      <c r="G472" s="15">
        <v>93</v>
      </c>
      <c r="H472" s="15">
        <v>0</v>
      </c>
      <c r="I472" s="15">
        <v>0</v>
      </c>
      <c r="J472" s="15">
        <v>0</v>
      </c>
      <c r="K472" s="15">
        <v>0</v>
      </c>
      <c r="L472" s="15">
        <v>0</v>
      </c>
      <c r="M472" s="15">
        <v>0</v>
      </c>
      <c r="N472" s="15">
        <v>0</v>
      </c>
      <c r="O472" s="15">
        <v>0</v>
      </c>
      <c r="P472" s="15">
        <v>0</v>
      </c>
      <c r="Q472" s="21">
        <f t="shared" si="21"/>
        <v>263</v>
      </c>
      <c r="R472" s="20">
        <v>21206</v>
      </c>
      <c r="S472" s="15">
        <v>18380</v>
      </c>
      <c r="T472" s="15">
        <v>23140</v>
      </c>
      <c r="U472" s="15">
        <v>0</v>
      </c>
      <c r="V472" s="15">
        <v>0</v>
      </c>
      <c r="W472" s="15">
        <v>0</v>
      </c>
      <c r="X472" s="15">
        <v>0</v>
      </c>
      <c r="Y472" s="15">
        <v>0</v>
      </c>
      <c r="Z472" s="15">
        <v>0</v>
      </c>
      <c r="AA472" s="15">
        <v>0</v>
      </c>
      <c r="AB472" s="15">
        <v>0</v>
      </c>
      <c r="AC472" s="15">
        <v>0</v>
      </c>
      <c r="AD472" s="21">
        <f t="shared" si="22"/>
        <v>62726</v>
      </c>
      <c r="AE472" s="20">
        <v>593864</v>
      </c>
      <c r="AF472" s="15">
        <v>747115</v>
      </c>
      <c r="AG472" s="15">
        <v>730651</v>
      </c>
      <c r="AH472" s="15">
        <v>0</v>
      </c>
      <c r="AI472" s="15">
        <v>0</v>
      </c>
      <c r="AJ472" s="15">
        <v>0</v>
      </c>
      <c r="AK472" s="15">
        <v>0</v>
      </c>
      <c r="AL472" s="15">
        <v>0</v>
      </c>
      <c r="AM472" s="15">
        <v>0</v>
      </c>
      <c r="AN472" s="15">
        <v>0</v>
      </c>
      <c r="AO472" s="15">
        <v>0</v>
      </c>
      <c r="AP472" s="15">
        <v>0</v>
      </c>
      <c r="AQ472" s="21">
        <f t="shared" si="23"/>
        <v>2071630</v>
      </c>
    </row>
    <row r="473" spans="1:43" x14ac:dyDescent="0.25">
      <c r="A473" s="1" t="s">
        <v>50</v>
      </c>
      <c r="B473" s="1" t="s">
        <v>105</v>
      </c>
      <c r="C473" s="1" t="s">
        <v>187</v>
      </c>
      <c r="D473" s="1" t="s">
        <v>107</v>
      </c>
      <c r="E473" s="18">
        <v>31</v>
      </c>
      <c r="F473" s="7">
        <v>28</v>
      </c>
      <c r="G473" s="7">
        <v>31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19">
        <f t="shared" si="21"/>
        <v>90</v>
      </c>
      <c r="R473" s="18">
        <v>4379</v>
      </c>
      <c r="S473" s="7">
        <v>3796</v>
      </c>
      <c r="T473" s="7">
        <v>4063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19">
        <f t="shared" si="22"/>
        <v>12238</v>
      </c>
      <c r="AE473" s="18">
        <v>162.83966083000001</v>
      </c>
      <c r="AF473" s="7">
        <v>0</v>
      </c>
      <c r="AG473" s="7">
        <v>0</v>
      </c>
      <c r="AH473" s="7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7">
        <v>0</v>
      </c>
      <c r="AP473" s="7">
        <v>0</v>
      </c>
      <c r="AQ473" s="19">
        <f t="shared" si="23"/>
        <v>162.83966083000001</v>
      </c>
    </row>
    <row r="474" spans="1:43" x14ac:dyDescent="0.25">
      <c r="A474" s="14" t="s">
        <v>50</v>
      </c>
      <c r="B474" s="14" t="s">
        <v>105</v>
      </c>
      <c r="C474" s="14" t="s">
        <v>247</v>
      </c>
      <c r="D474" s="14" t="s">
        <v>248</v>
      </c>
      <c r="E474" s="20">
        <v>44</v>
      </c>
      <c r="F474" s="15">
        <v>50</v>
      </c>
      <c r="G474" s="15">
        <v>57</v>
      </c>
      <c r="H474" s="15">
        <v>0</v>
      </c>
      <c r="I474" s="15">
        <v>0</v>
      </c>
      <c r="J474" s="15">
        <v>0</v>
      </c>
      <c r="K474" s="15">
        <v>0</v>
      </c>
      <c r="L474" s="15">
        <v>0</v>
      </c>
      <c r="M474" s="15">
        <v>0</v>
      </c>
      <c r="N474" s="15">
        <v>0</v>
      </c>
      <c r="O474" s="15">
        <v>0</v>
      </c>
      <c r="P474" s="15">
        <v>0</v>
      </c>
      <c r="Q474" s="21">
        <f t="shared" si="21"/>
        <v>151</v>
      </c>
      <c r="R474" s="20">
        <v>2653</v>
      </c>
      <c r="S474" s="15">
        <v>3145</v>
      </c>
      <c r="T474" s="15">
        <v>3327</v>
      </c>
      <c r="U474" s="15">
        <v>0</v>
      </c>
      <c r="V474" s="15">
        <v>0</v>
      </c>
      <c r="W474" s="15">
        <v>0</v>
      </c>
      <c r="X474" s="15">
        <v>0</v>
      </c>
      <c r="Y474" s="15">
        <v>0</v>
      </c>
      <c r="Z474" s="15">
        <v>0</v>
      </c>
      <c r="AA474" s="15">
        <v>0</v>
      </c>
      <c r="AB474" s="15">
        <v>0</v>
      </c>
      <c r="AC474" s="15">
        <v>0</v>
      </c>
      <c r="AD474" s="21">
        <f t="shared" si="22"/>
        <v>9125</v>
      </c>
      <c r="AE474" s="20">
        <v>131518</v>
      </c>
      <c r="AF474" s="15">
        <v>310497</v>
      </c>
      <c r="AG474" s="15">
        <v>335011</v>
      </c>
      <c r="AH474" s="15">
        <v>0</v>
      </c>
      <c r="AI474" s="15">
        <v>0</v>
      </c>
      <c r="AJ474" s="15">
        <v>0</v>
      </c>
      <c r="AK474" s="15">
        <v>0</v>
      </c>
      <c r="AL474" s="15">
        <v>0</v>
      </c>
      <c r="AM474" s="15">
        <v>0</v>
      </c>
      <c r="AN474" s="15">
        <v>0</v>
      </c>
      <c r="AO474" s="15">
        <v>0</v>
      </c>
      <c r="AP474" s="15">
        <v>0</v>
      </c>
      <c r="AQ474" s="21">
        <f t="shared" si="23"/>
        <v>777026</v>
      </c>
    </row>
    <row r="475" spans="1:43" x14ac:dyDescent="0.25">
      <c r="A475" s="1" t="s">
        <v>50</v>
      </c>
      <c r="B475" s="1" t="s">
        <v>105</v>
      </c>
      <c r="C475" s="1" t="s">
        <v>192</v>
      </c>
      <c r="D475" s="1" t="s">
        <v>173</v>
      </c>
      <c r="E475" s="18">
        <v>0</v>
      </c>
      <c r="F475" s="7">
        <v>0</v>
      </c>
      <c r="G475" s="7">
        <v>4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19">
        <f t="shared" si="21"/>
        <v>4</v>
      </c>
      <c r="R475" s="18">
        <v>0</v>
      </c>
      <c r="S475" s="7">
        <v>0</v>
      </c>
      <c r="T475" s="7">
        <v>826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19">
        <f t="shared" si="22"/>
        <v>826</v>
      </c>
      <c r="AE475" s="18">
        <v>0</v>
      </c>
      <c r="AF475" s="7">
        <v>0</v>
      </c>
      <c r="AG475" s="7">
        <v>16648</v>
      </c>
      <c r="AH475" s="7">
        <v>0</v>
      </c>
      <c r="AI475" s="7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0</v>
      </c>
      <c r="AO475" s="7">
        <v>0</v>
      </c>
      <c r="AP475" s="7">
        <v>0</v>
      </c>
      <c r="AQ475" s="19">
        <f t="shared" si="23"/>
        <v>16648</v>
      </c>
    </row>
    <row r="476" spans="1:43" x14ac:dyDescent="0.25">
      <c r="A476" s="14" t="s">
        <v>50</v>
      </c>
      <c r="B476" s="14" t="s">
        <v>105</v>
      </c>
      <c r="C476" s="14" t="s">
        <v>223</v>
      </c>
      <c r="D476" s="14" t="s">
        <v>107</v>
      </c>
      <c r="E476" s="20">
        <v>9</v>
      </c>
      <c r="F476" s="15">
        <v>8</v>
      </c>
      <c r="G476" s="15">
        <v>9</v>
      </c>
      <c r="H476" s="15">
        <v>0</v>
      </c>
      <c r="I476" s="15">
        <v>0</v>
      </c>
      <c r="J476" s="15">
        <v>0</v>
      </c>
      <c r="K476" s="15">
        <v>0</v>
      </c>
      <c r="L476" s="15">
        <v>0</v>
      </c>
      <c r="M476" s="15">
        <v>0</v>
      </c>
      <c r="N476" s="15">
        <v>0</v>
      </c>
      <c r="O476" s="15">
        <v>0</v>
      </c>
      <c r="P476" s="15">
        <v>0</v>
      </c>
      <c r="Q476" s="21">
        <f t="shared" si="21"/>
        <v>26</v>
      </c>
      <c r="R476" s="20">
        <v>1494</v>
      </c>
      <c r="S476" s="15">
        <v>1133</v>
      </c>
      <c r="T476" s="15">
        <v>1369</v>
      </c>
      <c r="U476" s="15">
        <v>0</v>
      </c>
      <c r="V476" s="15">
        <v>0</v>
      </c>
      <c r="W476" s="15">
        <v>0</v>
      </c>
      <c r="X476" s="15">
        <v>0</v>
      </c>
      <c r="Y476" s="15">
        <v>0</v>
      </c>
      <c r="Z476" s="15">
        <v>0</v>
      </c>
      <c r="AA476" s="15">
        <v>0</v>
      </c>
      <c r="AB476" s="15">
        <v>0</v>
      </c>
      <c r="AC476" s="15">
        <v>0</v>
      </c>
      <c r="AD476" s="21">
        <f t="shared" si="22"/>
        <v>3996</v>
      </c>
      <c r="AE476" s="20">
        <v>0</v>
      </c>
      <c r="AF476" s="15">
        <v>0</v>
      </c>
      <c r="AG476" s="15">
        <v>0</v>
      </c>
      <c r="AH476" s="15">
        <v>0</v>
      </c>
      <c r="AI476" s="15">
        <v>0</v>
      </c>
      <c r="AJ476" s="15">
        <v>0</v>
      </c>
      <c r="AK476" s="15">
        <v>0</v>
      </c>
      <c r="AL476" s="15">
        <v>0</v>
      </c>
      <c r="AM476" s="15">
        <v>0</v>
      </c>
      <c r="AN476" s="15">
        <v>0</v>
      </c>
      <c r="AO476" s="15">
        <v>0</v>
      </c>
      <c r="AP476" s="15">
        <v>0</v>
      </c>
      <c r="AQ476" s="21">
        <f t="shared" si="23"/>
        <v>0</v>
      </c>
    </row>
    <row r="477" spans="1:43" x14ac:dyDescent="0.25">
      <c r="A477" s="1" t="s">
        <v>50</v>
      </c>
      <c r="B477" s="1" t="s">
        <v>105</v>
      </c>
      <c r="C477" s="1" t="s">
        <v>193</v>
      </c>
      <c r="D477" s="1" t="s">
        <v>107</v>
      </c>
      <c r="E477" s="18">
        <v>31</v>
      </c>
      <c r="F477" s="7">
        <v>28</v>
      </c>
      <c r="G477" s="7">
        <v>30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19">
        <f t="shared" si="21"/>
        <v>89</v>
      </c>
      <c r="R477" s="18">
        <v>3910</v>
      </c>
      <c r="S477" s="7">
        <v>3456</v>
      </c>
      <c r="T477" s="7">
        <v>3371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19">
        <f t="shared" si="22"/>
        <v>10737</v>
      </c>
      <c r="AE477" s="18">
        <v>2319</v>
      </c>
      <c r="AF477" s="7">
        <v>2462</v>
      </c>
      <c r="AG477" s="7">
        <v>3706</v>
      </c>
      <c r="AH477" s="7">
        <v>0</v>
      </c>
      <c r="AI477" s="7">
        <v>0</v>
      </c>
      <c r="AJ477" s="7">
        <v>0</v>
      </c>
      <c r="AK477" s="7">
        <v>0</v>
      </c>
      <c r="AL477" s="7">
        <v>0</v>
      </c>
      <c r="AM477" s="7">
        <v>0</v>
      </c>
      <c r="AN477" s="7">
        <v>0</v>
      </c>
      <c r="AO477" s="7">
        <v>0</v>
      </c>
      <c r="AP477" s="7">
        <v>0</v>
      </c>
      <c r="AQ477" s="19">
        <f t="shared" si="23"/>
        <v>8487</v>
      </c>
    </row>
    <row r="478" spans="1:43" x14ac:dyDescent="0.25">
      <c r="A478" s="14" t="s">
        <v>50</v>
      </c>
      <c r="B478" s="14" t="s">
        <v>105</v>
      </c>
      <c r="C478" s="14" t="s">
        <v>194</v>
      </c>
      <c r="D478" s="14" t="s">
        <v>107</v>
      </c>
      <c r="E478" s="20">
        <v>131</v>
      </c>
      <c r="F478" s="15">
        <v>101</v>
      </c>
      <c r="G478" s="15">
        <v>110</v>
      </c>
      <c r="H478" s="15">
        <v>0</v>
      </c>
      <c r="I478" s="15">
        <v>0</v>
      </c>
      <c r="J478" s="15">
        <v>0</v>
      </c>
      <c r="K478" s="15">
        <v>0</v>
      </c>
      <c r="L478" s="15">
        <v>0</v>
      </c>
      <c r="M478" s="15">
        <v>0</v>
      </c>
      <c r="N478" s="15">
        <v>0</v>
      </c>
      <c r="O478" s="15">
        <v>0</v>
      </c>
      <c r="P478" s="15">
        <v>0</v>
      </c>
      <c r="Q478" s="21">
        <f t="shared" si="21"/>
        <v>342</v>
      </c>
      <c r="R478" s="20">
        <v>13425</v>
      </c>
      <c r="S478" s="15">
        <v>9890</v>
      </c>
      <c r="T478" s="15">
        <v>11671</v>
      </c>
      <c r="U478" s="15">
        <v>0</v>
      </c>
      <c r="V478" s="15">
        <v>0</v>
      </c>
      <c r="W478" s="15">
        <v>0</v>
      </c>
      <c r="X478" s="15">
        <v>0</v>
      </c>
      <c r="Y478" s="15">
        <v>0</v>
      </c>
      <c r="Z478" s="15">
        <v>0</v>
      </c>
      <c r="AA478" s="15">
        <v>0</v>
      </c>
      <c r="AB478" s="15">
        <v>0</v>
      </c>
      <c r="AC478" s="15">
        <v>0</v>
      </c>
      <c r="AD478" s="21">
        <f t="shared" si="22"/>
        <v>34986</v>
      </c>
      <c r="AE478" s="20">
        <v>869</v>
      </c>
      <c r="AF478" s="15">
        <v>1078</v>
      </c>
      <c r="AG478" s="15">
        <v>0</v>
      </c>
      <c r="AH478" s="15">
        <v>0</v>
      </c>
      <c r="AI478" s="15">
        <v>0</v>
      </c>
      <c r="AJ478" s="15">
        <v>0</v>
      </c>
      <c r="AK478" s="15">
        <v>0</v>
      </c>
      <c r="AL478" s="15">
        <v>0</v>
      </c>
      <c r="AM478" s="15">
        <v>0</v>
      </c>
      <c r="AN478" s="15">
        <v>0</v>
      </c>
      <c r="AO478" s="15">
        <v>0</v>
      </c>
      <c r="AP478" s="15">
        <v>0</v>
      </c>
      <c r="AQ478" s="21">
        <f t="shared" si="23"/>
        <v>1947</v>
      </c>
    </row>
    <row r="479" spans="1:43" x14ac:dyDescent="0.25">
      <c r="A479" s="1" t="s">
        <v>50</v>
      </c>
      <c r="B479" s="1" t="s">
        <v>105</v>
      </c>
      <c r="C479" s="1" t="s">
        <v>196</v>
      </c>
      <c r="D479" s="1" t="s">
        <v>107</v>
      </c>
      <c r="E479" s="18">
        <v>171</v>
      </c>
      <c r="F479" s="7">
        <v>146</v>
      </c>
      <c r="G479" s="7">
        <v>168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19">
        <f t="shared" si="21"/>
        <v>485</v>
      </c>
      <c r="R479" s="18">
        <v>23300</v>
      </c>
      <c r="S479" s="7">
        <v>16763</v>
      </c>
      <c r="T479" s="7">
        <v>20287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19">
        <f t="shared" si="22"/>
        <v>60350</v>
      </c>
      <c r="AE479" s="18">
        <v>2895</v>
      </c>
      <c r="AF479" s="7">
        <v>12733</v>
      </c>
      <c r="AG479" s="7">
        <v>5921</v>
      </c>
      <c r="AH479" s="7">
        <v>0</v>
      </c>
      <c r="AI479" s="7">
        <v>0</v>
      </c>
      <c r="AJ479" s="7">
        <v>0</v>
      </c>
      <c r="AK479" s="7">
        <v>0</v>
      </c>
      <c r="AL479" s="7">
        <v>0</v>
      </c>
      <c r="AM479" s="7">
        <v>0</v>
      </c>
      <c r="AN479" s="7">
        <v>0</v>
      </c>
      <c r="AO479" s="7">
        <v>0</v>
      </c>
      <c r="AP479" s="7">
        <v>0</v>
      </c>
      <c r="AQ479" s="19">
        <f t="shared" si="23"/>
        <v>21549</v>
      </c>
    </row>
    <row r="480" spans="1:43" x14ac:dyDescent="0.25">
      <c r="A480" s="14" t="s">
        <v>50</v>
      </c>
      <c r="B480" s="14" t="s">
        <v>105</v>
      </c>
      <c r="C480" s="14" t="s">
        <v>197</v>
      </c>
      <c r="D480" s="14" t="s">
        <v>198</v>
      </c>
      <c r="E480" s="20">
        <v>132</v>
      </c>
      <c r="F480" s="15">
        <v>120</v>
      </c>
      <c r="G480" s="15">
        <v>133</v>
      </c>
      <c r="H480" s="15">
        <v>0</v>
      </c>
      <c r="I480" s="15">
        <v>0</v>
      </c>
      <c r="J480" s="15">
        <v>0</v>
      </c>
      <c r="K480" s="15">
        <v>0</v>
      </c>
      <c r="L480" s="15">
        <v>0</v>
      </c>
      <c r="M480" s="15">
        <v>0</v>
      </c>
      <c r="N480" s="15">
        <v>0</v>
      </c>
      <c r="O480" s="15">
        <v>0</v>
      </c>
      <c r="P480" s="15">
        <v>0</v>
      </c>
      <c r="Q480" s="21">
        <f t="shared" si="21"/>
        <v>385</v>
      </c>
      <c r="R480" s="20">
        <v>17542</v>
      </c>
      <c r="S480" s="15">
        <v>15405</v>
      </c>
      <c r="T480" s="15">
        <v>15808</v>
      </c>
      <c r="U480" s="15">
        <v>0</v>
      </c>
      <c r="V480" s="15">
        <v>0</v>
      </c>
      <c r="W480" s="15">
        <v>0</v>
      </c>
      <c r="X480" s="15">
        <v>0</v>
      </c>
      <c r="Y480" s="15">
        <v>0</v>
      </c>
      <c r="Z480" s="15">
        <v>0</v>
      </c>
      <c r="AA480" s="15">
        <v>0</v>
      </c>
      <c r="AB480" s="15">
        <v>0</v>
      </c>
      <c r="AC480" s="15">
        <v>0</v>
      </c>
      <c r="AD480" s="21">
        <f t="shared" si="22"/>
        <v>48755</v>
      </c>
      <c r="AE480" s="20">
        <v>217567.9</v>
      </c>
      <c r="AF480" s="15">
        <v>225197.5</v>
      </c>
      <c r="AG480" s="15">
        <v>304041.60000000003</v>
      </c>
      <c r="AH480" s="15">
        <v>0</v>
      </c>
      <c r="AI480" s="15">
        <v>0</v>
      </c>
      <c r="AJ480" s="15">
        <v>0</v>
      </c>
      <c r="AK480" s="15">
        <v>0</v>
      </c>
      <c r="AL480" s="15">
        <v>0</v>
      </c>
      <c r="AM480" s="15">
        <v>0</v>
      </c>
      <c r="AN480" s="15">
        <v>0</v>
      </c>
      <c r="AO480" s="15">
        <v>0</v>
      </c>
      <c r="AP480" s="15">
        <v>0</v>
      </c>
      <c r="AQ480" s="21">
        <f t="shared" si="23"/>
        <v>746807</v>
      </c>
    </row>
    <row r="481" spans="1:43" x14ac:dyDescent="0.25">
      <c r="A481" s="1" t="s">
        <v>50</v>
      </c>
      <c r="B481" s="1" t="s">
        <v>105</v>
      </c>
      <c r="C481" s="1" t="s">
        <v>249</v>
      </c>
      <c r="D481" s="1" t="s">
        <v>219</v>
      </c>
      <c r="E481" s="18">
        <v>30</v>
      </c>
      <c r="F481" s="7">
        <v>27</v>
      </c>
      <c r="G481" s="7">
        <v>30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19">
        <f t="shared" si="21"/>
        <v>87</v>
      </c>
      <c r="R481" s="18">
        <v>1972</v>
      </c>
      <c r="S481" s="7">
        <v>1745</v>
      </c>
      <c r="T481" s="7">
        <v>1863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19">
        <f t="shared" si="22"/>
        <v>5580</v>
      </c>
      <c r="AE481" s="18">
        <v>0</v>
      </c>
      <c r="AF481" s="7">
        <v>1</v>
      </c>
      <c r="AG481" s="7">
        <v>0</v>
      </c>
      <c r="AH481" s="7">
        <v>0</v>
      </c>
      <c r="AI481" s="7">
        <v>0</v>
      </c>
      <c r="AJ481" s="7">
        <v>0</v>
      </c>
      <c r="AK481" s="7">
        <v>0</v>
      </c>
      <c r="AL481" s="7">
        <v>0</v>
      </c>
      <c r="AM481" s="7">
        <v>0</v>
      </c>
      <c r="AN481" s="7">
        <v>0</v>
      </c>
      <c r="AO481" s="7">
        <v>0</v>
      </c>
      <c r="AP481" s="7">
        <v>0</v>
      </c>
      <c r="AQ481" s="19">
        <f t="shared" si="23"/>
        <v>1</v>
      </c>
    </row>
    <row r="482" spans="1:43" x14ac:dyDescent="0.25">
      <c r="A482" s="14" t="s">
        <v>50</v>
      </c>
      <c r="B482" s="14" t="s">
        <v>105</v>
      </c>
      <c r="C482" s="14" t="s">
        <v>199</v>
      </c>
      <c r="D482" s="14" t="s">
        <v>200</v>
      </c>
      <c r="E482" s="20">
        <v>110</v>
      </c>
      <c r="F482" s="15">
        <v>99</v>
      </c>
      <c r="G482" s="15">
        <v>110</v>
      </c>
      <c r="H482" s="15">
        <v>0</v>
      </c>
      <c r="I482" s="15">
        <v>0</v>
      </c>
      <c r="J482" s="15">
        <v>0</v>
      </c>
      <c r="K482" s="15">
        <v>0</v>
      </c>
      <c r="L482" s="15">
        <v>0</v>
      </c>
      <c r="M482" s="15">
        <v>0</v>
      </c>
      <c r="N482" s="15">
        <v>0</v>
      </c>
      <c r="O482" s="15">
        <v>0</v>
      </c>
      <c r="P482" s="15">
        <v>0</v>
      </c>
      <c r="Q482" s="21">
        <f t="shared" si="21"/>
        <v>319</v>
      </c>
      <c r="R482" s="20">
        <v>8578</v>
      </c>
      <c r="S482" s="15">
        <v>7805</v>
      </c>
      <c r="T482" s="15">
        <v>10392</v>
      </c>
      <c r="U482" s="15">
        <v>0</v>
      </c>
      <c r="V482" s="15">
        <v>0</v>
      </c>
      <c r="W482" s="15">
        <v>0</v>
      </c>
      <c r="X482" s="15">
        <v>0</v>
      </c>
      <c r="Y482" s="15">
        <v>0</v>
      </c>
      <c r="Z482" s="15">
        <v>0</v>
      </c>
      <c r="AA482" s="15">
        <v>0</v>
      </c>
      <c r="AB482" s="15">
        <v>0</v>
      </c>
      <c r="AC482" s="15">
        <v>0</v>
      </c>
      <c r="AD482" s="21">
        <f t="shared" si="22"/>
        <v>26775</v>
      </c>
      <c r="AE482" s="20">
        <v>17394</v>
      </c>
      <c r="AF482" s="15">
        <v>10926</v>
      </c>
      <c r="AG482" s="15">
        <v>19267</v>
      </c>
      <c r="AH482" s="15">
        <v>0</v>
      </c>
      <c r="AI482" s="15">
        <v>0</v>
      </c>
      <c r="AJ482" s="15">
        <v>0</v>
      </c>
      <c r="AK482" s="15">
        <v>0</v>
      </c>
      <c r="AL482" s="15">
        <v>0</v>
      </c>
      <c r="AM482" s="15">
        <v>0</v>
      </c>
      <c r="AN482" s="15">
        <v>0</v>
      </c>
      <c r="AO482" s="15">
        <v>0</v>
      </c>
      <c r="AP482" s="15">
        <v>0</v>
      </c>
      <c r="AQ482" s="21">
        <f t="shared" si="23"/>
        <v>47587</v>
      </c>
    </row>
    <row r="483" spans="1:43" x14ac:dyDescent="0.25">
      <c r="A483" s="1" t="s">
        <v>50</v>
      </c>
      <c r="B483" s="1" t="s">
        <v>105</v>
      </c>
      <c r="C483" s="1" t="s">
        <v>201</v>
      </c>
      <c r="D483" s="1" t="s">
        <v>202</v>
      </c>
      <c r="E483" s="18">
        <v>62</v>
      </c>
      <c r="F483" s="7">
        <v>56</v>
      </c>
      <c r="G483" s="7">
        <v>48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19">
        <f t="shared" si="21"/>
        <v>166</v>
      </c>
      <c r="R483" s="18">
        <v>10139</v>
      </c>
      <c r="S483" s="7">
        <v>12409</v>
      </c>
      <c r="T483" s="7">
        <v>10000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19">
        <f t="shared" si="22"/>
        <v>32548</v>
      </c>
      <c r="AE483" s="18">
        <v>232899</v>
      </c>
      <c r="AF483" s="7">
        <v>264820</v>
      </c>
      <c r="AG483" s="7">
        <v>301619</v>
      </c>
      <c r="AH483" s="7">
        <v>0</v>
      </c>
      <c r="AI483" s="7">
        <v>0</v>
      </c>
      <c r="AJ483" s="7">
        <v>0</v>
      </c>
      <c r="AK483" s="7">
        <v>0</v>
      </c>
      <c r="AL483" s="7">
        <v>0</v>
      </c>
      <c r="AM483" s="7">
        <v>0</v>
      </c>
      <c r="AN483" s="7">
        <v>0</v>
      </c>
      <c r="AO483" s="7">
        <v>0</v>
      </c>
      <c r="AP483" s="7">
        <v>0</v>
      </c>
      <c r="AQ483" s="19">
        <f t="shared" si="23"/>
        <v>799338</v>
      </c>
    </row>
    <row r="484" spans="1:43" x14ac:dyDescent="0.25">
      <c r="A484" s="14" t="s">
        <v>50</v>
      </c>
      <c r="B484" s="14" t="s">
        <v>105</v>
      </c>
      <c r="C484" s="14" t="s">
        <v>203</v>
      </c>
      <c r="D484" s="14" t="s">
        <v>204</v>
      </c>
      <c r="E484" s="20">
        <v>31</v>
      </c>
      <c r="F484" s="15">
        <v>28</v>
      </c>
      <c r="G484" s="15">
        <v>31</v>
      </c>
      <c r="H484" s="15">
        <v>0</v>
      </c>
      <c r="I484" s="15">
        <v>0</v>
      </c>
      <c r="J484" s="15">
        <v>0</v>
      </c>
      <c r="K484" s="15">
        <v>0</v>
      </c>
      <c r="L484" s="15">
        <v>0</v>
      </c>
      <c r="M484" s="15">
        <v>0</v>
      </c>
      <c r="N484" s="15">
        <v>0</v>
      </c>
      <c r="O484" s="15">
        <v>0</v>
      </c>
      <c r="P484" s="15">
        <v>0</v>
      </c>
      <c r="Q484" s="21">
        <f t="shared" si="21"/>
        <v>90</v>
      </c>
      <c r="R484" s="20">
        <v>1808</v>
      </c>
      <c r="S484" s="15">
        <v>1883</v>
      </c>
      <c r="T484" s="15">
        <v>2226</v>
      </c>
      <c r="U484" s="15">
        <v>0</v>
      </c>
      <c r="V484" s="15">
        <v>0</v>
      </c>
      <c r="W484" s="15">
        <v>0</v>
      </c>
      <c r="X484" s="15">
        <v>0</v>
      </c>
      <c r="Y484" s="15">
        <v>0</v>
      </c>
      <c r="Z484" s="15">
        <v>0</v>
      </c>
      <c r="AA484" s="15">
        <v>0</v>
      </c>
      <c r="AB484" s="15">
        <v>0</v>
      </c>
      <c r="AC484" s="15">
        <v>0</v>
      </c>
      <c r="AD484" s="21">
        <f t="shared" si="22"/>
        <v>5917</v>
      </c>
      <c r="AE484" s="20">
        <v>2708</v>
      </c>
      <c r="AF484" s="15">
        <v>6994</v>
      </c>
      <c r="AG484" s="15">
        <v>5522</v>
      </c>
      <c r="AH484" s="15">
        <v>0</v>
      </c>
      <c r="AI484" s="15">
        <v>0</v>
      </c>
      <c r="AJ484" s="15">
        <v>0</v>
      </c>
      <c r="AK484" s="15">
        <v>0</v>
      </c>
      <c r="AL484" s="15">
        <v>0</v>
      </c>
      <c r="AM484" s="15">
        <v>0</v>
      </c>
      <c r="AN484" s="15">
        <v>0</v>
      </c>
      <c r="AO484" s="15">
        <v>0</v>
      </c>
      <c r="AP484" s="15">
        <v>0</v>
      </c>
      <c r="AQ484" s="21">
        <f t="shared" si="23"/>
        <v>15224</v>
      </c>
    </row>
    <row r="485" spans="1:43" x14ac:dyDescent="0.25">
      <c r="A485" s="1" t="s">
        <v>50</v>
      </c>
      <c r="B485" s="1" t="s">
        <v>105</v>
      </c>
      <c r="C485" s="1" t="s">
        <v>250</v>
      </c>
      <c r="D485" s="1" t="s">
        <v>130</v>
      </c>
      <c r="E485" s="18">
        <v>75</v>
      </c>
      <c r="F485" s="7">
        <v>54</v>
      </c>
      <c r="G485" s="7">
        <v>58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19">
        <f t="shared" si="21"/>
        <v>187</v>
      </c>
      <c r="R485" s="18">
        <v>12123</v>
      </c>
      <c r="S485" s="7">
        <v>9556</v>
      </c>
      <c r="T485" s="7">
        <v>10384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19">
        <f t="shared" si="22"/>
        <v>32063</v>
      </c>
      <c r="AE485" s="18">
        <v>361299</v>
      </c>
      <c r="AF485" s="7">
        <v>406166</v>
      </c>
      <c r="AG485" s="7">
        <v>411653</v>
      </c>
      <c r="AH485" s="7">
        <v>0</v>
      </c>
      <c r="AI485" s="7">
        <v>0</v>
      </c>
      <c r="AJ485" s="7">
        <v>0</v>
      </c>
      <c r="AK485" s="7">
        <v>0</v>
      </c>
      <c r="AL485" s="7">
        <v>0</v>
      </c>
      <c r="AM485" s="7">
        <v>0</v>
      </c>
      <c r="AN485" s="7">
        <v>0</v>
      </c>
      <c r="AO485" s="7">
        <v>0</v>
      </c>
      <c r="AP485" s="7">
        <v>0</v>
      </c>
      <c r="AQ485" s="19">
        <f t="shared" si="23"/>
        <v>1179118</v>
      </c>
    </row>
    <row r="486" spans="1:43" x14ac:dyDescent="0.25">
      <c r="A486" s="14" t="s">
        <v>50</v>
      </c>
      <c r="B486" s="14" t="s">
        <v>105</v>
      </c>
      <c r="C486" s="14" t="s">
        <v>206</v>
      </c>
      <c r="D486" s="14" t="s">
        <v>107</v>
      </c>
      <c r="E486" s="20">
        <v>31</v>
      </c>
      <c r="F486" s="15">
        <v>28</v>
      </c>
      <c r="G486" s="15">
        <v>31</v>
      </c>
      <c r="H486" s="15">
        <v>0</v>
      </c>
      <c r="I486" s="15">
        <v>0</v>
      </c>
      <c r="J486" s="15">
        <v>0</v>
      </c>
      <c r="K486" s="15">
        <v>0</v>
      </c>
      <c r="L486" s="15">
        <v>0</v>
      </c>
      <c r="M486" s="15">
        <v>0</v>
      </c>
      <c r="N486" s="15">
        <v>0</v>
      </c>
      <c r="O486" s="15">
        <v>0</v>
      </c>
      <c r="P486" s="15">
        <v>0</v>
      </c>
      <c r="Q486" s="21">
        <f t="shared" si="21"/>
        <v>90</v>
      </c>
      <c r="R486" s="20">
        <v>4294</v>
      </c>
      <c r="S486" s="15">
        <v>3310</v>
      </c>
      <c r="T486" s="15">
        <v>3920</v>
      </c>
      <c r="U486" s="15">
        <v>0</v>
      </c>
      <c r="V486" s="15">
        <v>0</v>
      </c>
      <c r="W486" s="15">
        <v>0</v>
      </c>
      <c r="X486" s="15">
        <v>0</v>
      </c>
      <c r="Y486" s="15">
        <v>0</v>
      </c>
      <c r="Z486" s="15">
        <v>0</v>
      </c>
      <c r="AA486" s="15">
        <v>0</v>
      </c>
      <c r="AB486" s="15">
        <v>0</v>
      </c>
      <c r="AC486" s="15">
        <v>0</v>
      </c>
      <c r="AD486" s="21">
        <f t="shared" si="22"/>
        <v>11524</v>
      </c>
      <c r="AE486" s="20">
        <v>0</v>
      </c>
      <c r="AF486" s="15">
        <v>0</v>
      </c>
      <c r="AG486" s="15">
        <v>150</v>
      </c>
      <c r="AH486" s="15">
        <v>0</v>
      </c>
      <c r="AI486" s="15">
        <v>0</v>
      </c>
      <c r="AJ486" s="15">
        <v>0</v>
      </c>
      <c r="AK486" s="15">
        <v>0</v>
      </c>
      <c r="AL486" s="15">
        <v>0</v>
      </c>
      <c r="AM486" s="15">
        <v>0</v>
      </c>
      <c r="AN486" s="15">
        <v>0</v>
      </c>
      <c r="AO486" s="15">
        <v>0</v>
      </c>
      <c r="AP486" s="15">
        <v>0</v>
      </c>
      <c r="AQ486" s="21">
        <f t="shared" si="23"/>
        <v>150</v>
      </c>
    </row>
    <row r="487" spans="1:43" x14ac:dyDescent="0.25">
      <c r="A487" s="1" t="s">
        <v>50</v>
      </c>
      <c r="B487" s="1" t="s">
        <v>105</v>
      </c>
      <c r="C487" s="1" t="s">
        <v>251</v>
      </c>
      <c r="D487" s="1" t="s">
        <v>252</v>
      </c>
      <c r="E487" s="18">
        <v>31</v>
      </c>
      <c r="F487" s="7">
        <v>28</v>
      </c>
      <c r="G487" s="7">
        <v>38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19">
        <f t="shared" si="21"/>
        <v>97</v>
      </c>
      <c r="R487" s="18">
        <v>3822</v>
      </c>
      <c r="S487" s="7">
        <v>2962</v>
      </c>
      <c r="T487" s="7">
        <v>5235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19">
        <f t="shared" si="22"/>
        <v>12019</v>
      </c>
      <c r="AE487" s="18">
        <v>28071</v>
      </c>
      <c r="AF487" s="7">
        <v>36084</v>
      </c>
      <c r="AG487" s="7">
        <v>34345</v>
      </c>
      <c r="AH487" s="7">
        <v>0</v>
      </c>
      <c r="AI487" s="7">
        <v>0</v>
      </c>
      <c r="AJ487" s="7">
        <v>0</v>
      </c>
      <c r="AK487" s="7">
        <v>0</v>
      </c>
      <c r="AL487" s="7">
        <v>0</v>
      </c>
      <c r="AM487" s="7">
        <v>0</v>
      </c>
      <c r="AN487" s="7">
        <v>0</v>
      </c>
      <c r="AO487" s="7">
        <v>0</v>
      </c>
      <c r="AP487" s="7">
        <v>0</v>
      </c>
      <c r="AQ487" s="19">
        <f t="shared" si="23"/>
        <v>98500</v>
      </c>
    </row>
    <row r="488" spans="1:43" x14ac:dyDescent="0.25">
      <c r="A488" s="14" t="s">
        <v>50</v>
      </c>
      <c r="B488" s="14" t="s">
        <v>105</v>
      </c>
      <c r="C488" s="14" t="s">
        <v>110</v>
      </c>
      <c r="D488" s="14" t="s">
        <v>104</v>
      </c>
      <c r="E488" s="20">
        <v>123</v>
      </c>
      <c r="F488" s="15">
        <v>111</v>
      </c>
      <c r="G488" s="15">
        <v>122</v>
      </c>
      <c r="H488" s="15">
        <v>0</v>
      </c>
      <c r="I488" s="15">
        <v>0</v>
      </c>
      <c r="J488" s="15">
        <v>0</v>
      </c>
      <c r="K488" s="15">
        <v>0</v>
      </c>
      <c r="L488" s="15">
        <v>0</v>
      </c>
      <c r="M488" s="15">
        <v>0</v>
      </c>
      <c r="N488" s="15">
        <v>0</v>
      </c>
      <c r="O488" s="15">
        <v>0</v>
      </c>
      <c r="P488" s="15">
        <v>0</v>
      </c>
      <c r="Q488" s="21">
        <f t="shared" si="21"/>
        <v>356</v>
      </c>
      <c r="R488" s="20">
        <v>18277</v>
      </c>
      <c r="S488" s="15">
        <v>16064</v>
      </c>
      <c r="T488" s="15">
        <v>19410</v>
      </c>
      <c r="U488" s="15">
        <v>0</v>
      </c>
      <c r="V488" s="15">
        <v>0</v>
      </c>
      <c r="W488" s="15">
        <v>0</v>
      </c>
      <c r="X488" s="15">
        <v>0</v>
      </c>
      <c r="Y488" s="15">
        <v>0</v>
      </c>
      <c r="Z488" s="15">
        <v>0</v>
      </c>
      <c r="AA488" s="15">
        <v>0</v>
      </c>
      <c r="AB488" s="15">
        <v>0</v>
      </c>
      <c r="AC488" s="15">
        <v>0</v>
      </c>
      <c r="AD488" s="21">
        <f t="shared" si="22"/>
        <v>53751</v>
      </c>
      <c r="AE488" s="20">
        <v>26953</v>
      </c>
      <c r="AF488" s="15">
        <v>72463</v>
      </c>
      <c r="AG488" s="15">
        <v>25350</v>
      </c>
      <c r="AH488" s="15">
        <v>0</v>
      </c>
      <c r="AI488" s="15">
        <v>0</v>
      </c>
      <c r="AJ488" s="15">
        <v>0</v>
      </c>
      <c r="AK488" s="15">
        <v>0</v>
      </c>
      <c r="AL488" s="15">
        <v>0</v>
      </c>
      <c r="AM488" s="15">
        <v>0</v>
      </c>
      <c r="AN488" s="15">
        <v>0</v>
      </c>
      <c r="AO488" s="15">
        <v>0</v>
      </c>
      <c r="AP488" s="15">
        <v>0</v>
      </c>
      <c r="AQ488" s="21">
        <f t="shared" si="23"/>
        <v>124766</v>
      </c>
    </row>
    <row r="489" spans="1:43" x14ac:dyDescent="0.25">
      <c r="A489" s="1" t="s">
        <v>50</v>
      </c>
      <c r="B489" s="1" t="s">
        <v>105</v>
      </c>
      <c r="C489" s="1" t="s">
        <v>210</v>
      </c>
      <c r="D489" s="1" t="s">
        <v>104</v>
      </c>
      <c r="E489" s="18">
        <v>108</v>
      </c>
      <c r="F489" s="7">
        <v>84</v>
      </c>
      <c r="G489" s="7">
        <v>94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19">
        <f t="shared" si="21"/>
        <v>286</v>
      </c>
      <c r="R489" s="18">
        <v>15371</v>
      </c>
      <c r="S489" s="7">
        <v>12271</v>
      </c>
      <c r="T489" s="7">
        <v>13921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19">
        <f t="shared" si="22"/>
        <v>41563</v>
      </c>
      <c r="AE489" s="18">
        <v>12112</v>
      </c>
      <c r="AF489" s="7">
        <v>15281</v>
      </c>
      <c r="AG489" s="7">
        <v>16286</v>
      </c>
      <c r="AH489" s="7">
        <v>0</v>
      </c>
      <c r="AI489" s="7">
        <v>0</v>
      </c>
      <c r="AJ489" s="7">
        <v>0</v>
      </c>
      <c r="AK489" s="7">
        <v>0</v>
      </c>
      <c r="AL489" s="7">
        <v>0</v>
      </c>
      <c r="AM489" s="7">
        <v>0</v>
      </c>
      <c r="AN489" s="7">
        <v>0</v>
      </c>
      <c r="AO489" s="7">
        <v>0</v>
      </c>
      <c r="AP489" s="7">
        <v>0</v>
      </c>
      <c r="AQ489" s="19">
        <f t="shared" si="23"/>
        <v>43679</v>
      </c>
    </row>
    <row r="490" spans="1:43" x14ac:dyDescent="0.25">
      <c r="A490" s="14" t="s">
        <v>50</v>
      </c>
      <c r="B490" s="14" t="s">
        <v>105</v>
      </c>
      <c r="C490" s="14" t="s">
        <v>212</v>
      </c>
      <c r="D490" s="14" t="s">
        <v>107</v>
      </c>
      <c r="E490" s="20">
        <v>31</v>
      </c>
      <c r="F490" s="15">
        <v>28</v>
      </c>
      <c r="G490" s="15">
        <v>31</v>
      </c>
      <c r="H490" s="15">
        <v>0</v>
      </c>
      <c r="I490" s="15">
        <v>0</v>
      </c>
      <c r="J490" s="15">
        <v>0</v>
      </c>
      <c r="K490" s="15">
        <v>0</v>
      </c>
      <c r="L490" s="15">
        <v>0</v>
      </c>
      <c r="M490" s="15">
        <v>0</v>
      </c>
      <c r="N490" s="15">
        <v>0</v>
      </c>
      <c r="O490" s="15">
        <v>0</v>
      </c>
      <c r="P490" s="15">
        <v>0</v>
      </c>
      <c r="Q490" s="21">
        <f t="shared" si="21"/>
        <v>90</v>
      </c>
      <c r="R490" s="20">
        <v>3967</v>
      </c>
      <c r="S490" s="15">
        <v>2866</v>
      </c>
      <c r="T490" s="15">
        <v>4262</v>
      </c>
      <c r="U490" s="15">
        <v>0</v>
      </c>
      <c r="V490" s="15">
        <v>0</v>
      </c>
      <c r="W490" s="15">
        <v>0</v>
      </c>
      <c r="X490" s="15">
        <v>0</v>
      </c>
      <c r="Y490" s="15">
        <v>0</v>
      </c>
      <c r="Z490" s="15">
        <v>0</v>
      </c>
      <c r="AA490" s="15">
        <v>0</v>
      </c>
      <c r="AB490" s="15">
        <v>0</v>
      </c>
      <c r="AC490" s="15">
        <v>0</v>
      </c>
      <c r="AD490" s="21">
        <f t="shared" si="22"/>
        <v>11095</v>
      </c>
      <c r="AE490" s="20">
        <v>2117</v>
      </c>
      <c r="AF490" s="15">
        <v>2050</v>
      </c>
      <c r="AG490" s="15">
        <v>2923</v>
      </c>
      <c r="AH490" s="15">
        <v>0</v>
      </c>
      <c r="AI490" s="15">
        <v>0</v>
      </c>
      <c r="AJ490" s="15">
        <v>0</v>
      </c>
      <c r="AK490" s="15">
        <v>0</v>
      </c>
      <c r="AL490" s="15">
        <v>0</v>
      </c>
      <c r="AM490" s="15">
        <v>0</v>
      </c>
      <c r="AN490" s="15">
        <v>0</v>
      </c>
      <c r="AO490" s="15">
        <v>0</v>
      </c>
      <c r="AP490" s="15">
        <v>0</v>
      </c>
      <c r="AQ490" s="21">
        <f t="shared" si="23"/>
        <v>7090</v>
      </c>
    </row>
    <row r="491" spans="1:43" x14ac:dyDescent="0.25">
      <c r="A491" s="1" t="s">
        <v>171</v>
      </c>
      <c r="B491" s="1" t="s">
        <v>107</v>
      </c>
      <c r="C491" s="1" t="s">
        <v>48</v>
      </c>
      <c r="D491" s="1" t="s">
        <v>105</v>
      </c>
      <c r="E491" s="18">
        <v>173</v>
      </c>
      <c r="F491" s="7">
        <v>155</v>
      </c>
      <c r="G491" s="7">
        <v>172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19">
        <f t="shared" si="21"/>
        <v>500</v>
      </c>
      <c r="R491" s="18">
        <v>24134</v>
      </c>
      <c r="S491" s="7">
        <v>22569</v>
      </c>
      <c r="T491" s="7">
        <v>23168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19">
        <f t="shared" si="22"/>
        <v>69871</v>
      </c>
      <c r="AE491" s="18">
        <v>165254.30533315</v>
      </c>
      <c r="AF491" s="7">
        <v>174293.0993843601</v>
      </c>
      <c r="AG491" s="7">
        <v>164040.70401933003</v>
      </c>
      <c r="AH491" s="7">
        <v>0</v>
      </c>
      <c r="AI491" s="7">
        <v>0</v>
      </c>
      <c r="AJ491" s="7">
        <v>0</v>
      </c>
      <c r="AK491" s="7">
        <v>0</v>
      </c>
      <c r="AL491" s="7">
        <v>0</v>
      </c>
      <c r="AM491" s="7">
        <v>0</v>
      </c>
      <c r="AN491" s="7">
        <v>0</v>
      </c>
      <c r="AO491" s="7">
        <v>0</v>
      </c>
      <c r="AP491" s="7">
        <v>0</v>
      </c>
      <c r="AQ491" s="19">
        <f t="shared" si="23"/>
        <v>503588.10873684013</v>
      </c>
    </row>
    <row r="492" spans="1:43" x14ac:dyDescent="0.25">
      <c r="A492" s="14" t="s">
        <v>171</v>
      </c>
      <c r="B492" s="14" t="s">
        <v>107</v>
      </c>
      <c r="C492" s="14" t="s">
        <v>84</v>
      </c>
      <c r="D492" s="14" t="s">
        <v>105</v>
      </c>
      <c r="E492" s="20">
        <v>31</v>
      </c>
      <c r="F492" s="15">
        <v>28</v>
      </c>
      <c r="G492" s="15">
        <v>31</v>
      </c>
      <c r="H492" s="15">
        <v>0</v>
      </c>
      <c r="I492" s="15">
        <v>0</v>
      </c>
      <c r="J492" s="15">
        <v>0</v>
      </c>
      <c r="K492" s="15">
        <v>0</v>
      </c>
      <c r="L492" s="15">
        <v>0</v>
      </c>
      <c r="M492" s="15">
        <v>0</v>
      </c>
      <c r="N492" s="15">
        <v>0</v>
      </c>
      <c r="O492" s="15">
        <v>0</v>
      </c>
      <c r="P492" s="15">
        <v>0</v>
      </c>
      <c r="Q492" s="21">
        <f t="shared" si="21"/>
        <v>90</v>
      </c>
      <c r="R492" s="20">
        <v>4063</v>
      </c>
      <c r="S492" s="15">
        <v>4391</v>
      </c>
      <c r="T492" s="15">
        <v>4163</v>
      </c>
      <c r="U492" s="15">
        <v>0</v>
      </c>
      <c r="V492" s="15">
        <v>0</v>
      </c>
      <c r="W492" s="15">
        <v>0</v>
      </c>
      <c r="X492" s="15">
        <v>0</v>
      </c>
      <c r="Y492" s="15">
        <v>0</v>
      </c>
      <c r="Z492" s="15">
        <v>0</v>
      </c>
      <c r="AA492" s="15">
        <v>0</v>
      </c>
      <c r="AB492" s="15">
        <v>0</v>
      </c>
      <c r="AC492" s="15">
        <v>0</v>
      </c>
      <c r="AD492" s="21">
        <f t="shared" si="22"/>
        <v>12617</v>
      </c>
      <c r="AE492" s="20">
        <v>367.40981970000001</v>
      </c>
      <c r="AF492" s="15">
        <v>0</v>
      </c>
      <c r="AG492" s="15">
        <v>20.86524902</v>
      </c>
      <c r="AH492" s="15">
        <v>0</v>
      </c>
      <c r="AI492" s="15">
        <v>0</v>
      </c>
      <c r="AJ492" s="15">
        <v>0</v>
      </c>
      <c r="AK492" s="15">
        <v>0</v>
      </c>
      <c r="AL492" s="15">
        <v>0</v>
      </c>
      <c r="AM492" s="15">
        <v>0</v>
      </c>
      <c r="AN492" s="15">
        <v>0</v>
      </c>
      <c r="AO492" s="15">
        <v>0</v>
      </c>
      <c r="AP492" s="15">
        <v>0</v>
      </c>
      <c r="AQ492" s="21">
        <f t="shared" si="23"/>
        <v>388.27506872000004</v>
      </c>
    </row>
    <row r="493" spans="1:43" x14ac:dyDescent="0.25">
      <c r="A493" s="1" t="s">
        <v>171</v>
      </c>
      <c r="B493" s="1" t="s">
        <v>107</v>
      </c>
      <c r="C493" s="1" t="s">
        <v>49</v>
      </c>
      <c r="D493" s="1" t="s">
        <v>105</v>
      </c>
      <c r="E493" s="18">
        <v>9</v>
      </c>
      <c r="F493" s="7">
        <v>8</v>
      </c>
      <c r="G493" s="7">
        <v>9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19">
        <f t="shared" si="21"/>
        <v>26</v>
      </c>
      <c r="R493" s="18">
        <v>1390</v>
      </c>
      <c r="S493" s="7">
        <v>1114</v>
      </c>
      <c r="T493" s="7">
        <v>1313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19">
        <f t="shared" si="22"/>
        <v>3817</v>
      </c>
      <c r="AE493" s="18">
        <v>362</v>
      </c>
      <c r="AF493" s="7">
        <v>804</v>
      </c>
      <c r="AG493" s="7">
        <v>775</v>
      </c>
      <c r="AH493" s="7">
        <v>0</v>
      </c>
      <c r="AI493" s="7">
        <v>0</v>
      </c>
      <c r="AJ493" s="7">
        <v>0</v>
      </c>
      <c r="AK493" s="7">
        <v>0</v>
      </c>
      <c r="AL493" s="7">
        <v>0</v>
      </c>
      <c r="AM493" s="7">
        <v>0</v>
      </c>
      <c r="AN493" s="7">
        <v>0</v>
      </c>
      <c r="AO493" s="7">
        <v>0</v>
      </c>
      <c r="AP493" s="7">
        <v>0</v>
      </c>
      <c r="AQ493" s="19">
        <f t="shared" si="23"/>
        <v>1941</v>
      </c>
    </row>
    <row r="494" spans="1:43" x14ac:dyDescent="0.25">
      <c r="A494" s="14" t="s">
        <v>171</v>
      </c>
      <c r="B494" s="14" t="s">
        <v>107</v>
      </c>
      <c r="C494" s="14" t="s">
        <v>61</v>
      </c>
      <c r="D494" s="14" t="s">
        <v>105</v>
      </c>
      <c r="E494" s="20">
        <v>35</v>
      </c>
      <c r="F494" s="15">
        <v>32</v>
      </c>
      <c r="G494" s="15">
        <v>35</v>
      </c>
      <c r="H494" s="15">
        <v>0</v>
      </c>
      <c r="I494" s="15">
        <v>0</v>
      </c>
      <c r="J494" s="15">
        <v>0</v>
      </c>
      <c r="K494" s="15">
        <v>0</v>
      </c>
      <c r="L494" s="15">
        <v>0</v>
      </c>
      <c r="M494" s="15">
        <v>0</v>
      </c>
      <c r="N494" s="15">
        <v>0</v>
      </c>
      <c r="O494" s="15">
        <v>0</v>
      </c>
      <c r="P494" s="15">
        <v>0</v>
      </c>
      <c r="Q494" s="21">
        <f t="shared" si="21"/>
        <v>102</v>
      </c>
      <c r="R494" s="20">
        <v>3461</v>
      </c>
      <c r="S494" s="15">
        <v>3345</v>
      </c>
      <c r="T494" s="15">
        <v>3079</v>
      </c>
      <c r="U494" s="15">
        <v>0</v>
      </c>
      <c r="V494" s="15">
        <v>0</v>
      </c>
      <c r="W494" s="15">
        <v>0</v>
      </c>
      <c r="X494" s="15">
        <v>0</v>
      </c>
      <c r="Y494" s="15">
        <v>0</v>
      </c>
      <c r="Z494" s="15">
        <v>0</v>
      </c>
      <c r="AA494" s="15">
        <v>0</v>
      </c>
      <c r="AB494" s="15">
        <v>0</v>
      </c>
      <c r="AC494" s="15">
        <v>0</v>
      </c>
      <c r="AD494" s="21">
        <f t="shared" si="22"/>
        <v>9885</v>
      </c>
      <c r="AE494" s="20">
        <v>39862</v>
      </c>
      <c r="AF494" s="15">
        <v>49480</v>
      </c>
      <c r="AG494" s="15">
        <v>47796</v>
      </c>
      <c r="AH494" s="15">
        <v>0</v>
      </c>
      <c r="AI494" s="15">
        <v>0</v>
      </c>
      <c r="AJ494" s="15">
        <v>0</v>
      </c>
      <c r="AK494" s="15">
        <v>0</v>
      </c>
      <c r="AL494" s="15">
        <v>0</v>
      </c>
      <c r="AM494" s="15">
        <v>0</v>
      </c>
      <c r="AN494" s="15">
        <v>0</v>
      </c>
      <c r="AO494" s="15">
        <v>0</v>
      </c>
      <c r="AP494" s="15">
        <v>0</v>
      </c>
      <c r="AQ494" s="21">
        <f t="shared" si="23"/>
        <v>137138</v>
      </c>
    </row>
    <row r="495" spans="1:43" x14ac:dyDescent="0.25">
      <c r="A495" s="1" t="s">
        <v>171</v>
      </c>
      <c r="B495" s="1" t="s">
        <v>107</v>
      </c>
      <c r="C495" s="1" t="s">
        <v>50</v>
      </c>
      <c r="D495" s="1" t="s">
        <v>105</v>
      </c>
      <c r="E495" s="18">
        <v>237</v>
      </c>
      <c r="F495" s="7">
        <v>219</v>
      </c>
      <c r="G495" s="7">
        <v>241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19">
        <f t="shared" si="21"/>
        <v>697</v>
      </c>
      <c r="R495" s="18">
        <v>32397</v>
      </c>
      <c r="S495" s="7">
        <v>29019</v>
      </c>
      <c r="T495" s="7">
        <v>29669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19">
        <f t="shared" si="22"/>
        <v>91085</v>
      </c>
      <c r="AE495" s="18">
        <v>88686.531101060042</v>
      </c>
      <c r="AF495" s="7">
        <v>117784.08609976</v>
      </c>
      <c r="AG495" s="7">
        <v>183424.36016614002</v>
      </c>
      <c r="AH495" s="7">
        <v>0</v>
      </c>
      <c r="AI495" s="7">
        <v>0</v>
      </c>
      <c r="AJ495" s="7">
        <v>0</v>
      </c>
      <c r="AK495" s="7">
        <v>0</v>
      </c>
      <c r="AL495" s="7">
        <v>0</v>
      </c>
      <c r="AM495" s="7">
        <v>0</v>
      </c>
      <c r="AN495" s="7">
        <v>0</v>
      </c>
      <c r="AO495" s="7">
        <v>0</v>
      </c>
      <c r="AP495" s="7">
        <v>0</v>
      </c>
      <c r="AQ495" s="19">
        <f t="shared" si="23"/>
        <v>389894.97736696003</v>
      </c>
    </row>
    <row r="496" spans="1:43" x14ac:dyDescent="0.25">
      <c r="A496" s="14" t="s">
        <v>171</v>
      </c>
      <c r="B496" s="14" t="s">
        <v>107</v>
      </c>
      <c r="C496" s="14" t="s">
        <v>51</v>
      </c>
      <c r="D496" s="14" t="s">
        <v>105</v>
      </c>
      <c r="E496" s="20">
        <v>31</v>
      </c>
      <c r="F496" s="15">
        <v>28</v>
      </c>
      <c r="G496" s="15">
        <v>31</v>
      </c>
      <c r="H496" s="15">
        <v>0</v>
      </c>
      <c r="I496" s="15">
        <v>0</v>
      </c>
      <c r="J496" s="15">
        <v>0</v>
      </c>
      <c r="K496" s="15">
        <v>0</v>
      </c>
      <c r="L496" s="15">
        <v>0</v>
      </c>
      <c r="M496" s="15">
        <v>0</v>
      </c>
      <c r="N496" s="15">
        <v>0</v>
      </c>
      <c r="O496" s="15">
        <v>0</v>
      </c>
      <c r="P496" s="15">
        <v>0</v>
      </c>
      <c r="Q496" s="21">
        <f t="shared" si="21"/>
        <v>90</v>
      </c>
      <c r="R496" s="20">
        <v>1867</v>
      </c>
      <c r="S496" s="15">
        <v>1690</v>
      </c>
      <c r="T496" s="15">
        <v>1821</v>
      </c>
      <c r="U496" s="15">
        <v>0</v>
      </c>
      <c r="V496" s="15">
        <v>0</v>
      </c>
      <c r="W496" s="15">
        <v>0</v>
      </c>
      <c r="X496" s="15">
        <v>0</v>
      </c>
      <c r="Y496" s="15">
        <v>0</v>
      </c>
      <c r="Z496" s="15">
        <v>0</v>
      </c>
      <c r="AA496" s="15">
        <v>0</v>
      </c>
      <c r="AB496" s="15">
        <v>0</v>
      </c>
      <c r="AC496" s="15">
        <v>0</v>
      </c>
      <c r="AD496" s="21">
        <f t="shared" si="22"/>
        <v>5378</v>
      </c>
      <c r="AE496" s="20">
        <v>0</v>
      </c>
      <c r="AF496" s="15">
        <v>0</v>
      </c>
      <c r="AG496" s="15">
        <v>0</v>
      </c>
      <c r="AH496" s="15">
        <v>0</v>
      </c>
      <c r="AI496" s="15">
        <v>0</v>
      </c>
      <c r="AJ496" s="15">
        <v>0</v>
      </c>
      <c r="AK496" s="15">
        <v>0</v>
      </c>
      <c r="AL496" s="15">
        <v>0</v>
      </c>
      <c r="AM496" s="15">
        <v>0</v>
      </c>
      <c r="AN496" s="15">
        <v>0</v>
      </c>
      <c r="AO496" s="15">
        <v>0</v>
      </c>
      <c r="AP496" s="15">
        <v>0</v>
      </c>
      <c r="AQ496" s="21">
        <f t="shared" si="23"/>
        <v>0</v>
      </c>
    </row>
    <row r="497" spans="1:43" x14ac:dyDescent="0.25">
      <c r="A497" s="1" t="s">
        <v>172</v>
      </c>
      <c r="B497" s="1" t="s">
        <v>173</v>
      </c>
      <c r="C497" s="1" t="s">
        <v>48</v>
      </c>
      <c r="D497" s="1" t="s">
        <v>105</v>
      </c>
      <c r="E497" s="18">
        <v>4</v>
      </c>
      <c r="F497" s="7">
        <v>4</v>
      </c>
      <c r="G497" s="7">
        <v>5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19">
        <f t="shared" si="21"/>
        <v>13</v>
      </c>
      <c r="R497" s="18">
        <v>1253</v>
      </c>
      <c r="S497" s="7">
        <v>1250</v>
      </c>
      <c r="T497" s="7">
        <v>1360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19">
        <f t="shared" si="22"/>
        <v>3863</v>
      </c>
      <c r="AE497" s="18">
        <v>10256</v>
      </c>
      <c r="AF497" s="7">
        <v>30212</v>
      </c>
      <c r="AG497" s="7">
        <v>16620</v>
      </c>
      <c r="AH497" s="7">
        <v>0</v>
      </c>
      <c r="AI497" s="7">
        <v>0</v>
      </c>
      <c r="AJ497" s="7">
        <v>0</v>
      </c>
      <c r="AK497" s="7">
        <v>0</v>
      </c>
      <c r="AL497" s="7">
        <v>0</v>
      </c>
      <c r="AM497" s="7">
        <v>0</v>
      </c>
      <c r="AN497" s="7">
        <v>0</v>
      </c>
      <c r="AO497" s="7">
        <v>0</v>
      </c>
      <c r="AP497" s="7">
        <v>0</v>
      </c>
      <c r="AQ497" s="19">
        <f t="shared" si="23"/>
        <v>57088</v>
      </c>
    </row>
    <row r="498" spans="1:43" x14ac:dyDescent="0.25">
      <c r="A498" s="14" t="s">
        <v>174</v>
      </c>
      <c r="B498" s="14" t="s">
        <v>107</v>
      </c>
      <c r="C498" s="14" t="s">
        <v>48</v>
      </c>
      <c r="D498" s="14" t="s">
        <v>105</v>
      </c>
      <c r="E498" s="20">
        <v>4</v>
      </c>
      <c r="F498" s="15">
        <v>4</v>
      </c>
      <c r="G498" s="15">
        <v>7</v>
      </c>
      <c r="H498" s="15">
        <v>0</v>
      </c>
      <c r="I498" s="15">
        <v>0</v>
      </c>
      <c r="J498" s="15">
        <v>0</v>
      </c>
      <c r="K498" s="15">
        <v>0</v>
      </c>
      <c r="L498" s="15">
        <v>0</v>
      </c>
      <c r="M498" s="15">
        <v>0</v>
      </c>
      <c r="N498" s="15">
        <v>0</v>
      </c>
      <c r="O498" s="15">
        <v>0</v>
      </c>
      <c r="P498" s="15">
        <v>0</v>
      </c>
      <c r="Q498" s="21">
        <f t="shared" si="21"/>
        <v>15</v>
      </c>
      <c r="R498" s="20">
        <v>656</v>
      </c>
      <c r="S498" s="15">
        <v>701</v>
      </c>
      <c r="T498" s="15">
        <v>1209</v>
      </c>
      <c r="U498" s="15">
        <v>0</v>
      </c>
      <c r="V498" s="15">
        <v>0</v>
      </c>
      <c r="W498" s="15">
        <v>0</v>
      </c>
      <c r="X498" s="15">
        <v>0</v>
      </c>
      <c r="Y498" s="15">
        <v>0</v>
      </c>
      <c r="Z498" s="15">
        <v>0</v>
      </c>
      <c r="AA498" s="15">
        <v>0</v>
      </c>
      <c r="AB498" s="15">
        <v>0</v>
      </c>
      <c r="AC498" s="15">
        <v>0</v>
      </c>
      <c r="AD498" s="21">
        <f t="shared" si="22"/>
        <v>2566</v>
      </c>
      <c r="AE498" s="20">
        <v>0</v>
      </c>
      <c r="AF498" s="15">
        <v>0</v>
      </c>
      <c r="AG498" s="15">
        <v>0</v>
      </c>
      <c r="AH498" s="15">
        <v>0</v>
      </c>
      <c r="AI498" s="15">
        <v>0</v>
      </c>
      <c r="AJ498" s="15">
        <v>0</v>
      </c>
      <c r="AK498" s="15">
        <v>0</v>
      </c>
      <c r="AL498" s="15">
        <v>0</v>
      </c>
      <c r="AM498" s="15">
        <v>0</v>
      </c>
      <c r="AN498" s="15">
        <v>0</v>
      </c>
      <c r="AO498" s="15">
        <v>0</v>
      </c>
      <c r="AP498" s="15">
        <v>0</v>
      </c>
      <c r="AQ498" s="21">
        <f t="shared" si="23"/>
        <v>0</v>
      </c>
    </row>
    <row r="499" spans="1:43" x14ac:dyDescent="0.25">
      <c r="A499" s="1" t="s">
        <v>175</v>
      </c>
      <c r="B499" s="1" t="s">
        <v>107</v>
      </c>
      <c r="C499" s="1" t="s">
        <v>48</v>
      </c>
      <c r="D499" s="1" t="s">
        <v>105</v>
      </c>
      <c r="E499" s="18">
        <v>164</v>
      </c>
      <c r="F499" s="7">
        <v>189</v>
      </c>
      <c r="G499" s="7">
        <v>231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19">
        <f t="shared" si="21"/>
        <v>584</v>
      </c>
      <c r="R499" s="18">
        <v>27021</v>
      </c>
      <c r="S499" s="7">
        <v>32106</v>
      </c>
      <c r="T499" s="7">
        <v>39269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19">
        <f t="shared" si="22"/>
        <v>98396</v>
      </c>
      <c r="AE499" s="18">
        <v>0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L499" s="7">
        <v>0</v>
      </c>
      <c r="AM499" s="7">
        <v>0</v>
      </c>
      <c r="AN499" s="7">
        <v>0</v>
      </c>
      <c r="AO499" s="7">
        <v>0</v>
      </c>
      <c r="AP499" s="7">
        <v>0</v>
      </c>
      <c r="AQ499" s="19">
        <f t="shared" si="23"/>
        <v>0</v>
      </c>
    </row>
    <row r="500" spans="1:43" x14ac:dyDescent="0.25">
      <c r="A500" s="14" t="s">
        <v>175</v>
      </c>
      <c r="B500" s="14" t="s">
        <v>107</v>
      </c>
      <c r="C500" s="14" t="s">
        <v>84</v>
      </c>
      <c r="D500" s="14" t="s">
        <v>105</v>
      </c>
      <c r="E500" s="20">
        <v>8</v>
      </c>
      <c r="F500" s="15">
        <v>12</v>
      </c>
      <c r="G500" s="15">
        <v>17</v>
      </c>
      <c r="H500" s="15">
        <v>0</v>
      </c>
      <c r="I500" s="15">
        <v>0</v>
      </c>
      <c r="J500" s="15">
        <v>0</v>
      </c>
      <c r="K500" s="15">
        <v>0</v>
      </c>
      <c r="L500" s="15">
        <v>0</v>
      </c>
      <c r="M500" s="15">
        <v>0</v>
      </c>
      <c r="N500" s="15">
        <v>0</v>
      </c>
      <c r="O500" s="15">
        <v>0</v>
      </c>
      <c r="P500" s="15">
        <v>0</v>
      </c>
      <c r="Q500" s="21">
        <f t="shared" si="21"/>
        <v>37</v>
      </c>
      <c r="R500" s="20">
        <v>1339</v>
      </c>
      <c r="S500" s="15">
        <v>2124</v>
      </c>
      <c r="T500" s="15">
        <v>2783</v>
      </c>
      <c r="U500" s="15">
        <v>0</v>
      </c>
      <c r="V500" s="15">
        <v>0</v>
      </c>
      <c r="W500" s="15">
        <v>0</v>
      </c>
      <c r="X500" s="15">
        <v>0</v>
      </c>
      <c r="Y500" s="15">
        <v>0</v>
      </c>
      <c r="Z500" s="15">
        <v>0</v>
      </c>
      <c r="AA500" s="15">
        <v>0</v>
      </c>
      <c r="AB500" s="15">
        <v>0</v>
      </c>
      <c r="AC500" s="15">
        <v>0</v>
      </c>
      <c r="AD500" s="21">
        <f t="shared" si="22"/>
        <v>6246</v>
      </c>
      <c r="AE500" s="20">
        <v>0</v>
      </c>
      <c r="AF500" s="15">
        <v>0</v>
      </c>
      <c r="AG500" s="15">
        <v>0</v>
      </c>
      <c r="AH500" s="15">
        <v>0</v>
      </c>
      <c r="AI500" s="15">
        <v>0</v>
      </c>
      <c r="AJ500" s="15">
        <v>0</v>
      </c>
      <c r="AK500" s="15">
        <v>0</v>
      </c>
      <c r="AL500" s="15">
        <v>0</v>
      </c>
      <c r="AM500" s="15">
        <v>0</v>
      </c>
      <c r="AN500" s="15">
        <v>0</v>
      </c>
      <c r="AO500" s="15">
        <v>0</v>
      </c>
      <c r="AP500" s="15">
        <v>0</v>
      </c>
      <c r="AQ500" s="21">
        <f t="shared" si="23"/>
        <v>0</v>
      </c>
    </row>
    <row r="501" spans="1:43" x14ac:dyDescent="0.25">
      <c r="A501" s="1" t="s">
        <v>175</v>
      </c>
      <c r="B501" s="1" t="s">
        <v>107</v>
      </c>
      <c r="C501" s="1" t="s">
        <v>90</v>
      </c>
      <c r="D501" s="1" t="s">
        <v>105</v>
      </c>
      <c r="E501" s="18">
        <v>9</v>
      </c>
      <c r="F501" s="7">
        <v>8</v>
      </c>
      <c r="G501" s="7">
        <v>9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19">
        <f t="shared" si="21"/>
        <v>26</v>
      </c>
      <c r="R501" s="18">
        <v>1522</v>
      </c>
      <c r="S501" s="7">
        <v>1323</v>
      </c>
      <c r="T501" s="7">
        <v>1305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19">
        <f t="shared" si="22"/>
        <v>4150</v>
      </c>
      <c r="AE501" s="18">
        <v>0</v>
      </c>
      <c r="AF501" s="7">
        <v>0</v>
      </c>
      <c r="AG501" s="7">
        <v>0</v>
      </c>
      <c r="AH501" s="7">
        <v>0</v>
      </c>
      <c r="AI501" s="7">
        <v>0</v>
      </c>
      <c r="AJ501" s="7">
        <v>0</v>
      </c>
      <c r="AK501" s="7">
        <v>0</v>
      </c>
      <c r="AL501" s="7">
        <v>0</v>
      </c>
      <c r="AM501" s="7">
        <v>0</v>
      </c>
      <c r="AN501" s="7">
        <v>0</v>
      </c>
      <c r="AO501" s="7">
        <v>0</v>
      </c>
      <c r="AP501" s="7">
        <v>0</v>
      </c>
      <c r="AQ501" s="19">
        <f t="shared" si="23"/>
        <v>0</v>
      </c>
    </row>
    <row r="502" spans="1:43" x14ac:dyDescent="0.25">
      <c r="A502" s="14" t="s">
        <v>175</v>
      </c>
      <c r="B502" s="14" t="s">
        <v>107</v>
      </c>
      <c r="C502" s="14" t="s">
        <v>78</v>
      </c>
      <c r="D502" s="14" t="s">
        <v>105</v>
      </c>
      <c r="E502" s="20">
        <v>9</v>
      </c>
      <c r="F502" s="15">
        <v>10</v>
      </c>
      <c r="G502" s="15">
        <v>19</v>
      </c>
      <c r="H502" s="15">
        <v>0</v>
      </c>
      <c r="I502" s="15">
        <v>0</v>
      </c>
      <c r="J502" s="15">
        <v>0</v>
      </c>
      <c r="K502" s="15">
        <v>0</v>
      </c>
      <c r="L502" s="15">
        <v>0</v>
      </c>
      <c r="M502" s="15">
        <v>0</v>
      </c>
      <c r="N502" s="15">
        <v>0</v>
      </c>
      <c r="O502" s="15">
        <v>0</v>
      </c>
      <c r="P502" s="15">
        <v>0</v>
      </c>
      <c r="Q502" s="21">
        <f t="shared" si="21"/>
        <v>38</v>
      </c>
      <c r="R502" s="20">
        <v>1450</v>
      </c>
      <c r="S502" s="15">
        <v>1771</v>
      </c>
      <c r="T502" s="15">
        <v>2792</v>
      </c>
      <c r="U502" s="15">
        <v>0</v>
      </c>
      <c r="V502" s="15">
        <v>0</v>
      </c>
      <c r="W502" s="15">
        <v>0</v>
      </c>
      <c r="X502" s="15">
        <v>0</v>
      </c>
      <c r="Y502" s="15">
        <v>0</v>
      </c>
      <c r="Z502" s="15">
        <v>0</v>
      </c>
      <c r="AA502" s="15">
        <v>0</v>
      </c>
      <c r="AB502" s="15">
        <v>0</v>
      </c>
      <c r="AC502" s="15">
        <v>0</v>
      </c>
      <c r="AD502" s="21">
        <f t="shared" si="22"/>
        <v>6013</v>
      </c>
      <c r="AE502" s="20">
        <v>0</v>
      </c>
      <c r="AF502" s="15">
        <v>0</v>
      </c>
      <c r="AG502" s="15">
        <v>0</v>
      </c>
      <c r="AH502" s="15">
        <v>0</v>
      </c>
      <c r="AI502" s="15">
        <v>0</v>
      </c>
      <c r="AJ502" s="15">
        <v>0</v>
      </c>
      <c r="AK502" s="15">
        <v>0</v>
      </c>
      <c r="AL502" s="15">
        <v>0</v>
      </c>
      <c r="AM502" s="15">
        <v>0</v>
      </c>
      <c r="AN502" s="15">
        <v>0</v>
      </c>
      <c r="AO502" s="15">
        <v>0</v>
      </c>
      <c r="AP502" s="15">
        <v>0</v>
      </c>
      <c r="AQ502" s="21">
        <f t="shared" si="23"/>
        <v>0</v>
      </c>
    </row>
    <row r="503" spans="1:43" x14ac:dyDescent="0.25">
      <c r="A503" s="1" t="s">
        <v>175</v>
      </c>
      <c r="B503" s="1" t="s">
        <v>107</v>
      </c>
      <c r="C503" s="1" t="s">
        <v>50</v>
      </c>
      <c r="D503" s="1" t="s">
        <v>105</v>
      </c>
      <c r="E503" s="18">
        <v>31</v>
      </c>
      <c r="F503" s="7">
        <v>27</v>
      </c>
      <c r="G503" s="7">
        <v>31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19">
        <f t="shared" si="21"/>
        <v>89</v>
      </c>
      <c r="R503" s="18">
        <v>3563</v>
      </c>
      <c r="S503" s="7">
        <v>3106</v>
      </c>
      <c r="T503" s="7">
        <v>3472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19">
        <f t="shared" si="22"/>
        <v>10141</v>
      </c>
      <c r="AE503" s="18">
        <v>656</v>
      </c>
      <c r="AF503" s="7">
        <v>579</v>
      </c>
      <c r="AG503" s="7">
        <v>406</v>
      </c>
      <c r="AH503" s="7">
        <v>0</v>
      </c>
      <c r="AI503" s="7">
        <v>0</v>
      </c>
      <c r="AJ503" s="7">
        <v>0</v>
      </c>
      <c r="AK503" s="7">
        <v>0</v>
      </c>
      <c r="AL503" s="7">
        <v>0</v>
      </c>
      <c r="AM503" s="7">
        <v>0</v>
      </c>
      <c r="AN503" s="7">
        <v>0</v>
      </c>
      <c r="AO503" s="7">
        <v>0</v>
      </c>
      <c r="AP503" s="7">
        <v>0</v>
      </c>
      <c r="AQ503" s="19">
        <f t="shared" si="23"/>
        <v>1641</v>
      </c>
    </row>
    <row r="504" spans="1:43" x14ac:dyDescent="0.25">
      <c r="A504" s="14" t="s">
        <v>175</v>
      </c>
      <c r="B504" s="14" t="s">
        <v>107</v>
      </c>
      <c r="C504" s="14" t="s">
        <v>55</v>
      </c>
      <c r="D504" s="14" t="s">
        <v>105</v>
      </c>
      <c r="E504" s="20">
        <v>69</v>
      </c>
      <c r="F504" s="15">
        <v>60</v>
      </c>
      <c r="G504" s="15">
        <v>85</v>
      </c>
      <c r="H504" s="15">
        <v>0</v>
      </c>
      <c r="I504" s="15">
        <v>0</v>
      </c>
      <c r="J504" s="15">
        <v>0</v>
      </c>
      <c r="K504" s="15">
        <v>0</v>
      </c>
      <c r="L504" s="15">
        <v>0</v>
      </c>
      <c r="M504" s="15">
        <v>0</v>
      </c>
      <c r="N504" s="15">
        <v>0</v>
      </c>
      <c r="O504" s="15">
        <v>0</v>
      </c>
      <c r="P504" s="15">
        <v>0</v>
      </c>
      <c r="Q504" s="21">
        <f t="shared" si="21"/>
        <v>214</v>
      </c>
      <c r="R504" s="20">
        <v>10678</v>
      </c>
      <c r="S504" s="15">
        <v>9538</v>
      </c>
      <c r="T504" s="15">
        <v>13140</v>
      </c>
      <c r="U504" s="15">
        <v>0</v>
      </c>
      <c r="V504" s="15">
        <v>0</v>
      </c>
      <c r="W504" s="15">
        <v>0</v>
      </c>
      <c r="X504" s="15">
        <v>0</v>
      </c>
      <c r="Y504" s="15">
        <v>0</v>
      </c>
      <c r="Z504" s="15">
        <v>0</v>
      </c>
      <c r="AA504" s="15">
        <v>0</v>
      </c>
      <c r="AB504" s="15">
        <v>0</v>
      </c>
      <c r="AC504" s="15">
        <v>0</v>
      </c>
      <c r="AD504" s="21">
        <f t="shared" si="22"/>
        <v>33356</v>
      </c>
      <c r="AE504" s="20">
        <v>0</v>
      </c>
      <c r="AF504" s="15">
        <v>0</v>
      </c>
      <c r="AG504" s="15">
        <v>0</v>
      </c>
      <c r="AH504" s="15">
        <v>0</v>
      </c>
      <c r="AI504" s="15">
        <v>0</v>
      </c>
      <c r="AJ504" s="15">
        <v>0</v>
      </c>
      <c r="AK504" s="15">
        <v>0</v>
      </c>
      <c r="AL504" s="15">
        <v>0</v>
      </c>
      <c r="AM504" s="15">
        <v>0</v>
      </c>
      <c r="AN504" s="15">
        <v>0</v>
      </c>
      <c r="AO504" s="15">
        <v>0</v>
      </c>
      <c r="AP504" s="15">
        <v>0</v>
      </c>
      <c r="AQ504" s="21">
        <f t="shared" si="23"/>
        <v>0</v>
      </c>
    </row>
    <row r="505" spans="1:43" x14ac:dyDescent="0.25">
      <c r="A505" s="1" t="s">
        <v>175</v>
      </c>
      <c r="B505" s="1" t="s">
        <v>107</v>
      </c>
      <c r="C505" s="1" t="s">
        <v>86</v>
      </c>
      <c r="D505" s="1" t="s">
        <v>105</v>
      </c>
      <c r="E505" s="18">
        <v>51</v>
      </c>
      <c r="F505" s="7">
        <v>53</v>
      </c>
      <c r="G505" s="7">
        <v>66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19">
        <f t="shared" si="21"/>
        <v>170</v>
      </c>
      <c r="R505" s="18">
        <v>7575</v>
      </c>
      <c r="S505" s="7">
        <v>8819</v>
      </c>
      <c r="T505" s="7">
        <v>10665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19">
        <f t="shared" si="22"/>
        <v>27059</v>
      </c>
      <c r="AE505" s="18">
        <v>0</v>
      </c>
      <c r="AF505" s="7">
        <v>0</v>
      </c>
      <c r="AG505" s="7">
        <v>0</v>
      </c>
      <c r="AH505" s="7">
        <v>0</v>
      </c>
      <c r="AI505" s="7">
        <v>0</v>
      </c>
      <c r="AJ505" s="7">
        <v>0</v>
      </c>
      <c r="AK505" s="7">
        <v>0</v>
      </c>
      <c r="AL505" s="7">
        <v>0</v>
      </c>
      <c r="AM505" s="7">
        <v>0</v>
      </c>
      <c r="AN505" s="7">
        <v>0</v>
      </c>
      <c r="AO505" s="7">
        <v>0</v>
      </c>
      <c r="AP505" s="7">
        <v>0</v>
      </c>
      <c r="AQ505" s="19">
        <f t="shared" si="23"/>
        <v>0</v>
      </c>
    </row>
    <row r="506" spans="1:43" x14ac:dyDescent="0.25">
      <c r="A506" s="14" t="s">
        <v>302</v>
      </c>
      <c r="B506" s="14" t="s">
        <v>104</v>
      </c>
      <c r="C506" s="14" t="s">
        <v>48</v>
      </c>
      <c r="D506" s="14" t="s">
        <v>105</v>
      </c>
      <c r="E506" s="20">
        <v>0</v>
      </c>
      <c r="F506" s="15">
        <v>5</v>
      </c>
      <c r="G506" s="15">
        <v>11</v>
      </c>
      <c r="H506" s="15">
        <v>0</v>
      </c>
      <c r="I506" s="15">
        <v>0</v>
      </c>
      <c r="J506" s="15">
        <v>0</v>
      </c>
      <c r="K506" s="15">
        <v>0</v>
      </c>
      <c r="L506" s="15">
        <v>0</v>
      </c>
      <c r="M506" s="15">
        <v>0</v>
      </c>
      <c r="N506" s="15">
        <v>0</v>
      </c>
      <c r="O506" s="15">
        <v>0</v>
      </c>
      <c r="P506" s="15">
        <v>0</v>
      </c>
      <c r="Q506" s="21">
        <f t="shared" si="21"/>
        <v>16</v>
      </c>
      <c r="R506" s="20">
        <v>0</v>
      </c>
      <c r="S506" s="15">
        <v>864</v>
      </c>
      <c r="T506" s="15">
        <v>1798</v>
      </c>
      <c r="U506" s="15">
        <v>0</v>
      </c>
      <c r="V506" s="15">
        <v>0</v>
      </c>
      <c r="W506" s="15">
        <v>0</v>
      </c>
      <c r="X506" s="15">
        <v>0</v>
      </c>
      <c r="Y506" s="15">
        <v>0</v>
      </c>
      <c r="Z506" s="15">
        <v>0</v>
      </c>
      <c r="AA506" s="15">
        <v>0</v>
      </c>
      <c r="AB506" s="15">
        <v>0</v>
      </c>
      <c r="AC506" s="15">
        <v>0</v>
      </c>
      <c r="AD506" s="21">
        <f t="shared" si="22"/>
        <v>2662</v>
      </c>
      <c r="AE506" s="20">
        <v>0</v>
      </c>
      <c r="AF506" s="15">
        <v>0</v>
      </c>
      <c r="AG506" s="15">
        <v>0</v>
      </c>
      <c r="AH506" s="15">
        <v>0</v>
      </c>
      <c r="AI506" s="15">
        <v>0</v>
      </c>
      <c r="AJ506" s="15">
        <v>0</v>
      </c>
      <c r="AK506" s="15">
        <v>0</v>
      </c>
      <c r="AL506" s="15">
        <v>0</v>
      </c>
      <c r="AM506" s="15">
        <v>0</v>
      </c>
      <c r="AN506" s="15">
        <v>0</v>
      </c>
      <c r="AO506" s="15">
        <v>0</v>
      </c>
      <c r="AP506" s="15">
        <v>0</v>
      </c>
      <c r="AQ506" s="21">
        <f t="shared" si="23"/>
        <v>0</v>
      </c>
    </row>
    <row r="507" spans="1:43" x14ac:dyDescent="0.25">
      <c r="A507" s="1" t="s">
        <v>51</v>
      </c>
      <c r="B507" s="1" t="s">
        <v>105</v>
      </c>
      <c r="C507" s="1" t="s">
        <v>116</v>
      </c>
      <c r="D507" s="1" t="s">
        <v>107</v>
      </c>
      <c r="E507" s="18">
        <v>27</v>
      </c>
      <c r="F507" s="7">
        <v>24</v>
      </c>
      <c r="G507" s="7">
        <v>27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19">
        <f t="shared" si="21"/>
        <v>78</v>
      </c>
      <c r="R507" s="18">
        <v>3045</v>
      </c>
      <c r="S507" s="7">
        <v>2449</v>
      </c>
      <c r="T507" s="7">
        <v>3171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19">
        <f t="shared" si="22"/>
        <v>8665</v>
      </c>
      <c r="AE507" s="18">
        <v>0</v>
      </c>
      <c r="AF507" s="7">
        <v>0</v>
      </c>
      <c r="AG507" s="7">
        <v>0</v>
      </c>
      <c r="AH507" s="7">
        <v>0</v>
      </c>
      <c r="AI507" s="7">
        <v>0</v>
      </c>
      <c r="AJ507" s="7">
        <v>0</v>
      </c>
      <c r="AK507" s="7">
        <v>0</v>
      </c>
      <c r="AL507" s="7">
        <v>0</v>
      </c>
      <c r="AM507" s="7">
        <v>0</v>
      </c>
      <c r="AN507" s="7">
        <v>0</v>
      </c>
      <c r="AO507" s="7">
        <v>0</v>
      </c>
      <c r="AP507" s="7">
        <v>0</v>
      </c>
      <c r="AQ507" s="19">
        <f t="shared" si="23"/>
        <v>0</v>
      </c>
    </row>
    <row r="508" spans="1:43" x14ac:dyDescent="0.25">
      <c r="A508" s="14" t="s">
        <v>51</v>
      </c>
      <c r="B508" s="14" t="s">
        <v>105</v>
      </c>
      <c r="C508" s="14" t="s">
        <v>111</v>
      </c>
      <c r="D508" s="14" t="s">
        <v>107</v>
      </c>
      <c r="E508" s="20">
        <v>43</v>
      </c>
      <c r="F508" s="15">
        <v>40</v>
      </c>
      <c r="G508" s="15">
        <v>45</v>
      </c>
      <c r="H508" s="15">
        <v>0</v>
      </c>
      <c r="I508" s="15">
        <v>0</v>
      </c>
      <c r="J508" s="15">
        <v>0</v>
      </c>
      <c r="K508" s="15">
        <v>0</v>
      </c>
      <c r="L508" s="15">
        <v>0</v>
      </c>
      <c r="M508" s="15">
        <v>0</v>
      </c>
      <c r="N508" s="15">
        <v>0</v>
      </c>
      <c r="O508" s="15">
        <v>0</v>
      </c>
      <c r="P508" s="15">
        <v>0</v>
      </c>
      <c r="Q508" s="21">
        <f t="shared" si="21"/>
        <v>128</v>
      </c>
      <c r="R508" s="20">
        <v>4025</v>
      </c>
      <c r="S508" s="15">
        <v>2897</v>
      </c>
      <c r="T508" s="15">
        <v>4552</v>
      </c>
      <c r="U508" s="15">
        <v>0</v>
      </c>
      <c r="V508" s="15">
        <v>0</v>
      </c>
      <c r="W508" s="15">
        <v>0</v>
      </c>
      <c r="X508" s="15">
        <v>0</v>
      </c>
      <c r="Y508" s="15">
        <v>0</v>
      </c>
      <c r="Z508" s="15">
        <v>0</v>
      </c>
      <c r="AA508" s="15">
        <v>0</v>
      </c>
      <c r="AB508" s="15">
        <v>0</v>
      </c>
      <c r="AC508" s="15">
        <v>0</v>
      </c>
      <c r="AD508" s="21">
        <f t="shared" si="22"/>
        <v>11474</v>
      </c>
      <c r="AE508" s="20">
        <v>0</v>
      </c>
      <c r="AF508" s="15">
        <v>0</v>
      </c>
      <c r="AG508" s="15">
        <v>0</v>
      </c>
      <c r="AH508" s="15">
        <v>0</v>
      </c>
      <c r="AI508" s="15">
        <v>0</v>
      </c>
      <c r="AJ508" s="15">
        <v>0</v>
      </c>
      <c r="AK508" s="15">
        <v>0</v>
      </c>
      <c r="AL508" s="15">
        <v>0</v>
      </c>
      <c r="AM508" s="15">
        <v>0</v>
      </c>
      <c r="AN508" s="15">
        <v>0</v>
      </c>
      <c r="AO508" s="15">
        <v>0</v>
      </c>
      <c r="AP508" s="15">
        <v>0</v>
      </c>
      <c r="AQ508" s="21">
        <f t="shared" si="23"/>
        <v>0</v>
      </c>
    </row>
    <row r="509" spans="1:43" x14ac:dyDescent="0.25">
      <c r="A509" s="1" t="s">
        <v>51</v>
      </c>
      <c r="B509" s="1" t="s">
        <v>105</v>
      </c>
      <c r="C509" s="1" t="s">
        <v>141</v>
      </c>
      <c r="D509" s="1" t="s">
        <v>107</v>
      </c>
      <c r="E509" s="18">
        <v>1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19">
        <f t="shared" si="21"/>
        <v>1</v>
      </c>
      <c r="R509" s="18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19">
        <f t="shared" si="22"/>
        <v>0</v>
      </c>
      <c r="AE509" s="18">
        <v>22300</v>
      </c>
      <c r="AF509" s="7">
        <v>0</v>
      </c>
      <c r="AG509" s="7">
        <v>0</v>
      </c>
      <c r="AH509" s="7">
        <v>0</v>
      </c>
      <c r="AI509" s="7">
        <v>0</v>
      </c>
      <c r="AJ509" s="7">
        <v>0</v>
      </c>
      <c r="AK509" s="7">
        <v>0</v>
      </c>
      <c r="AL509" s="7">
        <v>0</v>
      </c>
      <c r="AM509" s="7">
        <v>0</v>
      </c>
      <c r="AN509" s="7">
        <v>0</v>
      </c>
      <c r="AO509" s="7">
        <v>0</v>
      </c>
      <c r="AP509" s="7">
        <v>0</v>
      </c>
      <c r="AQ509" s="19">
        <f t="shared" si="23"/>
        <v>22300</v>
      </c>
    </row>
    <row r="510" spans="1:43" x14ac:dyDescent="0.25">
      <c r="A510" s="14" t="s">
        <v>51</v>
      </c>
      <c r="B510" s="14" t="s">
        <v>105</v>
      </c>
      <c r="C510" s="14" t="s">
        <v>106</v>
      </c>
      <c r="D510" s="14" t="s">
        <v>107</v>
      </c>
      <c r="E510" s="20">
        <v>157</v>
      </c>
      <c r="F510" s="15">
        <v>132</v>
      </c>
      <c r="G510" s="15">
        <v>151</v>
      </c>
      <c r="H510" s="15">
        <v>0</v>
      </c>
      <c r="I510" s="15">
        <v>0</v>
      </c>
      <c r="J510" s="15">
        <v>0</v>
      </c>
      <c r="K510" s="15">
        <v>0</v>
      </c>
      <c r="L510" s="15">
        <v>0</v>
      </c>
      <c r="M510" s="15">
        <v>0</v>
      </c>
      <c r="N510" s="15">
        <v>0</v>
      </c>
      <c r="O510" s="15">
        <v>0</v>
      </c>
      <c r="P510" s="15">
        <v>0</v>
      </c>
      <c r="Q510" s="21">
        <f t="shared" si="21"/>
        <v>440</v>
      </c>
      <c r="R510" s="20">
        <v>16827</v>
      </c>
      <c r="S510" s="15">
        <v>13268</v>
      </c>
      <c r="T510" s="15">
        <v>16715</v>
      </c>
      <c r="U510" s="15">
        <v>0</v>
      </c>
      <c r="V510" s="15">
        <v>0</v>
      </c>
      <c r="W510" s="15">
        <v>0</v>
      </c>
      <c r="X510" s="15">
        <v>0</v>
      </c>
      <c r="Y510" s="15">
        <v>0</v>
      </c>
      <c r="Z510" s="15">
        <v>0</v>
      </c>
      <c r="AA510" s="15">
        <v>0</v>
      </c>
      <c r="AB510" s="15">
        <v>0</v>
      </c>
      <c r="AC510" s="15">
        <v>0</v>
      </c>
      <c r="AD510" s="21">
        <f t="shared" si="22"/>
        <v>46810</v>
      </c>
      <c r="AE510" s="20">
        <v>562.22448601999997</v>
      </c>
      <c r="AF510" s="15">
        <v>476.03701854999997</v>
      </c>
      <c r="AG510" s="15">
        <v>410.96825136999996</v>
      </c>
      <c r="AH510" s="15">
        <v>0</v>
      </c>
      <c r="AI510" s="15">
        <v>0</v>
      </c>
      <c r="AJ510" s="15">
        <v>0</v>
      </c>
      <c r="AK510" s="15">
        <v>0</v>
      </c>
      <c r="AL510" s="15">
        <v>0</v>
      </c>
      <c r="AM510" s="15">
        <v>0</v>
      </c>
      <c r="AN510" s="15">
        <v>0</v>
      </c>
      <c r="AO510" s="15">
        <v>0</v>
      </c>
      <c r="AP510" s="15">
        <v>0</v>
      </c>
      <c r="AQ510" s="21">
        <f t="shared" si="23"/>
        <v>1449.2297559399999</v>
      </c>
    </row>
    <row r="511" spans="1:43" x14ac:dyDescent="0.25">
      <c r="A511" s="1" t="s">
        <v>51</v>
      </c>
      <c r="B511" s="1" t="s">
        <v>105</v>
      </c>
      <c r="C511" s="1" t="s">
        <v>143</v>
      </c>
      <c r="D511" s="1" t="s">
        <v>107</v>
      </c>
      <c r="E511" s="18">
        <v>28</v>
      </c>
      <c r="F511" s="7">
        <v>24</v>
      </c>
      <c r="G511" s="7">
        <v>27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19">
        <f t="shared" si="21"/>
        <v>79</v>
      </c>
      <c r="R511" s="18">
        <v>2264</v>
      </c>
      <c r="S511" s="7">
        <v>1775</v>
      </c>
      <c r="T511" s="7">
        <v>2195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19">
        <f t="shared" si="22"/>
        <v>6234</v>
      </c>
      <c r="AE511" s="18">
        <v>0</v>
      </c>
      <c r="AF511" s="7">
        <v>0</v>
      </c>
      <c r="AG511" s="7">
        <v>0</v>
      </c>
      <c r="AH511" s="7">
        <v>0</v>
      </c>
      <c r="AI511" s="7">
        <v>0</v>
      </c>
      <c r="AJ511" s="7">
        <v>0</v>
      </c>
      <c r="AK511" s="7">
        <v>0</v>
      </c>
      <c r="AL511" s="7">
        <v>0</v>
      </c>
      <c r="AM511" s="7">
        <v>0</v>
      </c>
      <c r="AN511" s="7">
        <v>0</v>
      </c>
      <c r="AO511" s="7">
        <v>0</v>
      </c>
      <c r="AP511" s="7">
        <v>0</v>
      </c>
      <c r="AQ511" s="19">
        <f t="shared" si="23"/>
        <v>0</v>
      </c>
    </row>
    <row r="512" spans="1:43" x14ac:dyDescent="0.25">
      <c r="A512" s="14" t="s">
        <v>51</v>
      </c>
      <c r="B512" s="14" t="s">
        <v>105</v>
      </c>
      <c r="C512" s="14" t="s">
        <v>108</v>
      </c>
      <c r="D512" s="14" t="s">
        <v>107</v>
      </c>
      <c r="E512" s="20">
        <v>188</v>
      </c>
      <c r="F512" s="15">
        <v>157</v>
      </c>
      <c r="G512" s="15">
        <v>176</v>
      </c>
      <c r="H512" s="15">
        <v>0</v>
      </c>
      <c r="I512" s="15">
        <v>0</v>
      </c>
      <c r="J512" s="15">
        <v>0</v>
      </c>
      <c r="K512" s="15">
        <v>0</v>
      </c>
      <c r="L512" s="15">
        <v>0</v>
      </c>
      <c r="M512" s="15">
        <v>0</v>
      </c>
      <c r="N512" s="15">
        <v>0</v>
      </c>
      <c r="O512" s="15">
        <v>0</v>
      </c>
      <c r="P512" s="15">
        <v>0</v>
      </c>
      <c r="Q512" s="21">
        <f t="shared" si="21"/>
        <v>521</v>
      </c>
      <c r="R512" s="20">
        <v>16223</v>
      </c>
      <c r="S512" s="15">
        <v>11826</v>
      </c>
      <c r="T512" s="15">
        <v>17366</v>
      </c>
      <c r="U512" s="15">
        <v>0</v>
      </c>
      <c r="V512" s="15">
        <v>0</v>
      </c>
      <c r="W512" s="15">
        <v>0</v>
      </c>
      <c r="X512" s="15">
        <v>0</v>
      </c>
      <c r="Y512" s="15">
        <v>0</v>
      </c>
      <c r="Z512" s="15">
        <v>0</v>
      </c>
      <c r="AA512" s="15">
        <v>0</v>
      </c>
      <c r="AB512" s="15">
        <v>0</v>
      </c>
      <c r="AC512" s="15">
        <v>0</v>
      </c>
      <c r="AD512" s="21">
        <f t="shared" si="22"/>
        <v>45415</v>
      </c>
      <c r="AE512" s="20">
        <v>2178</v>
      </c>
      <c r="AF512" s="15">
        <v>1951</v>
      </c>
      <c r="AG512" s="15">
        <v>3665</v>
      </c>
      <c r="AH512" s="15">
        <v>0</v>
      </c>
      <c r="AI512" s="15">
        <v>0</v>
      </c>
      <c r="AJ512" s="15">
        <v>0</v>
      </c>
      <c r="AK512" s="15">
        <v>0</v>
      </c>
      <c r="AL512" s="15">
        <v>0</v>
      </c>
      <c r="AM512" s="15">
        <v>0</v>
      </c>
      <c r="AN512" s="15">
        <v>0</v>
      </c>
      <c r="AO512" s="15">
        <v>0</v>
      </c>
      <c r="AP512" s="15">
        <v>0</v>
      </c>
      <c r="AQ512" s="21">
        <f t="shared" si="23"/>
        <v>7794</v>
      </c>
    </row>
    <row r="513" spans="1:43" x14ac:dyDescent="0.25">
      <c r="A513" s="1" t="s">
        <v>51</v>
      </c>
      <c r="B513" s="1" t="s">
        <v>105</v>
      </c>
      <c r="C513" s="1" t="s">
        <v>161</v>
      </c>
      <c r="D513" s="1" t="s">
        <v>138</v>
      </c>
      <c r="E513" s="18">
        <v>9</v>
      </c>
      <c r="F513" s="7">
        <v>8</v>
      </c>
      <c r="G513" s="7">
        <v>9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19">
        <f t="shared" si="21"/>
        <v>26</v>
      </c>
      <c r="R513" s="18">
        <v>586</v>
      </c>
      <c r="S513" s="7">
        <v>455</v>
      </c>
      <c r="T513" s="7">
        <v>605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19">
        <f t="shared" si="22"/>
        <v>1646</v>
      </c>
      <c r="AE513" s="18">
        <v>0</v>
      </c>
      <c r="AF513" s="7">
        <v>0</v>
      </c>
      <c r="AG513" s="7">
        <v>0</v>
      </c>
      <c r="AH513" s="7">
        <v>0</v>
      </c>
      <c r="AI513" s="7">
        <v>0</v>
      </c>
      <c r="AJ513" s="7">
        <v>0</v>
      </c>
      <c r="AK513" s="7">
        <v>0</v>
      </c>
      <c r="AL513" s="7">
        <v>0</v>
      </c>
      <c r="AM513" s="7">
        <v>0</v>
      </c>
      <c r="AN513" s="7">
        <v>0</v>
      </c>
      <c r="AO513" s="7">
        <v>0</v>
      </c>
      <c r="AP513" s="7">
        <v>0</v>
      </c>
      <c r="AQ513" s="19">
        <f t="shared" si="23"/>
        <v>0</v>
      </c>
    </row>
    <row r="514" spans="1:43" x14ac:dyDescent="0.25">
      <c r="A514" s="14" t="s">
        <v>51</v>
      </c>
      <c r="B514" s="14" t="s">
        <v>105</v>
      </c>
      <c r="C514" s="14" t="s">
        <v>232</v>
      </c>
      <c r="D514" s="14" t="s">
        <v>107</v>
      </c>
      <c r="E514" s="20">
        <v>27</v>
      </c>
      <c r="F514" s="15">
        <v>20</v>
      </c>
      <c r="G514" s="15">
        <v>18</v>
      </c>
      <c r="H514" s="15">
        <v>0</v>
      </c>
      <c r="I514" s="15">
        <v>0</v>
      </c>
      <c r="J514" s="15">
        <v>0</v>
      </c>
      <c r="K514" s="15">
        <v>0</v>
      </c>
      <c r="L514" s="15">
        <v>0</v>
      </c>
      <c r="M514" s="15">
        <v>0</v>
      </c>
      <c r="N514" s="15">
        <v>0</v>
      </c>
      <c r="O514" s="15">
        <v>0</v>
      </c>
      <c r="P514" s="15">
        <v>0</v>
      </c>
      <c r="Q514" s="21">
        <f t="shared" si="21"/>
        <v>65</v>
      </c>
      <c r="R514" s="20">
        <v>4544</v>
      </c>
      <c r="S514" s="15">
        <v>3786</v>
      </c>
      <c r="T514" s="15">
        <v>3681</v>
      </c>
      <c r="U514" s="15">
        <v>0</v>
      </c>
      <c r="V514" s="15">
        <v>0</v>
      </c>
      <c r="W514" s="15">
        <v>0</v>
      </c>
      <c r="X514" s="15">
        <v>0</v>
      </c>
      <c r="Y514" s="15">
        <v>0</v>
      </c>
      <c r="Z514" s="15">
        <v>0</v>
      </c>
      <c r="AA514" s="15">
        <v>0</v>
      </c>
      <c r="AB514" s="15">
        <v>0</v>
      </c>
      <c r="AC514" s="15">
        <v>0</v>
      </c>
      <c r="AD514" s="21">
        <f t="shared" si="22"/>
        <v>12011</v>
      </c>
      <c r="AE514" s="20">
        <v>0</v>
      </c>
      <c r="AF514" s="15">
        <v>0</v>
      </c>
      <c r="AG514" s="15">
        <v>0</v>
      </c>
      <c r="AH514" s="15">
        <v>0</v>
      </c>
      <c r="AI514" s="15">
        <v>0</v>
      </c>
      <c r="AJ514" s="15">
        <v>0</v>
      </c>
      <c r="AK514" s="15">
        <v>0</v>
      </c>
      <c r="AL514" s="15">
        <v>0</v>
      </c>
      <c r="AM514" s="15">
        <v>0</v>
      </c>
      <c r="AN514" s="15">
        <v>0</v>
      </c>
      <c r="AO514" s="15">
        <v>0</v>
      </c>
      <c r="AP514" s="15">
        <v>0</v>
      </c>
      <c r="AQ514" s="21">
        <f t="shared" si="23"/>
        <v>0</v>
      </c>
    </row>
    <row r="515" spans="1:43" x14ac:dyDescent="0.25">
      <c r="A515" s="1" t="s">
        <v>51</v>
      </c>
      <c r="B515" s="1" t="s">
        <v>105</v>
      </c>
      <c r="C515" s="1" t="s">
        <v>112</v>
      </c>
      <c r="D515" s="1" t="s">
        <v>107</v>
      </c>
      <c r="E515" s="18">
        <v>32</v>
      </c>
      <c r="F515" s="7">
        <v>34</v>
      </c>
      <c r="G515" s="7">
        <v>32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19">
        <f t="shared" si="21"/>
        <v>98</v>
      </c>
      <c r="R515" s="18">
        <v>3035</v>
      </c>
      <c r="S515" s="7">
        <v>2225</v>
      </c>
      <c r="T515" s="7">
        <v>2515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19">
        <f t="shared" si="22"/>
        <v>7775</v>
      </c>
      <c r="AE515" s="18">
        <v>0</v>
      </c>
      <c r="AF515" s="7">
        <v>0</v>
      </c>
      <c r="AG515" s="7">
        <v>0</v>
      </c>
      <c r="AH515" s="7">
        <v>0</v>
      </c>
      <c r="AI515" s="7">
        <v>0</v>
      </c>
      <c r="AJ515" s="7">
        <v>0</v>
      </c>
      <c r="AK515" s="7">
        <v>0</v>
      </c>
      <c r="AL515" s="7">
        <v>0</v>
      </c>
      <c r="AM515" s="7">
        <v>0</v>
      </c>
      <c r="AN515" s="7">
        <v>0</v>
      </c>
      <c r="AO515" s="7">
        <v>0</v>
      </c>
      <c r="AP515" s="7">
        <v>0</v>
      </c>
      <c r="AQ515" s="19">
        <f t="shared" si="23"/>
        <v>0</v>
      </c>
    </row>
    <row r="516" spans="1:43" x14ac:dyDescent="0.25">
      <c r="A516" s="14" t="s">
        <v>51</v>
      </c>
      <c r="B516" s="14" t="s">
        <v>105</v>
      </c>
      <c r="C516" s="14" t="s">
        <v>233</v>
      </c>
      <c r="D516" s="14" t="s">
        <v>107</v>
      </c>
      <c r="E516" s="20">
        <v>22</v>
      </c>
      <c r="F516" s="15">
        <v>20</v>
      </c>
      <c r="G516" s="15">
        <v>23</v>
      </c>
      <c r="H516" s="15">
        <v>0</v>
      </c>
      <c r="I516" s="15">
        <v>0</v>
      </c>
      <c r="J516" s="15">
        <v>0</v>
      </c>
      <c r="K516" s="15">
        <v>0</v>
      </c>
      <c r="L516" s="15">
        <v>0</v>
      </c>
      <c r="M516" s="15">
        <v>0</v>
      </c>
      <c r="N516" s="15">
        <v>0</v>
      </c>
      <c r="O516" s="15">
        <v>0</v>
      </c>
      <c r="P516" s="15">
        <v>0</v>
      </c>
      <c r="Q516" s="21">
        <f t="shared" si="21"/>
        <v>65</v>
      </c>
      <c r="R516" s="20">
        <v>0</v>
      </c>
      <c r="S516" s="15">
        <v>0</v>
      </c>
      <c r="T516" s="15">
        <v>0</v>
      </c>
      <c r="U516" s="15">
        <v>0</v>
      </c>
      <c r="V516" s="15">
        <v>0</v>
      </c>
      <c r="W516" s="15">
        <v>0</v>
      </c>
      <c r="X516" s="15">
        <v>0</v>
      </c>
      <c r="Y516" s="15">
        <v>0</v>
      </c>
      <c r="Z516" s="15">
        <v>0</v>
      </c>
      <c r="AA516" s="15">
        <v>0</v>
      </c>
      <c r="AB516" s="15">
        <v>0</v>
      </c>
      <c r="AC516" s="15">
        <v>0</v>
      </c>
      <c r="AD516" s="21">
        <f t="shared" si="22"/>
        <v>0</v>
      </c>
      <c r="AE516" s="20">
        <v>556688</v>
      </c>
      <c r="AF516" s="15">
        <v>628264</v>
      </c>
      <c r="AG516" s="15">
        <v>723426</v>
      </c>
      <c r="AH516" s="15">
        <v>0</v>
      </c>
      <c r="AI516" s="15">
        <v>0</v>
      </c>
      <c r="AJ516" s="15">
        <v>0</v>
      </c>
      <c r="AK516" s="15">
        <v>0</v>
      </c>
      <c r="AL516" s="15">
        <v>0</v>
      </c>
      <c r="AM516" s="15">
        <v>0</v>
      </c>
      <c r="AN516" s="15">
        <v>0</v>
      </c>
      <c r="AO516" s="15">
        <v>0</v>
      </c>
      <c r="AP516" s="15">
        <v>0</v>
      </c>
      <c r="AQ516" s="21">
        <f t="shared" si="23"/>
        <v>1908378</v>
      </c>
    </row>
    <row r="517" spans="1:43" x14ac:dyDescent="0.25">
      <c r="A517" s="1" t="s">
        <v>51</v>
      </c>
      <c r="B517" s="1" t="s">
        <v>105</v>
      </c>
      <c r="C517" s="1" t="s">
        <v>168</v>
      </c>
      <c r="D517" s="1" t="s">
        <v>121</v>
      </c>
      <c r="E517" s="18">
        <v>18</v>
      </c>
      <c r="F517" s="7">
        <v>12</v>
      </c>
      <c r="G517" s="7">
        <v>14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19">
        <f t="shared" si="21"/>
        <v>44</v>
      </c>
      <c r="R517" s="18">
        <v>2415</v>
      </c>
      <c r="S517" s="7">
        <v>1899</v>
      </c>
      <c r="T517" s="7">
        <v>3369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19">
        <f t="shared" si="22"/>
        <v>7683</v>
      </c>
      <c r="AE517" s="18">
        <v>96700</v>
      </c>
      <c r="AF517" s="7">
        <v>199500</v>
      </c>
      <c r="AG517" s="7">
        <v>201305</v>
      </c>
      <c r="AH517" s="7">
        <v>0</v>
      </c>
      <c r="AI517" s="7">
        <v>0</v>
      </c>
      <c r="AJ517" s="7">
        <v>0</v>
      </c>
      <c r="AK517" s="7">
        <v>0</v>
      </c>
      <c r="AL517" s="7">
        <v>0</v>
      </c>
      <c r="AM517" s="7">
        <v>0</v>
      </c>
      <c r="AN517" s="7">
        <v>0</v>
      </c>
      <c r="AO517" s="7">
        <v>0</v>
      </c>
      <c r="AP517" s="7">
        <v>0</v>
      </c>
      <c r="AQ517" s="19">
        <f t="shared" si="23"/>
        <v>497505</v>
      </c>
    </row>
    <row r="518" spans="1:43" x14ac:dyDescent="0.25">
      <c r="A518" s="14" t="s">
        <v>51</v>
      </c>
      <c r="B518" s="14" t="s">
        <v>105</v>
      </c>
      <c r="C518" s="14" t="s">
        <v>245</v>
      </c>
      <c r="D518" s="14" t="s">
        <v>107</v>
      </c>
      <c r="E518" s="20">
        <v>3</v>
      </c>
      <c r="F518" s="15">
        <v>0</v>
      </c>
      <c r="G518" s="15">
        <v>0</v>
      </c>
      <c r="H518" s="15">
        <v>0</v>
      </c>
      <c r="I518" s="15">
        <v>0</v>
      </c>
      <c r="J518" s="15">
        <v>0</v>
      </c>
      <c r="K518" s="15">
        <v>0</v>
      </c>
      <c r="L518" s="15">
        <v>0</v>
      </c>
      <c r="M518" s="15">
        <v>0</v>
      </c>
      <c r="N518" s="15">
        <v>0</v>
      </c>
      <c r="O518" s="15">
        <v>0</v>
      </c>
      <c r="P518" s="15">
        <v>0</v>
      </c>
      <c r="Q518" s="21">
        <f t="shared" si="21"/>
        <v>3</v>
      </c>
      <c r="R518" s="20">
        <v>108</v>
      </c>
      <c r="S518" s="15">
        <v>0</v>
      </c>
      <c r="T518" s="15">
        <v>0</v>
      </c>
      <c r="U518" s="15">
        <v>0</v>
      </c>
      <c r="V518" s="15">
        <v>0</v>
      </c>
      <c r="W518" s="15">
        <v>0</v>
      </c>
      <c r="X518" s="15">
        <v>0</v>
      </c>
      <c r="Y518" s="15">
        <v>0</v>
      </c>
      <c r="Z518" s="15">
        <v>0</v>
      </c>
      <c r="AA518" s="15">
        <v>0</v>
      </c>
      <c r="AB518" s="15">
        <v>0</v>
      </c>
      <c r="AC518" s="15">
        <v>0</v>
      </c>
      <c r="AD518" s="21">
        <f t="shared" si="22"/>
        <v>108</v>
      </c>
      <c r="AE518" s="20">
        <v>0</v>
      </c>
      <c r="AF518" s="15">
        <v>0</v>
      </c>
      <c r="AG518" s="15">
        <v>0</v>
      </c>
      <c r="AH518" s="15">
        <v>0</v>
      </c>
      <c r="AI518" s="15">
        <v>0</v>
      </c>
      <c r="AJ518" s="15">
        <v>0</v>
      </c>
      <c r="AK518" s="15">
        <v>0</v>
      </c>
      <c r="AL518" s="15">
        <v>0</v>
      </c>
      <c r="AM518" s="15">
        <v>0</v>
      </c>
      <c r="AN518" s="15">
        <v>0</v>
      </c>
      <c r="AO518" s="15">
        <v>0</v>
      </c>
      <c r="AP518" s="15">
        <v>0</v>
      </c>
      <c r="AQ518" s="21">
        <f t="shared" si="23"/>
        <v>0</v>
      </c>
    </row>
    <row r="519" spans="1:43" x14ac:dyDescent="0.25">
      <c r="A519" s="1" t="s">
        <v>51</v>
      </c>
      <c r="B519" s="1" t="s">
        <v>105</v>
      </c>
      <c r="C519" s="1" t="s">
        <v>236</v>
      </c>
      <c r="D519" s="1" t="s">
        <v>107</v>
      </c>
      <c r="E519" s="18">
        <v>24</v>
      </c>
      <c r="F519" s="7">
        <v>25</v>
      </c>
      <c r="G519" s="7">
        <v>27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19">
        <f t="shared" si="21"/>
        <v>76</v>
      </c>
      <c r="R519" s="18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19">
        <f t="shared" si="22"/>
        <v>0</v>
      </c>
      <c r="AE519" s="18">
        <v>557353</v>
      </c>
      <c r="AF519" s="7">
        <v>785621</v>
      </c>
      <c r="AG519" s="7">
        <v>850361</v>
      </c>
      <c r="AH519" s="7">
        <v>0</v>
      </c>
      <c r="AI519" s="7">
        <v>0</v>
      </c>
      <c r="AJ519" s="7">
        <v>0</v>
      </c>
      <c r="AK519" s="7">
        <v>0</v>
      </c>
      <c r="AL519" s="7">
        <v>0</v>
      </c>
      <c r="AM519" s="7">
        <v>0</v>
      </c>
      <c r="AN519" s="7">
        <v>0</v>
      </c>
      <c r="AO519" s="7">
        <v>0</v>
      </c>
      <c r="AP519" s="7">
        <v>0</v>
      </c>
      <c r="AQ519" s="19">
        <f t="shared" si="23"/>
        <v>2193335</v>
      </c>
    </row>
    <row r="520" spans="1:43" x14ac:dyDescent="0.25">
      <c r="A520" s="14" t="s">
        <v>51</v>
      </c>
      <c r="B520" s="14" t="s">
        <v>105</v>
      </c>
      <c r="C520" s="14" t="s">
        <v>171</v>
      </c>
      <c r="D520" s="14" t="s">
        <v>107</v>
      </c>
      <c r="E520" s="20">
        <v>31</v>
      </c>
      <c r="F520" s="15">
        <v>27</v>
      </c>
      <c r="G520" s="15">
        <v>31</v>
      </c>
      <c r="H520" s="15">
        <v>0</v>
      </c>
      <c r="I520" s="15">
        <v>0</v>
      </c>
      <c r="J520" s="15">
        <v>0</v>
      </c>
      <c r="K520" s="15">
        <v>0</v>
      </c>
      <c r="L520" s="15">
        <v>0</v>
      </c>
      <c r="M520" s="15">
        <v>0</v>
      </c>
      <c r="N520" s="15">
        <v>0</v>
      </c>
      <c r="O520" s="15">
        <v>0</v>
      </c>
      <c r="P520" s="15">
        <v>0</v>
      </c>
      <c r="Q520" s="21">
        <f t="shared" ref="Q520:Q583" si="24">SUM(E520:P520)</f>
        <v>89</v>
      </c>
      <c r="R520" s="20">
        <v>1882</v>
      </c>
      <c r="S520" s="15">
        <v>1693</v>
      </c>
      <c r="T520" s="15">
        <v>2057</v>
      </c>
      <c r="U520" s="15">
        <v>0</v>
      </c>
      <c r="V520" s="15">
        <v>0</v>
      </c>
      <c r="W520" s="15">
        <v>0</v>
      </c>
      <c r="X520" s="15">
        <v>0</v>
      </c>
      <c r="Y520" s="15">
        <v>0</v>
      </c>
      <c r="Z520" s="15">
        <v>0</v>
      </c>
      <c r="AA520" s="15">
        <v>0</v>
      </c>
      <c r="AB520" s="15">
        <v>0</v>
      </c>
      <c r="AC520" s="15">
        <v>0</v>
      </c>
      <c r="AD520" s="21">
        <f t="shared" ref="AD520:AD583" si="25">SUM(R520:AC520)</f>
        <v>5632</v>
      </c>
      <c r="AE520" s="20">
        <v>0</v>
      </c>
      <c r="AF520" s="15">
        <v>0</v>
      </c>
      <c r="AG520" s="15">
        <v>0</v>
      </c>
      <c r="AH520" s="15">
        <v>0</v>
      </c>
      <c r="AI520" s="15">
        <v>0</v>
      </c>
      <c r="AJ520" s="15">
        <v>0</v>
      </c>
      <c r="AK520" s="15">
        <v>0</v>
      </c>
      <c r="AL520" s="15">
        <v>0</v>
      </c>
      <c r="AM520" s="15">
        <v>0</v>
      </c>
      <c r="AN520" s="15">
        <v>0</v>
      </c>
      <c r="AO520" s="15">
        <v>0</v>
      </c>
      <c r="AP520" s="15">
        <v>0</v>
      </c>
      <c r="AQ520" s="21">
        <f t="shared" ref="AQ520:AQ583" si="26">SUM(AE520:AP520)</f>
        <v>0</v>
      </c>
    </row>
    <row r="521" spans="1:43" x14ac:dyDescent="0.25">
      <c r="A521" s="1" t="s">
        <v>51</v>
      </c>
      <c r="B521" s="1" t="s">
        <v>105</v>
      </c>
      <c r="C521" s="1" t="s">
        <v>179</v>
      </c>
      <c r="D521" s="1" t="s">
        <v>107</v>
      </c>
      <c r="E521" s="18">
        <v>31</v>
      </c>
      <c r="F521" s="7">
        <v>28</v>
      </c>
      <c r="G521" s="7">
        <v>29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19">
        <f t="shared" si="24"/>
        <v>88</v>
      </c>
      <c r="R521" s="18">
        <v>1653</v>
      </c>
      <c r="S521" s="7">
        <v>1222</v>
      </c>
      <c r="T521" s="7">
        <v>2076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19">
        <f t="shared" si="25"/>
        <v>4951</v>
      </c>
      <c r="AE521" s="18">
        <v>0</v>
      </c>
      <c r="AF521" s="7">
        <v>0</v>
      </c>
      <c r="AG521" s="7">
        <v>0</v>
      </c>
      <c r="AH521" s="7">
        <v>0</v>
      </c>
      <c r="AI521" s="7">
        <v>0</v>
      </c>
      <c r="AJ521" s="7">
        <v>0</v>
      </c>
      <c r="AK521" s="7">
        <v>0</v>
      </c>
      <c r="AL521" s="7">
        <v>0</v>
      </c>
      <c r="AM521" s="7">
        <v>0</v>
      </c>
      <c r="AN521" s="7">
        <v>0</v>
      </c>
      <c r="AO521" s="7">
        <v>0</v>
      </c>
      <c r="AP521" s="7">
        <v>0</v>
      </c>
      <c r="AQ521" s="19">
        <f t="shared" si="26"/>
        <v>0</v>
      </c>
    </row>
    <row r="522" spans="1:43" x14ac:dyDescent="0.25">
      <c r="A522" s="14" t="s">
        <v>51</v>
      </c>
      <c r="B522" s="14" t="s">
        <v>105</v>
      </c>
      <c r="C522" s="14" t="s">
        <v>182</v>
      </c>
      <c r="D522" s="14" t="s">
        <v>183</v>
      </c>
      <c r="E522" s="20">
        <v>13</v>
      </c>
      <c r="F522" s="15">
        <v>12</v>
      </c>
      <c r="G522" s="15">
        <v>13</v>
      </c>
      <c r="H522" s="15">
        <v>0</v>
      </c>
      <c r="I522" s="15">
        <v>0</v>
      </c>
      <c r="J522" s="15">
        <v>0</v>
      </c>
      <c r="K522" s="15">
        <v>0</v>
      </c>
      <c r="L522" s="15">
        <v>0</v>
      </c>
      <c r="M522" s="15">
        <v>0</v>
      </c>
      <c r="N522" s="15">
        <v>0</v>
      </c>
      <c r="O522" s="15">
        <v>0</v>
      </c>
      <c r="P522" s="15">
        <v>0</v>
      </c>
      <c r="Q522" s="21">
        <f t="shared" si="24"/>
        <v>38</v>
      </c>
      <c r="R522" s="20">
        <v>1129</v>
      </c>
      <c r="S522" s="15">
        <v>1103</v>
      </c>
      <c r="T522" s="15">
        <v>1433</v>
      </c>
      <c r="U522" s="15">
        <v>0</v>
      </c>
      <c r="V522" s="15">
        <v>0</v>
      </c>
      <c r="W522" s="15">
        <v>0</v>
      </c>
      <c r="X522" s="15">
        <v>0</v>
      </c>
      <c r="Y522" s="15">
        <v>0</v>
      </c>
      <c r="Z522" s="15">
        <v>0</v>
      </c>
      <c r="AA522" s="15">
        <v>0</v>
      </c>
      <c r="AB522" s="15">
        <v>0</v>
      </c>
      <c r="AC522" s="15">
        <v>0</v>
      </c>
      <c r="AD522" s="21">
        <f t="shared" si="25"/>
        <v>3665</v>
      </c>
      <c r="AE522" s="20">
        <v>2060</v>
      </c>
      <c r="AF522" s="15">
        <v>2068</v>
      </c>
      <c r="AG522" s="15">
        <v>2261</v>
      </c>
      <c r="AH522" s="15">
        <v>0</v>
      </c>
      <c r="AI522" s="15">
        <v>0</v>
      </c>
      <c r="AJ522" s="15">
        <v>0</v>
      </c>
      <c r="AK522" s="15">
        <v>0</v>
      </c>
      <c r="AL522" s="15">
        <v>0</v>
      </c>
      <c r="AM522" s="15">
        <v>0</v>
      </c>
      <c r="AN522" s="15">
        <v>0</v>
      </c>
      <c r="AO522" s="15">
        <v>0</v>
      </c>
      <c r="AP522" s="15">
        <v>0</v>
      </c>
      <c r="AQ522" s="21">
        <f t="shared" si="26"/>
        <v>6389</v>
      </c>
    </row>
    <row r="523" spans="1:43" x14ac:dyDescent="0.25">
      <c r="A523" s="1" t="s">
        <v>51</v>
      </c>
      <c r="B523" s="1" t="s">
        <v>105</v>
      </c>
      <c r="C523" s="1" t="s">
        <v>187</v>
      </c>
      <c r="D523" s="1" t="s">
        <v>107</v>
      </c>
      <c r="E523" s="18">
        <v>22</v>
      </c>
      <c r="F523" s="7">
        <v>28</v>
      </c>
      <c r="G523" s="7">
        <v>31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19">
        <f t="shared" si="24"/>
        <v>81</v>
      </c>
      <c r="R523" s="18">
        <v>898</v>
      </c>
      <c r="S523" s="7">
        <v>1250</v>
      </c>
      <c r="T523" s="7">
        <v>1748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19">
        <f t="shared" si="25"/>
        <v>3896</v>
      </c>
      <c r="AE523" s="18">
        <v>0</v>
      </c>
      <c r="AF523" s="7">
        <v>0</v>
      </c>
      <c r="AG523" s="7">
        <v>0</v>
      </c>
      <c r="AH523" s="7">
        <v>0</v>
      </c>
      <c r="AI523" s="7">
        <v>0</v>
      </c>
      <c r="AJ523" s="7">
        <v>0</v>
      </c>
      <c r="AK523" s="7">
        <v>0</v>
      </c>
      <c r="AL523" s="7">
        <v>0</v>
      </c>
      <c r="AM523" s="7">
        <v>0</v>
      </c>
      <c r="AN523" s="7">
        <v>0</v>
      </c>
      <c r="AO523" s="7">
        <v>0</v>
      </c>
      <c r="AP523" s="7">
        <v>0</v>
      </c>
      <c r="AQ523" s="19">
        <f t="shared" si="26"/>
        <v>0</v>
      </c>
    </row>
    <row r="524" spans="1:43" x14ac:dyDescent="0.25">
      <c r="A524" s="14" t="s">
        <v>51</v>
      </c>
      <c r="B524" s="14" t="s">
        <v>105</v>
      </c>
      <c r="C524" s="14" t="s">
        <v>194</v>
      </c>
      <c r="D524" s="14" t="s">
        <v>107</v>
      </c>
      <c r="E524" s="20">
        <v>48</v>
      </c>
      <c r="F524" s="15">
        <v>33</v>
      </c>
      <c r="G524" s="15">
        <v>44</v>
      </c>
      <c r="H524" s="15">
        <v>0</v>
      </c>
      <c r="I524" s="15">
        <v>0</v>
      </c>
      <c r="J524" s="15">
        <v>0</v>
      </c>
      <c r="K524" s="15">
        <v>0</v>
      </c>
      <c r="L524" s="15">
        <v>0</v>
      </c>
      <c r="M524" s="15">
        <v>0</v>
      </c>
      <c r="N524" s="15">
        <v>0</v>
      </c>
      <c r="O524" s="15">
        <v>0</v>
      </c>
      <c r="P524" s="15">
        <v>0</v>
      </c>
      <c r="Q524" s="21">
        <f t="shared" si="24"/>
        <v>125</v>
      </c>
      <c r="R524" s="20">
        <v>5112</v>
      </c>
      <c r="S524" s="15">
        <v>3006</v>
      </c>
      <c r="T524" s="15">
        <v>4904</v>
      </c>
      <c r="U524" s="15">
        <v>0</v>
      </c>
      <c r="V524" s="15">
        <v>0</v>
      </c>
      <c r="W524" s="15">
        <v>0</v>
      </c>
      <c r="X524" s="15">
        <v>0</v>
      </c>
      <c r="Y524" s="15">
        <v>0</v>
      </c>
      <c r="Z524" s="15">
        <v>0</v>
      </c>
      <c r="AA524" s="15">
        <v>0</v>
      </c>
      <c r="AB524" s="15">
        <v>0</v>
      </c>
      <c r="AC524" s="15">
        <v>0</v>
      </c>
      <c r="AD524" s="21">
        <f t="shared" si="25"/>
        <v>13022</v>
      </c>
      <c r="AE524" s="20">
        <v>0</v>
      </c>
      <c r="AF524" s="15">
        <v>0</v>
      </c>
      <c r="AG524" s="15">
        <v>0</v>
      </c>
      <c r="AH524" s="15">
        <v>0</v>
      </c>
      <c r="AI524" s="15">
        <v>0</v>
      </c>
      <c r="AJ524" s="15">
        <v>0</v>
      </c>
      <c r="AK524" s="15">
        <v>0</v>
      </c>
      <c r="AL524" s="15">
        <v>0</v>
      </c>
      <c r="AM524" s="15">
        <v>0</v>
      </c>
      <c r="AN524" s="15">
        <v>0</v>
      </c>
      <c r="AO524" s="15">
        <v>0</v>
      </c>
      <c r="AP524" s="15">
        <v>0</v>
      </c>
      <c r="AQ524" s="21">
        <f t="shared" si="26"/>
        <v>0</v>
      </c>
    </row>
    <row r="525" spans="1:43" x14ac:dyDescent="0.25">
      <c r="A525" s="1" t="s">
        <v>51</v>
      </c>
      <c r="B525" s="1" t="s">
        <v>105</v>
      </c>
      <c r="C525" s="1" t="s">
        <v>203</v>
      </c>
      <c r="D525" s="1" t="s">
        <v>204</v>
      </c>
      <c r="E525" s="18">
        <v>3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19">
        <f t="shared" si="24"/>
        <v>3</v>
      </c>
      <c r="R525" s="18">
        <v>148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19">
        <f t="shared" si="25"/>
        <v>148</v>
      </c>
      <c r="AE525" s="18">
        <v>0</v>
      </c>
      <c r="AF525" s="7">
        <v>0</v>
      </c>
      <c r="AG525" s="7">
        <v>0</v>
      </c>
      <c r="AH525" s="7">
        <v>0</v>
      </c>
      <c r="AI525" s="7">
        <v>0</v>
      </c>
      <c r="AJ525" s="7">
        <v>0</v>
      </c>
      <c r="AK525" s="7">
        <v>0</v>
      </c>
      <c r="AL525" s="7">
        <v>0</v>
      </c>
      <c r="AM525" s="7">
        <v>0</v>
      </c>
      <c r="AN525" s="7">
        <v>0</v>
      </c>
      <c r="AO525" s="7">
        <v>0</v>
      </c>
      <c r="AP525" s="7">
        <v>0</v>
      </c>
      <c r="AQ525" s="19">
        <f t="shared" si="26"/>
        <v>0</v>
      </c>
    </row>
    <row r="526" spans="1:43" x14ac:dyDescent="0.25">
      <c r="A526" s="14" t="s">
        <v>109</v>
      </c>
      <c r="B526" s="14" t="s">
        <v>104</v>
      </c>
      <c r="C526" s="14" t="s">
        <v>47</v>
      </c>
      <c r="D526" s="14" t="s">
        <v>105</v>
      </c>
      <c r="E526" s="20">
        <v>9</v>
      </c>
      <c r="F526" s="15">
        <v>8</v>
      </c>
      <c r="G526" s="15">
        <v>7</v>
      </c>
      <c r="H526" s="15">
        <v>0</v>
      </c>
      <c r="I526" s="15">
        <v>0</v>
      </c>
      <c r="J526" s="15">
        <v>0</v>
      </c>
      <c r="K526" s="15">
        <v>0</v>
      </c>
      <c r="L526" s="15">
        <v>0</v>
      </c>
      <c r="M526" s="15">
        <v>0</v>
      </c>
      <c r="N526" s="15">
        <v>0</v>
      </c>
      <c r="O526" s="15">
        <v>0</v>
      </c>
      <c r="P526" s="15">
        <v>0</v>
      </c>
      <c r="Q526" s="21">
        <f t="shared" si="24"/>
        <v>24</v>
      </c>
      <c r="R526" s="20">
        <v>1629</v>
      </c>
      <c r="S526" s="15">
        <v>1326</v>
      </c>
      <c r="T526" s="15">
        <v>686</v>
      </c>
      <c r="U526" s="15">
        <v>0</v>
      </c>
      <c r="V526" s="15">
        <v>0</v>
      </c>
      <c r="W526" s="15">
        <v>0</v>
      </c>
      <c r="X526" s="15">
        <v>0</v>
      </c>
      <c r="Y526" s="15">
        <v>0</v>
      </c>
      <c r="Z526" s="15">
        <v>0</v>
      </c>
      <c r="AA526" s="15">
        <v>0</v>
      </c>
      <c r="AB526" s="15">
        <v>0</v>
      </c>
      <c r="AC526" s="15">
        <v>0</v>
      </c>
      <c r="AD526" s="21">
        <f t="shared" si="25"/>
        <v>3641</v>
      </c>
      <c r="AE526" s="20">
        <v>0</v>
      </c>
      <c r="AF526" s="15">
        <v>0</v>
      </c>
      <c r="AG526" s="15">
        <v>0</v>
      </c>
      <c r="AH526" s="15">
        <v>0</v>
      </c>
      <c r="AI526" s="15">
        <v>0</v>
      </c>
      <c r="AJ526" s="15">
        <v>0</v>
      </c>
      <c r="AK526" s="15">
        <v>0</v>
      </c>
      <c r="AL526" s="15">
        <v>0</v>
      </c>
      <c r="AM526" s="15">
        <v>0</v>
      </c>
      <c r="AN526" s="15">
        <v>0</v>
      </c>
      <c r="AO526" s="15">
        <v>0</v>
      </c>
      <c r="AP526" s="15">
        <v>0</v>
      </c>
      <c r="AQ526" s="21">
        <f t="shared" si="26"/>
        <v>0</v>
      </c>
    </row>
    <row r="527" spans="1:43" x14ac:dyDescent="0.25">
      <c r="A527" s="1" t="s">
        <v>109</v>
      </c>
      <c r="B527" s="1" t="s">
        <v>104</v>
      </c>
      <c r="C527" s="1" t="s">
        <v>48</v>
      </c>
      <c r="D527" s="1" t="s">
        <v>105</v>
      </c>
      <c r="E527" s="18">
        <v>113</v>
      </c>
      <c r="F527" s="7">
        <v>104</v>
      </c>
      <c r="G527" s="7">
        <v>109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19">
        <f t="shared" si="24"/>
        <v>326</v>
      </c>
      <c r="R527" s="18">
        <v>25577</v>
      </c>
      <c r="S527" s="7">
        <v>23190</v>
      </c>
      <c r="T527" s="7">
        <v>24267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19">
        <f t="shared" si="25"/>
        <v>73034</v>
      </c>
      <c r="AE527" s="18">
        <v>0</v>
      </c>
      <c r="AF527" s="7">
        <v>0</v>
      </c>
      <c r="AG527" s="7">
        <v>0</v>
      </c>
      <c r="AH527" s="7">
        <v>0</v>
      </c>
      <c r="AI527" s="7">
        <v>0</v>
      </c>
      <c r="AJ527" s="7">
        <v>0</v>
      </c>
      <c r="AK527" s="7">
        <v>0</v>
      </c>
      <c r="AL527" s="7">
        <v>0</v>
      </c>
      <c r="AM527" s="7">
        <v>0</v>
      </c>
      <c r="AN527" s="7">
        <v>0</v>
      </c>
      <c r="AO527" s="7">
        <v>0</v>
      </c>
      <c r="AP527" s="7">
        <v>0</v>
      </c>
      <c r="AQ527" s="19">
        <f t="shared" si="26"/>
        <v>0</v>
      </c>
    </row>
    <row r="528" spans="1:43" x14ac:dyDescent="0.25">
      <c r="A528" s="14" t="s">
        <v>109</v>
      </c>
      <c r="B528" s="14" t="s">
        <v>104</v>
      </c>
      <c r="C528" s="14" t="s">
        <v>78</v>
      </c>
      <c r="D528" s="14" t="s">
        <v>105</v>
      </c>
      <c r="E528" s="20">
        <v>5</v>
      </c>
      <c r="F528" s="15">
        <v>4</v>
      </c>
      <c r="G528" s="15">
        <v>4</v>
      </c>
      <c r="H528" s="15">
        <v>0</v>
      </c>
      <c r="I528" s="15">
        <v>0</v>
      </c>
      <c r="J528" s="15">
        <v>0</v>
      </c>
      <c r="K528" s="15">
        <v>0</v>
      </c>
      <c r="L528" s="15">
        <v>0</v>
      </c>
      <c r="M528" s="15">
        <v>0</v>
      </c>
      <c r="N528" s="15">
        <v>0</v>
      </c>
      <c r="O528" s="15">
        <v>0</v>
      </c>
      <c r="P528" s="15">
        <v>0</v>
      </c>
      <c r="Q528" s="21">
        <f t="shared" si="24"/>
        <v>13</v>
      </c>
      <c r="R528" s="20">
        <v>638</v>
      </c>
      <c r="S528" s="15">
        <v>695</v>
      </c>
      <c r="T528" s="15">
        <v>674</v>
      </c>
      <c r="U528" s="15">
        <v>0</v>
      </c>
      <c r="V528" s="15">
        <v>0</v>
      </c>
      <c r="W528" s="15">
        <v>0</v>
      </c>
      <c r="X528" s="15">
        <v>0</v>
      </c>
      <c r="Y528" s="15">
        <v>0</v>
      </c>
      <c r="Z528" s="15">
        <v>0</v>
      </c>
      <c r="AA528" s="15">
        <v>0</v>
      </c>
      <c r="AB528" s="15">
        <v>0</v>
      </c>
      <c r="AC528" s="15">
        <v>0</v>
      </c>
      <c r="AD528" s="21">
        <f t="shared" si="25"/>
        <v>2007</v>
      </c>
      <c r="AE528" s="20">
        <v>0</v>
      </c>
      <c r="AF528" s="15">
        <v>0</v>
      </c>
      <c r="AG528" s="15">
        <v>0</v>
      </c>
      <c r="AH528" s="15">
        <v>0</v>
      </c>
      <c r="AI528" s="15">
        <v>0</v>
      </c>
      <c r="AJ528" s="15">
        <v>0</v>
      </c>
      <c r="AK528" s="15">
        <v>0</v>
      </c>
      <c r="AL528" s="15">
        <v>0</v>
      </c>
      <c r="AM528" s="15">
        <v>0</v>
      </c>
      <c r="AN528" s="15">
        <v>0</v>
      </c>
      <c r="AO528" s="15">
        <v>0</v>
      </c>
      <c r="AP528" s="15">
        <v>0</v>
      </c>
      <c r="AQ528" s="21">
        <f t="shared" si="26"/>
        <v>0</v>
      </c>
    </row>
    <row r="529" spans="1:43" x14ac:dyDescent="0.25">
      <c r="A529" s="1" t="s">
        <v>109</v>
      </c>
      <c r="B529" s="1" t="s">
        <v>104</v>
      </c>
      <c r="C529" s="1" t="s">
        <v>50</v>
      </c>
      <c r="D529" s="1" t="s">
        <v>105</v>
      </c>
      <c r="E529" s="18">
        <v>92</v>
      </c>
      <c r="F529" s="7">
        <v>82</v>
      </c>
      <c r="G529" s="7">
        <v>91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19">
        <f t="shared" si="24"/>
        <v>265</v>
      </c>
      <c r="R529" s="18">
        <v>12779</v>
      </c>
      <c r="S529" s="7">
        <v>11703</v>
      </c>
      <c r="T529" s="7">
        <v>10088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19">
        <f t="shared" si="25"/>
        <v>34570</v>
      </c>
      <c r="AE529" s="18">
        <v>2595</v>
      </c>
      <c r="AF529" s="7">
        <v>3358</v>
      </c>
      <c r="AG529" s="7">
        <v>3295</v>
      </c>
      <c r="AH529" s="7">
        <v>0</v>
      </c>
      <c r="AI529" s="7">
        <v>0</v>
      </c>
      <c r="AJ529" s="7">
        <v>0</v>
      </c>
      <c r="AK529" s="7">
        <v>0</v>
      </c>
      <c r="AL529" s="7">
        <v>0</v>
      </c>
      <c r="AM529" s="7">
        <v>0</v>
      </c>
      <c r="AN529" s="7">
        <v>0</v>
      </c>
      <c r="AO529" s="7">
        <v>0</v>
      </c>
      <c r="AP529" s="7">
        <v>0</v>
      </c>
      <c r="AQ529" s="19">
        <f t="shared" si="26"/>
        <v>9248</v>
      </c>
    </row>
    <row r="530" spans="1:43" x14ac:dyDescent="0.25">
      <c r="A530" s="14" t="s">
        <v>109</v>
      </c>
      <c r="B530" s="14" t="s">
        <v>104</v>
      </c>
      <c r="C530" s="14" t="s">
        <v>55</v>
      </c>
      <c r="D530" s="14" t="s">
        <v>105</v>
      </c>
      <c r="E530" s="20">
        <v>21</v>
      </c>
      <c r="F530" s="15">
        <v>23</v>
      </c>
      <c r="G530" s="15">
        <v>27</v>
      </c>
      <c r="H530" s="15">
        <v>0</v>
      </c>
      <c r="I530" s="15">
        <v>0</v>
      </c>
      <c r="J530" s="15">
        <v>0</v>
      </c>
      <c r="K530" s="15">
        <v>0</v>
      </c>
      <c r="L530" s="15">
        <v>0</v>
      </c>
      <c r="M530" s="15">
        <v>0</v>
      </c>
      <c r="N530" s="15">
        <v>0</v>
      </c>
      <c r="O530" s="15">
        <v>0</v>
      </c>
      <c r="P530" s="15">
        <v>0</v>
      </c>
      <c r="Q530" s="21">
        <f t="shared" si="24"/>
        <v>71</v>
      </c>
      <c r="R530" s="20">
        <v>4376</v>
      </c>
      <c r="S530" s="15">
        <v>4903</v>
      </c>
      <c r="T530" s="15">
        <v>3967</v>
      </c>
      <c r="U530" s="15">
        <v>0</v>
      </c>
      <c r="V530" s="15">
        <v>0</v>
      </c>
      <c r="W530" s="15">
        <v>0</v>
      </c>
      <c r="X530" s="15">
        <v>0</v>
      </c>
      <c r="Y530" s="15">
        <v>0</v>
      </c>
      <c r="Z530" s="15">
        <v>0</v>
      </c>
      <c r="AA530" s="15">
        <v>0</v>
      </c>
      <c r="AB530" s="15">
        <v>0</v>
      </c>
      <c r="AC530" s="15">
        <v>0</v>
      </c>
      <c r="AD530" s="21">
        <f t="shared" si="25"/>
        <v>13246</v>
      </c>
      <c r="AE530" s="20">
        <v>0</v>
      </c>
      <c r="AF530" s="15">
        <v>0</v>
      </c>
      <c r="AG530" s="15">
        <v>0</v>
      </c>
      <c r="AH530" s="15">
        <v>0</v>
      </c>
      <c r="AI530" s="15">
        <v>0</v>
      </c>
      <c r="AJ530" s="15">
        <v>0</v>
      </c>
      <c r="AK530" s="15">
        <v>0</v>
      </c>
      <c r="AL530" s="15">
        <v>0</v>
      </c>
      <c r="AM530" s="15">
        <v>0</v>
      </c>
      <c r="AN530" s="15">
        <v>0</v>
      </c>
      <c r="AO530" s="15">
        <v>0</v>
      </c>
      <c r="AP530" s="15">
        <v>0</v>
      </c>
      <c r="AQ530" s="21">
        <f t="shared" si="26"/>
        <v>0</v>
      </c>
    </row>
    <row r="531" spans="1:43" x14ac:dyDescent="0.25">
      <c r="A531" s="1" t="s">
        <v>109</v>
      </c>
      <c r="B531" s="1" t="s">
        <v>104</v>
      </c>
      <c r="C531" s="1" t="s">
        <v>86</v>
      </c>
      <c r="D531" s="1" t="s">
        <v>105</v>
      </c>
      <c r="E531" s="18">
        <v>4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19">
        <f t="shared" si="24"/>
        <v>4</v>
      </c>
      <c r="R531" s="18">
        <v>551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  <c r="AD531" s="19">
        <f t="shared" si="25"/>
        <v>551</v>
      </c>
      <c r="AE531" s="18">
        <v>0</v>
      </c>
      <c r="AF531" s="7">
        <v>0</v>
      </c>
      <c r="AG531" s="7">
        <v>0</v>
      </c>
      <c r="AH531" s="7">
        <v>0</v>
      </c>
      <c r="AI531" s="7">
        <v>0</v>
      </c>
      <c r="AJ531" s="7">
        <v>0</v>
      </c>
      <c r="AK531" s="7">
        <v>0</v>
      </c>
      <c r="AL531" s="7">
        <v>0</v>
      </c>
      <c r="AM531" s="7">
        <v>0</v>
      </c>
      <c r="AN531" s="7">
        <v>0</v>
      </c>
      <c r="AO531" s="7">
        <v>0</v>
      </c>
      <c r="AP531" s="7">
        <v>0</v>
      </c>
      <c r="AQ531" s="19">
        <f t="shared" si="26"/>
        <v>0</v>
      </c>
    </row>
    <row r="532" spans="1:43" x14ac:dyDescent="0.25">
      <c r="A532" s="14" t="s">
        <v>63</v>
      </c>
      <c r="B532" s="14" t="s">
        <v>105</v>
      </c>
      <c r="C532" s="14" t="s">
        <v>111</v>
      </c>
      <c r="D532" s="14" t="s">
        <v>107</v>
      </c>
      <c r="E532" s="20">
        <v>62</v>
      </c>
      <c r="F532" s="15">
        <v>52</v>
      </c>
      <c r="G532" s="15">
        <v>62</v>
      </c>
      <c r="H532" s="15">
        <v>0</v>
      </c>
      <c r="I532" s="15">
        <v>0</v>
      </c>
      <c r="J532" s="15">
        <v>0</v>
      </c>
      <c r="K532" s="15">
        <v>0</v>
      </c>
      <c r="L532" s="15">
        <v>0</v>
      </c>
      <c r="M532" s="15">
        <v>0</v>
      </c>
      <c r="N532" s="15">
        <v>0</v>
      </c>
      <c r="O532" s="15">
        <v>0</v>
      </c>
      <c r="P532" s="15">
        <v>0</v>
      </c>
      <c r="Q532" s="21">
        <f t="shared" si="24"/>
        <v>176</v>
      </c>
      <c r="R532" s="20">
        <v>10794</v>
      </c>
      <c r="S532" s="15">
        <v>8690</v>
      </c>
      <c r="T532" s="15">
        <v>9961</v>
      </c>
      <c r="U532" s="15">
        <v>0</v>
      </c>
      <c r="V532" s="15">
        <v>0</v>
      </c>
      <c r="W532" s="15">
        <v>0</v>
      </c>
      <c r="X532" s="15">
        <v>0</v>
      </c>
      <c r="Y532" s="15">
        <v>0</v>
      </c>
      <c r="Z532" s="15">
        <v>0</v>
      </c>
      <c r="AA532" s="15">
        <v>0</v>
      </c>
      <c r="AB532" s="15">
        <v>0</v>
      </c>
      <c r="AC532" s="15">
        <v>0</v>
      </c>
      <c r="AD532" s="21">
        <f t="shared" si="25"/>
        <v>29445</v>
      </c>
      <c r="AE532" s="20">
        <v>0</v>
      </c>
      <c r="AF532" s="15">
        <v>0</v>
      </c>
      <c r="AG532" s="15">
        <v>0</v>
      </c>
      <c r="AH532" s="15">
        <v>0</v>
      </c>
      <c r="AI532" s="15">
        <v>0</v>
      </c>
      <c r="AJ532" s="15">
        <v>0</v>
      </c>
      <c r="AK532" s="15">
        <v>0</v>
      </c>
      <c r="AL532" s="15">
        <v>0</v>
      </c>
      <c r="AM532" s="15">
        <v>0</v>
      </c>
      <c r="AN532" s="15">
        <v>0</v>
      </c>
      <c r="AO532" s="15">
        <v>0</v>
      </c>
      <c r="AP532" s="15">
        <v>0</v>
      </c>
      <c r="AQ532" s="21">
        <f t="shared" si="26"/>
        <v>0</v>
      </c>
    </row>
    <row r="533" spans="1:43" x14ac:dyDescent="0.25">
      <c r="A533" s="1" t="s">
        <v>63</v>
      </c>
      <c r="B533" s="1" t="s">
        <v>105</v>
      </c>
      <c r="C533" s="1" t="s">
        <v>106</v>
      </c>
      <c r="D533" s="1" t="s">
        <v>107</v>
      </c>
      <c r="E533" s="18">
        <v>30</v>
      </c>
      <c r="F533" s="7">
        <v>27</v>
      </c>
      <c r="G533" s="7">
        <v>31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19">
        <f t="shared" si="24"/>
        <v>88</v>
      </c>
      <c r="R533" s="18">
        <v>3588</v>
      </c>
      <c r="S533" s="7">
        <v>2768</v>
      </c>
      <c r="T533" s="7">
        <v>3007</v>
      </c>
      <c r="U533" s="7">
        <v>0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19">
        <f t="shared" si="25"/>
        <v>9363</v>
      </c>
      <c r="AE533" s="18">
        <v>68.038855499999997</v>
      </c>
      <c r="AF533" s="7">
        <v>0</v>
      </c>
      <c r="AG533" s="7">
        <v>22.6796185</v>
      </c>
      <c r="AH533" s="7">
        <v>0</v>
      </c>
      <c r="AI533" s="7">
        <v>0</v>
      </c>
      <c r="AJ533" s="7">
        <v>0</v>
      </c>
      <c r="AK533" s="7">
        <v>0</v>
      </c>
      <c r="AL533" s="7">
        <v>0</v>
      </c>
      <c r="AM533" s="7">
        <v>0</v>
      </c>
      <c r="AN533" s="7">
        <v>0</v>
      </c>
      <c r="AO533" s="7">
        <v>0</v>
      </c>
      <c r="AP533" s="7">
        <v>0</v>
      </c>
      <c r="AQ533" s="19">
        <f t="shared" si="26"/>
        <v>90.718474000000001</v>
      </c>
    </row>
    <row r="534" spans="1:43" x14ac:dyDescent="0.25">
      <c r="A534" s="14" t="s">
        <v>63</v>
      </c>
      <c r="B534" s="14" t="s">
        <v>105</v>
      </c>
      <c r="C534" s="14" t="s">
        <v>221</v>
      </c>
      <c r="D534" s="14" t="s">
        <v>107</v>
      </c>
      <c r="E534" s="20">
        <v>16</v>
      </c>
      <c r="F534" s="15">
        <v>12</v>
      </c>
      <c r="G534" s="15">
        <v>15</v>
      </c>
      <c r="H534" s="15">
        <v>0</v>
      </c>
      <c r="I534" s="15">
        <v>0</v>
      </c>
      <c r="J534" s="15">
        <v>0</v>
      </c>
      <c r="K534" s="15">
        <v>0</v>
      </c>
      <c r="L534" s="15">
        <v>0</v>
      </c>
      <c r="M534" s="15">
        <v>0</v>
      </c>
      <c r="N534" s="15">
        <v>0</v>
      </c>
      <c r="O534" s="15">
        <v>0</v>
      </c>
      <c r="P534" s="15">
        <v>0</v>
      </c>
      <c r="Q534" s="21">
        <f t="shared" si="24"/>
        <v>43</v>
      </c>
      <c r="R534" s="20">
        <v>2861</v>
      </c>
      <c r="S534" s="15">
        <v>2140</v>
      </c>
      <c r="T534" s="15">
        <v>2451</v>
      </c>
      <c r="U534" s="15">
        <v>0</v>
      </c>
      <c r="V534" s="15">
        <v>0</v>
      </c>
      <c r="W534" s="15">
        <v>0</v>
      </c>
      <c r="X534" s="15">
        <v>0</v>
      </c>
      <c r="Y534" s="15">
        <v>0</v>
      </c>
      <c r="Z534" s="15">
        <v>0</v>
      </c>
      <c r="AA534" s="15">
        <v>0</v>
      </c>
      <c r="AB534" s="15">
        <v>0</v>
      </c>
      <c r="AC534" s="15">
        <v>0</v>
      </c>
      <c r="AD534" s="21">
        <f t="shared" si="25"/>
        <v>7452</v>
      </c>
      <c r="AE534" s="20">
        <v>0</v>
      </c>
      <c r="AF534" s="15">
        <v>0</v>
      </c>
      <c r="AG534" s="15">
        <v>0</v>
      </c>
      <c r="AH534" s="15">
        <v>0</v>
      </c>
      <c r="AI534" s="15">
        <v>0</v>
      </c>
      <c r="AJ534" s="15">
        <v>0</v>
      </c>
      <c r="AK534" s="15">
        <v>0</v>
      </c>
      <c r="AL534" s="15">
        <v>0</v>
      </c>
      <c r="AM534" s="15">
        <v>0</v>
      </c>
      <c r="AN534" s="15">
        <v>0</v>
      </c>
      <c r="AO534" s="15">
        <v>0</v>
      </c>
      <c r="AP534" s="15">
        <v>0</v>
      </c>
      <c r="AQ534" s="21">
        <f t="shared" si="26"/>
        <v>0</v>
      </c>
    </row>
    <row r="535" spans="1:43" x14ac:dyDescent="0.25">
      <c r="A535" s="1" t="s">
        <v>63</v>
      </c>
      <c r="B535" s="1" t="s">
        <v>105</v>
      </c>
      <c r="C535" s="1" t="s">
        <v>108</v>
      </c>
      <c r="D535" s="1" t="s">
        <v>107</v>
      </c>
      <c r="E535" s="18">
        <v>31</v>
      </c>
      <c r="F535" s="7">
        <v>28</v>
      </c>
      <c r="G535" s="7">
        <v>31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19">
        <f t="shared" si="24"/>
        <v>90</v>
      </c>
      <c r="R535" s="18">
        <v>1965</v>
      </c>
      <c r="S535" s="7">
        <v>1706</v>
      </c>
      <c r="T535" s="7">
        <v>2090</v>
      </c>
      <c r="U535" s="7">
        <v>0</v>
      </c>
      <c r="V535" s="7">
        <v>0</v>
      </c>
      <c r="W535" s="7">
        <v>0</v>
      </c>
      <c r="X535" s="7">
        <v>0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19">
        <f t="shared" si="25"/>
        <v>5761</v>
      </c>
      <c r="AE535" s="18">
        <v>0</v>
      </c>
      <c r="AF535" s="7">
        <v>0</v>
      </c>
      <c r="AG535" s="7">
        <v>0</v>
      </c>
      <c r="AH535" s="7">
        <v>0</v>
      </c>
      <c r="AI535" s="7">
        <v>0</v>
      </c>
      <c r="AJ535" s="7">
        <v>0</v>
      </c>
      <c r="AK535" s="7">
        <v>0</v>
      </c>
      <c r="AL535" s="7">
        <v>0</v>
      </c>
      <c r="AM535" s="7">
        <v>0</v>
      </c>
      <c r="AN535" s="7">
        <v>0</v>
      </c>
      <c r="AO535" s="7">
        <v>0</v>
      </c>
      <c r="AP535" s="7">
        <v>0</v>
      </c>
      <c r="AQ535" s="19">
        <f t="shared" si="26"/>
        <v>0</v>
      </c>
    </row>
    <row r="536" spans="1:43" x14ac:dyDescent="0.25">
      <c r="A536" s="14" t="s">
        <v>63</v>
      </c>
      <c r="B536" s="14" t="s">
        <v>105</v>
      </c>
      <c r="C536" s="14" t="s">
        <v>112</v>
      </c>
      <c r="D536" s="14" t="s">
        <v>107</v>
      </c>
      <c r="E536" s="20">
        <v>22</v>
      </c>
      <c r="F536" s="15">
        <v>20</v>
      </c>
      <c r="G536" s="15">
        <v>22</v>
      </c>
      <c r="H536" s="15">
        <v>0</v>
      </c>
      <c r="I536" s="15">
        <v>0</v>
      </c>
      <c r="J536" s="15">
        <v>0</v>
      </c>
      <c r="K536" s="15">
        <v>0</v>
      </c>
      <c r="L536" s="15">
        <v>0</v>
      </c>
      <c r="M536" s="15">
        <v>0</v>
      </c>
      <c r="N536" s="15">
        <v>0</v>
      </c>
      <c r="O536" s="15">
        <v>0</v>
      </c>
      <c r="P536" s="15">
        <v>0</v>
      </c>
      <c r="Q536" s="21">
        <f t="shared" si="24"/>
        <v>64</v>
      </c>
      <c r="R536" s="20">
        <v>3834</v>
      </c>
      <c r="S536" s="15">
        <v>3140</v>
      </c>
      <c r="T536" s="15">
        <v>3097</v>
      </c>
      <c r="U536" s="15">
        <v>0</v>
      </c>
      <c r="V536" s="15">
        <v>0</v>
      </c>
      <c r="W536" s="15">
        <v>0</v>
      </c>
      <c r="X536" s="15">
        <v>0</v>
      </c>
      <c r="Y536" s="15">
        <v>0</v>
      </c>
      <c r="Z536" s="15">
        <v>0</v>
      </c>
      <c r="AA536" s="15">
        <v>0</v>
      </c>
      <c r="AB536" s="15">
        <v>0</v>
      </c>
      <c r="AC536" s="15">
        <v>0</v>
      </c>
      <c r="AD536" s="21">
        <f t="shared" si="25"/>
        <v>10071</v>
      </c>
      <c r="AE536" s="20">
        <v>0</v>
      </c>
      <c r="AF536" s="15">
        <v>0</v>
      </c>
      <c r="AG536" s="15">
        <v>0</v>
      </c>
      <c r="AH536" s="15">
        <v>0</v>
      </c>
      <c r="AI536" s="15">
        <v>0</v>
      </c>
      <c r="AJ536" s="15">
        <v>0</v>
      </c>
      <c r="AK536" s="15">
        <v>0</v>
      </c>
      <c r="AL536" s="15">
        <v>0</v>
      </c>
      <c r="AM536" s="15">
        <v>0</v>
      </c>
      <c r="AN536" s="15">
        <v>0</v>
      </c>
      <c r="AO536" s="15">
        <v>0</v>
      </c>
      <c r="AP536" s="15">
        <v>0</v>
      </c>
      <c r="AQ536" s="21">
        <f t="shared" si="26"/>
        <v>0</v>
      </c>
    </row>
    <row r="537" spans="1:43" x14ac:dyDescent="0.25">
      <c r="A537" s="1" t="s">
        <v>63</v>
      </c>
      <c r="B537" s="1" t="s">
        <v>105</v>
      </c>
      <c r="C537" s="1" t="s">
        <v>222</v>
      </c>
      <c r="D537" s="1" t="s">
        <v>107</v>
      </c>
      <c r="E537" s="18">
        <v>18</v>
      </c>
      <c r="F537" s="7">
        <v>16</v>
      </c>
      <c r="G537" s="7">
        <v>18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19">
        <f t="shared" si="24"/>
        <v>52</v>
      </c>
      <c r="R537" s="18">
        <v>3225</v>
      </c>
      <c r="S537" s="7">
        <v>2897</v>
      </c>
      <c r="T537" s="7">
        <v>3079</v>
      </c>
      <c r="U537" s="7">
        <v>0</v>
      </c>
      <c r="V537" s="7">
        <v>0</v>
      </c>
      <c r="W537" s="7">
        <v>0</v>
      </c>
      <c r="X537" s="7">
        <v>0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19">
        <f t="shared" si="25"/>
        <v>9201</v>
      </c>
      <c r="AE537" s="18">
        <v>0</v>
      </c>
      <c r="AF537" s="7">
        <v>0</v>
      </c>
      <c r="AG537" s="7">
        <v>0</v>
      </c>
      <c r="AH537" s="7">
        <v>0</v>
      </c>
      <c r="AI537" s="7">
        <v>0</v>
      </c>
      <c r="AJ537" s="7">
        <v>0</v>
      </c>
      <c r="AK537" s="7">
        <v>0</v>
      </c>
      <c r="AL537" s="7">
        <v>0</v>
      </c>
      <c r="AM537" s="7">
        <v>0</v>
      </c>
      <c r="AN537" s="7">
        <v>0</v>
      </c>
      <c r="AO537" s="7">
        <v>0</v>
      </c>
      <c r="AP537" s="7">
        <v>0</v>
      </c>
      <c r="AQ537" s="19">
        <f t="shared" si="26"/>
        <v>0</v>
      </c>
    </row>
    <row r="538" spans="1:43" x14ac:dyDescent="0.25">
      <c r="A538" s="14" t="s">
        <v>63</v>
      </c>
      <c r="B538" s="14" t="s">
        <v>105</v>
      </c>
      <c r="C538" s="14" t="s">
        <v>224</v>
      </c>
      <c r="D538" s="14" t="s">
        <v>107</v>
      </c>
      <c r="E538" s="20">
        <v>13</v>
      </c>
      <c r="F538" s="15">
        <v>12</v>
      </c>
      <c r="G538" s="15">
        <v>13</v>
      </c>
      <c r="H538" s="15">
        <v>0</v>
      </c>
      <c r="I538" s="15">
        <v>0</v>
      </c>
      <c r="J538" s="15">
        <v>0</v>
      </c>
      <c r="K538" s="15">
        <v>0</v>
      </c>
      <c r="L538" s="15">
        <v>0</v>
      </c>
      <c r="M538" s="15">
        <v>0</v>
      </c>
      <c r="N538" s="15">
        <v>0</v>
      </c>
      <c r="O538" s="15">
        <v>0</v>
      </c>
      <c r="P538" s="15">
        <v>0</v>
      </c>
      <c r="Q538" s="21">
        <f t="shared" si="24"/>
        <v>38</v>
      </c>
      <c r="R538" s="20">
        <v>2334</v>
      </c>
      <c r="S538" s="15">
        <v>2149</v>
      </c>
      <c r="T538" s="15">
        <v>2225</v>
      </c>
      <c r="U538" s="15">
        <v>0</v>
      </c>
      <c r="V538" s="15">
        <v>0</v>
      </c>
      <c r="W538" s="15">
        <v>0</v>
      </c>
      <c r="X538" s="15">
        <v>0</v>
      </c>
      <c r="Y538" s="15">
        <v>0</v>
      </c>
      <c r="Z538" s="15">
        <v>0</v>
      </c>
      <c r="AA538" s="15">
        <v>0</v>
      </c>
      <c r="AB538" s="15">
        <v>0</v>
      </c>
      <c r="AC538" s="15">
        <v>0</v>
      </c>
      <c r="AD538" s="21">
        <f t="shared" si="25"/>
        <v>6708</v>
      </c>
      <c r="AE538" s="20">
        <v>0</v>
      </c>
      <c r="AF538" s="15">
        <v>0</v>
      </c>
      <c r="AG538" s="15">
        <v>0</v>
      </c>
      <c r="AH538" s="15">
        <v>0</v>
      </c>
      <c r="AI538" s="15">
        <v>0</v>
      </c>
      <c r="AJ538" s="15">
        <v>0</v>
      </c>
      <c r="AK538" s="15">
        <v>0</v>
      </c>
      <c r="AL538" s="15">
        <v>0</v>
      </c>
      <c r="AM538" s="15">
        <v>0</v>
      </c>
      <c r="AN538" s="15">
        <v>0</v>
      </c>
      <c r="AO538" s="15">
        <v>0</v>
      </c>
      <c r="AP538" s="15">
        <v>0</v>
      </c>
      <c r="AQ538" s="21">
        <f t="shared" si="26"/>
        <v>0</v>
      </c>
    </row>
    <row r="539" spans="1:43" x14ac:dyDescent="0.25">
      <c r="A539" s="1" t="s">
        <v>176</v>
      </c>
      <c r="B539" s="1" t="s">
        <v>107</v>
      </c>
      <c r="C539" s="1" t="s">
        <v>48</v>
      </c>
      <c r="D539" s="1" t="s">
        <v>105</v>
      </c>
      <c r="E539" s="18">
        <v>8</v>
      </c>
      <c r="F539" s="7">
        <v>8</v>
      </c>
      <c r="G539" s="7">
        <v>25</v>
      </c>
      <c r="H539" s="7">
        <v>0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19">
        <f t="shared" si="24"/>
        <v>41</v>
      </c>
      <c r="R539" s="18">
        <v>1085</v>
      </c>
      <c r="S539" s="7">
        <v>1134</v>
      </c>
      <c r="T539" s="7">
        <v>3522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19">
        <f t="shared" si="25"/>
        <v>5741</v>
      </c>
      <c r="AE539" s="18">
        <v>0</v>
      </c>
      <c r="AF539" s="7">
        <v>0</v>
      </c>
      <c r="AG539" s="7">
        <v>0</v>
      </c>
      <c r="AH539" s="7">
        <v>0</v>
      </c>
      <c r="AI539" s="7">
        <v>0</v>
      </c>
      <c r="AJ539" s="7">
        <v>0</v>
      </c>
      <c r="AK539" s="7">
        <v>0</v>
      </c>
      <c r="AL539" s="7">
        <v>0</v>
      </c>
      <c r="AM539" s="7">
        <v>0</v>
      </c>
      <c r="AN539" s="7">
        <v>0</v>
      </c>
      <c r="AO539" s="7">
        <v>0</v>
      </c>
      <c r="AP539" s="7">
        <v>0</v>
      </c>
      <c r="AQ539" s="19">
        <f t="shared" si="26"/>
        <v>0</v>
      </c>
    </row>
    <row r="540" spans="1:43" x14ac:dyDescent="0.25">
      <c r="A540" s="14" t="s">
        <v>177</v>
      </c>
      <c r="B540" s="14" t="s">
        <v>107</v>
      </c>
      <c r="C540" s="14" t="s">
        <v>48</v>
      </c>
      <c r="D540" s="14" t="s">
        <v>105</v>
      </c>
      <c r="E540" s="20">
        <v>129</v>
      </c>
      <c r="F540" s="15">
        <v>112</v>
      </c>
      <c r="G540" s="15">
        <v>124</v>
      </c>
      <c r="H540" s="15">
        <v>0</v>
      </c>
      <c r="I540" s="15">
        <v>0</v>
      </c>
      <c r="J540" s="15">
        <v>0</v>
      </c>
      <c r="K540" s="15">
        <v>0</v>
      </c>
      <c r="L540" s="15">
        <v>0</v>
      </c>
      <c r="M540" s="15">
        <v>0</v>
      </c>
      <c r="N540" s="15">
        <v>0</v>
      </c>
      <c r="O540" s="15">
        <v>0</v>
      </c>
      <c r="P540" s="15">
        <v>0</v>
      </c>
      <c r="Q540" s="21">
        <f t="shared" si="24"/>
        <v>365</v>
      </c>
      <c r="R540" s="20">
        <v>19625</v>
      </c>
      <c r="S540" s="15">
        <v>18165</v>
      </c>
      <c r="T540" s="15">
        <v>19935</v>
      </c>
      <c r="U540" s="15">
        <v>0</v>
      </c>
      <c r="V540" s="15">
        <v>0</v>
      </c>
      <c r="W540" s="15">
        <v>0</v>
      </c>
      <c r="X540" s="15">
        <v>0</v>
      </c>
      <c r="Y540" s="15">
        <v>0</v>
      </c>
      <c r="Z540" s="15">
        <v>0</v>
      </c>
      <c r="AA540" s="15">
        <v>0</v>
      </c>
      <c r="AB540" s="15">
        <v>0</v>
      </c>
      <c r="AC540" s="15">
        <v>0</v>
      </c>
      <c r="AD540" s="21">
        <f t="shared" si="25"/>
        <v>57725</v>
      </c>
      <c r="AE540" s="20">
        <v>342</v>
      </c>
      <c r="AF540" s="15">
        <v>80</v>
      </c>
      <c r="AG540" s="15">
        <v>1317</v>
      </c>
      <c r="AH540" s="15">
        <v>0</v>
      </c>
      <c r="AI540" s="15">
        <v>0</v>
      </c>
      <c r="AJ540" s="15">
        <v>0</v>
      </c>
      <c r="AK540" s="15">
        <v>0</v>
      </c>
      <c r="AL540" s="15">
        <v>0</v>
      </c>
      <c r="AM540" s="15">
        <v>0</v>
      </c>
      <c r="AN540" s="15">
        <v>0</v>
      </c>
      <c r="AO540" s="15">
        <v>0</v>
      </c>
      <c r="AP540" s="15">
        <v>0</v>
      </c>
      <c r="AQ540" s="21">
        <f t="shared" si="26"/>
        <v>1739</v>
      </c>
    </row>
    <row r="541" spans="1:43" x14ac:dyDescent="0.25">
      <c r="A541" s="1" t="s">
        <v>177</v>
      </c>
      <c r="B541" s="1" t="s">
        <v>107</v>
      </c>
      <c r="C541" s="1" t="s">
        <v>50</v>
      </c>
      <c r="D541" s="1" t="s">
        <v>105</v>
      </c>
      <c r="E541" s="18">
        <v>62</v>
      </c>
      <c r="F541" s="7">
        <v>56</v>
      </c>
      <c r="G541" s="7">
        <v>63</v>
      </c>
      <c r="H541" s="7">
        <v>0</v>
      </c>
      <c r="I541" s="7">
        <v>0</v>
      </c>
      <c r="J541" s="7">
        <v>0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19">
        <f t="shared" si="24"/>
        <v>181</v>
      </c>
      <c r="R541" s="18">
        <v>6501</v>
      </c>
      <c r="S541" s="7">
        <v>6017</v>
      </c>
      <c r="T541" s="7">
        <v>6366</v>
      </c>
      <c r="U541" s="7">
        <v>0</v>
      </c>
      <c r="V541" s="7">
        <v>0</v>
      </c>
      <c r="W541" s="7">
        <v>0</v>
      </c>
      <c r="X541" s="7">
        <v>0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19">
        <f t="shared" si="25"/>
        <v>18884</v>
      </c>
      <c r="AE541" s="18">
        <v>3046</v>
      </c>
      <c r="AF541" s="7">
        <v>2118</v>
      </c>
      <c r="AG541" s="7">
        <v>4502</v>
      </c>
      <c r="AH541" s="7">
        <v>0</v>
      </c>
      <c r="AI541" s="7">
        <v>0</v>
      </c>
      <c r="AJ541" s="7">
        <v>0</v>
      </c>
      <c r="AK541" s="7">
        <v>0</v>
      </c>
      <c r="AL541" s="7">
        <v>0</v>
      </c>
      <c r="AM541" s="7">
        <v>0</v>
      </c>
      <c r="AN541" s="7">
        <v>0</v>
      </c>
      <c r="AO541" s="7">
        <v>0</v>
      </c>
      <c r="AP541" s="7">
        <v>0</v>
      </c>
      <c r="AQ541" s="19">
        <f t="shared" si="26"/>
        <v>9666</v>
      </c>
    </row>
    <row r="542" spans="1:43" x14ac:dyDescent="0.25">
      <c r="A542" s="14" t="s">
        <v>177</v>
      </c>
      <c r="B542" s="14" t="s">
        <v>107</v>
      </c>
      <c r="C542" s="14" t="s">
        <v>55</v>
      </c>
      <c r="D542" s="14" t="s">
        <v>105</v>
      </c>
      <c r="E542" s="20">
        <v>5</v>
      </c>
      <c r="F542" s="15">
        <v>4</v>
      </c>
      <c r="G542" s="15">
        <v>4</v>
      </c>
      <c r="H542" s="15">
        <v>0</v>
      </c>
      <c r="I542" s="15">
        <v>0</v>
      </c>
      <c r="J542" s="15">
        <v>0</v>
      </c>
      <c r="K542" s="15">
        <v>0</v>
      </c>
      <c r="L542" s="15">
        <v>0</v>
      </c>
      <c r="M542" s="15">
        <v>0</v>
      </c>
      <c r="N542" s="15">
        <v>0</v>
      </c>
      <c r="O542" s="15">
        <v>0</v>
      </c>
      <c r="P542" s="15">
        <v>0</v>
      </c>
      <c r="Q542" s="21">
        <f t="shared" si="24"/>
        <v>13</v>
      </c>
      <c r="R542" s="20">
        <v>576</v>
      </c>
      <c r="S542" s="15">
        <v>590</v>
      </c>
      <c r="T542" s="15">
        <v>563</v>
      </c>
      <c r="U542" s="15">
        <v>0</v>
      </c>
      <c r="V542" s="15">
        <v>0</v>
      </c>
      <c r="W542" s="15">
        <v>0</v>
      </c>
      <c r="X542" s="15">
        <v>0</v>
      </c>
      <c r="Y542" s="15">
        <v>0</v>
      </c>
      <c r="Z542" s="15">
        <v>0</v>
      </c>
      <c r="AA542" s="15">
        <v>0</v>
      </c>
      <c r="AB542" s="15">
        <v>0</v>
      </c>
      <c r="AC542" s="15">
        <v>0</v>
      </c>
      <c r="AD542" s="21">
        <f t="shared" si="25"/>
        <v>1729</v>
      </c>
      <c r="AE542" s="20">
        <v>0</v>
      </c>
      <c r="AF542" s="15">
        <v>0</v>
      </c>
      <c r="AG542" s="15">
        <v>0</v>
      </c>
      <c r="AH542" s="15">
        <v>0</v>
      </c>
      <c r="AI542" s="15">
        <v>0</v>
      </c>
      <c r="AJ542" s="15">
        <v>0</v>
      </c>
      <c r="AK542" s="15">
        <v>0</v>
      </c>
      <c r="AL542" s="15">
        <v>0</v>
      </c>
      <c r="AM542" s="15">
        <v>0</v>
      </c>
      <c r="AN542" s="15">
        <v>0</v>
      </c>
      <c r="AO542" s="15">
        <v>0</v>
      </c>
      <c r="AP542" s="15">
        <v>0</v>
      </c>
      <c r="AQ542" s="21">
        <f t="shared" si="26"/>
        <v>0</v>
      </c>
    </row>
    <row r="543" spans="1:43" x14ac:dyDescent="0.25">
      <c r="A543" s="1" t="s">
        <v>177</v>
      </c>
      <c r="B543" s="1" t="s">
        <v>107</v>
      </c>
      <c r="C543" s="1" t="s">
        <v>86</v>
      </c>
      <c r="D543" s="1" t="s">
        <v>105</v>
      </c>
      <c r="E543" s="18">
        <v>7</v>
      </c>
      <c r="F543" s="7">
        <v>4</v>
      </c>
      <c r="G543" s="7">
        <v>5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19">
        <f t="shared" si="24"/>
        <v>16</v>
      </c>
      <c r="R543" s="18">
        <v>817</v>
      </c>
      <c r="S543" s="7">
        <v>556</v>
      </c>
      <c r="T543" s="7">
        <v>632</v>
      </c>
      <c r="U543" s="7">
        <v>0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19">
        <f t="shared" si="25"/>
        <v>2005</v>
      </c>
      <c r="AE543" s="18">
        <v>0</v>
      </c>
      <c r="AF543" s="7">
        <v>0</v>
      </c>
      <c r="AG543" s="7">
        <v>0</v>
      </c>
      <c r="AH543" s="7">
        <v>0</v>
      </c>
      <c r="AI543" s="7">
        <v>0</v>
      </c>
      <c r="AJ543" s="7">
        <v>0</v>
      </c>
      <c r="AK543" s="7">
        <v>0</v>
      </c>
      <c r="AL543" s="7">
        <v>0</v>
      </c>
      <c r="AM543" s="7">
        <v>0</v>
      </c>
      <c r="AN543" s="7">
        <v>0</v>
      </c>
      <c r="AO543" s="7">
        <v>0</v>
      </c>
      <c r="AP543" s="7">
        <v>0</v>
      </c>
      <c r="AQ543" s="19">
        <f t="shared" si="26"/>
        <v>0</v>
      </c>
    </row>
    <row r="544" spans="1:43" x14ac:dyDescent="0.25">
      <c r="A544" s="14" t="s">
        <v>178</v>
      </c>
      <c r="B544" s="14" t="s">
        <v>107</v>
      </c>
      <c r="C544" s="14" t="s">
        <v>48</v>
      </c>
      <c r="D544" s="14" t="s">
        <v>105</v>
      </c>
      <c r="E544" s="20">
        <v>21</v>
      </c>
      <c r="F544" s="15">
        <v>20</v>
      </c>
      <c r="G544" s="15">
        <v>22</v>
      </c>
      <c r="H544" s="15">
        <v>0</v>
      </c>
      <c r="I544" s="15">
        <v>0</v>
      </c>
      <c r="J544" s="15">
        <v>0</v>
      </c>
      <c r="K544" s="15">
        <v>0</v>
      </c>
      <c r="L544" s="15">
        <v>0</v>
      </c>
      <c r="M544" s="15">
        <v>0</v>
      </c>
      <c r="N544" s="15">
        <v>0</v>
      </c>
      <c r="O544" s="15">
        <v>0</v>
      </c>
      <c r="P544" s="15">
        <v>0</v>
      </c>
      <c r="Q544" s="21">
        <f t="shared" si="24"/>
        <v>63</v>
      </c>
      <c r="R544" s="20">
        <v>1689</v>
      </c>
      <c r="S544" s="15">
        <v>2114</v>
      </c>
      <c r="T544" s="15">
        <v>2934</v>
      </c>
      <c r="U544" s="15">
        <v>0</v>
      </c>
      <c r="V544" s="15">
        <v>0</v>
      </c>
      <c r="W544" s="15">
        <v>0</v>
      </c>
      <c r="X544" s="15">
        <v>0</v>
      </c>
      <c r="Y544" s="15">
        <v>0</v>
      </c>
      <c r="Z544" s="15">
        <v>0</v>
      </c>
      <c r="AA544" s="15">
        <v>0</v>
      </c>
      <c r="AB544" s="15">
        <v>0</v>
      </c>
      <c r="AC544" s="15">
        <v>0</v>
      </c>
      <c r="AD544" s="21">
        <f t="shared" si="25"/>
        <v>6737</v>
      </c>
      <c r="AE544" s="20">
        <v>0</v>
      </c>
      <c r="AF544" s="15">
        <v>0</v>
      </c>
      <c r="AG544" s="15">
        <v>0</v>
      </c>
      <c r="AH544" s="15">
        <v>0</v>
      </c>
      <c r="AI544" s="15">
        <v>0</v>
      </c>
      <c r="AJ544" s="15">
        <v>0</v>
      </c>
      <c r="AK544" s="15">
        <v>0</v>
      </c>
      <c r="AL544" s="15">
        <v>0</v>
      </c>
      <c r="AM544" s="15">
        <v>0</v>
      </c>
      <c r="AN544" s="15">
        <v>0</v>
      </c>
      <c r="AO544" s="15">
        <v>0</v>
      </c>
      <c r="AP544" s="15">
        <v>0</v>
      </c>
      <c r="AQ544" s="21">
        <f t="shared" si="26"/>
        <v>0</v>
      </c>
    </row>
    <row r="545" spans="1:43" x14ac:dyDescent="0.25">
      <c r="A545" s="1" t="s">
        <v>179</v>
      </c>
      <c r="B545" s="1" t="s">
        <v>107</v>
      </c>
      <c r="C545" s="1" t="s">
        <v>48</v>
      </c>
      <c r="D545" s="1" t="s">
        <v>105</v>
      </c>
      <c r="E545" s="18">
        <v>217</v>
      </c>
      <c r="F545" s="7">
        <v>196</v>
      </c>
      <c r="G545" s="7">
        <v>211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19">
        <f t="shared" si="24"/>
        <v>624</v>
      </c>
      <c r="R545" s="18">
        <v>34732</v>
      </c>
      <c r="S545" s="7">
        <v>32345</v>
      </c>
      <c r="T545" s="7">
        <v>33704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19">
        <f t="shared" si="25"/>
        <v>100781</v>
      </c>
      <c r="AE545" s="18">
        <v>0</v>
      </c>
      <c r="AF545" s="7">
        <v>300</v>
      </c>
      <c r="AG545" s="7">
        <v>9.979032140000001</v>
      </c>
      <c r="AH545" s="7">
        <v>0</v>
      </c>
      <c r="AI545" s="7">
        <v>0</v>
      </c>
      <c r="AJ545" s="7">
        <v>0</v>
      </c>
      <c r="AK545" s="7">
        <v>0</v>
      </c>
      <c r="AL545" s="7">
        <v>0</v>
      </c>
      <c r="AM545" s="7">
        <v>0</v>
      </c>
      <c r="AN545" s="7">
        <v>0</v>
      </c>
      <c r="AO545" s="7">
        <v>0</v>
      </c>
      <c r="AP545" s="7">
        <v>0</v>
      </c>
      <c r="AQ545" s="19">
        <f t="shared" si="26"/>
        <v>309.97903214000002</v>
      </c>
    </row>
    <row r="546" spans="1:43" x14ac:dyDescent="0.25">
      <c r="A546" s="14" t="s">
        <v>179</v>
      </c>
      <c r="B546" s="14" t="s">
        <v>107</v>
      </c>
      <c r="C546" s="14" t="s">
        <v>49</v>
      </c>
      <c r="D546" s="14" t="s">
        <v>105</v>
      </c>
      <c r="E546" s="20">
        <v>17</v>
      </c>
      <c r="F546" s="15">
        <v>15</v>
      </c>
      <c r="G546" s="15">
        <v>18</v>
      </c>
      <c r="H546" s="15">
        <v>0</v>
      </c>
      <c r="I546" s="15">
        <v>0</v>
      </c>
      <c r="J546" s="15">
        <v>0</v>
      </c>
      <c r="K546" s="15">
        <v>0</v>
      </c>
      <c r="L546" s="15">
        <v>0</v>
      </c>
      <c r="M546" s="15">
        <v>0</v>
      </c>
      <c r="N546" s="15">
        <v>0</v>
      </c>
      <c r="O546" s="15">
        <v>0</v>
      </c>
      <c r="P546" s="15">
        <v>0</v>
      </c>
      <c r="Q546" s="21">
        <f t="shared" si="24"/>
        <v>50</v>
      </c>
      <c r="R546" s="20">
        <v>2782</v>
      </c>
      <c r="S546" s="15">
        <v>2397</v>
      </c>
      <c r="T546" s="15">
        <v>2595</v>
      </c>
      <c r="U546" s="15">
        <v>0</v>
      </c>
      <c r="V546" s="15">
        <v>0</v>
      </c>
      <c r="W546" s="15">
        <v>0</v>
      </c>
      <c r="X546" s="15">
        <v>0</v>
      </c>
      <c r="Y546" s="15">
        <v>0</v>
      </c>
      <c r="Z546" s="15">
        <v>0</v>
      </c>
      <c r="AA546" s="15">
        <v>0</v>
      </c>
      <c r="AB546" s="15">
        <v>0</v>
      </c>
      <c r="AC546" s="15">
        <v>0</v>
      </c>
      <c r="AD546" s="21">
        <f t="shared" si="25"/>
        <v>7774</v>
      </c>
      <c r="AE546" s="20">
        <v>0</v>
      </c>
      <c r="AF546" s="15">
        <v>0</v>
      </c>
      <c r="AG546" s="15">
        <v>0</v>
      </c>
      <c r="AH546" s="15">
        <v>0</v>
      </c>
      <c r="AI546" s="15">
        <v>0</v>
      </c>
      <c r="AJ546" s="15">
        <v>0</v>
      </c>
      <c r="AK546" s="15">
        <v>0</v>
      </c>
      <c r="AL546" s="15">
        <v>0</v>
      </c>
      <c r="AM546" s="15">
        <v>0</v>
      </c>
      <c r="AN546" s="15">
        <v>0</v>
      </c>
      <c r="AO546" s="15">
        <v>0</v>
      </c>
      <c r="AP546" s="15">
        <v>0</v>
      </c>
      <c r="AQ546" s="21">
        <f t="shared" si="26"/>
        <v>0</v>
      </c>
    </row>
    <row r="547" spans="1:43" x14ac:dyDescent="0.25">
      <c r="A547" s="1" t="s">
        <v>179</v>
      </c>
      <c r="B547" s="1" t="s">
        <v>107</v>
      </c>
      <c r="C547" s="1" t="s">
        <v>50</v>
      </c>
      <c r="D547" s="1" t="s">
        <v>105</v>
      </c>
      <c r="E547" s="18">
        <v>186</v>
      </c>
      <c r="F547" s="7">
        <v>165</v>
      </c>
      <c r="G547" s="7">
        <v>186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19">
        <f t="shared" si="24"/>
        <v>537</v>
      </c>
      <c r="R547" s="18">
        <v>27696</v>
      </c>
      <c r="S547" s="7">
        <v>24760</v>
      </c>
      <c r="T547" s="7">
        <v>27116</v>
      </c>
      <c r="U547" s="7">
        <v>0</v>
      </c>
      <c r="V547" s="7">
        <v>0</v>
      </c>
      <c r="W547" s="7">
        <v>0</v>
      </c>
      <c r="X547" s="7">
        <v>0</v>
      </c>
      <c r="Y547" s="7">
        <v>0</v>
      </c>
      <c r="Z547" s="7">
        <v>0</v>
      </c>
      <c r="AA547" s="7">
        <v>0</v>
      </c>
      <c r="AB547" s="7">
        <v>0</v>
      </c>
      <c r="AC547" s="7">
        <v>0</v>
      </c>
      <c r="AD547" s="19">
        <f t="shared" si="25"/>
        <v>79572</v>
      </c>
      <c r="AE547" s="18">
        <v>125878.97641649</v>
      </c>
      <c r="AF547" s="7">
        <v>183746.89432608997</v>
      </c>
      <c r="AG547" s="7">
        <v>160745.51417713999</v>
      </c>
      <c r="AH547" s="7">
        <v>0</v>
      </c>
      <c r="AI547" s="7">
        <v>0</v>
      </c>
      <c r="AJ547" s="7">
        <v>0</v>
      </c>
      <c r="AK547" s="7">
        <v>0</v>
      </c>
      <c r="AL547" s="7">
        <v>0</v>
      </c>
      <c r="AM547" s="7">
        <v>0</v>
      </c>
      <c r="AN547" s="7">
        <v>0</v>
      </c>
      <c r="AO547" s="7">
        <v>0</v>
      </c>
      <c r="AP547" s="7">
        <v>0</v>
      </c>
      <c r="AQ547" s="19">
        <f t="shared" si="26"/>
        <v>470371.38491972</v>
      </c>
    </row>
    <row r="548" spans="1:43" x14ac:dyDescent="0.25">
      <c r="A548" s="14" t="s">
        <v>179</v>
      </c>
      <c r="B548" s="14" t="s">
        <v>107</v>
      </c>
      <c r="C548" s="14" t="s">
        <v>51</v>
      </c>
      <c r="D548" s="14" t="s">
        <v>105</v>
      </c>
      <c r="E548" s="20">
        <v>31</v>
      </c>
      <c r="F548" s="15">
        <v>28</v>
      </c>
      <c r="G548" s="15">
        <v>30</v>
      </c>
      <c r="H548" s="15">
        <v>0</v>
      </c>
      <c r="I548" s="15">
        <v>0</v>
      </c>
      <c r="J548" s="15">
        <v>0</v>
      </c>
      <c r="K548" s="15">
        <v>0</v>
      </c>
      <c r="L548" s="15">
        <v>0</v>
      </c>
      <c r="M548" s="15">
        <v>0</v>
      </c>
      <c r="N548" s="15">
        <v>0</v>
      </c>
      <c r="O548" s="15">
        <v>0</v>
      </c>
      <c r="P548" s="15">
        <v>0</v>
      </c>
      <c r="Q548" s="21">
        <f t="shared" si="24"/>
        <v>89</v>
      </c>
      <c r="R548" s="20">
        <v>1861</v>
      </c>
      <c r="S548" s="15">
        <v>1230</v>
      </c>
      <c r="T548" s="15">
        <v>1845</v>
      </c>
      <c r="U548" s="15">
        <v>0</v>
      </c>
      <c r="V548" s="15">
        <v>0</v>
      </c>
      <c r="W548" s="15">
        <v>0</v>
      </c>
      <c r="X548" s="15">
        <v>0</v>
      </c>
      <c r="Y548" s="15">
        <v>0</v>
      </c>
      <c r="Z548" s="15">
        <v>0</v>
      </c>
      <c r="AA548" s="15">
        <v>0</v>
      </c>
      <c r="AB548" s="15">
        <v>0</v>
      </c>
      <c r="AC548" s="15">
        <v>0</v>
      </c>
      <c r="AD548" s="21">
        <f t="shared" si="25"/>
        <v>4936</v>
      </c>
      <c r="AE548" s="20">
        <v>16.329325319999999</v>
      </c>
      <c r="AF548" s="15">
        <v>0</v>
      </c>
      <c r="AG548" s="15">
        <v>0</v>
      </c>
      <c r="AH548" s="15">
        <v>0</v>
      </c>
      <c r="AI548" s="15">
        <v>0</v>
      </c>
      <c r="AJ548" s="15">
        <v>0</v>
      </c>
      <c r="AK548" s="15">
        <v>0</v>
      </c>
      <c r="AL548" s="15">
        <v>0</v>
      </c>
      <c r="AM548" s="15">
        <v>0</v>
      </c>
      <c r="AN548" s="15">
        <v>0</v>
      </c>
      <c r="AO548" s="15">
        <v>0</v>
      </c>
      <c r="AP548" s="15">
        <v>0</v>
      </c>
      <c r="AQ548" s="21">
        <f t="shared" si="26"/>
        <v>16.329325319999999</v>
      </c>
    </row>
    <row r="549" spans="1:43" x14ac:dyDescent="0.25">
      <c r="A549" s="1" t="s">
        <v>179</v>
      </c>
      <c r="B549" s="1" t="s">
        <v>107</v>
      </c>
      <c r="C549" s="1" t="s">
        <v>55</v>
      </c>
      <c r="D549" s="1" t="s">
        <v>105</v>
      </c>
      <c r="E549" s="18">
        <v>31</v>
      </c>
      <c r="F549" s="7">
        <v>28</v>
      </c>
      <c r="G549" s="7">
        <v>31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19">
        <f t="shared" si="24"/>
        <v>90</v>
      </c>
      <c r="R549" s="18">
        <v>4006</v>
      </c>
      <c r="S549" s="7">
        <v>4488</v>
      </c>
      <c r="T549" s="7">
        <v>5225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19">
        <f t="shared" si="25"/>
        <v>13719</v>
      </c>
      <c r="AE549" s="18">
        <v>0</v>
      </c>
      <c r="AF549" s="7">
        <v>0</v>
      </c>
      <c r="AG549" s="7">
        <v>0</v>
      </c>
      <c r="AH549" s="7">
        <v>0</v>
      </c>
      <c r="AI549" s="7">
        <v>0</v>
      </c>
      <c r="AJ549" s="7">
        <v>0</v>
      </c>
      <c r="AK549" s="7">
        <v>0</v>
      </c>
      <c r="AL549" s="7">
        <v>0</v>
      </c>
      <c r="AM549" s="7">
        <v>0</v>
      </c>
      <c r="AN549" s="7">
        <v>0</v>
      </c>
      <c r="AO549" s="7">
        <v>0</v>
      </c>
      <c r="AP549" s="7">
        <v>0</v>
      </c>
      <c r="AQ549" s="19">
        <f t="shared" si="26"/>
        <v>0</v>
      </c>
    </row>
    <row r="550" spans="1:43" x14ac:dyDescent="0.25">
      <c r="A550" s="14" t="s">
        <v>179</v>
      </c>
      <c r="B550" s="14" t="s">
        <v>107</v>
      </c>
      <c r="C550" s="14" t="s">
        <v>86</v>
      </c>
      <c r="D550" s="14" t="s">
        <v>105</v>
      </c>
      <c r="E550" s="20">
        <v>83</v>
      </c>
      <c r="F550" s="15">
        <v>76</v>
      </c>
      <c r="G550" s="15">
        <v>83</v>
      </c>
      <c r="H550" s="15">
        <v>0</v>
      </c>
      <c r="I550" s="15">
        <v>0</v>
      </c>
      <c r="J550" s="15">
        <v>0</v>
      </c>
      <c r="K550" s="15">
        <v>0</v>
      </c>
      <c r="L550" s="15">
        <v>0</v>
      </c>
      <c r="M550" s="15">
        <v>0</v>
      </c>
      <c r="N550" s="15">
        <v>0</v>
      </c>
      <c r="O550" s="15">
        <v>0</v>
      </c>
      <c r="P550" s="15">
        <v>0</v>
      </c>
      <c r="Q550" s="21">
        <f t="shared" si="24"/>
        <v>242</v>
      </c>
      <c r="R550" s="20">
        <v>8340</v>
      </c>
      <c r="S550" s="15">
        <v>8982</v>
      </c>
      <c r="T550" s="15">
        <v>10398</v>
      </c>
      <c r="U550" s="15">
        <v>0</v>
      </c>
      <c r="V550" s="15">
        <v>0</v>
      </c>
      <c r="W550" s="15">
        <v>0</v>
      </c>
      <c r="X550" s="15">
        <v>0</v>
      </c>
      <c r="Y550" s="15">
        <v>0</v>
      </c>
      <c r="Z550" s="15">
        <v>0</v>
      </c>
      <c r="AA550" s="15">
        <v>0</v>
      </c>
      <c r="AB550" s="15">
        <v>0</v>
      </c>
      <c r="AC550" s="15">
        <v>0</v>
      </c>
      <c r="AD550" s="21">
        <f t="shared" si="25"/>
        <v>27720</v>
      </c>
      <c r="AE550" s="20">
        <v>0</v>
      </c>
      <c r="AF550" s="15">
        <v>0</v>
      </c>
      <c r="AG550" s="15">
        <v>0</v>
      </c>
      <c r="AH550" s="15">
        <v>0</v>
      </c>
      <c r="AI550" s="15">
        <v>0</v>
      </c>
      <c r="AJ550" s="15">
        <v>0</v>
      </c>
      <c r="AK550" s="15">
        <v>0</v>
      </c>
      <c r="AL550" s="15">
        <v>0</v>
      </c>
      <c r="AM550" s="15">
        <v>0</v>
      </c>
      <c r="AN550" s="15">
        <v>0</v>
      </c>
      <c r="AO550" s="15">
        <v>0</v>
      </c>
      <c r="AP550" s="15">
        <v>0</v>
      </c>
      <c r="AQ550" s="21">
        <f t="shared" si="26"/>
        <v>0</v>
      </c>
    </row>
    <row r="551" spans="1:43" x14ac:dyDescent="0.25">
      <c r="A551" s="1" t="s">
        <v>222</v>
      </c>
      <c r="B551" s="1" t="s">
        <v>107</v>
      </c>
      <c r="C551" s="1" t="s">
        <v>60</v>
      </c>
      <c r="D551" s="1" t="s">
        <v>105</v>
      </c>
      <c r="E551" s="18">
        <v>22</v>
      </c>
      <c r="F551" s="7">
        <v>20</v>
      </c>
      <c r="G551" s="7">
        <v>22</v>
      </c>
      <c r="H551" s="7">
        <v>0</v>
      </c>
      <c r="I551" s="7">
        <v>0</v>
      </c>
      <c r="J551" s="7">
        <v>0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19">
        <f t="shared" si="24"/>
        <v>64</v>
      </c>
      <c r="R551" s="18">
        <v>2868</v>
      </c>
      <c r="S551" s="7">
        <v>2410</v>
      </c>
      <c r="T551" s="7">
        <v>2797</v>
      </c>
      <c r="U551" s="7">
        <v>0</v>
      </c>
      <c r="V551" s="7">
        <v>0</v>
      </c>
      <c r="W551" s="7">
        <v>0</v>
      </c>
      <c r="X551" s="7">
        <v>0</v>
      </c>
      <c r="Y551" s="7">
        <v>0</v>
      </c>
      <c r="Z551" s="7">
        <v>0</v>
      </c>
      <c r="AA551" s="7">
        <v>0</v>
      </c>
      <c r="AB551" s="7">
        <v>0</v>
      </c>
      <c r="AC551" s="7">
        <v>0</v>
      </c>
      <c r="AD551" s="19">
        <f t="shared" si="25"/>
        <v>8075</v>
      </c>
      <c r="AE551" s="18">
        <v>0</v>
      </c>
      <c r="AF551" s="7">
        <v>0</v>
      </c>
      <c r="AG551" s="7">
        <v>0</v>
      </c>
      <c r="AH551" s="7">
        <v>0</v>
      </c>
      <c r="AI551" s="7">
        <v>0</v>
      </c>
      <c r="AJ551" s="7">
        <v>0</v>
      </c>
      <c r="AK551" s="7">
        <v>0</v>
      </c>
      <c r="AL551" s="7">
        <v>0</v>
      </c>
      <c r="AM551" s="7">
        <v>0</v>
      </c>
      <c r="AN551" s="7">
        <v>0</v>
      </c>
      <c r="AO551" s="7">
        <v>0</v>
      </c>
      <c r="AP551" s="7">
        <v>0</v>
      </c>
      <c r="AQ551" s="19">
        <f t="shared" si="26"/>
        <v>0</v>
      </c>
    </row>
    <row r="552" spans="1:43" x14ac:dyDescent="0.25">
      <c r="A552" s="14" t="s">
        <v>222</v>
      </c>
      <c r="B552" s="14" t="s">
        <v>107</v>
      </c>
      <c r="C552" s="14" t="s">
        <v>49</v>
      </c>
      <c r="D552" s="14" t="s">
        <v>105</v>
      </c>
      <c r="E552" s="20">
        <v>58</v>
      </c>
      <c r="F552" s="15">
        <v>52</v>
      </c>
      <c r="G552" s="15">
        <v>56</v>
      </c>
      <c r="H552" s="15">
        <v>0</v>
      </c>
      <c r="I552" s="15">
        <v>0</v>
      </c>
      <c r="J552" s="15">
        <v>0</v>
      </c>
      <c r="K552" s="15">
        <v>0</v>
      </c>
      <c r="L552" s="15">
        <v>0</v>
      </c>
      <c r="M552" s="15">
        <v>0</v>
      </c>
      <c r="N552" s="15">
        <v>0</v>
      </c>
      <c r="O552" s="15">
        <v>0</v>
      </c>
      <c r="P552" s="15">
        <v>0</v>
      </c>
      <c r="Q552" s="21">
        <f t="shared" si="24"/>
        <v>166</v>
      </c>
      <c r="R552" s="20">
        <v>8980</v>
      </c>
      <c r="S552" s="15">
        <v>7203</v>
      </c>
      <c r="T552" s="15">
        <v>8212</v>
      </c>
      <c r="U552" s="15">
        <v>0</v>
      </c>
      <c r="V552" s="15">
        <v>0</v>
      </c>
      <c r="W552" s="15">
        <v>0</v>
      </c>
      <c r="X552" s="15">
        <v>0</v>
      </c>
      <c r="Y552" s="15">
        <v>0</v>
      </c>
      <c r="Z552" s="15">
        <v>0</v>
      </c>
      <c r="AA552" s="15">
        <v>0</v>
      </c>
      <c r="AB552" s="15">
        <v>0</v>
      </c>
      <c r="AC552" s="15">
        <v>0</v>
      </c>
      <c r="AD552" s="21">
        <f t="shared" si="25"/>
        <v>24395</v>
      </c>
      <c r="AE552" s="20">
        <v>0</v>
      </c>
      <c r="AF552" s="15">
        <v>0</v>
      </c>
      <c r="AG552" s="15">
        <v>0</v>
      </c>
      <c r="AH552" s="15">
        <v>0</v>
      </c>
      <c r="AI552" s="15">
        <v>0</v>
      </c>
      <c r="AJ552" s="15">
        <v>0</v>
      </c>
      <c r="AK552" s="15">
        <v>0</v>
      </c>
      <c r="AL552" s="15">
        <v>0</v>
      </c>
      <c r="AM552" s="15">
        <v>0</v>
      </c>
      <c r="AN552" s="15">
        <v>0</v>
      </c>
      <c r="AO552" s="15">
        <v>0</v>
      </c>
      <c r="AP552" s="15">
        <v>0</v>
      </c>
      <c r="AQ552" s="21">
        <f t="shared" si="26"/>
        <v>0</v>
      </c>
    </row>
    <row r="553" spans="1:43" x14ac:dyDescent="0.25">
      <c r="A553" s="1" t="s">
        <v>222</v>
      </c>
      <c r="B553" s="1" t="s">
        <v>107</v>
      </c>
      <c r="C553" s="1" t="s">
        <v>50</v>
      </c>
      <c r="D553" s="1" t="s">
        <v>105</v>
      </c>
      <c r="E553" s="18">
        <v>18</v>
      </c>
      <c r="F553" s="7">
        <v>16</v>
      </c>
      <c r="G553" s="7">
        <v>18</v>
      </c>
      <c r="H553" s="7">
        <v>0</v>
      </c>
      <c r="I553" s="7">
        <v>0</v>
      </c>
      <c r="J553" s="7">
        <v>0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19">
        <f t="shared" si="24"/>
        <v>52</v>
      </c>
      <c r="R553" s="18">
        <v>2843</v>
      </c>
      <c r="S553" s="7">
        <v>2414</v>
      </c>
      <c r="T553" s="7">
        <v>2887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19">
        <f t="shared" si="25"/>
        <v>8144</v>
      </c>
      <c r="AE553" s="18">
        <v>0</v>
      </c>
      <c r="AF553" s="7">
        <v>0</v>
      </c>
      <c r="AG553" s="7">
        <v>0</v>
      </c>
      <c r="AH553" s="7">
        <v>0</v>
      </c>
      <c r="AI553" s="7">
        <v>0</v>
      </c>
      <c r="AJ553" s="7">
        <v>0</v>
      </c>
      <c r="AK553" s="7">
        <v>0</v>
      </c>
      <c r="AL553" s="7">
        <v>0</v>
      </c>
      <c r="AM553" s="7">
        <v>0</v>
      </c>
      <c r="AN553" s="7">
        <v>0</v>
      </c>
      <c r="AO553" s="7">
        <v>0</v>
      </c>
      <c r="AP553" s="7">
        <v>0</v>
      </c>
      <c r="AQ553" s="19">
        <f t="shared" si="26"/>
        <v>0</v>
      </c>
    </row>
    <row r="554" spans="1:43" x14ac:dyDescent="0.25">
      <c r="A554" s="14" t="s">
        <v>222</v>
      </c>
      <c r="B554" s="14" t="s">
        <v>107</v>
      </c>
      <c r="C554" s="14" t="s">
        <v>63</v>
      </c>
      <c r="D554" s="14" t="s">
        <v>105</v>
      </c>
      <c r="E554" s="20">
        <v>18</v>
      </c>
      <c r="F554" s="15">
        <v>16</v>
      </c>
      <c r="G554" s="15">
        <v>18</v>
      </c>
      <c r="H554" s="15">
        <v>0</v>
      </c>
      <c r="I554" s="15">
        <v>0</v>
      </c>
      <c r="J554" s="15">
        <v>0</v>
      </c>
      <c r="K554" s="15">
        <v>0</v>
      </c>
      <c r="L554" s="15">
        <v>0</v>
      </c>
      <c r="M554" s="15">
        <v>0</v>
      </c>
      <c r="N554" s="15">
        <v>0</v>
      </c>
      <c r="O554" s="15">
        <v>0</v>
      </c>
      <c r="P554" s="15">
        <v>0</v>
      </c>
      <c r="Q554" s="21">
        <f t="shared" si="24"/>
        <v>52</v>
      </c>
      <c r="R554" s="20">
        <v>3002</v>
      </c>
      <c r="S554" s="15">
        <v>2565</v>
      </c>
      <c r="T554" s="15">
        <v>2667</v>
      </c>
      <c r="U554" s="15">
        <v>0</v>
      </c>
      <c r="V554" s="15">
        <v>0</v>
      </c>
      <c r="W554" s="15">
        <v>0</v>
      </c>
      <c r="X554" s="15">
        <v>0</v>
      </c>
      <c r="Y554" s="15">
        <v>0</v>
      </c>
      <c r="Z554" s="15">
        <v>0</v>
      </c>
      <c r="AA554" s="15">
        <v>0</v>
      </c>
      <c r="AB554" s="15">
        <v>0</v>
      </c>
      <c r="AC554" s="15">
        <v>0</v>
      </c>
      <c r="AD554" s="21">
        <f t="shared" si="25"/>
        <v>8234</v>
      </c>
      <c r="AE554" s="20">
        <v>0</v>
      </c>
      <c r="AF554" s="15">
        <v>0</v>
      </c>
      <c r="AG554" s="15">
        <v>0</v>
      </c>
      <c r="AH554" s="15">
        <v>0</v>
      </c>
      <c r="AI554" s="15">
        <v>0</v>
      </c>
      <c r="AJ554" s="15">
        <v>0</v>
      </c>
      <c r="AK554" s="15">
        <v>0</v>
      </c>
      <c r="AL554" s="15">
        <v>0</v>
      </c>
      <c r="AM554" s="15">
        <v>0</v>
      </c>
      <c r="AN554" s="15">
        <v>0</v>
      </c>
      <c r="AO554" s="15">
        <v>0</v>
      </c>
      <c r="AP554" s="15">
        <v>0</v>
      </c>
      <c r="AQ554" s="21">
        <f t="shared" si="26"/>
        <v>0</v>
      </c>
    </row>
    <row r="555" spans="1:43" x14ac:dyDescent="0.25">
      <c r="A555" s="1" t="s">
        <v>222</v>
      </c>
      <c r="B555" s="1" t="s">
        <v>107</v>
      </c>
      <c r="C555" s="1" t="s">
        <v>86</v>
      </c>
      <c r="D555" s="1" t="s">
        <v>105</v>
      </c>
      <c r="E555" s="18">
        <v>4</v>
      </c>
      <c r="F555" s="7">
        <v>4</v>
      </c>
      <c r="G555" s="7">
        <v>4</v>
      </c>
      <c r="H555" s="7">
        <v>0</v>
      </c>
      <c r="I555" s="7">
        <v>0</v>
      </c>
      <c r="J555" s="7">
        <v>0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19">
        <f t="shared" si="24"/>
        <v>12</v>
      </c>
      <c r="R555" s="18">
        <v>514</v>
      </c>
      <c r="S555" s="7">
        <v>505</v>
      </c>
      <c r="T555" s="7">
        <v>554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19">
        <f t="shared" si="25"/>
        <v>1573</v>
      </c>
      <c r="AE555" s="18">
        <v>0</v>
      </c>
      <c r="AF555" s="7">
        <v>0</v>
      </c>
      <c r="AG555" s="7">
        <v>0</v>
      </c>
      <c r="AH555" s="7">
        <v>0</v>
      </c>
      <c r="AI555" s="7">
        <v>0</v>
      </c>
      <c r="AJ555" s="7">
        <v>0</v>
      </c>
      <c r="AK555" s="7">
        <v>0</v>
      </c>
      <c r="AL555" s="7">
        <v>0</v>
      </c>
      <c r="AM555" s="7">
        <v>0</v>
      </c>
      <c r="AN555" s="7">
        <v>0</v>
      </c>
      <c r="AO555" s="7">
        <v>0</v>
      </c>
      <c r="AP555" s="7">
        <v>0</v>
      </c>
      <c r="AQ555" s="19">
        <f t="shared" si="26"/>
        <v>0</v>
      </c>
    </row>
    <row r="556" spans="1:43" x14ac:dyDescent="0.25">
      <c r="A556" s="14" t="s">
        <v>64</v>
      </c>
      <c r="B556" s="14" t="s">
        <v>105</v>
      </c>
      <c r="C556" s="14" t="s">
        <v>106</v>
      </c>
      <c r="D556" s="14" t="s">
        <v>107</v>
      </c>
      <c r="E556" s="20">
        <v>30</v>
      </c>
      <c r="F556" s="15">
        <v>27</v>
      </c>
      <c r="G556" s="15">
        <v>31</v>
      </c>
      <c r="H556" s="15">
        <v>0</v>
      </c>
      <c r="I556" s="15">
        <v>0</v>
      </c>
      <c r="J556" s="15">
        <v>0</v>
      </c>
      <c r="K556" s="15">
        <v>0</v>
      </c>
      <c r="L556" s="15">
        <v>0</v>
      </c>
      <c r="M556" s="15">
        <v>0</v>
      </c>
      <c r="N556" s="15">
        <v>0</v>
      </c>
      <c r="O556" s="15">
        <v>0</v>
      </c>
      <c r="P556" s="15">
        <v>0</v>
      </c>
      <c r="Q556" s="21">
        <f t="shared" si="24"/>
        <v>88</v>
      </c>
      <c r="R556" s="20">
        <v>3735</v>
      </c>
      <c r="S556" s="15">
        <v>3321</v>
      </c>
      <c r="T556" s="15">
        <v>3839</v>
      </c>
      <c r="U556" s="15">
        <v>0</v>
      </c>
      <c r="V556" s="15">
        <v>0</v>
      </c>
      <c r="W556" s="15">
        <v>0</v>
      </c>
      <c r="X556" s="15">
        <v>0</v>
      </c>
      <c r="Y556" s="15">
        <v>0</v>
      </c>
      <c r="Z556" s="15">
        <v>0</v>
      </c>
      <c r="AA556" s="15">
        <v>0</v>
      </c>
      <c r="AB556" s="15">
        <v>0</v>
      </c>
      <c r="AC556" s="15">
        <v>0</v>
      </c>
      <c r="AD556" s="21">
        <f t="shared" si="25"/>
        <v>10895</v>
      </c>
      <c r="AE556" s="20">
        <v>0</v>
      </c>
      <c r="AF556" s="15">
        <v>0</v>
      </c>
      <c r="AG556" s="15">
        <v>0</v>
      </c>
      <c r="AH556" s="15">
        <v>0</v>
      </c>
      <c r="AI556" s="15">
        <v>0</v>
      </c>
      <c r="AJ556" s="15">
        <v>0</v>
      </c>
      <c r="AK556" s="15">
        <v>0</v>
      </c>
      <c r="AL556" s="15">
        <v>0</v>
      </c>
      <c r="AM556" s="15">
        <v>0</v>
      </c>
      <c r="AN556" s="15">
        <v>0</v>
      </c>
      <c r="AO556" s="15">
        <v>0</v>
      </c>
      <c r="AP556" s="15">
        <v>0</v>
      </c>
      <c r="AQ556" s="21">
        <f t="shared" si="26"/>
        <v>0</v>
      </c>
    </row>
    <row r="557" spans="1:43" x14ac:dyDescent="0.25">
      <c r="A557" s="1" t="s">
        <v>64</v>
      </c>
      <c r="B557" s="1" t="s">
        <v>105</v>
      </c>
      <c r="C557" s="1" t="s">
        <v>152</v>
      </c>
      <c r="D557" s="1" t="s">
        <v>148</v>
      </c>
      <c r="E557" s="18">
        <v>14</v>
      </c>
      <c r="F557" s="7">
        <v>13</v>
      </c>
      <c r="G557" s="7">
        <v>13</v>
      </c>
      <c r="H557" s="7">
        <v>0</v>
      </c>
      <c r="I557" s="7">
        <v>0</v>
      </c>
      <c r="J557" s="7">
        <v>0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19">
        <f t="shared" si="24"/>
        <v>40</v>
      </c>
      <c r="R557" s="18">
        <v>220</v>
      </c>
      <c r="S557" s="7">
        <v>152</v>
      </c>
      <c r="T557" s="7">
        <v>135</v>
      </c>
      <c r="U557" s="7">
        <v>0</v>
      </c>
      <c r="V557" s="7">
        <v>0</v>
      </c>
      <c r="W557" s="7">
        <v>0</v>
      </c>
      <c r="X557" s="7">
        <v>0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19">
        <f t="shared" si="25"/>
        <v>507</v>
      </c>
      <c r="AE557" s="18">
        <v>0</v>
      </c>
      <c r="AF557" s="7">
        <v>0</v>
      </c>
      <c r="AG557" s="7">
        <v>0</v>
      </c>
      <c r="AH557" s="7">
        <v>0</v>
      </c>
      <c r="AI557" s="7">
        <v>0</v>
      </c>
      <c r="AJ557" s="7">
        <v>0</v>
      </c>
      <c r="AK557" s="7">
        <v>0</v>
      </c>
      <c r="AL557" s="7">
        <v>0</v>
      </c>
      <c r="AM557" s="7">
        <v>0</v>
      </c>
      <c r="AN557" s="7">
        <v>0</v>
      </c>
      <c r="AO557" s="7">
        <v>0</v>
      </c>
      <c r="AP557" s="7">
        <v>0</v>
      </c>
      <c r="AQ557" s="19">
        <f t="shared" si="26"/>
        <v>0</v>
      </c>
    </row>
    <row r="558" spans="1:43" x14ac:dyDescent="0.25">
      <c r="A558" s="14" t="s">
        <v>64</v>
      </c>
      <c r="B558" s="14" t="s">
        <v>105</v>
      </c>
      <c r="C558" s="14" t="s">
        <v>108</v>
      </c>
      <c r="D558" s="14" t="s">
        <v>107</v>
      </c>
      <c r="E558" s="20">
        <v>30</v>
      </c>
      <c r="F558" s="15">
        <v>21</v>
      </c>
      <c r="G558" s="15">
        <v>17</v>
      </c>
      <c r="H558" s="15">
        <v>0</v>
      </c>
      <c r="I558" s="15">
        <v>0</v>
      </c>
      <c r="J558" s="15">
        <v>0</v>
      </c>
      <c r="K558" s="15">
        <v>0</v>
      </c>
      <c r="L558" s="15">
        <v>0</v>
      </c>
      <c r="M558" s="15">
        <v>0</v>
      </c>
      <c r="N558" s="15">
        <v>0</v>
      </c>
      <c r="O558" s="15">
        <v>0</v>
      </c>
      <c r="P558" s="15">
        <v>0</v>
      </c>
      <c r="Q558" s="21">
        <f t="shared" si="24"/>
        <v>68</v>
      </c>
      <c r="R558" s="20">
        <v>1796</v>
      </c>
      <c r="S558" s="15">
        <v>1244</v>
      </c>
      <c r="T558" s="15">
        <v>1186</v>
      </c>
      <c r="U558" s="15">
        <v>0</v>
      </c>
      <c r="V558" s="15">
        <v>0</v>
      </c>
      <c r="W558" s="15">
        <v>0</v>
      </c>
      <c r="X558" s="15">
        <v>0</v>
      </c>
      <c r="Y558" s="15">
        <v>0</v>
      </c>
      <c r="Z558" s="15">
        <v>0</v>
      </c>
      <c r="AA558" s="15">
        <v>0</v>
      </c>
      <c r="AB558" s="15">
        <v>0</v>
      </c>
      <c r="AC558" s="15">
        <v>0</v>
      </c>
      <c r="AD558" s="21">
        <f t="shared" si="25"/>
        <v>4226</v>
      </c>
      <c r="AE558" s="20">
        <v>0</v>
      </c>
      <c r="AF558" s="15">
        <v>0</v>
      </c>
      <c r="AG558" s="15">
        <v>0</v>
      </c>
      <c r="AH558" s="15">
        <v>0</v>
      </c>
      <c r="AI558" s="15">
        <v>0</v>
      </c>
      <c r="AJ558" s="15">
        <v>0</v>
      </c>
      <c r="AK558" s="15">
        <v>0</v>
      </c>
      <c r="AL558" s="15">
        <v>0</v>
      </c>
      <c r="AM558" s="15">
        <v>0</v>
      </c>
      <c r="AN558" s="15">
        <v>0</v>
      </c>
      <c r="AO558" s="15">
        <v>0</v>
      </c>
      <c r="AP558" s="15">
        <v>0</v>
      </c>
      <c r="AQ558" s="21">
        <f t="shared" si="26"/>
        <v>0</v>
      </c>
    </row>
    <row r="559" spans="1:43" x14ac:dyDescent="0.25">
      <c r="A559" s="1" t="s">
        <v>64</v>
      </c>
      <c r="B559" s="1" t="s">
        <v>105</v>
      </c>
      <c r="C559" s="1" t="s">
        <v>112</v>
      </c>
      <c r="D559" s="1" t="s">
        <v>107</v>
      </c>
      <c r="E559" s="18">
        <v>13</v>
      </c>
      <c r="F559" s="7">
        <v>12</v>
      </c>
      <c r="G559" s="7">
        <v>14</v>
      </c>
      <c r="H559" s="7">
        <v>0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19">
        <f t="shared" si="24"/>
        <v>39</v>
      </c>
      <c r="R559" s="18">
        <v>2256</v>
      </c>
      <c r="S559" s="7">
        <v>1854</v>
      </c>
      <c r="T559" s="7">
        <v>2198</v>
      </c>
      <c r="U559" s="7">
        <v>0</v>
      </c>
      <c r="V559" s="7">
        <v>0</v>
      </c>
      <c r="W559" s="7">
        <v>0</v>
      </c>
      <c r="X559" s="7">
        <v>0</v>
      </c>
      <c r="Y559" s="7">
        <v>0</v>
      </c>
      <c r="Z559" s="7">
        <v>0</v>
      </c>
      <c r="AA559" s="7">
        <v>0</v>
      </c>
      <c r="AB559" s="7">
        <v>0</v>
      </c>
      <c r="AC559" s="7">
        <v>0</v>
      </c>
      <c r="AD559" s="19">
        <f t="shared" si="25"/>
        <v>6308</v>
      </c>
      <c r="AE559" s="18">
        <v>0</v>
      </c>
      <c r="AF559" s="7">
        <v>0</v>
      </c>
      <c r="AG559" s="7">
        <v>0</v>
      </c>
      <c r="AH559" s="7">
        <v>0</v>
      </c>
      <c r="AI559" s="7">
        <v>0</v>
      </c>
      <c r="AJ559" s="7">
        <v>0</v>
      </c>
      <c r="AK559" s="7">
        <v>0</v>
      </c>
      <c r="AL559" s="7">
        <v>0</v>
      </c>
      <c r="AM559" s="7">
        <v>0</v>
      </c>
      <c r="AN559" s="7">
        <v>0</v>
      </c>
      <c r="AO559" s="7">
        <v>0</v>
      </c>
      <c r="AP559" s="7">
        <v>0</v>
      </c>
      <c r="AQ559" s="19">
        <f t="shared" si="26"/>
        <v>0</v>
      </c>
    </row>
    <row r="560" spans="1:43" x14ac:dyDescent="0.25">
      <c r="A560" s="14" t="s">
        <v>237</v>
      </c>
      <c r="B560" s="14" t="s">
        <v>107</v>
      </c>
      <c r="C560" s="14" t="s">
        <v>49</v>
      </c>
      <c r="D560" s="14" t="s">
        <v>105</v>
      </c>
      <c r="E560" s="20">
        <v>35</v>
      </c>
      <c r="F560" s="15">
        <v>32</v>
      </c>
      <c r="G560" s="15">
        <v>34</v>
      </c>
      <c r="H560" s="15">
        <v>0</v>
      </c>
      <c r="I560" s="15">
        <v>0</v>
      </c>
      <c r="J560" s="15">
        <v>0</v>
      </c>
      <c r="K560" s="15">
        <v>0</v>
      </c>
      <c r="L560" s="15">
        <v>0</v>
      </c>
      <c r="M560" s="15">
        <v>0</v>
      </c>
      <c r="N560" s="15">
        <v>0</v>
      </c>
      <c r="O560" s="15">
        <v>0</v>
      </c>
      <c r="P560" s="15">
        <v>0</v>
      </c>
      <c r="Q560" s="21">
        <f t="shared" si="24"/>
        <v>101</v>
      </c>
      <c r="R560" s="20">
        <v>5175</v>
      </c>
      <c r="S560" s="15">
        <v>4451</v>
      </c>
      <c r="T560" s="15">
        <v>4867</v>
      </c>
      <c r="U560" s="15">
        <v>0</v>
      </c>
      <c r="V560" s="15">
        <v>0</v>
      </c>
      <c r="W560" s="15">
        <v>0</v>
      </c>
      <c r="X560" s="15">
        <v>0</v>
      </c>
      <c r="Y560" s="15">
        <v>0</v>
      </c>
      <c r="Z560" s="15">
        <v>0</v>
      </c>
      <c r="AA560" s="15">
        <v>0</v>
      </c>
      <c r="AB560" s="15">
        <v>0</v>
      </c>
      <c r="AC560" s="15">
        <v>0</v>
      </c>
      <c r="AD560" s="21">
        <f t="shared" si="25"/>
        <v>14493</v>
      </c>
      <c r="AE560" s="20">
        <v>0</v>
      </c>
      <c r="AF560" s="15">
        <v>0</v>
      </c>
      <c r="AG560" s="15">
        <v>0</v>
      </c>
      <c r="AH560" s="15">
        <v>0</v>
      </c>
      <c r="AI560" s="15">
        <v>0</v>
      </c>
      <c r="AJ560" s="15">
        <v>0</v>
      </c>
      <c r="AK560" s="15">
        <v>0</v>
      </c>
      <c r="AL560" s="15">
        <v>0</v>
      </c>
      <c r="AM560" s="15">
        <v>0</v>
      </c>
      <c r="AN560" s="15">
        <v>0</v>
      </c>
      <c r="AO560" s="15">
        <v>0</v>
      </c>
      <c r="AP560" s="15">
        <v>0</v>
      </c>
      <c r="AQ560" s="21">
        <f t="shared" si="26"/>
        <v>0</v>
      </c>
    </row>
    <row r="561" spans="1:43" x14ac:dyDescent="0.25">
      <c r="A561" s="1" t="s">
        <v>180</v>
      </c>
      <c r="B561" s="1" t="s">
        <v>107</v>
      </c>
      <c r="C561" s="1" t="s">
        <v>48</v>
      </c>
      <c r="D561" s="1" t="s">
        <v>105</v>
      </c>
      <c r="E561" s="18">
        <v>123</v>
      </c>
      <c r="F561" s="7">
        <v>112</v>
      </c>
      <c r="G561" s="7">
        <v>122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19">
        <f t="shared" si="24"/>
        <v>357</v>
      </c>
      <c r="R561" s="18">
        <v>14984</v>
      </c>
      <c r="S561" s="7">
        <v>16020</v>
      </c>
      <c r="T561" s="7">
        <v>17510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19">
        <f t="shared" si="25"/>
        <v>48514</v>
      </c>
      <c r="AE561" s="18">
        <v>0</v>
      </c>
      <c r="AF561" s="7">
        <v>0</v>
      </c>
      <c r="AG561" s="7">
        <v>0</v>
      </c>
      <c r="AH561" s="7">
        <v>0</v>
      </c>
      <c r="AI561" s="7">
        <v>0</v>
      </c>
      <c r="AJ561" s="7">
        <v>0</v>
      </c>
      <c r="AK561" s="7">
        <v>0</v>
      </c>
      <c r="AL561" s="7">
        <v>0</v>
      </c>
      <c r="AM561" s="7">
        <v>0</v>
      </c>
      <c r="AN561" s="7">
        <v>0</v>
      </c>
      <c r="AO561" s="7">
        <v>0</v>
      </c>
      <c r="AP561" s="7">
        <v>0</v>
      </c>
      <c r="AQ561" s="19">
        <f t="shared" si="26"/>
        <v>0</v>
      </c>
    </row>
    <row r="562" spans="1:43" x14ac:dyDescent="0.25">
      <c r="A562" s="14" t="s">
        <v>180</v>
      </c>
      <c r="B562" s="14" t="s">
        <v>107</v>
      </c>
      <c r="C562" s="14" t="s">
        <v>49</v>
      </c>
      <c r="D562" s="14" t="s">
        <v>105</v>
      </c>
      <c r="E562" s="20">
        <v>22</v>
      </c>
      <c r="F562" s="15">
        <v>20</v>
      </c>
      <c r="G562" s="15">
        <v>20</v>
      </c>
      <c r="H562" s="15">
        <v>0</v>
      </c>
      <c r="I562" s="15">
        <v>0</v>
      </c>
      <c r="J562" s="15">
        <v>0</v>
      </c>
      <c r="K562" s="15">
        <v>0</v>
      </c>
      <c r="L562" s="15">
        <v>0</v>
      </c>
      <c r="M562" s="15">
        <v>0</v>
      </c>
      <c r="N562" s="15">
        <v>0</v>
      </c>
      <c r="O562" s="15">
        <v>0</v>
      </c>
      <c r="P562" s="15">
        <v>0</v>
      </c>
      <c r="Q562" s="21">
        <f t="shared" si="24"/>
        <v>62</v>
      </c>
      <c r="R562" s="20">
        <v>3563</v>
      </c>
      <c r="S562" s="15">
        <v>2621</v>
      </c>
      <c r="T562" s="15">
        <v>2900</v>
      </c>
      <c r="U562" s="15">
        <v>0</v>
      </c>
      <c r="V562" s="15">
        <v>0</v>
      </c>
      <c r="W562" s="15">
        <v>0</v>
      </c>
      <c r="X562" s="15">
        <v>0</v>
      </c>
      <c r="Y562" s="15">
        <v>0</v>
      </c>
      <c r="Z562" s="15">
        <v>0</v>
      </c>
      <c r="AA562" s="15">
        <v>0</v>
      </c>
      <c r="AB562" s="15">
        <v>0</v>
      </c>
      <c r="AC562" s="15">
        <v>0</v>
      </c>
      <c r="AD562" s="21">
        <f t="shared" si="25"/>
        <v>9084</v>
      </c>
      <c r="AE562" s="20">
        <v>0</v>
      </c>
      <c r="AF562" s="15">
        <v>0</v>
      </c>
      <c r="AG562" s="15">
        <v>0</v>
      </c>
      <c r="AH562" s="15">
        <v>0</v>
      </c>
      <c r="AI562" s="15">
        <v>0</v>
      </c>
      <c r="AJ562" s="15">
        <v>0</v>
      </c>
      <c r="AK562" s="15">
        <v>0</v>
      </c>
      <c r="AL562" s="15">
        <v>0</v>
      </c>
      <c r="AM562" s="15">
        <v>0</v>
      </c>
      <c r="AN562" s="15">
        <v>0</v>
      </c>
      <c r="AO562" s="15">
        <v>0</v>
      </c>
      <c r="AP562" s="15">
        <v>0</v>
      </c>
      <c r="AQ562" s="21">
        <f t="shared" si="26"/>
        <v>0</v>
      </c>
    </row>
    <row r="563" spans="1:43" x14ac:dyDescent="0.25">
      <c r="A563" s="1" t="s">
        <v>180</v>
      </c>
      <c r="B563" s="1" t="s">
        <v>107</v>
      </c>
      <c r="C563" s="1" t="s">
        <v>50</v>
      </c>
      <c r="D563" s="1" t="s">
        <v>105</v>
      </c>
      <c r="E563" s="18">
        <v>122</v>
      </c>
      <c r="F563" s="7">
        <v>96</v>
      </c>
      <c r="G563" s="7">
        <v>106</v>
      </c>
      <c r="H563" s="7">
        <v>0</v>
      </c>
      <c r="I563" s="7">
        <v>0</v>
      </c>
      <c r="J563" s="7">
        <v>0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19">
        <f t="shared" si="24"/>
        <v>324</v>
      </c>
      <c r="R563" s="18">
        <v>17348</v>
      </c>
      <c r="S563" s="7">
        <v>12879</v>
      </c>
      <c r="T563" s="7">
        <v>13235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19">
        <f t="shared" si="25"/>
        <v>43462</v>
      </c>
      <c r="AE563" s="18">
        <v>0</v>
      </c>
      <c r="AF563" s="7">
        <v>0</v>
      </c>
      <c r="AG563" s="7">
        <v>102</v>
      </c>
      <c r="AH563" s="7">
        <v>0</v>
      </c>
      <c r="AI563" s="7">
        <v>0</v>
      </c>
      <c r="AJ563" s="7">
        <v>0</v>
      </c>
      <c r="AK563" s="7">
        <v>0</v>
      </c>
      <c r="AL563" s="7">
        <v>0</v>
      </c>
      <c r="AM563" s="7">
        <v>0</v>
      </c>
      <c r="AN563" s="7">
        <v>0</v>
      </c>
      <c r="AO563" s="7">
        <v>0</v>
      </c>
      <c r="AP563" s="7">
        <v>0</v>
      </c>
      <c r="AQ563" s="19">
        <f t="shared" si="26"/>
        <v>102</v>
      </c>
    </row>
    <row r="564" spans="1:43" x14ac:dyDescent="0.25">
      <c r="A564" s="14" t="s">
        <v>181</v>
      </c>
      <c r="B564" s="14" t="s">
        <v>104</v>
      </c>
      <c r="C564" s="14" t="s">
        <v>48</v>
      </c>
      <c r="D564" s="14" t="s">
        <v>105</v>
      </c>
      <c r="E564" s="20">
        <v>47</v>
      </c>
      <c r="F564" s="15">
        <v>44</v>
      </c>
      <c r="G564" s="15">
        <v>48</v>
      </c>
      <c r="H564" s="15">
        <v>0</v>
      </c>
      <c r="I564" s="15">
        <v>0</v>
      </c>
      <c r="J564" s="15">
        <v>0</v>
      </c>
      <c r="K564" s="15">
        <v>0</v>
      </c>
      <c r="L564" s="15">
        <v>0</v>
      </c>
      <c r="M564" s="15">
        <v>0</v>
      </c>
      <c r="N564" s="15">
        <v>0</v>
      </c>
      <c r="O564" s="15">
        <v>0</v>
      </c>
      <c r="P564" s="15">
        <v>0</v>
      </c>
      <c r="Q564" s="21">
        <f t="shared" si="24"/>
        <v>139</v>
      </c>
      <c r="R564" s="20">
        <v>7448</v>
      </c>
      <c r="S564" s="15">
        <v>7234</v>
      </c>
      <c r="T564" s="15">
        <v>7186</v>
      </c>
      <c r="U564" s="15">
        <v>0</v>
      </c>
      <c r="V564" s="15">
        <v>0</v>
      </c>
      <c r="W564" s="15">
        <v>0</v>
      </c>
      <c r="X564" s="15">
        <v>0</v>
      </c>
      <c r="Y564" s="15">
        <v>0</v>
      </c>
      <c r="Z564" s="15">
        <v>0</v>
      </c>
      <c r="AA564" s="15">
        <v>0</v>
      </c>
      <c r="AB564" s="15">
        <v>0</v>
      </c>
      <c r="AC564" s="15">
        <v>0</v>
      </c>
      <c r="AD564" s="21">
        <f t="shared" si="25"/>
        <v>21868</v>
      </c>
      <c r="AE564" s="20">
        <v>0</v>
      </c>
      <c r="AF564" s="15">
        <v>0</v>
      </c>
      <c r="AG564" s="15">
        <v>0</v>
      </c>
      <c r="AH564" s="15">
        <v>0</v>
      </c>
      <c r="AI564" s="15">
        <v>0</v>
      </c>
      <c r="AJ564" s="15">
        <v>0</v>
      </c>
      <c r="AK564" s="15">
        <v>0</v>
      </c>
      <c r="AL564" s="15">
        <v>0</v>
      </c>
      <c r="AM564" s="15">
        <v>0</v>
      </c>
      <c r="AN564" s="15">
        <v>0</v>
      </c>
      <c r="AO564" s="15">
        <v>0</v>
      </c>
      <c r="AP564" s="15">
        <v>0</v>
      </c>
      <c r="AQ564" s="21">
        <f t="shared" si="26"/>
        <v>0</v>
      </c>
    </row>
    <row r="565" spans="1:43" x14ac:dyDescent="0.25">
      <c r="A565" s="1" t="s">
        <v>181</v>
      </c>
      <c r="B565" s="1" t="s">
        <v>104</v>
      </c>
      <c r="C565" s="1" t="s">
        <v>55</v>
      </c>
      <c r="D565" s="1" t="s">
        <v>105</v>
      </c>
      <c r="E565" s="18">
        <v>4</v>
      </c>
      <c r="F565" s="7">
        <v>4</v>
      </c>
      <c r="G565" s="7">
        <v>4</v>
      </c>
      <c r="H565" s="7">
        <v>0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19">
        <f t="shared" si="24"/>
        <v>12</v>
      </c>
      <c r="R565" s="18">
        <v>591</v>
      </c>
      <c r="S565" s="7">
        <v>587</v>
      </c>
      <c r="T565" s="7">
        <v>618</v>
      </c>
      <c r="U565" s="7">
        <v>0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7">
        <v>0</v>
      </c>
      <c r="AB565" s="7">
        <v>0</v>
      </c>
      <c r="AC565" s="7">
        <v>0</v>
      </c>
      <c r="AD565" s="19">
        <f t="shared" si="25"/>
        <v>1796</v>
      </c>
      <c r="AE565" s="18">
        <v>0</v>
      </c>
      <c r="AF565" s="7">
        <v>0</v>
      </c>
      <c r="AG565" s="7">
        <v>0</v>
      </c>
      <c r="AH565" s="7">
        <v>0</v>
      </c>
      <c r="AI565" s="7">
        <v>0</v>
      </c>
      <c r="AJ565" s="7">
        <v>0</v>
      </c>
      <c r="AK565" s="7">
        <v>0</v>
      </c>
      <c r="AL565" s="7">
        <v>0</v>
      </c>
      <c r="AM565" s="7">
        <v>0</v>
      </c>
      <c r="AN565" s="7">
        <v>0</v>
      </c>
      <c r="AO565" s="7">
        <v>0</v>
      </c>
      <c r="AP565" s="7">
        <v>0</v>
      </c>
      <c r="AQ565" s="19">
        <f t="shared" si="26"/>
        <v>0</v>
      </c>
    </row>
    <row r="566" spans="1:43" x14ac:dyDescent="0.25">
      <c r="A566" s="14" t="s">
        <v>181</v>
      </c>
      <c r="B566" s="14" t="s">
        <v>104</v>
      </c>
      <c r="C566" s="14" t="s">
        <v>86</v>
      </c>
      <c r="D566" s="14" t="s">
        <v>105</v>
      </c>
      <c r="E566" s="20">
        <v>2</v>
      </c>
      <c r="F566" s="15">
        <v>0</v>
      </c>
      <c r="G566" s="15">
        <v>0</v>
      </c>
      <c r="H566" s="15">
        <v>0</v>
      </c>
      <c r="I566" s="15">
        <v>0</v>
      </c>
      <c r="J566" s="15">
        <v>0</v>
      </c>
      <c r="K566" s="15">
        <v>0</v>
      </c>
      <c r="L566" s="15">
        <v>0</v>
      </c>
      <c r="M566" s="15">
        <v>0</v>
      </c>
      <c r="N566" s="15">
        <v>0</v>
      </c>
      <c r="O566" s="15">
        <v>0</v>
      </c>
      <c r="P566" s="15">
        <v>0</v>
      </c>
      <c r="Q566" s="21">
        <f t="shared" si="24"/>
        <v>2</v>
      </c>
      <c r="R566" s="20">
        <v>211</v>
      </c>
      <c r="S566" s="15">
        <v>0</v>
      </c>
      <c r="T566" s="15">
        <v>0</v>
      </c>
      <c r="U566" s="15">
        <v>0</v>
      </c>
      <c r="V566" s="15">
        <v>0</v>
      </c>
      <c r="W566" s="15">
        <v>0</v>
      </c>
      <c r="X566" s="15">
        <v>0</v>
      </c>
      <c r="Y566" s="15">
        <v>0</v>
      </c>
      <c r="Z566" s="15">
        <v>0</v>
      </c>
      <c r="AA566" s="15">
        <v>0</v>
      </c>
      <c r="AB566" s="15">
        <v>0</v>
      </c>
      <c r="AC566" s="15">
        <v>0</v>
      </c>
      <c r="AD566" s="21">
        <f t="shared" si="25"/>
        <v>211</v>
      </c>
      <c r="AE566" s="20">
        <v>0</v>
      </c>
      <c r="AF566" s="15">
        <v>0</v>
      </c>
      <c r="AG566" s="15">
        <v>0</v>
      </c>
      <c r="AH566" s="15">
        <v>0</v>
      </c>
      <c r="AI566" s="15">
        <v>0</v>
      </c>
      <c r="AJ566" s="15">
        <v>0</v>
      </c>
      <c r="AK566" s="15">
        <v>0</v>
      </c>
      <c r="AL566" s="15">
        <v>0</v>
      </c>
      <c r="AM566" s="15">
        <v>0</v>
      </c>
      <c r="AN566" s="15">
        <v>0</v>
      </c>
      <c r="AO566" s="15">
        <v>0</v>
      </c>
      <c r="AP566" s="15">
        <v>0</v>
      </c>
      <c r="AQ566" s="21">
        <f t="shared" si="26"/>
        <v>0</v>
      </c>
    </row>
    <row r="567" spans="1:43" x14ac:dyDescent="0.25">
      <c r="A567" s="1" t="s">
        <v>182</v>
      </c>
      <c r="B567" s="1" t="s">
        <v>183</v>
      </c>
      <c r="C567" s="1" t="s">
        <v>48</v>
      </c>
      <c r="D567" s="1" t="s">
        <v>105</v>
      </c>
      <c r="E567" s="18">
        <v>246</v>
      </c>
      <c r="F567" s="7">
        <v>222</v>
      </c>
      <c r="G567" s="7">
        <v>241</v>
      </c>
      <c r="H567" s="7">
        <v>0</v>
      </c>
      <c r="I567" s="7">
        <v>0</v>
      </c>
      <c r="J567" s="7">
        <v>0</v>
      </c>
      <c r="K567" s="7">
        <v>0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19">
        <f t="shared" si="24"/>
        <v>709</v>
      </c>
      <c r="R567" s="18">
        <v>34086</v>
      </c>
      <c r="S567" s="7">
        <v>30241</v>
      </c>
      <c r="T567" s="7">
        <v>31388</v>
      </c>
      <c r="U567" s="7">
        <v>0</v>
      </c>
      <c r="V567" s="7">
        <v>0</v>
      </c>
      <c r="W567" s="7">
        <v>0</v>
      </c>
      <c r="X567" s="7">
        <v>0</v>
      </c>
      <c r="Y567" s="7">
        <v>0</v>
      </c>
      <c r="Z567" s="7">
        <v>0</v>
      </c>
      <c r="AA567" s="7">
        <v>0</v>
      </c>
      <c r="AB567" s="7">
        <v>0</v>
      </c>
      <c r="AC567" s="7">
        <v>0</v>
      </c>
      <c r="AD567" s="19">
        <f t="shared" si="25"/>
        <v>95715</v>
      </c>
      <c r="AE567" s="18">
        <v>2134</v>
      </c>
      <c r="AF567" s="7">
        <v>0</v>
      </c>
      <c r="AG567" s="7">
        <v>211</v>
      </c>
      <c r="AH567" s="7">
        <v>0</v>
      </c>
      <c r="AI567" s="7">
        <v>0</v>
      </c>
      <c r="AJ567" s="7">
        <v>0</v>
      </c>
      <c r="AK567" s="7">
        <v>0</v>
      </c>
      <c r="AL567" s="7">
        <v>0</v>
      </c>
      <c r="AM567" s="7">
        <v>0</v>
      </c>
      <c r="AN567" s="7">
        <v>0</v>
      </c>
      <c r="AO567" s="7">
        <v>0</v>
      </c>
      <c r="AP567" s="7">
        <v>0</v>
      </c>
      <c r="AQ567" s="19">
        <f t="shared" si="26"/>
        <v>2345</v>
      </c>
    </row>
    <row r="568" spans="1:43" x14ac:dyDescent="0.25">
      <c r="A568" s="14" t="s">
        <v>182</v>
      </c>
      <c r="B568" s="14" t="s">
        <v>183</v>
      </c>
      <c r="C568" s="14" t="s">
        <v>49</v>
      </c>
      <c r="D568" s="14" t="s">
        <v>105</v>
      </c>
      <c r="E568" s="20">
        <v>21</v>
      </c>
      <c r="F568" s="15">
        <v>16</v>
      </c>
      <c r="G568" s="15">
        <v>17</v>
      </c>
      <c r="H568" s="15">
        <v>0</v>
      </c>
      <c r="I568" s="15">
        <v>0</v>
      </c>
      <c r="J568" s="15">
        <v>0</v>
      </c>
      <c r="K568" s="15">
        <v>0</v>
      </c>
      <c r="L568" s="15">
        <v>0</v>
      </c>
      <c r="M568" s="15">
        <v>0</v>
      </c>
      <c r="N568" s="15">
        <v>0</v>
      </c>
      <c r="O568" s="15">
        <v>0</v>
      </c>
      <c r="P568" s="15">
        <v>0</v>
      </c>
      <c r="Q568" s="21">
        <f t="shared" si="24"/>
        <v>54</v>
      </c>
      <c r="R568" s="20">
        <v>2296</v>
      </c>
      <c r="S568" s="15">
        <v>1671</v>
      </c>
      <c r="T568" s="15">
        <v>1959</v>
      </c>
      <c r="U568" s="15">
        <v>0</v>
      </c>
      <c r="V568" s="15">
        <v>0</v>
      </c>
      <c r="W568" s="15">
        <v>0</v>
      </c>
      <c r="X568" s="15">
        <v>0</v>
      </c>
      <c r="Y568" s="15">
        <v>0</v>
      </c>
      <c r="Z568" s="15">
        <v>0</v>
      </c>
      <c r="AA568" s="15">
        <v>0</v>
      </c>
      <c r="AB568" s="15">
        <v>0</v>
      </c>
      <c r="AC568" s="15">
        <v>0</v>
      </c>
      <c r="AD568" s="21">
        <f t="shared" si="25"/>
        <v>5926</v>
      </c>
      <c r="AE568" s="20">
        <v>11962</v>
      </c>
      <c r="AF568" s="15">
        <v>10098</v>
      </c>
      <c r="AG568" s="15">
        <v>9050</v>
      </c>
      <c r="AH568" s="15">
        <v>0</v>
      </c>
      <c r="AI568" s="15">
        <v>0</v>
      </c>
      <c r="AJ568" s="15">
        <v>0</v>
      </c>
      <c r="AK568" s="15">
        <v>0</v>
      </c>
      <c r="AL568" s="15">
        <v>0</v>
      </c>
      <c r="AM568" s="15">
        <v>0</v>
      </c>
      <c r="AN568" s="15">
        <v>0</v>
      </c>
      <c r="AO568" s="15">
        <v>0</v>
      </c>
      <c r="AP568" s="15">
        <v>0</v>
      </c>
      <c r="AQ568" s="21">
        <f t="shared" si="26"/>
        <v>31110</v>
      </c>
    </row>
    <row r="569" spans="1:43" x14ac:dyDescent="0.25">
      <c r="A569" s="1" t="s">
        <v>182</v>
      </c>
      <c r="B569" s="1" t="s">
        <v>183</v>
      </c>
      <c r="C569" s="1" t="s">
        <v>50</v>
      </c>
      <c r="D569" s="1" t="s">
        <v>105</v>
      </c>
      <c r="E569" s="18">
        <v>153</v>
      </c>
      <c r="F569" s="7">
        <v>145</v>
      </c>
      <c r="G569" s="7">
        <v>153</v>
      </c>
      <c r="H569" s="7">
        <v>0</v>
      </c>
      <c r="I569" s="7">
        <v>0</v>
      </c>
      <c r="J569" s="7">
        <v>0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19">
        <f t="shared" si="24"/>
        <v>451</v>
      </c>
      <c r="R569" s="18">
        <v>21207</v>
      </c>
      <c r="S569" s="7">
        <v>20152</v>
      </c>
      <c r="T569" s="7">
        <v>22946</v>
      </c>
      <c r="U569" s="7">
        <v>0</v>
      </c>
      <c r="V569" s="7">
        <v>0</v>
      </c>
      <c r="W569" s="7">
        <v>0</v>
      </c>
      <c r="X569" s="7">
        <v>0</v>
      </c>
      <c r="Y569" s="7">
        <v>0</v>
      </c>
      <c r="Z569" s="7">
        <v>0</v>
      </c>
      <c r="AA569" s="7">
        <v>0</v>
      </c>
      <c r="AB569" s="7">
        <v>0</v>
      </c>
      <c r="AC569" s="7">
        <v>0</v>
      </c>
      <c r="AD569" s="19">
        <f t="shared" si="25"/>
        <v>64305</v>
      </c>
      <c r="AE569" s="18">
        <v>107717.36</v>
      </c>
      <c r="AF569" s="7">
        <v>144741</v>
      </c>
      <c r="AG569" s="7">
        <v>177560</v>
      </c>
      <c r="AH569" s="7">
        <v>0</v>
      </c>
      <c r="AI569" s="7">
        <v>0</v>
      </c>
      <c r="AJ569" s="7">
        <v>0</v>
      </c>
      <c r="AK569" s="7">
        <v>0</v>
      </c>
      <c r="AL569" s="7">
        <v>0</v>
      </c>
      <c r="AM569" s="7">
        <v>0</v>
      </c>
      <c r="AN569" s="7">
        <v>0</v>
      </c>
      <c r="AO569" s="7">
        <v>0</v>
      </c>
      <c r="AP569" s="7">
        <v>0</v>
      </c>
      <c r="AQ569" s="19">
        <f t="shared" si="26"/>
        <v>430018.36</v>
      </c>
    </row>
    <row r="570" spans="1:43" x14ac:dyDescent="0.25">
      <c r="A570" s="14" t="s">
        <v>182</v>
      </c>
      <c r="B570" s="14" t="s">
        <v>183</v>
      </c>
      <c r="C570" s="14" t="s">
        <v>51</v>
      </c>
      <c r="D570" s="14" t="s">
        <v>105</v>
      </c>
      <c r="E570" s="20">
        <v>13</v>
      </c>
      <c r="F570" s="15">
        <v>12</v>
      </c>
      <c r="G570" s="15">
        <v>13</v>
      </c>
      <c r="H570" s="15">
        <v>0</v>
      </c>
      <c r="I570" s="15">
        <v>0</v>
      </c>
      <c r="J570" s="15">
        <v>0</v>
      </c>
      <c r="K570" s="15">
        <v>0</v>
      </c>
      <c r="L570" s="15">
        <v>0</v>
      </c>
      <c r="M570" s="15">
        <v>0</v>
      </c>
      <c r="N570" s="15">
        <v>0</v>
      </c>
      <c r="O570" s="15">
        <v>0</v>
      </c>
      <c r="P570" s="15">
        <v>0</v>
      </c>
      <c r="Q570" s="21">
        <f t="shared" si="24"/>
        <v>38</v>
      </c>
      <c r="R570" s="20">
        <v>1442</v>
      </c>
      <c r="S570" s="15">
        <v>1300</v>
      </c>
      <c r="T570" s="15">
        <v>1431</v>
      </c>
      <c r="U570" s="15">
        <v>0</v>
      </c>
      <c r="V570" s="15">
        <v>0</v>
      </c>
      <c r="W570" s="15">
        <v>0</v>
      </c>
      <c r="X570" s="15">
        <v>0</v>
      </c>
      <c r="Y570" s="15">
        <v>0</v>
      </c>
      <c r="Z570" s="15">
        <v>0</v>
      </c>
      <c r="AA570" s="15">
        <v>0</v>
      </c>
      <c r="AB570" s="15">
        <v>0</v>
      </c>
      <c r="AC570" s="15">
        <v>0</v>
      </c>
      <c r="AD570" s="21">
        <f t="shared" si="25"/>
        <v>4173</v>
      </c>
      <c r="AE570" s="20">
        <v>1553</v>
      </c>
      <c r="AF570" s="15">
        <v>1056</v>
      </c>
      <c r="AG570" s="15">
        <v>5128</v>
      </c>
      <c r="AH570" s="15">
        <v>0</v>
      </c>
      <c r="AI570" s="15">
        <v>0</v>
      </c>
      <c r="AJ570" s="15">
        <v>0</v>
      </c>
      <c r="AK570" s="15">
        <v>0</v>
      </c>
      <c r="AL570" s="15">
        <v>0</v>
      </c>
      <c r="AM570" s="15">
        <v>0</v>
      </c>
      <c r="AN570" s="15">
        <v>0</v>
      </c>
      <c r="AO570" s="15">
        <v>0</v>
      </c>
      <c r="AP570" s="15">
        <v>0</v>
      </c>
      <c r="AQ570" s="21">
        <f t="shared" si="26"/>
        <v>7737</v>
      </c>
    </row>
    <row r="571" spans="1:43" x14ac:dyDescent="0.25">
      <c r="A571" s="1" t="s">
        <v>182</v>
      </c>
      <c r="B571" s="1" t="s">
        <v>183</v>
      </c>
      <c r="C571" s="1" t="s">
        <v>52</v>
      </c>
      <c r="D571" s="1" t="s">
        <v>105</v>
      </c>
      <c r="E571" s="18">
        <v>13</v>
      </c>
      <c r="F571" s="7">
        <v>12</v>
      </c>
      <c r="G571" s="7">
        <v>13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19">
        <f t="shared" si="24"/>
        <v>38</v>
      </c>
      <c r="R571" s="18">
        <v>1667</v>
      </c>
      <c r="S571" s="7">
        <v>1237</v>
      </c>
      <c r="T571" s="7">
        <v>1701</v>
      </c>
      <c r="U571" s="7">
        <v>0</v>
      </c>
      <c r="V571" s="7">
        <v>0</v>
      </c>
      <c r="W571" s="7">
        <v>0</v>
      </c>
      <c r="X571" s="7">
        <v>0</v>
      </c>
      <c r="Y571" s="7">
        <v>0</v>
      </c>
      <c r="Z571" s="7">
        <v>0</v>
      </c>
      <c r="AA571" s="7">
        <v>0</v>
      </c>
      <c r="AB571" s="7">
        <v>0</v>
      </c>
      <c r="AC571" s="7">
        <v>0</v>
      </c>
      <c r="AD571" s="19">
        <f t="shared" si="25"/>
        <v>4605</v>
      </c>
      <c r="AE571" s="18">
        <v>0</v>
      </c>
      <c r="AF571" s="7">
        <v>0</v>
      </c>
      <c r="AG571" s="7">
        <v>0</v>
      </c>
      <c r="AH571" s="7">
        <v>0</v>
      </c>
      <c r="AI571" s="7">
        <v>0</v>
      </c>
      <c r="AJ571" s="7">
        <v>0</v>
      </c>
      <c r="AK571" s="7">
        <v>0</v>
      </c>
      <c r="AL571" s="7">
        <v>0</v>
      </c>
      <c r="AM571" s="7">
        <v>0</v>
      </c>
      <c r="AN571" s="7">
        <v>0</v>
      </c>
      <c r="AO571" s="7">
        <v>0</v>
      </c>
      <c r="AP571" s="7">
        <v>0</v>
      </c>
      <c r="AQ571" s="19">
        <f t="shared" si="26"/>
        <v>0</v>
      </c>
    </row>
    <row r="572" spans="1:43" x14ac:dyDescent="0.25">
      <c r="A572" s="14" t="s">
        <v>184</v>
      </c>
      <c r="B572" s="14" t="s">
        <v>185</v>
      </c>
      <c r="C572" s="14" t="s">
        <v>48</v>
      </c>
      <c r="D572" s="14" t="s">
        <v>105</v>
      </c>
      <c r="E572" s="20">
        <v>44</v>
      </c>
      <c r="F572" s="15">
        <v>39</v>
      </c>
      <c r="G572" s="15">
        <v>37</v>
      </c>
      <c r="H572" s="15">
        <v>0</v>
      </c>
      <c r="I572" s="15">
        <v>0</v>
      </c>
      <c r="J572" s="15">
        <v>0</v>
      </c>
      <c r="K572" s="15">
        <v>0</v>
      </c>
      <c r="L572" s="15">
        <v>0</v>
      </c>
      <c r="M572" s="15">
        <v>0</v>
      </c>
      <c r="N572" s="15">
        <v>0</v>
      </c>
      <c r="O572" s="15">
        <v>0</v>
      </c>
      <c r="P572" s="15">
        <v>0</v>
      </c>
      <c r="Q572" s="21">
        <f t="shared" si="24"/>
        <v>120</v>
      </c>
      <c r="R572" s="20">
        <v>17749</v>
      </c>
      <c r="S572" s="15">
        <v>16132</v>
      </c>
      <c r="T572" s="15">
        <v>13362</v>
      </c>
      <c r="U572" s="15">
        <v>0</v>
      </c>
      <c r="V572" s="15">
        <v>0</v>
      </c>
      <c r="W572" s="15">
        <v>0</v>
      </c>
      <c r="X572" s="15">
        <v>0</v>
      </c>
      <c r="Y572" s="15">
        <v>0</v>
      </c>
      <c r="Z572" s="15">
        <v>0</v>
      </c>
      <c r="AA572" s="15">
        <v>0</v>
      </c>
      <c r="AB572" s="15">
        <v>0</v>
      </c>
      <c r="AC572" s="15">
        <v>0</v>
      </c>
      <c r="AD572" s="21">
        <f t="shared" si="25"/>
        <v>47243</v>
      </c>
      <c r="AE572" s="20">
        <v>58001</v>
      </c>
      <c r="AF572" s="15">
        <v>226406</v>
      </c>
      <c r="AG572" s="15">
        <v>293920</v>
      </c>
      <c r="AH572" s="15">
        <v>0</v>
      </c>
      <c r="AI572" s="15">
        <v>0</v>
      </c>
      <c r="AJ572" s="15">
        <v>0</v>
      </c>
      <c r="AK572" s="15">
        <v>0</v>
      </c>
      <c r="AL572" s="15">
        <v>0</v>
      </c>
      <c r="AM572" s="15">
        <v>0</v>
      </c>
      <c r="AN572" s="15">
        <v>0</v>
      </c>
      <c r="AO572" s="15">
        <v>0</v>
      </c>
      <c r="AP572" s="15">
        <v>0</v>
      </c>
      <c r="AQ572" s="21">
        <f t="shared" si="26"/>
        <v>578327</v>
      </c>
    </row>
    <row r="573" spans="1:43" x14ac:dyDescent="0.25">
      <c r="A573" s="1" t="s">
        <v>184</v>
      </c>
      <c r="B573" s="1" t="s">
        <v>185</v>
      </c>
      <c r="C573" s="1" t="s">
        <v>50</v>
      </c>
      <c r="D573" s="1" t="s">
        <v>105</v>
      </c>
      <c r="E573" s="18">
        <v>91</v>
      </c>
      <c r="F573" s="7">
        <v>81</v>
      </c>
      <c r="G573" s="7">
        <v>93</v>
      </c>
      <c r="H573" s="7">
        <v>0</v>
      </c>
      <c r="I573" s="7">
        <v>0</v>
      </c>
      <c r="J573" s="7">
        <v>0</v>
      </c>
      <c r="K573" s="7">
        <v>0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19">
        <f t="shared" si="24"/>
        <v>265</v>
      </c>
      <c r="R573" s="18">
        <v>22029</v>
      </c>
      <c r="S573" s="7">
        <v>19624</v>
      </c>
      <c r="T573" s="7">
        <v>20844</v>
      </c>
      <c r="U573" s="7">
        <v>0</v>
      </c>
      <c r="V573" s="7">
        <v>0</v>
      </c>
      <c r="W573" s="7">
        <v>0</v>
      </c>
      <c r="X573" s="7">
        <v>0</v>
      </c>
      <c r="Y573" s="7">
        <v>0</v>
      </c>
      <c r="Z573" s="7">
        <v>0</v>
      </c>
      <c r="AA573" s="7">
        <v>0</v>
      </c>
      <c r="AB573" s="7">
        <v>0</v>
      </c>
      <c r="AC573" s="7">
        <v>0</v>
      </c>
      <c r="AD573" s="19">
        <f t="shared" si="25"/>
        <v>62497</v>
      </c>
      <c r="AE573" s="18">
        <v>1456232</v>
      </c>
      <c r="AF573" s="7">
        <v>1439535</v>
      </c>
      <c r="AG573" s="7">
        <v>1603962</v>
      </c>
      <c r="AH573" s="7">
        <v>0</v>
      </c>
      <c r="AI573" s="7">
        <v>0</v>
      </c>
      <c r="AJ573" s="7">
        <v>0</v>
      </c>
      <c r="AK573" s="7">
        <v>0</v>
      </c>
      <c r="AL573" s="7">
        <v>0</v>
      </c>
      <c r="AM573" s="7">
        <v>0</v>
      </c>
      <c r="AN573" s="7">
        <v>0</v>
      </c>
      <c r="AO573" s="7">
        <v>0</v>
      </c>
      <c r="AP573" s="7">
        <v>0</v>
      </c>
      <c r="AQ573" s="19">
        <f t="shared" si="26"/>
        <v>4499729</v>
      </c>
    </row>
    <row r="574" spans="1:43" x14ac:dyDescent="0.25">
      <c r="A574" s="14" t="s">
        <v>186</v>
      </c>
      <c r="B574" s="14" t="s">
        <v>107</v>
      </c>
      <c r="C574" s="14" t="s">
        <v>48</v>
      </c>
      <c r="D574" s="14" t="s">
        <v>105</v>
      </c>
      <c r="E574" s="20">
        <v>131</v>
      </c>
      <c r="F574" s="15">
        <v>138</v>
      </c>
      <c r="G574" s="15">
        <v>149</v>
      </c>
      <c r="H574" s="15">
        <v>0</v>
      </c>
      <c r="I574" s="15">
        <v>0</v>
      </c>
      <c r="J574" s="15">
        <v>0</v>
      </c>
      <c r="K574" s="15">
        <v>0</v>
      </c>
      <c r="L574" s="15">
        <v>0</v>
      </c>
      <c r="M574" s="15">
        <v>0</v>
      </c>
      <c r="N574" s="15">
        <v>0</v>
      </c>
      <c r="O574" s="15">
        <v>0</v>
      </c>
      <c r="P574" s="15">
        <v>0</v>
      </c>
      <c r="Q574" s="21">
        <f t="shared" si="24"/>
        <v>418</v>
      </c>
      <c r="R574" s="20">
        <v>20193</v>
      </c>
      <c r="S574" s="15">
        <v>23996</v>
      </c>
      <c r="T574" s="15">
        <v>26323</v>
      </c>
      <c r="U574" s="15">
        <v>0</v>
      </c>
      <c r="V574" s="15">
        <v>0</v>
      </c>
      <c r="W574" s="15">
        <v>0</v>
      </c>
      <c r="X574" s="15">
        <v>0</v>
      </c>
      <c r="Y574" s="15">
        <v>0</v>
      </c>
      <c r="Z574" s="15">
        <v>0</v>
      </c>
      <c r="AA574" s="15">
        <v>0</v>
      </c>
      <c r="AB574" s="15">
        <v>0</v>
      </c>
      <c r="AC574" s="15">
        <v>0</v>
      </c>
      <c r="AD574" s="21">
        <f t="shared" si="25"/>
        <v>70512</v>
      </c>
      <c r="AE574" s="20">
        <v>0</v>
      </c>
      <c r="AF574" s="15">
        <v>0.90718474000000004</v>
      </c>
      <c r="AG574" s="15">
        <v>1770.8246124800003</v>
      </c>
      <c r="AH574" s="15">
        <v>0</v>
      </c>
      <c r="AI574" s="15">
        <v>0</v>
      </c>
      <c r="AJ574" s="15">
        <v>0</v>
      </c>
      <c r="AK574" s="15">
        <v>0</v>
      </c>
      <c r="AL574" s="15">
        <v>0</v>
      </c>
      <c r="AM574" s="15">
        <v>0</v>
      </c>
      <c r="AN574" s="15">
        <v>0</v>
      </c>
      <c r="AO574" s="15">
        <v>0</v>
      </c>
      <c r="AP574" s="15">
        <v>0</v>
      </c>
      <c r="AQ574" s="21">
        <f t="shared" si="26"/>
        <v>1771.7317972200003</v>
      </c>
    </row>
    <row r="575" spans="1:43" x14ac:dyDescent="0.25">
      <c r="A575" s="1" t="s">
        <v>187</v>
      </c>
      <c r="B575" s="1" t="s">
        <v>107</v>
      </c>
      <c r="C575" s="1" t="s">
        <v>48</v>
      </c>
      <c r="D575" s="1" t="s">
        <v>105</v>
      </c>
      <c r="E575" s="18">
        <v>61</v>
      </c>
      <c r="F575" s="7">
        <v>56</v>
      </c>
      <c r="G575" s="7">
        <v>65</v>
      </c>
      <c r="H575" s="7">
        <v>0</v>
      </c>
      <c r="I575" s="7">
        <v>0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19">
        <f t="shared" si="24"/>
        <v>182</v>
      </c>
      <c r="R575" s="18">
        <v>9531</v>
      </c>
      <c r="S575" s="7">
        <v>8954</v>
      </c>
      <c r="T575" s="7">
        <v>10620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19">
        <f t="shared" si="25"/>
        <v>29105</v>
      </c>
      <c r="AE575" s="18">
        <v>0</v>
      </c>
      <c r="AF575" s="7">
        <v>85.275365560000012</v>
      </c>
      <c r="AG575" s="7">
        <v>0</v>
      </c>
      <c r="AH575" s="7">
        <v>0</v>
      </c>
      <c r="AI575" s="7">
        <v>0</v>
      </c>
      <c r="AJ575" s="7">
        <v>0</v>
      </c>
      <c r="AK575" s="7">
        <v>0</v>
      </c>
      <c r="AL575" s="7">
        <v>0</v>
      </c>
      <c r="AM575" s="7">
        <v>0</v>
      </c>
      <c r="AN575" s="7">
        <v>0</v>
      </c>
      <c r="AO575" s="7">
        <v>0</v>
      </c>
      <c r="AP575" s="7">
        <v>0</v>
      </c>
      <c r="AQ575" s="19">
        <f t="shared" si="26"/>
        <v>85.275365560000012</v>
      </c>
    </row>
    <row r="576" spans="1:43" x14ac:dyDescent="0.25">
      <c r="A576" s="14" t="s">
        <v>187</v>
      </c>
      <c r="B576" s="14" t="s">
        <v>107</v>
      </c>
      <c r="C576" s="14" t="s">
        <v>59</v>
      </c>
      <c r="D576" s="14" t="s">
        <v>105</v>
      </c>
      <c r="E576" s="20">
        <v>11</v>
      </c>
      <c r="F576" s="15">
        <v>12</v>
      </c>
      <c r="G576" s="15">
        <v>4</v>
      </c>
      <c r="H576" s="15">
        <v>0</v>
      </c>
      <c r="I576" s="15">
        <v>0</v>
      </c>
      <c r="J576" s="15">
        <v>0</v>
      </c>
      <c r="K576" s="15">
        <v>0</v>
      </c>
      <c r="L576" s="15">
        <v>0</v>
      </c>
      <c r="M576" s="15">
        <v>0</v>
      </c>
      <c r="N576" s="15">
        <v>0</v>
      </c>
      <c r="O576" s="15">
        <v>0</v>
      </c>
      <c r="P576" s="15">
        <v>0</v>
      </c>
      <c r="Q576" s="21">
        <f t="shared" si="24"/>
        <v>27</v>
      </c>
      <c r="R576" s="20">
        <v>515</v>
      </c>
      <c r="S576" s="15">
        <v>454</v>
      </c>
      <c r="T576" s="15">
        <v>343</v>
      </c>
      <c r="U576" s="15">
        <v>0</v>
      </c>
      <c r="V576" s="15">
        <v>0</v>
      </c>
      <c r="W576" s="15">
        <v>0</v>
      </c>
      <c r="X576" s="15">
        <v>0</v>
      </c>
      <c r="Y576" s="15">
        <v>0</v>
      </c>
      <c r="Z576" s="15">
        <v>0</v>
      </c>
      <c r="AA576" s="15">
        <v>0</v>
      </c>
      <c r="AB576" s="15">
        <v>0</v>
      </c>
      <c r="AC576" s="15">
        <v>0</v>
      </c>
      <c r="AD576" s="21">
        <f t="shared" si="25"/>
        <v>1312</v>
      </c>
      <c r="AE576" s="20">
        <v>0</v>
      </c>
      <c r="AF576" s="15">
        <v>0</v>
      </c>
      <c r="AG576" s="15">
        <v>0</v>
      </c>
      <c r="AH576" s="15">
        <v>0</v>
      </c>
      <c r="AI576" s="15">
        <v>0</v>
      </c>
      <c r="AJ576" s="15">
        <v>0</v>
      </c>
      <c r="AK576" s="15">
        <v>0</v>
      </c>
      <c r="AL576" s="15">
        <v>0</v>
      </c>
      <c r="AM576" s="15">
        <v>0</v>
      </c>
      <c r="AN576" s="15">
        <v>0</v>
      </c>
      <c r="AO576" s="15">
        <v>0</v>
      </c>
      <c r="AP576" s="15">
        <v>0</v>
      </c>
      <c r="AQ576" s="21">
        <f t="shared" si="26"/>
        <v>0</v>
      </c>
    </row>
    <row r="577" spans="1:43" x14ac:dyDescent="0.25">
      <c r="A577" s="1" t="s">
        <v>187</v>
      </c>
      <c r="B577" s="1" t="s">
        <v>107</v>
      </c>
      <c r="C577" s="1" t="s">
        <v>49</v>
      </c>
      <c r="D577" s="1" t="s">
        <v>105</v>
      </c>
      <c r="E577" s="18">
        <v>59</v>
      </c>
      <c r="F577" s="7">
        <v>52</v>
      </c>
      <c r="G577" s="7">
        <v>57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19">
        <f t="shared" si="24"/>
        <v>168</v>
      </c>
      <c r="R577" s="18">
        <v>7075</v>
      </c>
      <c r="S577" s="7">
        <v>4815</v>
      </c>
      <c r="T577" s="7">
        <v>6026</v>
      </c>
      <c r="U577" s="7">
        <v>0</v>
      </c>
      <c r="V577" s="7">
        <v>0</v>
      </c>
      <c r="W577" s="7">
        <v>0</v>
      </c>
      <c r="X577" s="7">
        <v>0</v>
      </c>
      <c r="Y577" s="7">
        <v>0</v>
      </c>
      <c r="Z577" s="7">
        <v>0</v>
      </c>
      <c r="AA577" s="7">
        <v>0</v>
      </c>
      <c r="AB577" s="7">
        <v>0</v>
      </c>
      <c r="AC577" s="7">
        <v>0</v>
      </c>
      <c r="AD577" s="19">
        <f t="shared" si="25"/>
        <v>17916</v>
      </c>
      <c r="AE577" s="18">
        <v>0</v>
      </c>
      <c r="AF577" s="7">
        <v>279.41289991999997</v>
      </c>
      <c r="AG577" s="7">
        <v>215.00278338000001</v>
      </c>
      <c r="AH577" s="7">
        <v>0</v>
      </c>
      <c r="AI577" s="7">
        <v>0</v>
      </c>
      <c r="AJ577" s="7">
        <v>0</v>
      </c>
      <c r="AK577" s="7">
        <v>0</v>
      </c>
      <c r="AL577" s="7">
        <v>0</v>
      </c>
      <c r="AM577" s="7">
        <v>0</v>
      </c>
      <c r="AN577" s="7">
        <v>0</v>
      </c>
      <c r="AO577" s="7">
        <v>0</v>
      </c>
      <c r="AP577" s="7">
        <v>0</v>
      </c>
      <c r="AQ577" s="19">
        <f t="shared" si="26"/>
        <v>494.41568329999996</v>
      </c>
    </row>
    <row r="578" spans="1:43" x14ac:dyDescent="0.25">
      <c r="A578" s="14" t="s">
        <v>187</v>
      </c>
      <c r="B578" s="14" t="s">
        <v>107</v>
      </c>
      <c r="C578" s="14" t="s">
        <v>76</v>
      </c>
      <c r="D578" s="14" t="s">
        <v>105</v>
      </c>
      <c r="E578" s="20">
        <v>33</v>
      </c>
      <c r="F578" s="15">
        <v>28</v>
      </c>
      <c r="G578" s="15">
        <v>31</v>
      </c>
      <c r="H578" s="15">
        <v>0</v>
      </c>
      <c r="I578" s="15">
        <v>0</v>
      </c>
      <c r="J578" s="15">
        <v>0</v>
      </c>
      <c r="K578" s="15">
        <v>0</v>
      </c>
      <c r="L578" s="15">
        <v>0</v>
      </c>
      <c r="M578" s="15">
        <v>0</v>
      </c>
      <c r="N578" s="15">
        <v>0</v>
      </c>
      <c r="O578" s="15">
        <v>0</v>
      </c>
      <c r="P578" s="15">
        <v>0</v>
      </c>
      <c r="Q578" s="21">
        <f t="shared" si="24"/>
        <v>92</v>
      </c>
      <c r="R578" s="20">
        <v>1824</v>
      </c>
      <c r="S578" s="15">
        <v>1516</v>
      </c>
      <c r="T578" s="15">
        <v>1767</v>
      </c>
      <c r="U578" s="15">
        <v>0</v>
      </c>
      <c r="V578" s="15">
        <v>0</v>
      </c>
      <c r="W578" s="15">
        <v>0</v>
      </c>
      <c r="X578" s="15">
        <v>0</v>
      </c>
      <c r="Y578" s="15">
        <v>0</v>
      </c>
      <c r="Z578" s="15">
        <v>0</v>
      </c>
      <c r="AA578" s="15">
        <v>0</v>
      </c>
      <c r="AB578" s="15">
        <v>0</v>
      </c>
      <c r="AC578" s="15">
        <v>0</v>
      </c>
      <c r="AD578" s="21">
        <f t="shared" si="25"/>
        <v>5107</v>
      </c>
      <c r="AE578" s="20">
        <v>0</v>
      </c>
      <c r="AF578" s="15">
        <v>0</v>
      </c>
      <c r="AG578" s="15">
        <v>0</v>
      </c>
      <c r="AH578" s="15">
        <v>0</v>
      </c>
      <c r="AI578" s="15">
        <v>0</v>
      </c>
      <c r="AJ578" s="15">
        <v>0</v>
      </c>
      <c r="AK578" s="15">
        <v>0</v>
      </c>
      <c r="AL578" s="15">
        <v>0</v>
      </c>
      <c r="AM578" s="15">
        <v>0</v>
      </c>
      <c r="AN578" s="15">
        <v>0</v>
      </c>
      <c r="AO578" s="15">
        <v>0</v>
      </c>
      <c r="AP578" s="15">
        <v>0</v>
      </c>
      <c r="AQ578" s="21">
        <f t="shared" si="26"/>
        <v>0</v>
      </c>
    </row>
    <row r="579" spans="1:43" x14ac:dyDescent="0.25">
      <c r="A579" s="1" t="s">
        <v>187</v>
      </c>
      <c r="B579" s="1" t="s">
        <v>107</v>
      </c>
      <c r="C579" s="1" t="s">
        <v>90</v>
      </c>
      <c r="D579" s="1" t="s">
        <v>105</v>
      </c>
      <c r="E579" s="18">
        <v>6</v>
      </c>
      <c r="F579" s="7">
        <v>7</v>
      </c>
      <c r="G579" s="7">
        <v>9</v>
      </c>
      <c r="H579" s="7">
        <v>0</v>
      </c>
      <c r="I579" s="7">
        <v>0</v>
      </c>
      <c r="J579" s="7">
        <v>0</v>
      </c>
      <c r="K579" s="7">
        <v>0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19">
        <f t="shared" si="24"/>
        <v>22</v>
      </c>
      <c r="R579" s="18">
        <v>679</v>
      </c>
      <c r="S579" s="7">
        <v>750</v>
      </c>
      <c r="T579" s="7">
        <v>771</v>
      </c>
      <c r="U579" s="7">
        <v>0</v>
      </c>
      <c r="V579" s="7">
        <v>0</v>
      </c>
      <c r="W579" s="7">
        <v>0</v>
      </c>
      <c r="X579" s="7">
        <v>0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19">
        <f t="shared" si="25"/>
        <v>2200</v>
      </c>
      <c r="AE579" s="18">
        <v>0</v>
      </c>
      <c r="AF579" s="7">
        <v>0</v>
      </c>
      <c r="AG579" s="7">
        <v>0</v>
      </c>
      <c r="AH579" s="7">
        <v>0</v>
      </c>
      <c r="AI579" s="7">
        <v>0</v>
      </c>
      <c r="AJ579" s="7">
        <v>0</v>
      </c>
      <c r="AK579" s="7">
        <v>0</v>
      </c>
      <c r="AL579" s="7">
        <v>0</v>
      </c>
      <c r="AM579" s="7">
        <v>0</v>
      </c>
      <c r="AN579" s="7">
        <v>0</v>
      </c>
      <c r="AO579" s="7">
        <v>0</v>
      </c>
      <c r="AP579" s="7">
        <v>0</v>
      </c>
      <c r="AQ579" s="19">
        <f t="shared" si="26"/>
        <v>0</v>
      </c>
    </row>
    <row r="580" spans="1:43" x14ac:dyDescent="0.25">
      <c r="A580" s="14" t="s">
        <v>187</v>
      </c>
      <c r="B580" s="14" t="s">
        <v>107</v>
      </c>
      <c r="C580" s="14" t="s">
        <v>85</v>
      </c>
      <c r="D580" s="14" t="s">
        <v>105</v>
      </c>
      <c r="E580" s="20">
        <v>3</v>
      </c>
      <c r="F580" s="15">
        <v>0</v>
      </c>
      <c r="G580" s="15">
        <v>0</v>
      </c>
      <c r="H580" s="15">
        <v>0</v>
      </c>
      <c r="I580" s="15">
        <v>0</v>
      </c>
      <c r="J580" s="15">
        <v>0</v>
      </c>
      <c r="K580" s="15">
        <v>0</v>
      </c>
      <c r="L580" s="15">
        <v>0</v>
      </c>
      <c r="M580" s="15">
        <v>0</v>
      </c>
      <c r="N580" s="15">
        <v>0</v>
      </c>
      <c r="O580" s="15">
        <v>0</v>
      </c>
      <c r="P580" s="15">
        <v>0</v>
      </c>
      <c r="Q580" s="21">
        <f t="shared" si="24"/>
        <v>3</v>
      </c>
      <c r="R580" s="20">
        <v>130</v>
      </c>
      <c r="S580" s="15">
        <v>0</v>
      </c>
      <c r="T580" s="15">
        <v>0</v>
      </c>
      <c r="U580" s="15">
        <v>0</v>
      </c>
      <c r="V580" s="15">
        <v>0</v>
      </c>
      <c r="W580" s="15">
        <v>0</v>
      </c>
      <c r="X580" s="15">
        <v>0</v>
      </c>
      <c r="Y580" s="15">
        <v>0</v>
      </c>
      <c r="Z580" s="15">
        <v>0</v>
      </c>
      <c r="AA580" s="15">
        <v>0</v>
      </c>
      <c r="AB580" s="15">
        <v>0</v>
      </c>
      <c r="AC580" s="15">
        <v>0</v>
      </c>
      <c r="AD580" s="21">
        <f t="shared" si="25"/>
        <v>130</v>
      </c>
      <c r="AE580" s="20">
        <v>0</v>
      </c>
      <c r="AF580" s="15">
        <v>0</v>
      </c>
      <c r="AG580" s="15">
        <v>0</v>
      </c>
      <c r="AH580" s="15">
        <v>0</v>
      </c>
      <c r="AI580" s="15">
        <v>0</v>
      </c>
      <c r="AJ580" s="15">
        <v>0</v>
      </c>
      <c r="AK580" s="15">
        <v>0</v>
      </c>
      <c r="AL580" s="15">
        <v>0</v>
      </c>
      <c r="AM580" s="15">
        <v>0</v>
      </c>
      <c r="AN580" s="15">
        <v>0</v>
      </c>
      <c r="AO580" s="15">
        <v>0</v>
      </c>
      <c r="AP580" s="15">
        <v>0</v>
      </c>
      <c r="AQ580" s="21">
        <f t="shared" si="26"/>
        <v>0</v>
      </c>
    </row>
    <row r="581" spans="1:43" x14ac:dyDescent="0.25">
      <c r="A581" s="1" t="s">
        <v>187</v>
      </c>
      <c r="B581" s="1" t="s">
        <v>107</v>
      </c>
      <c r="C581" s="1" t="s">
        <v>92</v>
      </c>
      <c r="D581" s="1" t="s">
        <v>105</v>
      </c>
      <c r="E581" s="18">
        <v>23</v>
      </c>
      <c r="F581" s="7">
        <v>24</v>
      </c>
      <c r="G581" s="7">
        <v>27</v>
      </c>
      <c r="H581" s="7">
        <v>0</v>
      </c>
      <c r="I581" s="7">
        <v>0</v>
      </c>
      <c r="J581" s="7">
        <v>0</v>
      </c>
      <c r="K581" s="7">
        <v>0</v>
      </c>
      <c r="L581" s="7">
        <v>0</v>
      </c>
      <c r="M581" s="7">
        <v>0</v>
      </c>
      <c r="N581" s="7">
        <v>0</v>
      </c>
      <c r="O581" s="7">
        <v>0</v>
      </c>
      <c r="P581" s="7">
        <v>0</v>
      </c>
      <c r="Q581" s="19">
        <f t="shared" si="24"/>
        <v>74</v>
      </c>
      <c r="R581" s="18">
        <v>1244</v>
      </c>
      <c r="S581" s="7">
        <v>1423</v>
      </c>
      <c r="T581" s="7">
        <v>1497</v>
      </c>
      <c r="U581" s="7">
        <v>0</v>
      </c>
      <c r="V581" s="7">
        <v>0</v>
      </c>
      <c r="W581" s="7">
        <v>0</v>
      </c>
      <c r="X581" s="7">
        <v>0</v>
      </c>
      <c r="Y581" s="7">
        <v>0</v>
      </c>
      <c r="Z581" s="7">
        <v>0</v>
      </c>
      <c r="AA581" s="7">
        <v>0</v>
      </c>
      <c r="AB581" s="7">
        <v>0</v>
      </c>
      <c r="AC581" s="7">
        <v>0</v>
      </c>
      <c r="AD581" s="19">
        <f t="shared" si="25"/>
        <v>4164</v>
      </c>
      <c r="AE581" s="18">
        <v>0</v>
      </c>
      <c r="AF581" s="7">
        <v>0</v>
      </c>
      <c r="AG581" s="7">
        <v>0</v>
      </c>
      <c r="AH581" s="7">
        <v>0</v>
      </c>
      <c r="AI581" s="7">
        <v>0</v>
      </c>
      <c r="AJ581" s="7">
        <v>0</v>
      </c>
      <c r="AK581" s="7">
        <v>0</v>
      </c>
      <c r="AL581" s="7">
        <v>0</v>
      </c>
      <c r="AM581" s="7">
        <v>0</v>
      </c>
      <c r="AN581" s="7">
        <v>0</v>
      </c>
      <c r="AO581" s="7">
        <v>0</v>
      </c>
      <c r="AP581" s="7">
        <v>0</v>
      </c>
      <c r="AQ581" s="19">
        <f t="shared" si="26"/>
        <v>0</v>
      </c>
    </row>
    <row r="582" spans="1:43" x14ac:dyDescent="0.25">
      <c r="A582" s="14" t="s">
        <v>187</v>
      </c>
      <c r="B582" s="14" t="s">
        <v>107</v>
      </c>
      <c r="C582" s="14" t="s">
        <v>94</v>
      </c>
      <c r="D582" s="14" t="s">
        <v>105</v>
      </c>
      <c r="E582" s="20">
        <v>4</v>
      </c>
      <c r="F582" s="15">
        <v>7</v>
      </c>
      <c r="G582" s="15">
        <v>9</v>
      </c>
      <c r="H582" s="15">
        <v>0</v>
      </c>
      <c r="I582" s="15">
        <v>0</v>
      </c>
      <c r="J582" s="15">
        <v>0</v>
      </c>
      <c r="K582" s="15">
        <v>0</v>
      </c>
      <c r="L582" s="15">
        <v>0</v>
      </c>
      <c r="M582" s="15">
        <v>0</v>
      </c>
      <c r="N582" s="15">
        <v>0</v>
      </c>
      <c r="O582" s="15">
        <v>0</v>
      </c>
      <c r="P582" s="15">
        <v>0</v>
      </c>
      <c r="Q582" s="21">
        <f t="shared" si="24"/>
        <v>20</v>
      </c>
      <c r="R582" s="20">
        <v>270</v>
      </c>
      <c r="S582" s="15">
        <v>497</v>
      </c>
      <c r="T582" s="15">
        <v>525</v>
      </c>
      <c r="U582" s="15">
        <v>0</v>
      </c>
      <c r="V582" s="15">
        <v>0</v>
      </c>
      <c r="W582" s="15">
        <v>0</v>
      </c>
      <c r="X582" s="15">
        <v>0</v>
      </c>
      <c r="Y582" s="15">
        <v>0</v>
      </c>
      <c r="Z582" s="15">
        <v>0</v>
      </c>
      <c r="AA582" s="15">
        <v>0</v>
      </c>
      <c r="AB582" s="15">
        <v>0</v>
      </c>
      <c r="AC582" s="15">
        <v>0</v>
      </c>
      <c r="AD582" s="21">
        <f t="shared" si="25"/>
        <v>1292</v>
      </c>
      <c r="AE582" s="20">
        <v>0</v>
      </c>
      <c r="AF582" s="15">
        <v>0</v>
      </c>
      <c r="AG582" s="15">
        <v>0</v>
      </c>
      <c r="AH582" s="15">
        <v>0</v>
      </c>
      <c r="AI582" s="15">
        <v>0</v>
      </c>
      <c r="AJ582" s="15">
        <v>0</v>
      </c>
      <c r="AK582" s="15">
        <v>0</v>
      </c>
      <c r="AL582" s="15">
        <v>0</v>
      </c>
      <c r="AM582" s="15">
        <v>0</v>
      </c>
      <c r="AN582" s="15">
        <v>0</v>
      </c>
      <c r="AO582" s="15">
        <v>0</v>
      </c>
      <c r="AP582" s="15">
        <v>0</v>
      </c>
      <c r="AQ582" s="21">
        <f t="shared" si="26"/>
        <v>0</v>
      </c>
    </row>
    <row r="583" spans="1:43" x14ac:dyDescent="0.25">
      <c r="A583" s="1" t="s">
        <v>187</v>
      </c>
      <c r="B583" s="1" t="s">
        <v>107</v>
      </c>
      <c r="C583" s="1" t="s">
        <v>78</v>
      </c>
      <c r="D583" s="1" t="s">
        <v>105</v>
      </c>
      <c r="E583" s="18">
        <v>28</v>
      </c>
      <c r="F583" s="7">
        <v>32</v>
      </c>
      <c r="G583" s="7">
        <v>35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19">
        <f t="shared" si="24"/>
        <v>95</v>
      </c>
      <c r="R583" s="18">
        <v>3013</v>
      </c>
      <c r="S583" s="7">
        <v>3602</v>
      </c>
      <c r="T583" s="7">
        <v>4364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19">
        <f t="shared" si="25"/>
        <v>10979</v>
      </c>
      <c r="AE583" s="18">
        <v>0</v>
      </c>
      <c r="AF583" s="7">
        <v>0</v>
      </c>
      <c r="AG583" s="7">
        <v>0</v>
      </c>
      <c r="AH583" s="7">
        <v>0</v>
      </c>
      <c r="AI583" s="7">
        <v>0</v>
      </c>
      <c r="AJ583" s="7">
        <v>0</v>
      </c>
      <c r="AK583" s="7">
        <v>0</v>
      </c>
      <c r="AL583" s="7">
        <v>0</v>
      </c>
      <c r="AM583" s="7">
        <v>0</v>
      </c>
      <c r="AN583" s="7">
        <v>0</v>
      </c>
      <c r="AO583" s="7">
        <v>0</v>
      </c>
      <c r="AP583" s="7">
        <v>0</v>
      </c>
      <c r="AQ583" s="19">
        <f t="shared" si="26"/>
        <v>0</v>
      </c>
    </row>
    <row r="584" spans="1:43" x14ac:dyDescent="0.25">
      <c r="A584" s="14" t="s">
        <v>187</v>
      </c>
      <c r="B584" s="14" t="s">
        <v>107</v>
      </c>
      <c r="C584" s="14" t="s">
        <v>50</v>
      </c>
      <c r="D584" s="14" t="s">
        <v>105</v>
      </c>
      <c r="E584" s="20">
        <v>31</v>
      </c>
      <c r="F584" s="15">
        <v>28</v>
      </c>
      <c r="G584" s="15">
        <v>31</v>
      </c>
      <c r="H584" s="15">
        <v>0</v>
      </c>
      <c r="I584" s="15">
        <v>0</v>
      </c>
      <c r="J584" s="15">
        <v>0</v>
      </c>
      <c r="K584" s="15">
        <v>0</v>
      </c>
      <c r="L584" s="15">
        <v>0</v>
      </c>
      <c r="M584" s="15">
        <v>0</v>
      </c>
      <c r="N584" s="15">
        <v>0</v>
      </c>
      <c r="O584" s="15">
        <v>0</v>
      </c>
      <c r="P584" s="15">
        <v>0</v>
      </c>
      <c r="Q584" s="21">
        <f t="shared" ref="Q584:Q647" si="27">SUM(E584:P584)</f>
        <v>90</v>
      </c>
      <c r="R584" s="20">
        <v>3955</v>
      </c>
      <c r="S584" s="15">
        <v>3765</v>
      </c>
      <c r="T584" s="15">
        <v>3975</v>
      </c>
      <c r="U584" s="15">
        <v>0</v>
      </c>
      <c r="V584" s="15">
        <v>0</v>
      </c>
      <c r="W584" s="15">
        <v>0</v>
      </c>
      <c r="X584" s="15">
        <v>0</v>
      </c>
      <c r="Y584" s="15">
        <v>0</v>
      </c>
      <c r="Z584" s="15">
        <v>0</v>
      </c>
      <c r="AA584" s="15">
        <v>0</v>
      </c>
      <c r="AB584" s="15">
        <v>0</v>
      </c>
      <c r="AC584" s="15">
        <v>0</v>
      </c>
      <c r="AD584" s="21">
        <f t="shared" ref="AD584:AD647" si="28">SUM(R584:AC584)</f>
        <v>11695</v>
      </c>
      <c r="AE584" s="20">
        <v>1051.42711366</v>
      </c>
      <c r="AF584" s="15">
        <v>1935.4786427900001</v>
      </c>
      <c r="AG584" s="15">
        <v>1821.6269579200005</v>
      </c>
      <c r="AH584" s="15">
        <v>0</v>
      </c>
      <c r="AI584" s="15">
        <v>0</v>
      </c>
      <c r="AJ584" s="15">
        <v>0</v>
      </c>
      <c r="AK584" s="15">
        <v>0</v>
      </c>
      <c r="AL584" s="15">
        <v>0</v>
      </c>
      <c r="AM584" s="15">
        <v>0</v>
      </c>
      <c r="AN584" s="15">
        <v>0</v>
      </c>
      <c r="AO584" s="15">
        <v>0</v>
      </c>
      <c r="AP584" s="15">
        <v>0</v>
      </c>
      <c r="AQ584" s="21">
        <f t="shared" ref="AQ584:AQ647" si="29">SUM(AE584:AP584)</f>
        <v>4808.5327143700006</v>
      </c>
    </row>
    <row r="585" spans="1:43" x14ac:dyDescent="0.25">
      <c r="A585" s="1" t="s">
        <v>187</v>
      </c>
      <c r="B585" s="1" t="s">
        <v>107</v>
      </c>
      <c r="C585" s="1" t="s">
        <v>51</v>
      </c>
      <c r="D585" s="1" t="s">
        <v>105</v>
      </c>
      <c r="E585" s="18">
        <v>22</v>
      </c>
      <c r="F585" s="7">
        <v>28</v>
      </c>
      <c r="G585" s="7">
        <v>31</v>
      </c>
      <c r="H585" s="7">
        <v>0</v>
      </c>
      <c r="I585" s="7">
        <v>0</v>
      </c>
      <c r="J585" s="7">
        <v>0</v>
      </c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19">
        <f t="shared" si="27"/>
        <v>81</v>
      </c>
      <c r="R585" s="18">
        <v>745</v>
      </c>
      <c r="S585" s="7">
        <v>1209</v>
      </c>
      <c r="T585" s="7">
        <v>1567</v>
      </c>
      <c r="U585" s="7">
        <v>0</v>
      </c>
      <c r="V585" s="7">
        <v>0</v>
      </c>
      <c r="W585" s="7">
        <v>0</v>
      </c>
      <c r="X585" s="7">
        <v>0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19">
        <f t="shared" si="28"/>
        <v>3521</v>
      </c>
      <c r="AE585" s="18">
        <v>0</v>
      </c>
      <c r="AF585" s="7">
        <v>0</v>
      </c>
      <c r="AG585" s="7">
        <v>0</v>
      </c>
      <c r="AH585" s="7">
        <v>0</v>
      </c>
      <c r="AI585" s="7">
        <v>0</v>
      </c>
      <c r="AJ585" s="7">
        <v>0</v>
      </c>
      <c r="AK585" s="7">
        <v>0</v>
      </c>
      <c r="AL585" s="7">
        <v>0</v>
      </c>
      <c r="AM585" s="7">
        <v>0</v>
      </c>
      <c r="AN585" s="7">
        <v>0</v>
      </c>
      <c r="AO585" s="7">
        <v>0</v>
      </c>
      <c r="AP585" s="7">
        <v>0</v>
      </c>
      <c r="AQ585" s="19">
        <f t="shared" si="29"/>
        <v>0</v>
      </c>
    </row>
    <row r="586" spans="1:43" x14ac:dyDescent="0.25">
      <c r="A586" s="14" t="s">
        <v>187</v>
      </c>
      <c r="B586" s="14" t="s">
        <v>107</v>
      </c>
      <c r="C586" s="14" t="s">
        <v>55</v>
      </c>
      <c r="D586" s="14" t="s">
        <v>105</v>
      </c>
      <c r="E586" s="20">
        <v>92</v>
      </c>
      <c r="F586" s="15">
        <v>88</v>
      </c>
      <c r="G586" s="15">
        <v>97</v>
      </c>
      <c r="H586" s="15">
        <v>0</v>
      </c>
      <c r="I586" s="15">
        <v>0</v>
      </c>
      <c r="J586" s="15">
        <v>0</v>
      </c>
      <c r="K586" s="15">
        <v>0</v>
      </c>
      <c r="L586" s="15">
        <v>0</v>
      </c>
      <c r="M586" s="15">
        <v>0</v>
      </c>
      <c r="N586" s="15">
        <v>0</v>
      </c>
      <c r="O586" s="15">
        <v>0</v>
      </c>
      <c r="P586" s="15">
        <v>0</v>
      </c>
      <c r="Q586" s="21">
        <f t="shared" si="27"/>
        <v>277</v>
      </c>
      <c r="R586" s="20">
        <v>14092</v>
      </c>
      <c r="S586" s="15">
        <v>14148</v>
      </c>
      <c r="T586" s="15">
        <v>15104</v>
      </c>
      <c r="U586" s="15">
        <v>0</v>
      </c>
      <c r="V586" s="15">
        <v>0</v>
      </c>
      <c r="W586" s="15">
        <v>0</v>
      </c>
      <c r="X586" s="15">
        <v>0</v>
      </c>
      <c r="Y586" s="15">
        <v>0</v>
      </c>
      <c r="Z586" s="15">
        <v>0</v>
      </c>
      <c r="AA586" s="15">
        <v>0</v>
      </c>
      <c r="AB586" s="15">
        <v>0</v>
      </c>
      <c r="AC586" s="15">
        <v>0</v>
      </c>
      <c r="AD586" s="21">
        <f t="shared" si="28"/>
        <v>43344</v>
      </c>
      <c r="AE586" s="20">
        <v>173.72587770999999</v>
      </c>
      <c r="AF586" s="15">
        <v>0</v>
      </c>
      <c r="AG586" s="15">
        <v>0.90718474000000004</v>
      </c>
      <c r="AH586" s="15">
        <v>0</v>
      </c>
      <c r="AI586" s="15">
        <v>0</v>
      </c>
      <c r="AJ586" s="15">
        <v>0</v>
      </c>
      <c r="AK586" s="15">
        <v>0</v>
      </c>
      <c r="AL586" s="15">
        <v>0</v>
      </c>
      <c r="AM586" s="15">
        <v>0</v>
      </c>
      <c r="AN586" s="15">
        <v>0</v>
      </c>
      <c r="AO586" s="15">
        <v>0</v>
      </c>
      <c r="AP586" s="15">
        <v>0</v>
      </c>
      <c r="AQ586" s="21">
        <f t="shared" si="29"/>
        <v>174.63306244999998</v>
      </c>
    </row>
    <row r="587" spans="1:43" x14ac:dyDescent="0.25">
      <c r="A587" s="1" t="s">
        <v>187</v>
      </c>
      <c r="B587" s="1" t="s">
        <v>107</v>
      </c>
      <c r="C587" s="1" t="s">
        <v>86</v>
      </c>
      <c r="D587" s="1" t="s">
        <v>105</v>
      </c>
      <c r="E587" s="18">
        <v>162</v>
      </c>
      <c r="F587" s="7">
        <v>140</v>
      </c>
      <c r="G587" s="7">
        <v>155</v>
      </c>
      <c r="H587" s="7">
        <v>0</v>
      </c>
      <c r="I587" s="7">
        <v>0</v>
      </c>
      <c r="J587" s="7">
        <v>0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19">
        <f t="shared" si="27"/>
        <v>457</v>
      </c>
      <c r="R587" s="18">
        <v>20772</v>
      </c>
      <c r="S587" s="7">
        <v>20483</v>
      </c>
      <c r="T587" s="7">
        <v>22706</v>
      </c>
      <c r="U587" s="7">
        <v>0</v>
      </c>
      <c r="V587" s="7">
        <v>0</v>
      </c>
      <c r="W587" s="7">
        <v>0</v>
      </c>
      <c r="X587" s="7">
        <v>0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19">
        <f t="shared" si="28"/>
        <v>63961</v>
      </c>
      <c r="AE587" s="18">
        <v>0</v>
      </c>
      <c r="AF587" s="7">
        <v>23.133210870000003</v>
      </c>
      <c r="AG587" s="7">
        <v>0</v>
      </c>
      <c r="AH587" s="7">
        <v>0</v>
      </c>
      <c r="AI587" s="7">
        <v>0</v>
      </c>
      <c r="AJ587" s="7">
        <v>0</v>
      </c>
      <c r="AK587" s="7">
        <v>0</v>
      </c>
      <c r="AL587" s="7">
        <v>0</v>
      </c>
      <c r="AM587" s="7">
        <v>0</v>
      </c>
      <c r="AN587" s="7">
        <v>0</v>
      </c>
      <c r="AO587" s="7">
        <v>0</v>
      </c>
      <c r="AP587" s="7">
        <v>0</v>
      </c>
      <c r="AQ587" s="19">
        <f t="shared" si="29"/>
        <v>23.133210870000003</v>
      </c>
    </row>
    <row r="588" spans="1:43" x14ac:dyDescent="0.25">
      <c r="A588" s="14" t="s">
        <v>267</v>
      </c>
      <c r="B588" s="14" t="s">
        <v>107</v>
      </c>
      <c r="C588" s="14" t="s">
        <v>48</v>
      </c>
      <c r="D588" s="14" t="s">
        <v>105</v>
      </c>
      <c r="E588" s="20">
        <v>0</v>
      </c>
      <c r="F588" s="15">
        <v>0</v>
      </c>
      <c r="G588" s="15">
        <v>3</v>
      </c>
      <c r="H588" s="15">
        <v>0</v>
      </c>
      <c r="I588" s="15">
        <v>0</v>
      </c>
      <c r="J588" s="15">
        <v>0</v>
      </c>
      <c r="K588" s="15">
        <v>0</v>
      </c>
      <c r="L588" s="15">
        <v>0</v>
      </c>
      <c r="M588" s="15">
        <v>0</v>
      </c>
      <c r="N588" s="15">
        <v>0</v>
      </c>
      <c r="O588" s="15">
        <v>0</v>
      </c>
      <c r="P588" s="15">
        <v>0</v>
      </c>
      <c r="Q588" s="21">
        <f t="shared" si="27"/>
        <v>3</v>
      </c>
      <c r="R588" s="20">
        <v>0</v>
      </c>
      <c r="S588" s="15">
        <v>0</v>
      </c>
      <c r="T588" s="15">
        <v>368</v>
      </c>
      <c r="U588" s="15">
        <v>0</v>
      </c>
      <c r="V588" s="15">
        <v>0</v>
      </c>
      <c r="W588" s="15">
        <v>0</v>
      </c>
      <c r="X588" s="15">
        <v>0</v>
      </c>
      <c r="Y588" s="15">
        <v>0</v>
      </c>
      <c r="Z588" s="15">
        <v>0</v>
      </c>
      <c r="AA588" s="15">
        <v>0</v>
      </c>
      <c r="AB588" s="15">
        <v>0</v>
      </c>
      <c r="AC588" s="15">
        <v>0</v>
      </c>
      <c r="AD588" s="21">
        <f t="shared" si="28"/>
        <v>368</v>
      </c>
      <c r="AE588" s="20">
        <v>0</v>
      </c>
      <c r="AF588" s="15">
        <v>0</v>
      </c>
      <c r="AG588" s="15">
        <v>0</v>
      </c>
      <c r="AH588" s="15">
        <v>0</v>
      </c>
      <c r="AI588" s="15">
        <v>0</v>
      </c>
      <c r="AJ588" s="15">
        <v>0</v>
      </c>
      <c r="AK588" s="15">
        <v>0</v>
      </c>
      <c r="AL588" s="15">
        <v>0</v>
      </c>
      <c r="AM588" s="15">
        <v>0</v>
      </c>
      <c r="AN588" s="15">
        <v>0</v>
      </c>
      <c r="AO588" s="15">
        <v>0</v>
      </c>
      <c r="AP588" s="15">
        <v>0</v>
      </c>
      <c r="AQ588" s="21">
        <f t="shared" si="29"/>
        <v>0</v>
      </c>
    </row>
    <row r="589" spans="1:43" x14ac:dyDescent="0.25">
      <c r="A589" s="1" t="s">
        <v>188</v>
      </c>
      <c r="B589" s="1" t="s">
        <v>107</v>
      </c>
      <c r="C589" s="1" t="s">
        <v>48</v>
      </c>
      <c r="D589" s="1" t="s">
        <v>105</v>
      </c>
      <c r="E589" s="18">
        <v>4</v>
      </c>
      <c r="F589" s="7">
        <v>4</v>
      </c>
      <c r="G589" s="7">
        <v>4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19">
        <f t="shared" si="27"/>
        <v>12</v>
      </c>
      <c r="R589" s="18">
        <v>569</v>
      </c>
      <c r="S589" s="7">
        <v>619</v>
      </c>
      <c r="T589" s="7">
        <v>610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19">
        <f t="shared" si="28"/>
        <v>1798</v>
      </c>
      <c r="AE589" s="18">
        <v>45</v>
      </c>
      <c r="AF589" s="7">
        <v>57</v>
      </c>
      <c r="AG589" s="7">
        <v>0</v>
      </c>
      <c r="AH589" s="7">
        <v>0</v>
      </c>
      <c r="AI589" s="7">
        <v>0</v>
      </c>
      <c r="AJ589" s="7">
        <v>0</v>
      </c>
      <c r="AK589" s="7">
        <v>0</v>
      </c>
      <c r="AL589" s="7">
        <v>0</v>
      </c>
      <c r="AM589" s="7">
        <v>0</v>
      </c>
      <c r="AN589" s="7">
        <v>0</v>
      </c>
      <c r="AO589" s="7">
        <v>0</v>
      </c>
      <c r="AP589" s="7">
        <v>0</v>
      </c>
      <c r="AQ589" s="19">
        <f t="shared" si="29"/>
        <v>102</v>
      </c>
    </row>
    <row r="590" spans="1:43" x14ac:dyDescent="0.25">
      <c r="A590" s="14" t="s">
        <v>188</v>
      </c>
      <c r="B590" s="14" t="s">
        <v>107</v>
      </c>
      <c r="C590" s="14" t="s">
        <v>49</v>
      </c>
      <c r="D590" s="14" t="s">
        <v>105</v>
      </c>
      <c r="E590" s="20">
        <v>30</v>
      </c>
      <c r="F590" s="15">
        <v>28</v>
      </c>
      <c r="G590" s="15">
        <v>32</v>
      </c>
      <c r="H590" s="15">
        <v>0</v>
      </c>
      <c r="I590" s="15">
        <v>0</v>
      </c>
      <c r="J590" s="15">
        <v>0</v>
      </c>
      <c r="K590" s="15">
        <v>0</v>
      </c>
      <c r="L590" s="15">
        <v>0</v>
      </c>
      <c r="M590" s="15">
        <v>0</v>
      </c>
      <c r="N590" s="15">
        <v>0</v>
      </c>
      <c r="O590" s="15">
        <v>0</v>
      </c>
      <c r="P590" s="15">
        <v>0</v>
      </c>
      <c r="Q590" s="21">
        <f t="shared" si="27"/>
        <v>90</v>
      </c>
      <c r="R590" s="20">
        <v>4960</v>
      </c>
      <c r="S590" s="15">
        <v>3917</v>
      </c>
      <c r="T590" s="15">
        <v>4957</v>
      </c>
      <c r="U590" s="15">
        <v>0</v>
      </c>
      <c r="V590" s="15">
        <v>0</v>
      </c>
      <c r="W590" s="15">
        <v>0</v>
      </c>
      <c r="X590" s="15">
        <v>0</v>
      </c>
      <c r="Y590" s="15">
        <v>0</v>
      </c>
      <c r="Z590" s="15">
        <v>0</v>
      </c>
      <c r="AA590" s="15">
        <v>0</v>
      </c>
      <c r="AB590" s="15">
        <v>0</v>
      </c>
      <c r="AC590" s="15">
        <v>0</v>
      </c>
      <c r="AD590" s="21">
        <f t="shared" si="28"/>
        <v>13834</v>
      </c>
      <c r="AE590" s="20">
        <v>0</v>
      </c>
      <c r="AF590" s="15">
        <v>0</v>
      </c>
      <c r="AG590" s="15">
        <v>0</v>
      </c>
      <c r="AH590" s="15">
        <v>0</v>
      </c>
      <c r="AI590" s="15">
        <v>0</v>
      </c>
      <c r="AJ590" s="15">
        <v>0</v>
      </c>
      <c r="AK590" s="15">
        <v>0</v>
      </c>
      <c r="AL590" s="15">
        <v>0</v>
      </c>
      <c r="AM590" s="15">
        <v>0</v>
      </c>
      <c r="AN590" s="15">
        <v>0</v>
      </c>
      <c r="AO590" s="15">
        <v>0</v>
      </c>
      <c r="AP590" s="15">
        <v>0</v>
      </c>
      <c r="AQ590" s="21">
        <f t="shared" si="29"/>
        <v>0</v>
      </c>
    </row>
    <row r="591" spans="1:43" x14ac:dyDescent="0.25">
      <c r="A591" s="1" t="s">
        <v>188</v>
      </c>
      <c r="B591" s="1" t="s">
        <v>107</v>
      </c>
      <c r="C591" s="1" t="s">
        <v>55</v>
      </c>
      <c r="D591" s="1" t="s">
        <v>105</v>
      </c>
      <c r="E591" s="18">
        <v>17</v>
      </c>
      <c r="F591" s="7">
        <v>15</v>
      </c>
      <c r="G591" s="7">
        <v>12</v>
      </c>
      <c r="H591" s="7">
        <v>0</v>
      </c>
      <c r="I591" s="7">
        <v>0</v>
      </c>
      <c r="J591" s="7">
        <v>0</v>
      </c>
      <c r="K591" s="7">
        <v>0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19">
        <f t="shared" si="27"/>
        <v>44</v>
      </c>
      <c r="R591" s="18">
        <v>2749</v>
      </c>
      <c r="S591" s="7">
        <v>2354</v>
      </c>
      <c r="T591" s="7">
        <v>1977</v>
      </c>
      <c r="U591" s="7">
        <v>0</v>
      </c>
      <c r="V591" s="7">
        <v>0</v>
      </c>
      <c r="W591" s="7">
        <v>0</v>
      </c>
      <c r="X591" s="7">
        <v>0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19">
        <f t="shared" si="28"/>
        <v>7080</v>
      </c>
      <c r="AE591" s="18">
        <v>35</v>
      </c>
      <c r="AF591" s="7">
        <v>210</v>
      </c>
      <c r="AG591" s="7">
        <v>0</v>
      </c>
      <c r="AH591" s="7">
        <v>0</v>
      </c>
      <c r="AI591" s="7">
        <v>0</v>
      </c>
      <c r="AJ591" s="7">
        <v>0</v>
      </c>
      <c r="AK591" s="7">
        <v>0</v>
      </c>
      <c r="AL591" s="7">
        <v>0</v>
      </c>
      <c r="AM591" s="7">
        <v>0</v>
      </c>
      <c r="AN591" s="7">
        <v>0</v>
      </c>
      <c r="AO591" s="7">
        <v>0</v>
      </c>
      <c r="AP591" s="7">
        <v>0</v>
      </c>
      <c r="AQ591" s="19">
        <f t="shared" si="29"/>
        <v>245</v>
      </c>
    </row>
    <row r="592" spans="1:43" x14ac:dyDescent="0.25">
      <c r="A592" s="14" t="s">
        <v>188</v>
      </c>
      <c r="B592" s="14" t="s">
        <v>107</v>
      </c>
      <c r="C592" s="14" t="s">
        <v>86</v>
      </c>
      <c r="D592" s="14" t="s">
        <v>105</v>
      </c>
      <c r="E592" s="20">
        <v>16</v>
      </c>
      <c r="F592" s="15">
        <v>16</v>
      </c>
      <c r="G592" s="15">
        <v>13</v>
      </c>
      <c r="H592" s="15">
        <v>0</v>
      </c>
      <c r="I592" s="15">
        <v>0</v>
      </c>
      <c r="J592" s="15">
        <v>0</v>
      </c>
      <c r="K592" s="15">
        <v>0</v>
      </c>
      <c r="L592" s="15">
        <v>0</v>
      </c>
      <c r="M592" s="15">
        <v>0</v>
      </c>
      <c r="N592" s="15">
        <v>0</v>
      </c>
      <c r="O592" s="15">
        <v>0</v>
      </c>
      <c r="P592" s="15">
        <v>0</v>
      </c>
      <c r="Q592" s="21">
        <f t="shared" si="27"/>
        <v>45</v>
      </c>
      <c r="R592" s="20">
        <v>2577</v>
      </c>
      <c r="S592" s="15">
        <v>2616</v>
      </c>
      <c r="T592" s="15">
        <v>2110</v>
      </c>
      <c r="U592" s="15">
        <v>0</v>
      </c>
      <c r="V592" s="15">
        <v>0</v>
      </c>
      <c r="W592" s="15">
        <v>0</v>
      </c>
      <c r="X592" s="15">
        <v>0</v>
      </c>
      <c r="Y592" s="15">
        <v>0</v>
      </c>
      <c r="Z592" s="15">
        <v>0</v>
      </c>
      <c r="AA592" s="15">
        <v>0</v>
      </c>
      <c r="AB592" s="15">
        <v>0</v>
      </c>
      <c r="AC592" s="15">
        <v>0</v>
      </c>
      <c r="AD592" s="21">
        <f t="shared" si="28"/>
        <v>7303</v>
      </c>
      <c r="AE592" s="20">
        <v>404</v>
      </c>
      <c r="AF592" s="15">
        <v>31</v>
      </c>
      <c r="AG592" s="15">
        <v>199</v>
      </c>
      <c r="AH592" s="15">
        <v>0</v>
      </c>
      <c r="AI592" s="15">
        <v>0</v>
      </c>
      <c r="AJ592" s="15">
        <v>0</v>
      </c>
      <c r="AK592" s="15">
        <v>0</v>
      </c>
      <c r="AL592" s="15">
        <v>0</v>
      </c>
      <c r="AM592" s="15">
        <v>0</v>
      </c>
      <c r="AN592" s="15">
        <v>0</v>
      </c>
      <c r="AO592" s="15">
        <v>0</v>
      </c>
      <c r="AP592" s="15">
        <v>0</v>
      </c>
      <c r="AQ592" s="21">
        <f t="shared" si="29"/>
        <v>634</v>
      </c>
    </row>
    <row r="593" spans="1:43" x14ac:dyDescent="0.25">
      <c r="A593" s="1" t="s">
        <v>65</v>
      </c>
      <c r="B593" s="1" t="s">
        <v>105</v>
      </c>
      <c r="C593" s="1" t="s">
        <v>108</v>
      </c>
      <c r="D593" s="1" t="s">
        <v>107</v>
      </c>
      <c r="E593" s="18">
        <v>10</v>
      </c>
      <c r="F593" s="7">
        <v>12</v>
      </c>
      <c r="G593" s="7">
        <v>7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19">
        <f t="shared" si="27"/>
        <v>29</v>
      </c>
      <c r="R593" s="18">
        <v>520</v>
      </c>
      <c r="S593" s="7">
        <v>530</v>
      </c>
      <c r="T593" s="7">
        <v>442</v>
      </c>
      <c r="U593" s="7">
        <v>0</v>
      </c>
      <c r="V593" s="7">
        <v>0</v>
      </c>
      <c r="W593" s="7">
        <v>0</v>
      </c>
      <c r="X593" s="7">
        <v>0</v>
      </c>
      <c r="Y593" s="7">
        <v>0</v>
      </c>
      <c r="Z593" s="7">
        <v>0</v>
      </c>
      <c r="AA593" s="7">
        <v>0</v>
      </c>
      <c r="AB593" s="7">
        <v>0</v>
      </c>
      <c r="AC593" s="7">
        <v>0</v>
      </c>
      <c r="AD593" s="19">
        <f t="shared" si="28"/>
        <v>1492</v>
      </c>
      <c r="AE593" s="18">
        <v>0</v>
      </c>
      <c r="AF593" s="7">
        <v>0</v>
      </c>
      <c r="AG593" s="7">
        <v>0</v>
      </c>
      <c r="AH593" s="7">
        <v>0</v>
      </c>
      <c r="AI593" s="7">
        <v>0</v>
      </c>
      <c r="AJ593" s="7">
        <v>0</v>
      </c>
      <c r="AK593" s="7">
        <v>0</v>
      </c>
      <c r="AL593" s="7">
        <v>0</v>
      </c>
      <c r="AM593" s="7">
        <v>0</v>
      </c>
      <c r="AN593" s="7">
        <v>0</v>
      </c>
      <c r="AO593" s="7">
        <v>0</v>
      </c>
      <c r="AP593" s="7">
        <v>0</v>
      </c>
      <c r="AQ593" s="19">
        <f t="shared" si="29"/>
        <v>0</v>
      </c>
    </row>
    <row r="594" spans="1:43" x14ac:dyDescent="0.25">
      <c r="A594" s="14" t="s">
        <v>55</v>
      </c>
      <c r="B594" s="14" t="s">
        <v>105</v>
      </c>
      <c r="C594" s="14" t="s">
        <v>103</v>
      </c>
      <c r="D594" s="14" t="s">
        <v>104</v>
      </c>
      <c r="E594" s="20">
        <v>22</v>
      </c>
      <c r="F594" s="15">
        <v>23</v>
      </c>
      <c r="G594" s="15">
        <v>27</v>
      </c>
      <c r="H594" s="15">
        <v>0</v>
      </c>
      <c r="I594" s="15">
        <v>0</v>
      </c>
      <c r="J594" s="15">
        <v>0</v>
      </c>
      <c r="K594" s="15">
        <v>0</v>
      </c>
      <c r="L594" s="15">
        <v>0</v>
      </c>
      <c r="M594" s="15">
        <v>0</v>
      </c>
      <c r="N594" s="15">
        <v>0</v>
      </c>
      <c r="O594" s="15">
        <v>0</v>
      </c>
      <c r="P594" s="15">
        <v>0</v>
      </c>
      <c r="Q594" s="21">
        <f t="shared" si="27"/>
        <v>72</v>
      </c>
      <c r="R594" s="20">
        <v>2816</v>
      </c>
      <c r="S594" s="15">
        <v>3454</v>
      </c>
      <c r="T594" s="15">
        <v>4623</v>
      </c>
      <c r="U594" s="15">
        <v>0</v>
      </c>
      <c r="V594" s="15">
        <v>0</v>
      </c>
      <c r="W594" s="15">
        <v>0</v>
      </c>
      <c r="X594" s="15">
        <v>0</v>
      </c>
      <c r="Y594" s="15">
        <v>0</v>
      </c>
      <c r="Z594" s="15">
        <v>0</v>
      </c>
      <c r="AA594" s="15">
        <v>0</v>
      </c>
      <c r="AB594" s="15">
        <v>0</v>
      </c>
      <c r="AC594" s="15">
        <v>0</v>
      </c>
      <c r="AD594" s="21">
        <f t="shared" si="28"/>
        <v>10893</v>
      </c>
      <c r="AE594" s="20">
        <v>0</v>
      </c>
      <c r="AF594" s="15">
        <v>0</v>
      </c>
      <c r="AG594" s="15">
        <v>0</v>
      </c>
      <c r="AH594" s="15">
        <v>0</v>
      </c>
      <c r="AI594" s="15">
        <v>0</v>
      </c>
      <c r="AJ594" s="15">
        <v>0</v>
      </c>
      <c r="AK594" s="15">
        <v>0</v>
      </c>
      <c r="AL594" s="15">
        <v>0</v>
      </c>
      <c r="AM594" s="15">
        <v>0</v>
      </c>
      <c r="AN594" s="15">
        <v>0</v>
      </c>
      <c r="AO594" s="15">
        <v>0</v>
      </c>
      <c r="AP594" s="15">
        <v>0</v>
      </c>
      <c r="AQ594" s="21">
        <f t="shared" si="29"/>
        <v>0</v>
      </c>
    </row>
    <row r="595" spans="1:43" x14ac:dyDescent="0.25">
      <c r="A595" s="1" t="s">
        <v>55</v>
      </c>
      <c r="B595" s="1" t="s">
        <v>105</v>
      </c>
      <c r="C595" s="1" t="s">
        <v>116</v>
      </c>
      <c r="D595" s="1" t="s">
        <v>107</v>
      </c>
      <c r="E595" s="18">
        <v>34</v>
      </c>
      <c r="F595" s="7">
        <v>32</v>
      </c>
      <c r="G595" s="7">
        <v>35</v>
      </c>
      <c r="H595" s="7">
        <v>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19">
        <f t="shared" si="27"/>
        <v>101</v>
      </c>
      <c r="R595" s="18">
        <v>5269</v>
      </c>
      <c r="S595" s="7">
        <v>4967</v>
      </c>
      <c r="T595" s="7">
        <v>5305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19">
        <f t="shared" si="28"/>
        <v>15541</v>
      </c>
      <c r="AE595" s="18">
        <v>0</v>
      </c>
      <c r="AF595" s="7">
        <v>0</v>
      </c>
      <c r="AG595" s="7">
        <v>0</v>
      </c>
      <c r="AH595" s="7">
        <v>0</v>
      </c>
      <c r="AI595" s="7">
        <v>0</v>
      </c>
      <c r="AJ595" s="7">
        <v>0</v>
      </c>
      <c r="AK595" s="7">
        <v>0</v>
      </c>
      <c r="AL595" s="7">
        <v>0</v>
      </c>
      <c r="AM595" s="7">
        <v>0</v>
      </c>
      <c r="AN595" s="7">
        <v>0</v>
      </c>
      <c r="AO595" s="7">
        <v>0</v>
      </c>
      <c r="AP595" s="7">
        <v>0</v>
      </c>
      <c r="AQ595" s="19">
        <f t="shared" si="29"/>
        <v>0</v>
      </c>
    </row>
    <row r="596" spans="1:43" x14ac:dyDescent="0.25">
      <c r="A596" s="14" t="s">
        <v>55</v>
      </c>
      <c r="B596" s="14" t="s">
        <v>105</v>
      </c>
      <c r="C596" s="14" t="s">
        <v>117</v>
      </c>
      <c r="D596" s="14" t="s">
        <v>107</v>
      </c>
      <c r="E596" s="20">
        <v>0</v>
      </c>
      <c r="F596" s="15">
        <v>0</v>
      </c>
      <c r="G596" s="15">
        <v>3</v>
      </c>
      <c r="H596" s="15">
        <v>0</v>
      </c>
      <c r="I596" s="15">
        <v>0</v>
      </c>
      <c r="J596" s="15">
        <v>0</v>
      </c>
      <c r="K596" s="15">
        <v>0</v>
      </c>
      <c r="L596" s="15">
        <v>0</v>
      </c>
      <c r="M596" s="15">
        <v>0</v>
      </c>
      <c r="N596" s="15">
        <v>0</v>
      </c>
      <c r="O596" s="15">
        <v>0</v>
      </c>
      <c r="P596" s="15">
        <v>0</v>
      </c>
      <c r="Q596" s="21">
        <f t="shared" si="27"/>
        <v>3</v>
      </c>
      <c r="R596" s="20">
        <v>0</v>
      </c>
      <c r="S596" s="15">
        <v>0</v>
      </c>
      <c r="T596" s="15">
        <v>400</v>
      </c>
      <c r="U596" s="15">
        <v>0</v>
      </c>
      <c r="V596" s="15">
        <v>0</v>
      </c>
      <c r="W596" s="15">
        <v>0</v>
      </c>
      <c r="X596" s="15">
        <v>0</v>
      </c>
      <c r="Y596" s="15">
        <v>0</v>
      </c>
      <c r="Z596" s="15">
        <v>0</v>
      </c>
      <c r="AA596" s="15">
        <v>0</v>
      </c>
      <c r="AB596" s="15">
        <v>0</v>
      </c>
      <c r="AC596" s="15">
        <v>0</v>
      </c>
      <c r="AD596" s="21">
        <f t="shared" si="28"/>
        <v>400</v>
      </c>
      <c r="AE596" s="20">
        <v>0</v>
      </c>
      <c r="AF596" s="15">
        <v>0</v>
      </c>
      <c r="AG596" s="15">
        <v>0</v>
      </c>
      <c r="AH596" s="15">
        <v>0</v>
      </c>
      <c r="AI596" s="15">
        <v>0</v>
      </c>
      <c r="AJ596" s="15">
        <v>0</v>
      </c>
      <c r="AK596" s="15">
        <v>0</v>
      </c>
      <c r="AL596" s="15">
        <v>0</v>
      </c>
      <c r="AM596" s="15">
        <v>0</v>
      </c>
      <c r="AN596" s="15">
        <v>0</v>
      </c>
      <c r="AO596" s="15">
        <v>0</v>
      </c>
      <c r="AP596" s="15">
        <v>0</v>
      </c>
      <c r="AQ596" s="21">
        <f t="shared" si="29"/>
        <v>0</v>
      </c>
    </row>
    <row r="597" spans="1:43" x14ac:dyDescent="0.25">
      <c r="A597" s="1" t="s">
        <v>55</v>
      </c>
      <c r="B597" s="1" t="s">
        <v>105</v>
      </c>
      <c r="C597" s="1" t="s">
        <v>135</v>
      </c>
      <c r="D597" s="1" t="s">
        <v>104</v>
      </c>
      <c r="E597" s="18">
        <v>67</v>
      </c>
      <c r="F597" s="7">
        <v>58</v>
      </c>
      <c r="G597" s="7">
        <v>65</v>
      </c>
      <c r="H597" s="7">
        <v>0</v>
      </c>
      <c r="I597" s="7">
        <v>0</v>
      </c>
      <c r="J597" s="7">
        <v>0</v>
      </c>
      <c r="K597" s="7">
        <v>0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19">
        <f t="shared" si="27"/>
        <v>190</v>
      </c>
      <c r="R597" s="18">
        <v>12639</v>
      </c>
      <c r="S597" s="7">
        <v>12393</v>
      </c>
      <c r="T597" s="7">
        <v>13766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19">
        <f t="shared" si="28"/>
        <v>38798</v>
      </c>
      <c r="AE597" s="18">
        <v>0</v>
      </c>
      <c r="AF597" s="7">
        <v>0</v>
      </c>
      <c r="AG597" s="7">
        <v>0</v>
      </c>
      <c r="AH597" s="7">
        <v>0</v>
      </c>
      <c r="AI597" s="7">
        <v>0</v>
      </c>
      <c r="AJ597" s="7">
        <v>0</v>
      </c>
      <c r="AK597" s="7">
        <v>0</v>
      </c>
      <c r="AL597" s="7">
        <v>0</v>
      </c>
      <c r="AM597" s="7">
        <v>0</v>
      </c>
      <c r="AN597" s="7">
        <v>0</v>
      </c>
      <c r="AO597" s="7">
        <v>0</v>
      </c>
      <c r="AP597" s="7">
        <v>0</v>
      </c>
      <c r="AQ597" s="19">
        <f t="shared" si="29"/>
        <v>0</v>
      </c>
    </row>
    <row r="598" spans="1:43" x14ac:dyDescent="0.25">
      <c r="A598" s="14" t="s">
        <v>55</v>
      </c>
      <c r="B598" s="14" t="s">
        <v>105</v>
      </c>
      <c r="C598" s="14" t="s">
        <v>111</v>
      </c>
      <c r="D598" s="14" t="s">
        <v>107</v>
      </c>
      <c r="E598" s="20">
        <v>69</v>
      </c>
      <c r="F598" s="15">
        <v>60</v>
      </c>
      <c r="G598" s="15">
        <v>70</v>
      </c>
      <c r="H598" s="15">
        <v>0</v>
      </c>
      <c r="I598" s="15">
        <v>0</v>
      </c>
      <c r="J598" s="15">
        <v>0</v>
      </c>
      <c r="K598" s="15">
        <v>0</v>
      </c>
      <c r="L598" s="15">
        <v>0</v>
      </c>
      <c r="M598" s="15">
        <v>0</v>
      </c>
      <c r="N598" s="15">
        <v>0</v>
      </c>
      <c r="O598" s="15">
        <v>0</v>
      </c>
      <c r="P598" s="15">
        <v>0</v>
      </c>
      <c r="Q598" s="21">
        <f t="shared" si="27"/>
        <v>199</v>
      </c>
      <c r="R598" s="20">
        <v>9724</v>
      </c>
      <c r="S598" s="15">
        <v>8491</v>
      </c>
      <c r="T598" s="15">
        <v>10322</v>
      </c>
      <c r="U598" s="15">
        <v>0</v>
      </c>
      <c r="V598" s="15">
        <v>0</v>
      </c>
      <c r="W598" s="15">
        <v>0</v>
      </c>
      <c r="X598" s="15">
        <v>0</v>
      </c>
      <c r="Y598" s="15">
        <v>0</v>
      </c>
      <c r="Z598" s="15">
        <v>0</v>
      </c>
      <c r="AA598" s="15">
        <v>0</v>
      </c>
      <c r="AB598" s="15">
        <v>0</v>
      </c>
      <c r="AC598" s="15">
        <v>0</v>
      </c>
      <c r="AD598" s="21">
        <f t="shared" si="28"/>
        <v>28537</v>
      </c>
      <c r="AE598" s="20">
        <v>0</v>
      </c>
      <c r="AF598" s="15">
        <v>0</v>
      </c>
      <c r="AG598" s="15">
        <v>4.0823313299999997</v>
      </c>
      <c r="AH598" s="15">
        <v>0</v>
      </c>
      <c r="AI598" s="15">
        <v>0</v>
      </c>
      <c r="AJ598" s="15">
        <v>0</v>
      </c>
      <c r="AK598" s="15">
        <v>0</v>
      </c>
      <c r="AL598" s="15">
        <v>0</v>
      </c>
      <c r="AM598" s="15">
        <v>0</v>
      </c>
      <c r="AN598" s="15">
        <v>0</v>
      </c>
      <c r="AO598" s="15">
        <v>0</v>
      </c>
      <c r="AP598" s="15">
        <v>0</v>
      </c>
      <c r="AQ598" s="21">
        <f t="shared" si="29"/>
        <v>4.0823313299999997</v>
      </c>
    </row>
    <row r="599" spans="1:43" x14ac:dyDescent="0.25">
      <c r="A599" s="1" t="s">
        <v>55</v>
      </c>
      <c r="B599" s="1" t="s">
        <v>105</v>
      </c>
      <c r="C599" s="1" t="s">
        <v>220</v>
      </c>
      <c r="D599" s="1" t="s">
        <v>104</v>
      </c>
      <c r="E599" s="18">
        <v>4</v>
      </c>
      <c r="F599" s="7">
        <v>4</v>
      </c>
      <c r="G599" s="7">
        <v>4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19">
        <f t="shared" si="27"/>
        <v>12</v>
      </c>
      <c r="R599" s="18">
        <v>539</v>
      </c>
      <c r="S599" s="7">
        <v>624</v>
      </c>
      <c r="T599" s="7">
        <v>659</v>
      </c>
      <c r="U599" s="7">
        <v>0</v>
      </c>
      <c r="V599" s="7">
        <v>0</v>
      </c>
      <c r="W599" s="7">
        <v>0</v>
      </c>
      <c r="X599" s="7">
        <v>0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19">
        <f t="shared" si="28"/>
        <v>1822</v>
      </c>
      <c r="AE599" s="18">
        <v>0</v>
      </c>
      <c r="AF599" s="7">
        <v>0</v>
      </c>
      <c r="AG599" s="7">
        <v>0</v>
      </c>
      <c r="AH599" s="7">
        <v>0</v>
      </c>
      <c r="AI599" s="7">
        <v>0</v>
      </c>
      <c r="AJ599" s="7">
        <v>0</v>
      </c>
      <c r="AK599" s="7">
        <v>0</v>
      </c>
      <c r="AL599" s="7">
        <v>0</v>
      </c>
      <c r="AM599" s="7">
        <v>0</v>
      </c>
      <c r="AN599" s="7">
        <v>0</v>
      </c>
      <c r="AO599" s="7">
        <v>0</v>
      </c>
      <c r="AP599" s="7">
        <v>0</v>
      </c>
      <c r="AQ599" s="19">
        <f t="shared" si="29"/>
        <v>0</v>
      </c>
    </row>
    <row r="600" spans="1:43" x14ac:dyDescent="0.25">
      <c r="A600" s="14" t="s">
        <v>55</v>
      </c>
      <c r="B600" s="14" t="s">
        <v>105</v>
      </c>
      <c r="C600" s="14" t="s">
        <v>106</v>
      </c>
      <c r="D600" s="14" t="s">
        <v>107</v>
      </c>
      <c r="E600" s="20">
        <v>88</v>
      </c>
      <c r="F600" s="15">
        <v>81</v>
      </c>
      <c r="G600" s="15">
        <v>93</v>
      </c>
      <c r="H600" s="15">
        <v>0</v>
      </c>
      <c r="I600" s="15">
        <v>0</v>
      </c>
      <c r="J600" s="15">
        <v>0</v>
      </c>
      <c r="K600" s="15">
        <v>0</v>
      </c>
      <c r="L600" s="15">
        <v>0</v>
      </c>
      <c r="M600" s="15">
        <v>0</v>
      </c>
      <c r="N600" s="15">
        <v>0</v>
      </c>
      <c r="O600" s="15">
        <v>0</v>
      </c>
      <c r="P600" s="15">
        <v>0</v>
      </c>
      <c r="Q600" s="21">
        <f t="shared" si="27"/>
        <v>262</v>
      </c>
      <c r="R600" s="20">
        <v>14773</v>
      </c>
      <c r="S600" s="15">
        <v>14722</v>
      </c>
      <c r="T600" s="15">
        <v>16880</v>
      </c>
      <c r="U600" s="15">
        <v>0</v>
      </c>
      <c r="V600" s="15">
        <v>0</v>
      </c>
      <c r="W600" s="15">
        <v>0</v>
      </c>
      <c r="X600" s="15">
        <v>0</v>
      </c>
      <c r="Y600" s="15">
        <v>0</v>
      </c>
      <c r="Z600" s="15">
        <v>0</v>
      </c>
      <c r="AA600" s="15">
        <v>0</v>
      </c>
      <c r="AB600" s="15">
        <v>0</v>
      </c>
      <c r="AC600" s="15">
        <v>0</v>
      </c>
      <c r="AD600" s="21">
        <f t="shared" si="28"/>
        <v>46375</v>
      </c>
      <c r="AE600" s="20">
        <v>64.86370891</v>
      </c>
      <c r="AF600" s="15">
        <v>0</v>
      </c>
      <c r="AG600" s="15">
        <v>387.82147635000007</v>
      </c>
      <c r="AH600" s="15">
        <v>0</v>
      </c>
      <c r="AI600" s="15">
        <v>0</v>
      </c>
      <c r="AJ600" s="15">
        <v>0</v>
      </c>
      <c r="AK600" s="15">
        <v>0</v>
      </c>
      <c r="AL600" s="15">
        <v>0</v>
      </c>
      <c r="AM600" s="15">
        <v>0</v>
      </c>
      <c r="AN600" s="15">
        <v>0</v>
      </c>
      <c r="AO600" s="15">
        <v>0</v>
      </c>
      <c r="AP600" s="15">
        <v>0</v>
      </c>
      <c r="AQ600" s="21">
        <f t="shared" si="29"/>
        <v>452.68518526000008</v>
      </c>
    </row>
    <row r="601" spans="1:43" x14ac:dyDescent="0.25">
      <c r="A601" s="1" t="s">
        <v>55</v>
      </c>
      <c r="B601" s="1" t="s">
        <v>105</v>
      </c>
      <c r="C601" s="1" t="s">
        <v>142</v>
      </c>
      <c r="D601" s="1" t="s">
        <v>107</v>
      </c>
      <c r="E601" s="18">
        <v>69</v>
      </c>
      <c r="F601" s="7">
        <v>60</v>
      </c>
      <c r="G601" s="7">
        <v>94</v>
      </c>
      <c r="H601" s="7">
        <v>0</v>
      </c>
      <c r="I601" s="7">
        <v>0</v>
      </c>
      <c r="J601" s="7">
        <v>0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19">
        <f t="shared" si="27"/>
        <v>223</v>
      </c>
      <c r="R601" s="18">
        <v>10266</v>
      </c>
      <c r="S601" s="7">
        <v>9203</v>
      </c>
      <c r="T601" s="7">
        <v>14454</v>
      </c>
      <c r="U601" s="7">
        <v>0</v>
      </c>
      <c r="V601" s="7">
        <v>0</v>
      </c>
      <c r="W601" s="7">
        <v>0</v>
      </c>
      <c r="X601" s="7">
        <v>0</v>
      </c>
      <c r="Y601" s="7">
        <v>0</v>
      </c>
      <c r="Z601" s="7">
        <v>0</v>
      </c>
      <c r="AA601" s="7">
        <v>0</v>
      </c>
      <c r="AB601" s="7">
        <v>0</v>
      </c>
      <c r="AC601" s="7">
        <v>0</v>
      </c>
      <c r="AD601" s="19">
        <f t="shared" si="28"/>
        <v>33923</v>
      </c>
      <c r="AE601" s="18">
        <v>0</v>
      </c>
      <c r="AF601" s="7">
        <v>0</v>
      </c>
      <c r="AG601" s="7">
        <v>0</v>
      </c>
      <c r="AH601" s="7">
        <v>0</v>
      </c>
      <c r="AI601" s="7">
        <v>0</v>
      </c>
      <c r="AJ601" s="7">
        <v>0</v>
      </c>
      <c r="AK601" s="7">
        <v>0</v>
      </c>
      <c r="AL601" s="7">
        <v>0</v>
      </c>
      <c r="AM601" s="7">
        <v>0</v>
      </c>
      <c r="AN601" s="7">
        <v>0</v>
      </c>
      <c r="AO601" s="7">
        <v>0</v>
      </c>
      <c r="AP601" s="7">
        <v>0</v>
      </c>
      <c r="AQ601" s="19">
        <f t="shared" si="29"/>
        <v>0</v>
      </c>
    </row>
    <row r="602" spans="1:43" x14ac:dyDescent="0.25">
      <c r="A602" s="14" t="s">
        <v>55</v>
      </c>
      <c r="B602" s="14" t="s">
        <v>105</v>
      </c>
      <c r="C602" s="14" t="s">
        <v>143</v>
      </c>
      <c r="D602" s="14" t="s">
        <v>107</v>
      </c>
      <c r="E602" s="20">
        <v>31</v>
      </c>
      <c r="F602" s="15">
        <v>23</v>
      </c>
      <c r="G602" s="15">
        <v>30</v>
      </c>
      <c r="H602" s="15">
        <v>0</v>
      </c>
      <c r="I602" s="15">
        <v>0</v>
      </c>
      <c r="J602" s="15">
        <v>0</v>
      </c>
      <c r="K602" s="15">
        <v>0</v>
      </c>
      <c r="L602" s="15">
        <v>0</v>
      </c>
      <c r="M602" s="15">
        <v>0</v>
      </c>
      <c r="N602" s="15">
        <v>0</v>
      </c>
      <c r="O602" s="15">
        <v>0</v>
      </c>
      <c r="P602" s="15">
        <v>0</v>
      </c>
      <c r="Q602" s="21">
        <f t="shared" si="27"/>
        <v>84</v>
      </c>
      <c r="R602" s="20">
        <v>4705</v>
      </c>
      <c r="S602" s="15">
        <v>3650</v>
      </c>
      <c r="T602" s="15">
        <v>4987</v>
      </c>
      <c r="U602" s="15">
        <v>0</v>
      </c>
      <c r="V602" s="15">
        <v>0</v>
      </c>
      <c r="W602" s="15">
        <v>0</v>
      </c>
      <c r="X602" s="15">
        <v>0</v>
      </c>
      <c r="Y602" s="15">
        <v>0</v>
      </c>
      <c r="Z602" s="15">
        <v>0</v>
      </c>
      <c r="AA602" s="15">
        <v>0</v>
      </c>
      <c r="AB602" s="15">
        <v>0</v>
      </c>
      <c r="AC602" s="15">
        <v>0</v>
      </c>
      <c r="AD602" s="21">
        <f t="shared" si="28"/>
        <v>13342</v>
      </c>
      <c r="AE602" s="20">
        <v>0</v>
      </c>
      <c r="AF602" s="15">
        <v>0</v>
      </c>
      <c r="AG602" s="15">
        <v>0</v>
      </c>
      <c r="AH602" s="15">
        <v>0</v>
      </c>
      <c r="AI602" s="15">
        <v>0</v>
      </c>
      <c r="AJ602" s="15">
        <v>0</v>
      </c>
      <c r="AK602" s="15">
        <v>0</v>
      </c>
      <c r="AL602" s="15">
        <v>0</v>
      </c>
      <c r="AM602" s="15">
        <v>0</v>
      </c>
      <c r="AN602" s="15">
        <v>0</v>
      </c>
      <c r="AO602" s="15">
        <v>0</v>
      </c>
      <c r="AP602" s="15">
        <v>0</v>
      </c>
      <c r="AQ602" s="21">
        <f t="shared" si="29"/>
        <v>0</v>
      </c>
    </row>
    <row r="603" spans="1:43" x14ac:dyDescent="0.25">
      <c r="A603" s="1" t="s">
        <v>55</v>
      </c>
      <c r="B603" s="1" t="s">
        <v>105</v>
      </c>
      <c r="C603" s="1" t="s">
        <v>144</v>
      </c>
      <c r="D603" s="1" t="s">
        <v>104</v>
      </c>
      <c r="E603" s="18">
        <v>54</v>
      </c>
      <c r="F603" s="7">
        <v>55</v>
      </c>
      <c r="G603" s="7">
        <v>64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19">
        <f t="shared" si="27"/>
        <v>173</v>
      </c>
      <c r="R603" s="18">
        <v>8096</v>
      </c>
      <c r="S603" s="7">
        <v>8834</v>
      </c>
      <c r="T603" s="7">
        <v>10397</v>
      </c>
      <c r="U603" s="7">
        <v>0</v>
      </c>
      <c r="V603" s="7">
        <v>0</v>
      </c>
      <c r="W603" s="7">
        <v>0</v>
      </c>
      <c r="X603" s="7">
        <v>0</v>
      </c>
      <c r="Y603" s="7">
        <v>0</v>
      </c>
      <c r="Z603" s="7">
        <v>0</v>
      </c>
      <c r="AA603" s="7">
        <v>0</v>
      </c>
      <c r="AB603" s="7">
        <v>0</v>
      </c>
      <c r="AC603" s="7">
        <v>0</v>
      </c>
      <c r="AD603" s="19">
        <f t="shared" si="28"/>
        <v>27327</v>
      </c>
      <c r="AE603" s="18">
        <v>0</v>
      </c>
      <c r="AF603" s="7">
        <v>0</v>
      </c>
      <c r="AG603" s="7">
        <v>0</v>
      </c>
      <c r="AH603" s="7">
        <v>0</v>
      </c>
      <c r="AI603" s="7">
        <v>0</v>
      </c>
      <c r="AJ603" s="7">
        <v>0</v>
      </c>
      <c r="AK603" s="7">
        <v>0</v>
      </c>
      <c r="AL603" s="7">
        <v>0</v>
      </c>
      <c r="AM603" s="7">
        <v>0</v>
      </c>
      <c r="AN603" s="7">
        <v>0</v>
      </c>
      <c r="AO603" s="7">
        <v>0</v>
      </c>
      <c r="AP603" s="7">
        <v>0</v>
      </c>
      <c r="AQ603" s="19">
        <f t="shared" si="29"/>
        <v>0</v>
      </c>
    </row>
    <row r="604" spans="1:43" x14ac:dyDescent="0.25">
      <c r="A604" s="14" t="s">
        <v>55</v>
      </c>
      <c r="B604" s="14" t="s">
        <v>105</v>
      </c>
      <c r="C604" s="14" t="s">
        <v>154</v>
      </c>
      <c r="D604" s="14" t="s">
        <v>104</v>
      </c>
      <c r="E604" s="20">
        <v>8</v>
      </c>
      <c r="F604" s="15">
        <v>7</v>
      </c>
      <c r="G604" s="15">
        <v>8</v>
      </c>
      <c r="H604" s="15">
        <v>0</v>
      </c>
      <c r="I604" s="15">
        <v>0</v>
      </c>
      <c r="J604" s="15">
        <v>0</v>
      </c>
      <c r="K604" s="15">
        <v>0</v>
      </c>
      <c r="L604" s="15">
        <v>0</v>
      </c>
      <c r="M604" s="15">
        <v>0</v>
      </c>
      <c r="N604" s="15">
        <v>0</v>
      </c>
      <c r="O604" s="15">
        <v>0</v>
      </c>
      <c r="P604" s="15">
        <v>0</v>
      </c>
      <c r="Q604" s="21">
        <f t="shared" si="27"/>
        <v>23</v>
      </c>
      <c r="R604" s="20">
        <v>1112</v>
      </c>
      <c r="S604" s="15">
        <v>1059</v>
      </c>
      <c r="T604" s="15">
        <v>1286</v>
      </c>
      <c r="U604" s="15">
        <v>0</v>
      </c>
      <c r="V604" s="15">
        <v>0</v>
      </c>
      <c r="W604" s="15">
        <v>0</v>
      </c>
      <c r="X604" s="15">
        <v>0</v>
      </c>
      <c r="Y604" s="15">
        <v>0</v>
      </c>
      <c r="Z604" s="15">
        <v>0</v>
      </c>
      <c r="AA604" s="15">
        <v>0</v>
      </c>
      <c r="AB604" s="15">
        <v>0</v>
      </c>
      <c r="AC604" s="15">
        <v>0</v>
      </c>
      <c r="AD604" s="21">
        <f t="shared" si="28"/>
        <v>3457</v>
      </c>
      <c r="AE604" s="20">
        <v>0</v>
      </c>
      <c r="AF604" s="15">
        <v>0</v>
      </c>
      <c r="AG604" s="15">
        <v>0</v>
      </c>
      <c r="AH604" s="15">
        <v>0</v>
      </c>
      <c r="AI604" s="15">
        <v>0</v>
      </c>
      <c r="AJ604" s="15">
        <v>0</v>
      </c>
      <c r="AK604" s="15">
        <v>0</v>
      </c>
      <c r="AL604" s="15">
        <v>0</v>
      </c>
      <c r="AM604" s="15">
        <v>0</v>
      </c>
      <c r="AN604" s="15">
        <v>0</v>
      </c>
      <c r="AO604" s="15">
        <v>0</v>
      </c>
      <c r="AP604" s="15">
        <v>0</v>
      </c>
      <c r="AQ604" s="21">
        <f t="shared" si="29"/>
        <v>0</v>
      </c>
    </row>
    <row r="605" spans="1:43" x14ac:dyDescent="0.25">
      <c r="A605" s="1" t="s">
        <v>55</v>
      </c>
      <c r="B605" s="1" t="s">
        <v>105</v>
      </c>
      <c r="C605" s="1" t="s">
        <v>108</v>
      </c>
      <c r="D605" s="1" t="s">
        <v>107</v>
      </c>
      <c r="E605" s="18">
        <v>97</v>
      </c>
      <c r="F605" s="7">
        <v>85</v>
      </c>
      <c r="G605" s="7">
        <v>96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19">
        <f t="shared" si="27"/>
        <v>278</v>
      </c>
      <c r="R605" s="18">
        <v>13236</v>
      </c>
      <c r="S605" s="7">
        <v>11436</v>
      </c>
      <c r="T605" s="7">
        <v>12307</v>
      </c>
      <c r="U605" s="7">
        <v>0</v>
      </c>
      <c r="V605" s="7">
        <v>0</v>
      </c>
      <c r="W605" s="7">
        <v>0</v>
      </c>
      <c r="X605" s="7">
        <v>0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19">
        <f t="shared" si="28"/>
        <v>36979</v>
      </c>
      <c r="AE605" s="18">
        <v>8552</v>
      </c>
      <c r="AF605" s="7">
        <v>8896</v>
      </c>
      <c r="AG605" s="7">
        <v>14039</v>
      </c>
      <c r="AH605" s="7">
        <v>0</v>
      </c>
      <c r="AI605" s="7">
        <v>0</v>
      </c>
      <c r="AJ605" s="7">
        <v>0</v>
      </c>
      <c r="AK605" s="7">
        <v>0</v>
      </c>
      <c r="AL605" s="7">
        <v>0</v>
      </c>
      <c r="AM605" s="7">
        <v>0</v>
      </c>
      <c r="AN605" s="7">
        <v>0</v>
      </c>
      <c r="AO605" s="7">
        <v>0</v>
      </c>
      <c r="AP605" s="7">
        <v>0</v>
      </c>
      <c r="AQ605" s="19">
        <f t="shared" si="29"/>
        <v>31487</v>
      </c>
    </row>
    <row r="606" spans="1:43" x14ac:dyDescent="0.25">
      <c r="A606" s="14" t="s">
        <v>55</v>
      </c>
      <c r="B606" s="14" t="s">
        <v>105</v>
      </c>
      <c r="C606" s="14" t="s">
        <v>159</v>
      </c>
      <c r="D606" s="14" t="s">
        <v>104</v>
      </c>
      <c r="E606" s="20">
        <v>9</v>
      </c>
      <c r="F606" s="15">
        <v>8</v>
      </c>
      <c r="G606" s="15">
        <v>9</v>
      </c>
      <c r="H606" s="15">
        <v>0</v>
      </c>
      <c r="I606" s="15">
        <v>0</v>
      </c>
      <c r="J606" s="15">
        <v>0</v>
      </c>
      <c r="K606" s="15">
        <v>0</v>
      </c>
      <c r="L606" s="15">
        <v>0</v>
      </c>
      <c r="M606" s="15">
        <v>0</v>
      </c>
      <c r="N606" s="15">
        <v>0</v>
      </c>
      <c r="O606" s="15">
        <v>0</v>
      </c>
      <c r="P606" s="15">
        <v>0</v>
      </c>
      <c r="Q606" s="21">
        <f t="shared" si="27"/>
        <v>26</v>
      </c>
      <c r="R606" s="20">
        <v>1371</v>
      </c>
      <c r="S606" s="15">
        <v>1362</v>
      </c>
      <c r="T606" s="15">
        <v>1540</v>
      </c>
      <c r="U606" s="15">
        <v>0</v>
      </c>
      <c r="V606" s="15">
        <v>0</v>
      </c>
      <c r="W606" s="15">
        <v>0</v>
      </c>
      <c r="X606" s="15">
        <v>0</v>
      </c>
      <c r="Y606" s="15">
        <v>0</v>
      </c>
      <c r="Z606" s="15">
        <v>0</v>
      </c>
      <c r="AA606" s="15">
        <v>0</v>
      </c>
      <c r="AB606" s="15">
        <v>0</v>
      </c>
      <c r="AC606" s="15">
        <v>0</v>
      </c>
      <c r="AD606" s="21">
        <f t="shared" si="28"/>
        <v>4273</v>
      </c>
      <c r="AE606" s="20">
        <v>0</v>
      </c>
      <c r="AF606" s="15">
        <v>0</v>
      </c>
      <c r="AG606" s="15">
        <v>0</v>
      </c>
      <c r="AH606" s="15">
        <v>0</v>
      </c>
      <c r="AI606" s="15">
        <v>0</v>
      </c>
      <c r="AJ606" s="15">
        <v>0</v>
      </c>
      <c r="AK606" s="15">
        <v>0</v>
      </c>
      <c r="AL606" s="15">
        <v>0</v>
      </c>
      <c r="AM606" s="15">
        <v>0</v>
      </c>
      <c r="AN606" s="15">
        <v>0</v>
      </c>
      <c r="AO606" s="15">
        <v>0</v>
      </c>
      <c r="AP606" s="15">
        <v>0</v>
      </c>
      <c r="AQ606" s="21">
        <f t="shared" si="29"/>
        <v>0</v>
      </c>
    </row>
    <row r="607" spans="1:43" x14ac:dyDescent="0.25">
      <c r="A607" s="1" t="s">
        <v>55</v>
      </c>
      <c r="B607" s="1" t="s">
        <v>105</v>
      </c>
      <c r="C607" s="1" t="s">
        <v>167</v>
      </c>
      <c r="D607" s="1" t="s">
        <v>125</v>
      </c>
      <c r="E607" s="18">
        <v>1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>
        <v>0</v>
      </c>
      <c r="L607" s="7">
        <v>0</v>
      </c>
      <c r="M607" s="7">
        <v>0</v>
      </c>
      <c r="N607" s="7">
        <v>0</v>
      </c>
      <c r="O607" s="7">
        <v>0</v>
      </c>
      <c r="P607" s="7">
        <v>0</v>
      </c>
      <c r="Q607" s="19">
        <f t="shared" si="27"/>
        <v>1</v>
      </c>
      <c r="R607" s="18">
        <v>296</v>
      </c>
      <c r="S607" s="7">
        <v>0</v>
      </c>
      <c r="T607" s="7">
        <v>0</v>
      </c>
      <c r="U607" s="7">
        <v>0</v>
      </c>
      <c r="V607" s="7">
        <v>0</v>
      </c>
      <c r="W607" s="7">
        <v>0</v>
      </c>
      <c r="X607" s="7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19">
        <f t="shared" si="28"/>
        <v>296</v>
      </c>
      <c r="AE607" s="18">
        <v>0</v>
      </c>
      <c r="AF607" s="7">
        <v>0</v>
      </c>
      <c r="AG607" s="7">
        <v>0</v>
      </c>
      <c r="AH607" s="7">
        <v>0</v>
      </c>
      <c r="AI607" s="7">
        <v>0</v>
      </c>
      <c r="AJ607" s="7">
        <v>0</v>
      </c>
      <c r="AK607" s="7">
        <v>0</v>
      </c>
      <c r="AL607" s="7">
        <v>0</v>
      </c>
      <c r="AM607" s="7">
        <v>0</v>
      </c>
      <c r="AN607" s="7">
        <v>0</v>
      </c>
      <c r="AO607" s="7">
        <v>0</v>
      </c>
      <c r="AP607" s="7">
        <v>0</v>
      </c>
      <c r="AQ607" s="19">
        <f t="shared" si="29"/>
        <v>0</v>
      </c>
    </row>
    <row r="608" spans="1:43" x14ac:dyDescent="0.25">
      <c r="A608" s="14" t="s">
        <v>55</v>
      </c>
      <c r="B608" s="14" t="s">
        <v>105</v>
      </c>
      <c r="C608" s="14" t="s">
        <v>112</v>
      </c>
      <c r="D608" s="14" t="s">
        <v>107</v>
      </c>
      <c r="E608" s="20">
        <v>127</v>
      </c>
      <c r="F608" s="15">
        <v>118</v>
      </c>
      <c r="G608" s="15">
        <v>124</v>
      </c>
      <c r="H608" s="15">
        <v>0</v>
      </c>
      <c r="I608" s="15">
        <v>0</v>
      </c>
      <c r="J608" s="15">
        <v>0</v>
      </c>
      <c r="K608" s="15">
        <v>0</v>
      </c>
      <c r="L608" s="15">
        <v>0</v>
      </c>
      <c r="M608" s="15">
        <v>0</v>
      </c>
      <c r="N608" s="15">
        <v>0</v>
      </c>
      <c r="O608" s="15">
        <v>0</v>
      </c>
      <c r="P608" s="15">
        <v>0</v>
      </c>
      <c r="Q608" s="21">
        <f t="shared" si="27"/>
        <v>369</v>
      </c>
      <c r="R608" s="20">
        <v>19456</v>
      </c>
      <c r="S608" s="15">
        <v>16771</v>
      </c>
      <c r="T608" s="15">
        <v>18590</v>
      </c>
      <c r="U608" s="15">
        <v>0</v>
      </c>
      <c r="V608" s="15">
        <v>0</v>
      </c>
      <c r="W608" s="15">
        <v>0</v>
      </c>
      <c r="X608" s="15">
        <v>0</v>
      </c>
      <c r="Y608" s="15">
        <v>0</v>
      </c>
      <c r="Z608" s="15">
        <v>0</v>
      </c>
      <c r="AA608" s="15">
        <v>0</v>
      </c>
      <c r="AB608" s="15">
        <v>0</v>
      </c>
      <c r="AC608" s="15">
        <v>0</v>
      </c>
      <c r="AD608" s="21">
        <f t="shared" si="28"/>
        <v>54817</v>
      </c>
      <c r="AE608" s="20">
        <v>209</v>
      </c>
      <c r="AF608" s="15">
        <v>294</v>
      </c>
      <c r="AG608" s="15">
        <v>340</v>
      </c>
      <c r="AH608" s="15">
        <v>0</v>
      </c>
      <c r="AI608" s="15">
        <v>0</v>
      </c>
      <c r="AJ608" s="15">
        <v>0</v>
      </c>
      <c r="AK608" s="15">
        <v>0</v>
      </c>
      <c r="AL608" s="15">
        <v>0</v>
      </c>
      <c r="AM608" s="15">
        <v>0</v>
      </c>
      <c r="AN608" s="15">
        <v>0</v>
      </c>
      <c r="AO608" s="15">
        <v>0</v>
      </c>
      <c r="AP608" s="15">
        <v>0</v>
      </c>
      <c r="AQ608" s="21">
        <f t="shared" si="29"/>
        <v>843</v>
      </c>
    </row>
    <row r="609" spans="1:43" x14ac:dyDescent="0.25">
      <c r="A609" s="1" t="s">
        <v>55</v>
      </c>
      <c r="B609" s="1" t="s">
        <v>105</v>
      </c>
      <c r="C609" s="1" t="s">
        <v>169</v>
      </c>
      <c r="D609" s="1" t="s">
        <v>125</v>
      </c>
      <c r="E609" s="18">
        <v>4</v>
      </c>
      <c r="F609" s="7">
        <v>4</v>
      </c>
      <c r="G609" s="7">
        <v>5</v>
      </c>
      <c r="H609" s="7">
        <v>0</v>
      </c>
      <c r="I609" s="7">
        <v>0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19">
        <f t="shared" si="27"/>
        <v>13</v>
      </c>
      <c r="R609" s="18">
        <v>1112</v>
      </c>
      <c r="S609" s="7">
        <v>956</v>
      </c>
      <c r="T609" s="7">
        <v>1089</v>
      </c>
      <c r="U609" s="7">
        <v>0</v>
      </c>
      <c r="V609" s="7">
        <v>0</v>
      </c>
      <c r="W609" s="7">
        <v>0</v>
      </c>
      <c r="X609" s="7">
        <v>0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19">
        <f t="shared" si="28"/>
        <v>3157</v>
      </c>
      <c r="AE609" s="18">
        <v>0</v>
      </c>
      <c r="AF609" s="7">
        <v>0</v>
      </c>
      <c r="AG609" s="7">
        <v>0</v>
      </c>
      <c r="AH609" s="7">
        <v>0</v>
      </c>
      <c r="AI609" s="7">
        <v>0</v>
      </c>
      <c r="AJ609" s="7">
        <v>0</v>
      </c>
      <c r="AK609" s="7">
        <v>0</v>
      </c>
      <c r="AL609" s="7">
        <v>0</v>
      </c>
      <c r="AM609" s="7">
        <v>0</v>
      </c>
      <c r="AN609" s="7">
        <v>0</v>
      </c>
      <c r="AO609" s="7">
        <v>0</v>
      </c>
      <c r="AP609" s="7">
        <v>0</v>
      </c>
      <c r="AQ609" s="19">
        <f t="shared" si="29"/>
        <v>0</v>
      </c>
    </row>
    <row r="610" spans="1:43" x14ac:dyDescent="0.25">
      <c r="A610" s="14" t="s">
        <v>55</v>
      </c>
      <c r="B610" s="14" t="s">
        <v>105</v>
      </c>
      <c r="C610" s="14" t="s">
        <v>175</v>
      </c>
      <c r="D610" s="14" t="s">
        <v>107</v>
      </c>
      <c r="E610" s="20">
        <v>69</v>
      </c>
      <c r="F610" s="15">
        <v>60</v>
      </c>
      <c r="G610" s="15">
        <v>85</v>
      </c>
      <c r="H610" s="15">
        <v>0</v>
      </c>
      <c r="I610" s="15">
        <v>0</v>
      </c>
      <c r="J610" s="15">
        <v>0</v>
      </c>
      <c r="K610" s="15">
        <v>0</v>
      </c>
      <c r="L610" s="15">
        <v>0</v>
      </c>
      <c r="M610" s="15">
        <v>0</v>
      </c>
      <c r="N610" s="15">
        <v>0</v>
      </c>
      <c r="O610" s="15">
        <v>0</v>
      </c>
      <c r="P610" s="15">
        <v>0</v>
      </c>
      <c r="Q610" s="21">
        <f t="shared" si="27"/>
        <v>214</v>
      </c>
      <c r="R610" s="20">
        <v>10741</v>
      </c>
      <c r="S610" s="15">
        <v>9554</v>
      </c>
      <c r="T610" s="15">
        <v>13616</v>
      </c>
      <c r="U610" s="15">
        <v>0</v>
      </c>
      <c r="V610" s="15">
        <v>0</v>
      </c>
      <c r="W610" s="15">
        <v>0</v>
      </c>
      <c r="X610" s="15">
        <v>0</v>
      </c>
      <c r="Y610" s="15">
        <v>0</v>
      </c>
      <c r="Z610" s="15">
        <v>0</v>
      </c>
      <c r="AA610" s="15">
        <v>0</v>
      </c>
      <c r="AB610" s="15">
        <v>0</v>
      </c>
      <c r="AC610" s="15">
        <v>0</v>
      </c>
      <c r="AD610" s="21">
        <f t="shared" si="28"/>
        <v>33911</v>
      </c>
      <c r="AE610" s="20">
        <v>0</v>
      </c>
      <c r="AF610" s="15">
        <v>0</v>
      </c>
      <c r="AG610" s="15">
        <v>0</v>
      </c>
      <c r="AH610" s="15">
        <v>0</v>
      </c>
      <c r="AI610" s="15">
        <v>0</v>
      </c>
      <c r="AJ610" s="15">
        <v>0</v>
      </c>
      <c r="AK610" s="15">
        <v>0</v>
      </c>
      <c r="AL610" s="15">
        <v>0</v>
      </c>
      <c r="AM610" s="15">
        <v>0</v>
      </c>
      <c r="AN610" s="15">
        <v>0</v>
      </c>
      <c r="AO610" s="15">
        <v>0</v>
      </c>
      <c r="AP610" s="15">
        <v>0</v>
      </c>
      <c r="AQ610" s="21">
        <f t="shared" si="29"/>
        <v>0</v>
      </c>
    </row>
    <row r="611" spans="1:43" x14ac:dyDescent="0.25">
      <c r="A611" s="1" t="s">
        <v>55</v>
      </c>
      <c r="B611" s="1" t="s">
        <v>105</v>
      </c>
      <c r="C611" s="1" t="s">
        <v>109</v>
      </c>
      <c r="D611" s="1" t="s">
        <v>104</v>
      </c>
      <c r="E611" s="18">
        <v>21</v>
      </c>
      <c r="F611" s="7">
        <v>23</v>
      </c>
      <c r="G611" s="7">
        <v>27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19">
        <f t="shared" si="27"/>
        <v>71</v>
      </c>
      <c r="R611" s="18">
        <v>3296</v>
      </c>
      <c r="S611" s="7">
        <v>4386</v>
      </c>
      <c r="T611" s="7">
        <v>5832</v>
      </c>
      <c r="U611" s="7">
        <v>0</v>
      </c>
      <c r="V611" s="7">
        <v>0</v>
      </c>
      <c r="W611" s="7">
        <v>0</v>
      </c>
      <c r="X611" s="7">
        <v>0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19">
        <f t="shared" si="28"/>
        <v>13514</v>
      </c>
      <c r="AE611" s="18">
        <v>0</v>
      </c>
      <c r="AF611" s="7">
        <v>0</v>
      </c>
      <c r="AG611" s="7">
        <v>0</v>
      </c>
      <c r="AH611" s="7">
        <v>0</v>
      </c>
      <c r="AI611" s="7">
        <v>0</v>
      </c>
      <c r="AJ611" s="7">
        <v>0</v>
      </c>
      <c r="AK611" s="7">
        <v>0</v>
      </c>
      <c r="AL611" s="7">
        <v>0</v>
      </c>
      <c r="AM611" s="7">
        <v>0</v>
      </c>
      <c r="AN611" s="7">
        <v>0</v>
      </c>
      <c r="AO611" s="7">
        <v>0</v>
      </c>
      <c r="AP611" s="7">
        <v>0</v>
      </c>
      <c r="AQ611" s="19">
        <f t="shared" si="29"/>
        <v>0</v>
      </c>
    </row>
    <row r="612" spans="1:43" x14ac:dyDescent="0.25">
      <c r="A612" s="14" t="s">
        <v>55</v>
      </c>
      <c r="B612" s="14" t="s">
        <v>105</v>
      </c>
      <c r="C612" s="14" t="s">
        <v>177</v>
      </c>
      <c r="D612" s="14" t="s">
        <v>107</v>
      </c>
      <c r="E612" s="20">
        <v>5</v>
      </c>
      <c r="F612" s="15">
        <v>4</v>
      </c>
      <c r="G612" s="15">
        <v>4</v>
      </c>
      <c r="H612" s="15">
        <v>0</v>
      </c>
      <c r="I612" s="15">
        <v>0</v>
      </c>
      <c r="J612" s="15">
        <v>0</v>
      </c>
      <c r="K612" s="15">
        <v>0</v>
      </c>
      <c r="L612" s="15">
        <v>0</v>
      </c>
      <c r="M612" s="15">
        <v>0</v>
      </c>
      <c r="N612" s="15">
        <v>0</v>
      </c>
      <c r="O612" s="15">
        <v>0</v>
      </c>
      <c r="P612" s="15">
        <v>0</v>
      </c>
      <c r="Q612" s="21">
        <f t="shared" si="27"/>
        <v>13</v>
      </c>
      <c r="R612" s="20">
        <v>757</v>
      </c>
      <c r="S612" s="15">
        <v>619</v>
      </c>
      <c r="T612" s="15">
        <v>625</v>
      </c>
      <c r="U612" s="15">
        <v>0</v>
      </c>
      <c r="V612" s="15">
        <v>0</v>
      </c>
      <c r="W612" s="15">
        <v>0</v>
      </c>
      <c r="X612" s="15">
        <v>0</v>
      </c>
      <c r="Y612" s="15">
        <v>0</v>
      </c>
      <c r="Z612" s="15">
        <v>0</v>
      </c>
      <c r="AA612" s="15">
        <v>0</v>
      </c>
      <c r="AB612" s="15">
        <v>0</v>
      </c>
      <c r="AC612" s="15">
        <v>0</v>
      </c>
      <c r="AD612" s="21">
        <f t="shared" si="28"/>
        <v>2001</v>
      </c>
      <c r="AE612" s="20">
        <v>0</v>
      </c>
      <c r="AF612" s="15">
        <v>0</v>
      </c>
      <c r="AG612" s="15">
        <v>0</v>
      </c>
      <c r="AH612" s="15">
        <v>0</v>
      </c>
      <c r="AI612" s="15">
        <v>0</v>
      </c>
      <c r="AJ612" s="15">
        <v>0</v>
      </c>
      <c r="AK612" s="15">
        <v>0</v>
      </c>
      <c r="AL612" s="15">
        <v>0</v>
      </c>
      <c r="AM612" s="15">
        <v>0</v>
      </c>
      <c r="AN612" s="15">
        <v>0</v>
      </c>
      <c r="AO612" s="15">
        <v>0</v>
      </c>
      <c r="AP612" s="15">
        <v>0</v>
      </c>
      <c r="AQ612" s="21">
        <f t="shared" si="29"/>
        <v>0</v>
      </c>
    </row>
    <row r="613" spans="1:43" x14ac:dyDescent="0.25">
      <c r="A613" s="1" t="s">
        <v>55</v>
      </c>
      <c r="B613" s="1" t="s">
        <v>105</v>
      </c>
      <c r="C613" s="1" t="s">
        <v>179</v>
      </c>
      <c r="D613" s="1" t="s">
        <v>107</v>
      </c>
      <c r="E613" s="18">
        <v>31</v>
      </c>
      <c r="F613" s="7">
        <v>28</v>
      </c>
      <c r="G613" s="7">
        <v>31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0</v>
      </c>
      <c r="N613" s="7">
        <v>0</v>
      </c>
      <c r="O613" s="7">
        <v>0</v>
      </c>
      <c r="P613" s="7">
        <v>0</v>
      </c>
      <c r="Q613" s="19">
        <f t="shared" si="27"/>
        <v>90</v>
      </c>
      <c r="R613" s="18">
        <v>4572</v>
      </c>
      <c r="S613" s="7">
        <v>4249</v>
      </c>
      <c r="T613" s="7">
        <v>5505</v>
      </c>
      <c r="U613" s="7">
        <v>0</v>
      </c>
      <c r="V613" s="7">
        <v>0</v>
      </c>
      <c r="W613" s="7">
        <v>0</v>
      </c>
      <c r="X613" s="7">
        <v>0</v>
      </c>
      <c r="Y613" s="7">
        <v>0</v>
      </c>
      <c r="Z613" s="7">
        <v>0</v>
      </c>
      <c r="AA613" s="7">
        <v>0</v>
      </c>
      <c r="AB613" s="7">
        <v>0</v>
      </c>
      <c r="AC613" s="7">
        <v>0</v>
      </c>
      <c r="AD613" s="19">
        <f t="shared" si="28"/>
        <v>14326</v>
      </c>
      <c r="AE613" s="18">
        <v>0</v>
      </c>
      <c r="AF613" s="7">
        <v>0</v>
      </c>
      <c r="AG613" s="7">
        <v>0</v>
      </c>
      <c r="AH613" s="7">
        <v>0</v>
      </c>
      <c r="AI613" s="7">
        <v>0</v>
      </c>
      <c r="AJ613" s="7">
        <v>0</v>
      </c>
      <c r="AK613" s="7">
        <v>0</v>
      </c>
      <c r="AL613" s="7">
        <v>0</v>
      </c>
      <c r="AM613" s="7">
        <v>0</v>
      </c>
      <c r="AN613" s="7">
        <v>0</v>
      </c>
      <c r="AO613" s="7">
        <v>0</v>
      </c>
      <c r="AP613" s="7">
        <v>0</v>
      </c>
      <c r="AQ613" s="19">
        <f t="shared" si="29"/>
        <v>0</v>
      </c>
    </row>
    <row r="614" spans="1:43" x14ac:dyDescent="0.25">
      <c r="A614" s="14" t="s">
        <v>55</v>
      </c>
      <c r="B614" s="14" t="s">
        <v>105</v>
      </c>
      <c r="C614" s="14" t="s">
        <v>181</v>
      </c>
      <c r="D614" s="14" t="s">
        <v>104</v>
      </c>
      <c r="E614" s="20">
        <v>4</v>
      </c>
      <c r="F614" s="15">
        <v>4</v>
      </c>
      <c r="G614" s="15">
        <v>5</v>
      </c>
      <c r="H614" s="15">
        <v>0</v>
      </c>
      <c r="I614" s="15">
        <v>0</v>
      </c>
      <c r="J614" s="15">
        <v>0</v>
      </c>
      <c r="K614" s="15">
        <v>0</v>
      </c>
      <c r="L614" s="15">
        <v>0</v>
      </c>
      <c r="M614" s="15">
        <v>0</v>
      </c>
      <c r="N614" s="15">
        <v>0</v>
      </c>
      <c r="O614" s="15">
        <v>0</v>
      </c>
      <c r="P614" s="15">
        <v>0</v>
      </c>
      <c r="Q614" s="21">
        <f t="shared" si="27"/>
        <v>13</v>
      </c>
      <c r="R614" s="20">
        <v>600</v>
      </c>
      <c r="S614" s="15">
        <v>538</v>
      </c>
      <c r="T614" s="15">
        <v>895</v>
      </c>
      <c r="U614" s="15">
        <v>0</v>
      </c>
      <c r="V614" s="15">
        <v>0</v>
      </c>
      <c r="W614" s="15">
        <v>0</v>
      </c>
      <c r="X614" s="15">
        <v>0</v>
      </c>
      <c r="Y614" s="15">
        <v>0</v>
      </c>
      <c r="Z614" s="15">
        <v>0</v>
      </c>
      <c r="AA614" s="15">
        <v>0</v>
      </c>
      <c r="AB614" s="15">
        <v>0</v>
      </c>
      <c r="AC614" s="15">
        <v>0</v>
      </c>
      <c r="AD614" s="21">
        <f t="shared" si="28"/>
        <v>2033</v>
      </c>
      <c r="AE614" s="20">
        <v>0</v>
      </c>
      <c r="AF614" s="15">
        <v>0</v>
      </c>
      <c r="AG614" s="15">
        <v>0</v>
      </c>
      <c r="AH614" s="15">
        <v>0</v>
      </c>
      <c r="AI614" s="15">
        <v>0</v>
      </c>
      <c r="AJ614" s="15">
        <v>0</v>
      </c>
      <c r="AK614" s="15">
        <v>0</v>
      </c>
      <c r="AL614" s="15">
        <v>0</v>
      </c>
      <c r="AM614" s="15">
        <v>0</v>
      </c>
      <c r="AN614" s="15">
        <v>0</v>
      </c>
      <c r="AO614" s="15">
        <v>0</v>
      </c>
      <c r="AP614" s="15">
        <v>0</v>
      </c>
      <c r="AQ614" s="21">
        <f t="shared" si="29"/>
        <v>0</v>
      </c>
    </row>
    <row r="615" spans="1:43" x14ac:dyDescent="0.25">
      <c r="A615" s="1" t="s">
        <v>55</v>
      </c>
      <c r="B615" s="1" t="s">
        <v>105</v>
      </c>
      <c r="C615" s="1" t="s">
        <v>187</v>
      </c>
      <c r="D615" s="1" t="s">
        <v>107</v>
      </c>
      <c r="E615" s="18">
        <v>92</v>
      </c>
      <c r="F615" s="7">
        <v>87</v>
      </c>
      <c r="G615" s="7">
        <v>98</v>
      </c>
      <c r="H615" s="7">
        <v>0</v>
      </c>
      <c r="I615" s="7">
        <v>0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19">
        <f t="shared" si="27"/>
        <v>277</v>
      </c>
      <c r="R615" s="18">
        <v>15098</v>
      </c>
      <c r="S615" s="7">
        <v>14587</v>
      </c>
      <c r="T615" s="7">
        <v>15693</v>
      </c>
      <c r="U615" s="7">
        <v>0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19">
        <f t="shared" si="28"/>
        <v>45378</v>
      </c>
      <c r="AE615" s="18">
        <v>0</v>
      </c>
      <c r="AF615" s="7">
        <v>0</v>
      </c>
      <c r="AG615" s="7">
        <v>0</v>
      </c>
      <c r="AH615" s="7">
        <v>0</v>
      </c>
      <c r="AI615" s="7">
        <v>0</v>
      </c>
      <c r="AJ615" s="7">
        <v>0</v>
      </c>
      <c r="AK615" s="7">
        <v>0</v>
      </c>
      <c r="AL615" s="7">
        <v>0</v>
      </c>
      <c r="AM615" s="7">
        <v>0</v>
      </c>
      <c r="AN615" s="7">
        <v>0</v>
      </c>
      <c r="AO615" s="7">
        <v>0</v>
      </c>
      <c r="AP615" s="7">
        <v>0</v>
      </c>
      <c r="AQ615" s="19">
        <f t="shared" si="29"/>
        <v>0</v>
      </c>
    </row>
    <row r="616" spans="1:43" x14ac:dyDescent="0.25">
      <c r="A616" s="14" t="s">
        <v>55</v>
      </c>
      <c r="B616" s="14" t="s">
        <v>105</v>
      </c>
      <c r="C616" s="14" t="s">
        <v>188</v>
      </c>
      <c r="D616" s="14" t="s">
        <v>107</v>
      </c>
      <c r="E616" s="20">
        <v>18</v>
      </c>
      <c r="F616" s="15">
        <v>16</v>
      </c>
      <c r="G616" s="15">
        <v>12</v>
      </c>
      <c r="H616" s="15">
        <v>0</v>
      </c>
      <c r="I616" s="15">
        <v>0</v>
      </c>
      <c r="J616" s="15">
        <v>0</v>
      </c>
      <c r="K616" s="15">
        <v>0</v>
      </c>
      <c r="L616" s="15">
        <v>0</v>
      </c>
      <c r="M616" s="15">
        <v>0</v>
      </c>
      <c r="N616" s="15">
        <v>0</v>
      </c>
      <c r="O616" s="15">
        <v>0</v>
      </c>
      <c r="P616" s="15">
        <v>0</v>
      </c>
      <c r="Q616" s="21">
        <f t="shared" si="27"/>
        <v>46</v>
      </c>
      <c r="R616" s="20">
        <v>2986</v>
      </c>
      <c r="S616" s="15">
        <v>2462</v>
      </c>
      <c r="T616" s="15">
        <v>2026</v>
      </c>
      <c r="U616" s="15">
        <v>0</v>
      </c>
      <c r="V616" s="15">
        <v>0</v>
      </c>
      <c r="W616" s="15">
        <v>0</v>
      </c>
      <c r="X616" s="15">
        <v>0</v>
      </c>
      <c r="Y616" s="15">
        <v>0</v>
      </c>
      <c r="Z616" s="15">
        <v>0</v>
      </c>
      <c r="AA616" s="15">
        <v>0</v>
      </c>
      <c r="AB616" s="15">
        <v>0</v>
      </c>
      <c r="AC616" s="15">
        <v>0</v>
      </c>
      <c r="AD616" s="21">
        <f t="shared" si="28"/>
        <v>7474</v>
      </c>
      <c r="AE616" s="20">
        <v>210</v>
      </c>
      <c r="AF616" s="15">
        <v>96</v>
      </c>
      <c r="AG616" s="15">
        <v>318</v>
      </c>
      <c r="AH616" s="15">
        <v>0</v>
      </c>
      <c r="AI616" s="15">
        <v>0</v>
      </c>
      <c r="AJ616" s="15">
        <v>0</v>
      </c>
      <c r="AK616" s="15">
        <v>0</v>
      </c>
      <c r="AL616" s="15">
        <v>0</v>
      </c>
      <c r="AM616" s="15">
        <v>0</v>
      </c>
      <c r="AN616" s="15">
        <v>0</v>
      </c>
      <c r="AO616" s="15">
        <v>0</v>
      </c>
      <c r="AP616" s="15">
        <v>0</v>
      </c>
      <c r="AQ616" s="21">
        <f t="shared" si="29"/>
        <v>624</v>
      </c>
    </row>
    <row r="617" spans="1:43" x14ac:dyDescent="0.25">
      <c r="A617" s="1" t="s">
        <v>55</v>
      </c>
      <c r="B617" s="1" t="s">
        <v>105</v>
      </c>
      <c r="C617" s="1" t="s">
        <v>189</v>
      </c>
      <c r="D617" s="1" t="s">
        <v>104</v>
      </c>
      <c r="E617" s="18">
        <v>14</v>
      </c>
      <c r="F617" s="7">
        <v>12</v>
      </c>
      <c r="G617" s="7">
        <v>12</v>
      </c>
      <c r="H617" s="7">
        <v>0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19">
        <f t="shared" si="27"/>
        <v>38</v>
      </c>
      <c r="R617" s="18">
        <v>1934</v>
      </c>
      <c r="S617" s="7">
        <v>2048</v>
      </c>
      <c r="T617" s="7">
        <v>2110</v>
      </c>
      <c r="U617" s="7">
        <v>0</v>
      </c>
      <c r="V617" s="7">
        <v>0</v>
      </c>
      <c r="W617" s="7">
        <v>0</v>
      </c>
      <c r="X617" s="7">
        <v>0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19">
        <f t="shared" si="28"/>
        <v>6092</v>
      </c>
      <c r="AE617" s="18">
        <v>0</v>
      </c>
      <c r="AF617" s="7">
        <v>0</v>
      </c>
      <c r="AG617" s="7">
        <v>0</v>
      </c>
      <c r="AH617" s="7">
        <v>0</v>
      </c>
      <c r="AI617" s="7">
        <v>0</v>
      </c>
      <c r="AJ617" s="7">
        <v>0</v>
      </c>
      <c r="AK617" s="7">
        <v>0</v>
      </c>
      <c r="AL617" s="7">
        <v>0</v>
      </c>
      <c r="AM617" s="7">
        <v>0</v>
      </c>
      <c r="AN617" s="7">
        <v>0</v>
      </c>
      <c r="AO617" s="7">
        <v>0</v>
      </c>
      <c r="AP617" s="7">
        <v>0</v>
      </c>
      <c r="AQ617" s="19">
        <f t="shared" si="29"/>
        <v>0</v>
      </c>
    </row>
    <row r="618" spans="1:43" x14ac:dyDescent="0.25">
      <c r="A618" s="14" t="s">
        <v>55</v>
      </c>
      <c r="B618" s="14" t="s">
        <v>105</v>
      </c>
      <c r="C618" s="14" t="s">
        <v>191</v>
      </c>
      <c r="D618" s="14" t="s">
        <v>104</v>
      </c>
      <c r="E618" s="20">
        <v>8</v>
      </c>
      <c r="F618" s="15">
        <v>12</v>
      </c>
      <c r="G618" s="15">
        <v>13</v>
      </c>
      <c r="H618" s="15">
        <v>0</v>
      </c>
      <c r="I618" s="15">
        <v>0</v>
      </c>
      <c r="J618" s="15">
        <v>0</v>
      </c>
      <c r="K618" s="15">
        <v>0</v>
      </c>
      <c r="L618" s="15">
        <v>0</v>
      </c>
      <c r="M618" s="15">
        <v>0</v>
      </c>
      <c r="N618" s="15">
        <v>0</v>
      </c>
      <c r="O618" s="15">
        <v>0</v>
      </c>
      <c r="P618" s="15">
        <v>0</v>
      </c>
      <c r="Q618" s="21">
        <f t="shared" si="27"/>
        <v>33</v>
      </c>
      <c r="R618" s="20">
        <v>1064</v>
      </c>
      <c r="S618" s="15">
        <v>1985</v>
      </c>
      <c r="T618" s="15">
        <v>1993</v>
      </c>
      <c r="U618" s="15">
        <v>0</v>
      </c>
      <c r="V618" s="15">
        <v>0</v>
      </c>
      <c r="W618" s="15">
        <v>0</v>
      </c>
      <c r="X618" s="15">
        <v>0</v>
      </c>
      <c r="Y618" s="15">
        <v>0</v>
      </c>
      <c r="Z618" s="15">
        <v>0</v>
      </c>
      <c r="AA618" s="15">
        <v>0</v>
      </c>
      <c r="AB618" s="15">
        <v>0</v>
      </c>
      <c r="AC618" s="15">
        <v>0</v>
      </c>
      <c r="AD618" s="21">
        <f t="shared" si="28"/>
        <v>5042</v>
      </c>
      <c r="AE618" s="20">
        <v>0</v>
      </c>
      <c r="AF618" s="15">
        <v>0</v>
      </c>
      <c r="AG618" s="15">
        <v>0</v>
      </c>
      <c r="AH618" s="15">
        <v>0</v>
      </c>
      <c r="AI618" s="15">
        <v>0</v>
      </c>
      <c r="AJ618" s="15">
        <v>0</v>
      </c>
      <c r="AK618" s="15">
        <v>0</v>
      </c>
      <c r="AL618" s="15">
        <v>0</v>
      </c>
      <c r="AM618" s="15">
        <v>0</v>
      </c>
      <c r="AN618" s="15">
        <v>0</v>
      </c>
      <c r="AO618" s="15">
        <v>0</v>
      </c>
      <c r="AP618" s="15">
        <v>0</v>
      </c>
      <c r="AQ618" s="21">
        <f t="shared" si="29"/>
        <v>0</v>
      </c>
    </row>
    <row r="619" spans="1:43" x14ac:dyDescent="0.25">
      <c r="A619" s="1" t="s">
        <v>55</v>
      </c>
      <c r="B619" s="1" t="s">
        <v>105</v>
      </c>
      <c r="C619" s="1" t="s">
        <v>193</v>
      </c>
      <c r="D619" s="1" t="s">
        <v>107</v>
      </c>
      <c r="E619" s="18">
        <v>31</v>
      </c>
      <c r="F619" s="7">
        <v>28</v>
      </c>
      <c r="G619" s="7">
        <v>31</v>
      </c>
      <c r="H619" s="7">
        <v>0</v>
      </c>
      <c r="I619" s="7">
        <v>0</v>
      </c>
      <c r="J619" s="7">
        <v>0</v>
      </c>
      <c r="K619" s="7">
        <v>0</v>
      </c>
      <c r="L619" s="7">
        <v>0</v>
      </c>
      <c r="M619" s="7">
        <v>0</v>
      </c>
      <c r="N619" s="7">
        <v>0</v>
      </c>
      <c r="O619" s="7">
        <v>0</v>
      </c>
      <c r="P619" s="7">
        <v>0</v>
      </c>
      <c r="Q619" s="19">
        <f t="shared" si="27"/>
        <v>90</v>
      </c>
      <c r="R619" s="18">
        <v>4594</v>
      </c>
      <c r="S619" s="7">
        <v>4107</v>
      </c>
      <c r="T619" s="7">
        <v>4548</v>
      </c>
      <c r="U619" s="7">
        <v>0</v>
      </c>
      <c r="V619" s="7">
        <v>0</v>
      </c>
      <c r="W619" s="7">
        <v>0</v>
      </c>
      <c r="X619" s="7">
        <v>0</v>
      </c>
      <c r="Y619" s="7">
        <v>0</v>
      </c>
      <c r="Z619" s="7">
        <v>0</v>
      </c>
      <c r="AA619" s="7">
        <v>0</v>
      </c>
      <c r="AB619" s="7">
        <v>0</v>
      </c>
      <c r="AC619" s="7">
        <v>0</v>
      </c>
      <c r="AD619" s="19">
        <f t="shared" si="28"/>
        <v>13249</v>
      </c>
      <c r="AE619" s="18">
        <v>0</v>
      </c>
      <c r="AF619" s="7">
        <v>0</v>
      </c>
      <c r="AG619" s="7">
        <v>0</v>
      </c>
      <c r="AH619" s="7">
        <v>0</v>
      </c>
      <c r="AI619" s="7">
        <v>0</v>
      </c>
      <c r="AJ619" s="7">
        <v>0</v>
      </c>
      <c r="AK619" s="7">
        <v>0</v>
      </c>
      <c r="AL619" s="7">
        <v>0</v>
      </c>
      <c r="AM619" s="7">
        <v>0</v>
      </c>
      <c r="AN619" s="7">
        <v>0</v>
      </c>
      <c r="AO619" s="7">
        <v>0</v>
      </c>
      <c r="AP619" s="7">
        <v>0</v>
      </c>
      <c r="AQ619" s="19">
        <f t="shared" si="29"/>
        <v>0</v>
      </c>
    </row>
    <row r="620" spans="1:43" x14ac:dyDescent="0.25">
      <c r="A620" s="14" t="s">
        <v>55</v>
      </c>
      <c r="B620" s="14" t="s">
        <v>105</v>
      </c>
      <c r="C620" s="14" t="s">
        <v>195</v>
      </c>
      <c r="D620" s="14" t="s">
        <v>107</v>
      </c>
      <c r="E620" s="20">
        <v>13</v>
      </c>
      <c r="F620" s="15">
        <v>12</v>
      </c>
      <c r="G620" s="15">
        <v>13</v>
      </c>
      <c r="H620" s="15">
        <v>0</v>
      </c>
      <c r="I620" s="15">
        <v>0</v>
      </c>
      <c r="J620" s="15">
        <v>0</v>
      </c>
      <c r="K620" s="15">
        <v>0</v>
      </c>
      <c r="L620" s="15">
        <v>0</v>
      </c>
      <c r="M620" s="15">
        <v>0</v>
      </c>
      <c r="N620" s="15">
        <v>0</v>
      </c>
      <c r="O620" s="15">
        <v>0</v>
      </c>
      <c r="P620" s="15">
        <v>0</v>
      </c>
      <c r="Q620" s="21">
        <f t="shared" si="27"/>
        <v>38</v>
      </c>
      <c r="R620" s="20">
        <v>2215</v>
      </c>
      <c r="S620" s="15">
        <v>2029</v>
      </c>
      <c r="T620" s="15">
        <v>2082</v>
      </c>
      <c r="U620" s="15">
        <v>0</v>
      </c>
      <c r="V620" s="15">
        <v>0</v>
      </c>
      <c r="W620" s="15">
        <v>0</v>
      </c>
      <c r="X620" s="15">
        <v>0</v>
      </c>
      <c r="Y620" s="15">
        <v>0</v>
      </c>
      <c r="Z620" s="15">
        <v>0</v>
      </c>
      <c r="AA620" s="15">
        <v>0</v>
      </c>
      <c r="AB620" s="15">
        <v>0</v>
      </c>
      <c r="AC620" s="15">
        <v>0</v>
      </c>
      <c r="AD620" s="21">
        <f t="shared" si="28"/>
        <v>6326</v>
      </c>
      <c r="AE620" s="20">
        <v>95</v>
      </c>
      <c r="AF620" s="15">
        <v>118</v>
      </c>
      <c r="AG620" s="15">
        <v>95</v>
      </c>
      <c r="AH620" s="15">
        <v>0</v>
      </c>
      <c r="AI620" s="15">
        <v>0</v>
      </c>
      <c r="AJ620" s="15">
        <v>0</v>
      </c>
      <c r="AK620" s="15">
        <v>0</v>
      </c>
      <c r="AL620" s="15">
        <v>0</v>
      </c>
      <c r="AM620" s="15">
        <v>0</v>
      </c>
      <c r="AN620" s="15">
        <v>0</v>
      </c>
      <c r="AO620" s="15">
        <v>0</v>
      </c>
      <c r="AP620" s="15">
        <v>0</v>
      </c>
      <c r="AQ620" s="21">
        <f t="shared" si="29"/>
        <v>308</v>
      </c>
    </row>
    <row r="621" spans="1:43" x14ac:dyDescent="0.25">
      <c r="A621" s="1" t="s">
        <v>55</v>
      </c>
      <c r="B621" s="1" t="s">
        <v>105</v>
      </c>
      <c r="C621" s="1" t="s">
        <v>196</v>
      </c>
      <c r="D621" s="1" t="s">
        <v>107</v>
      </c>
      <c r="E621" s="18">
        <v>68</v>
      </c>
      <c r="F621" s="7">
        <v>59</v>
      </c>
      <c r="G621" s="7">
        <v>66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19">
        <f t="shared" si="27"/>
        <v>193</v>
      </c>
      <c r="R621" s="18">
        <v>10875</v>
      </c>
      <c r="S621" s="7">
        <v>9025</v>
      </c>
      <c r="T621" s="7">
        <v>10150</v>
      </c>
      <c r="U621" s="7">
        <v>0</v>
      </c>
      <c r="V621" s="7">
        <v>0</v>
      </c>
      <c r="W621" s="7">
        <v>0</v>
      </c>
      <c r="X621" s="7">
        <v>0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19">
        <f t="shared" si="28"/>
        <v>30050</v>
      </c>
      <c r="AE621" s="18">
        <v>939</v>
      </c>
      <c r="AF621" s="7">
        <v>164</v>
      </c>
      <c r="AG621" s="7">
        <v>252</v>
      </c>
      <c r="AH621" s="7">
        <v>0</v>
      </c>
      <c r="AI621" s="7">
        <v>0</v>
      </c>
      <c r="AJ621" s="7">
        <v>0</v>
      </c>
      <c r="AK621" s="7">
        <v>0</v>
      </c>
      <c r="AL621" s="7">
        <v>0</v>
      </c>
      <c r="AM621" s="7">
        <v>0</v>
      </c>
      <c r="AN621" s="7">
        <v>0</v>
      </c>
      <c r="AO621" s="7">
        <v>0</v>
      </c>
      <c r="AP621" s="7">
        <v>0</v>
      </c>
      <c r="AQ621" s="19">
        <f t="shared" si="29"/>
        <v>1355</v>
      </c>
    </row>
    <row r="622" spans="1:43" x14ac:dyDescent="0.25">
      <c r="A622" s="14" t="s">
        <v>55</v>
      </c>
      <c r="B622" s="14" t="s">
        <v>105</v>
      </c>
      <c r="C622" s="14" t="s">
        <v>224</v>
      </c>
      <c r="D622" s="14" t="s">
        <v>107</v>
      </c>
      <c r="E622" s="20">
        <v>9</v>
      </c>
      <c r="F622" s="15">
        <v>4</v>
      </c>
      <c r="G622" s="15">
        <v>14</v>
      </c>
      <c r="H622" s="15">
        <v>0</v>
      </c>
      <c r="I622" s="15">
        <v>0</v>
      </c>
      <c r="J622" s="15">
        <v>0</v>
      </c>
      <c r="K622" s="15">
        <v>0</v>
      </c>
      <c r="L622" s="15">
        <v>0</v>
      </c>
      <c r="M622" s="15">
        <v>0</v>
      </c>
      <c r="N622" s="15">
        <v>0</v>
      </c>
      <c r="O622" s="15">
        <v>0</v>
      </c>
      <c r="P622" s="15">
        <v>0</v>
      </c>
      <c r="Q622" s="21">
        <f t="shared" si="27"/>
        <v>27</v>
      </c>
      <c r="R622" s="20">
        <v>1487</v>
      </c>
      <c r="S622" s="15">
        <v>669</v>
      </c>
      <c r="T622" s="15">
        <v>2203</v>
      </c>
      <c r="U622" s="15">
        <v>0</v>
      </c>
      <c r="V622" s="15">
        <v>0</v>
      </c>
      <c r="W622" s="15">
        <v>0</v>
      </c>
      <c r="X622" s="15">
        <v>0</v>
      </c>
      <c r="Y622" s="15">
        <v>0</v>
      </c>
      <c r="Z622" s="15">
        <v>0</v>
      </c>
      <c r="AA622" s="15">
        <v>0</v>
      </c>
      <c r="AB622" s="15">
        <v>0</v>
      </c>
      <c r="AC622" s="15">
        <v>0</v>
      </c>
      <c r="AD622" s="21">
        <f t="shared" si="28"/>
        <v>4359</v>
      </c>
      <c r="AE622" s="20">
        <v>0</v>
      </c>
      <c r="AF622" s="15">
        <v>41</v>
      </c>
      <c r="AG622" s="15">
        <v>19</v>
      </c>
      <c r="AH622" s="15">
        <v>0</v>
      </c>
      <c r="AI622" s="15">
        <v>0</v>
      </c>
      <c r="AJ622" s="15">
        <v>0</v>
      </c>
      <c r="AK622" s="15">
        <v>0</v>
      </c>
      <c r="AL622" s="15">
        <v>0</v>
      </c>
      <c r="AM622" s="15">
        <v>0</v>
      </c>
      <c r="AN622" s="15">
        <v>0</v>
      </c>
      <c r="AO622" s="15">
        <v>0</v>
      </c>
      <c r="AP622" s="15">
        <v>0</v>
      </c>
      <c r="AQ622" s="21">
        <f t="shared" si="29"/>
        <v>60</v>
      </c>
    </row>
    <row r="623" spans="1:43" x14ac:dyDescent="0.25">
      <c r="A623" s="1" t="s">
        <v>55</v>
      </c>
      <c r="B623" s="1" t="s">
        <v>105</v>
      </c>
      <c r="C623" s="1" t="s">
        <v>253</v>
      </c>
      <c r="D623" s="1" t="s">
        <v>107</v>
      </c>
      <c r="E623" s="18">
        <v>31</v>
      </c>
      <c r="F623" s="7">
        <v>28</v>
      </c>
      <c r="G623" s="7">
        <v>31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19">
        <f t="shared" si="27"/>
        <v>90</v>
      </c>
      <c r="R623" s="18">
        <v>3805</v>
      </c>
      <c r="S623" s="7">
        <v>3337</v>
      </c>
      <c r="T623" s="7">
        <v>4038</v>
      </c>
      <c r="U623" s="7">
        <v>0</v>
      </c>
      <c r="V623" s="7">
        <v>0</v>
      </c>
      <c r="W623" s="7">
        <v>0</v>
      </c>
      <c r="X623" s="7">
        <v>0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19">
        <f t="shared" si="28"/>
        <v>11180</v>
      </c>
      <c r="AE623" s="18">
        <v>0</v>
      </c>
      <c r="AF623" s="7">
        <v>0</v>
      </c>
      <c r="AG623" s="7">
        <v>0</v>
      </c>
      <c r="AH623" s="7">
        <v>0</v>
      </c>
      <c r="AI623" s="7">
        <v>0</v>
      </c>
      <c r="AJ623" s="7">
        <v>0</v>
      </c>
      <c r="AK623" s="7">
        <v>0</v>
      </c>
      <c r="AL623" s="7">
        <v>0</v>
      </c>
      <c r="AM623" s="7">
        <v>0</v>
      </c>
      <c r="AN623" s="7">
        <v>0</v>
      </c>
      <c r="AO623" s="7">
        <v>0</v>
      </c>
      <c r="AP623" s="7">
        <v>0</v>
      </c>
      <c r="AQ623" s="19">
        <f t="shared" si="29"/>
        <v>0</v>
      </c>
    </row>
    <row r="624" spans="1:43" x14ac:dyDescent="0.25">
      <c r="A624" s="14" t="s">
        <v>55</v>
      </c>
      <c r="B624" s="14" t="s">
        <v>105</v>
      </c>
      <c r="C624" s="14" t="s">
        <v>205</v>
      </c>
      <c r="D624" s="14" t="s">
        <v>104</v>
      </c>
      <c r="E624" s="20">
        <v>9</v>
      </c>
      <c r="F624" s="15">
        <v>10</v>
      </c>
      <c r="G624" s="15">
        <v>14</v>
      </c>
      <c r="H624" s="15">
        <v>0</v>
      </c>
      <c r="I624" s="15">
        <v>0</v>
      </c>
      <c r="J624" s="15">
        <v>0</v>
      </c>
      <c r="K624" s="15">
        <v>0</v>
      </c>
      <c r="L624" s="15">
        <v>0</v>
      </c>
      <c r="M624" s="15">
        <v>0</v>
      </c>
      <c r="N624" s="15">
        <v>0</v>
      </c>
      <c r="O624" s="15">
        <v>0</v>
      </c>
      <c r="P624" s="15">
        <v>0</v>
      </c>
      <c r="Q624" s="21">
        <f t="shared" si="27"/>
        <v>33</v>
      </c>
      <c r="R624" s="20">
        <v>1332</v>
      </c>
      <c r="S624" s="15">
        <v>1643</v>
      </c>
      <c r="T624" s="15">
        <v>2231</v>
      </c>
      <c r="U624" s="15">
        <v>0</v>
      </c>
      <c r="V624" s="15">
        <v>0</v>
      </c>
      <c r="W624" s="15">
        <v>0</v>
      </c>
      <c r="X624" s="15">
        <v>0</v>
      </c>
      <c r="Y624" s="15">
        <v>0</v>
      </c>
      <c r="Z624" s="15">
        <v>0</v>
      </c>
      <c r="AA624" s="15">
        <v>0</v>
      </c>
      <c r="AB624" s="15">
        <v>0</v>
      </c>
      <c r="AC624" s="15">
        <v>0</v>
      </c>
      <c r="AD624" s="21">
        <f t="shared" si="28"/>
        <v>5206</v>
      </c>
      <c r="AE624" s="20">
        <v>0</v>
      </c>
      <c r="AF624" s="15">
        <v>0</v>
      </c>
      <c r="AG624" s="15">
        <v>0</v>
      </c>
      <c r="AH624" s="15">
        <v>0</v>
      </c>
      <c r="AI624" s="15">
        <v>0</v>
      </c>
      <c r="AJ624" s="15">
        <v>0</v>
      </c>
      <c r="AK624" s="15">
        <v>0</v>
      </c>
      <c r="AL624" s="15">
        <v>0</v>
      </c>
      <c r="AM624" s="15">
        <v>0</v>
      </c>
      <c r="AN624" s="15">
        <v>0</v>
      </c>
      <c r="AO624" s="15">
        <v>0</v>
      </c>
      <c r="AP624" s="15">
        <v>0</v>
      </c>
      <c r="AQ624" s="21">
        <f t="shared" si="29"/>
        <v>0</v>
      </c>
    </row>
    <row r="625" spans="1:43" x14ac:dyDescent="0.25">
      <c r="A625" s="1" t="s">
        <v>55</v>
      </c>
      <c r="B625" s="1" t="s">
        <v>105</v>
      </c>
      <c r="C625" s="1" t="s">
        <v>206</v>
      </c>
      <c r="D625" s="1" t="s">
        <v>107</v>
      </c>
      <c r="E625" s="18">
        <v>59</v>
      </c>
      <c r="F625" s="7">
        <v>51</v>
      </c>
      <c r="G625" s="7">
        <v>58</v>
      </c>
      <c r="H625" s="7">
        <v>0</v>
      </c>
      <c r="I625" s="7">
        <v>0</v>
      </c>
      <c r="J625" s="7">
        <v>0</v>
      </c>
      <c r="K625" s="7">
        <v>0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19">
        <f t="shared" si="27"/>
        <v>168</v>
      </c>
      <c r="R625" s="18">
        <v>9624</v>
      </c>
      <c r="S625" s="7">
        <v>8117</v>
      </c>
      <c r="T625" s="7">
        <v>9532</v>
      </c>
      <c r="U625" s="7">
        <v>0</v>
      </c>
      <c r="V625" s="7">
        <v>0</v>
      </c>
      <c r="W625" s="7">
        <v>0</v>
      </c>
      <c r="X625" s="7">
        <v>0</v>
      </c>
      <c r="Y625" s="7">
        <v>0</v>
      </c>
      <c r="Z625" s="7">
        <v>0</v>
      </c>
      <c r="AA625" s="7">
        <v>0</v>
      </c>
      <c r="AB625" s="7">
        <v>0</v>
      </c>
      <c r="AC625" s="7">
        <v>0</v>
      </c>
      <c r="AD625" s="19">
        <f t="shared" si="28"/>
        <v>27273</v>
      </c>
      <c r="AE625" s="18">
        <v>373</v>
      </c>
      <c r="AF625" s="7">
        <v>256</v>
      </c>
      <c r="AG625" s="7">
        <v>419</v>
      </c>
      <c r="AH625" s="7">
        <v>0</v>
      </c>
      <c r="AI625" s="7">
        <v>0</v>
      </c>
      <c r="AJ625" s="7">
        <v>0</v>
      </c>
      <c r="AK625" s="7">
        <v>0</v>
      </c>
      <c r="AL625" s="7">
        <v>0</v>
      </c>
      <c r="AM625" s="7">
        <v>0</v>
      </c>
      <c r="AN625" s="7">
        <v>0</v>
      </c>
      <c r="AO625" s="7">
        <v>0</v>
      </c>
      <c r="AP625" s="7">
        <v>0</v>
      </c>
      <c r="AQ625" s="19">
        <f t="shared" si="29"/>
        <v>1048</v>
      </c>
    </row>
    <row r="626" spans="1:43" x14ac:dyDescent="0.25">
      <c r="A626" s="14" t="s">
        <v>55</v>
      </c>
      <c r="B626" s="14" t="s">
        <v>105</v>
      </c>
      <c r="C626" s="14" t="s">
        <v>110</v>
      </c>
      <c r="D626" s="14" t="s">
        <v>104</v>
      </c>
      <c r="E626" s="20">
        <v>34</v>
      </c>
      <c r="F626" s="15">
        <v>33</v>
      </c>
      <c r="G626" s="15">
        <v>38</v>
      </c>
      <c r="H626" s="15">
        <v>0</v>
      </c>
      <c r="I626" s="15">
        <v>0</v>
      </c>
      <c r="J626" s="15">
        <v>0</v>
      </c>
      <c r="K626" s="15">
        <v>0</v>
      </c>
      <c r="L626" s="15">
        <v>0</v>
      </c>
      <c r="M626" s="15">
        <v>0</v>
      </c>
      <c r="N626" s="15">
        <v>0</v>
      </c>
      <c r="O626" s="15">
        <v>0</v>
      </c>
      <c r="P626" s="15">
        <v>0</v>
      </c>
      <c r="Q626" s="21">
        <f t="shared" si="27"/>
        <v>105</v>
      </c>
      <c r="R626" s="20">
        <v>5538</v>
      </c>
      <c r="S626" s="15">
        <v>5940</v>
      </c>
      <c r="T626" s="15">
        <v>7750</v>
      </c>
      <c r="U626" s="15">
        <v>0</v>
      </c>
      <c r="V626" s="15">
        <v>0</v>
      </c>
      <c r="W626" s="15">
        <v>0</v>
      </c>
      <c r="X626" s="15">
        <v>0</v>
      </c>
      <c r="Y626" s="15">
        <v>0</v>
      </c>
      <c r="Z626" s="15">
        <v>0</v>
      </c>
      <c r="AA626" s="15">
        <v>0</v>
      </c>
      <c r="AB626" s="15">
        <v>0</v>
      </c>
      <c r="AC626" s="15">
        <v>0</v>
      </c>
      <c r="AD626" s="21">
        <f t="shared" si="28"/>
        <v>19228</v>
      </c>
      <c r="AE626" s="20">
        <v>0</v>
      </c>
      <c r="AF626" s="15">
        <v>0</v>
      </c>
      <c r="AG626" s="15">
        <v>0</v>
      </c>
      <c r="AH626" s="15">
        <v>0</v>
      </c>
      <c r="AI626" s="15">
        <v>0</v>
      </c>
      <c r="AJ626" s="15">
        <v>0</v>
      </c>
      <c r="AK626" s="15">
        <v>0</v>
      </c>
      <c r="AL626" s="15">
        <v>0</v>
      </c>
      <c r="AM626" s="15">
        <v>0</v>
      </c>
      <c r="AN626" s="15">
        <v>0</v>
      </c>
      <c r="AO626" s="15">
        <v>0</v>
      </c>
      <c r="AP626" s="15">
        <v>0</v>
      </c>
      <c r="AQ626" s="21">
        <f t="shared" si="29"/>
        <v>0</v>
      </c>
    </row>
    <row r="627" spans="1:43" x14ac:dyDescent="0.25">
      <c r="A627" s="1" t="s">
        <v>55</v>
      </c>
      <c r="B627" s="1" t="s">
        <v>105</v>
      </c>
      <c r="C627" s="1" t="s">
        <v>210</v>
      </c>
      <c r="D627" s="1" t="s">
        <v>104</v>
      </c>
      <c r="E627" s="18">
        <v>86</v>
      </c>
      <c r="F627" s="7">
        <v>79</v>
      </c>
      <c r="G627" s="7">
        <v>81</v>
      </c>
      <c r="H627" s="7">
        <v>0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19">
        <f t="shared" si="27"/>
        <v>246</v>
      </c>
      <c r="R627" s="18">
        <v>14338</v>
      </c>
      <c r="S627" s="7">
        <v>14276</v>
      </c>
      <c r="T627" s="7">
        <v>17450</v>
      </c>
      <c r="U627" s="7">
        <v>0</v>
      </c>
      <c r="V627" s="7">
        <v>0</v>
      </c>
      <c r="W627" s="7">
        <v>0</v>
      </c>
      <c r="X627" s="7">
        <v>0</v>
      </c>
      <c r="Y627" s="7">
        <v>0</v>
      </c>
      <c r="Z627" s="7">
        <v>0</v>
      </c>
      <c r="AA627" s="7">
        <v>0</v>
      </c>
      <c r="AB627" s="7">
        <v>0</v>
      </c>
      <c r="AC627" s="7">
        <v>0</v>
      </c>
      <c r="AD627" s="19">
        <f t="shared" si="28"/>
        <v>46064</v>
      </c>
      <c r="AE627" s="18">
        <v>0</v>
      </c>
      <c r="AF627" s="7">
        <v>0</v>
      </c>
      <c r="AG627" s="7">
        <v>0</v>
      </c>
      <c r="AH627" s="7">
        <v>0</v>
      </c>
      <c r="AI627" s="7">
        <v>0</v>
      </c>
      <c r="AJ627" s="7">
        <v>0</v>
      </c>
      <c r="AK627" s="7">
        <v>0</v>
      </c>
      <c r="AL627" s="7">
        <v>0</v>
      </c>
      <c r="AM627" s="7">
        <v>0</v>
      </c>
      <c r="AN627" s="7">
        <v>0</v>
      </c>
      <c r="AO627" s="7">
        <v>0</v>
      </c>
      <c r="AP627" s="7">
        <v>0</v>
      </c>
      <c r="AQ627" s="19">
        <f t="shared" si="29"/>
        <v>0</v>
      </c>
    </row>
    <row r="628" spans="1:43" x14ac:dyDescent="0.25">
      <c r="A628" s="14" t="s">
        <v>55</v>
      </c>
      <c r="B628" s="14" t="s">
        <v>105</v>
      </c>
      <c r="C628" s="14" t="s">
        <v>211</v>
      </c>
      <c r="D628" s="14" t="s">
        <v>104</v>
      </c>
      <c r="E628" s="20">
        <v>4</v>
      </c>
      <c r="F628" s="15">
        <v>4</v>
      </c>
      <c r="G628" s="15">
        <v>4</v>
      </c>
      <c r="H628" s="15">
        <v>0</v>
      </c>
      <c r="I628" s="15">
        <v>0</v>
      </c>
      <c r="J628" s="15">
        <v>0</v>
      </c>
      <c r="K628" s="15">
        <v>0</v>
      </c>
      <c r="L628" s="15">
        <v>0</v>
      </c>
      <c r="M628" s="15">
        <v>0</v>
      </c>
      <c r="N628" s="15">
        <v>0</v>
      </c>
      <c r="O628" s="15">
        <v>0</v>
      </c>
      <c r="P628" s="15">
        <v>0</v>
      </c>
      <c r="Q628" s="21">
        <f t="shared" si="27"/>
        <v>12</v>
      </c>
      <c r="R628" s="20">
        <v>555</v>
      </c>
      <c r="S628" s="15">
        <v>666</v>
      </c>
      <c r="T628" s="15">
        <v>671</v>
      </c>
      <c r="U628" s="15">
        <v>0</v>
      </c>
      <c r="V628" s="15">
        <v>0</v>
      </c>
      <c r="W628" s="15">
        <v>0</v>
      </c>
      <c r="X628" s="15">
        <v>0</v>
      </c>
      <c r="Y628" s="15">
        <v>0</v>
      </c>
      <c r="Z628" s="15">
        <v>0</v>
      </c>
      <c r="AA628" s="15">
        <v>0</v>
      </c>
      <c r="AB628" s="15">
        <v>0</v>
      </c>
      <c r="AC628" s="15">
        <v>0</v>
      </c>
      <c r="AD628" s="21">
        <f t="shared" si="28"/>
        <v>1892</v>
      </c>
      <c r="AE628" s="20">
        <v>0</v>
      </c>
      <c r="AF628" s="15">
        <v>0</v>
      </c>
      <c r="AG628" s="15">
        <v>0</v>
      </c>
      <c r="AH628" s="15">
        <v>0</v>
      </c>
      <c r="AI628" s="15">
        <v>0</v>
      </c>
      <c r="AJ628" s="15">
        <v>0</v>
      </c>
      <c r="AK628" s="15">
        <v>0</v>
      </c>
      <c r="AL628" s="15">
        <v>0</v>
      </c>
      <c r="AM628" s="15">
        <v>0</v>
      </c>
      <c r="AN628" s="15">
        <v>0</v>
      </c>
      <c r="AO628" s="15">
        <v>0</v>
      </c>
      <c r="AP628" s="15">
        <v>0</v>
      </c>
      <c r="AQ628" s="21">
        <f t="shared" si="29"/>
        <v>0</v>
      </c>
    </row>
    <row r="629" spans="1:43" x14ac:dyDescent="0.25">
      <c r="A629" s="1" t="s">
        <v>55</v>
      </c>
      <c r="B629" s="1" t="s">
        <v>105</v>
      </c>
      <c r="C629" s="1" t="s">
        <v>216</v>
      </c>
      <c r="D629" s="1" t="s">
        <v>104</v>
      </c>
      <c r="E629" s="18">
        <v>33</v>
      </c>
      <c r="F629" s="7">
        <v>28</v>
      </c>
      <c r="G629" s="7">
        <v>30</v>
      </c>
      <c r="H629" s="7">
        <v>0</v>
      </c>
      <c r="I629" s="7">
        <v>0</v>
      </c>
      <c r="J629" s="7">
        <v>0</v>
      </c>
      <c r="K629" s="7">
        <v>0</v>
      </c>
      <c r="L629" s="7">
        <v>0</v>
      </c>
      <c r="M629" s="7">
        <v>0</v>
      </c>
      <c r="N629" s="7">
        <v>0</v>
      </c>
      <c r="O629" s="7">
        <v>0</v>
      </c>
      <c r="P629" s="7">
        <v>0</v>
      </c>
      <c r="Q629" s="19">
        <f t="shared" si="27"/>
        <v>91</v>
      </c>
      <c r="R629" s="18">
        <v>4853</v>
      </c>
      <c r="S629" s="7">
        <v>4920</v>
      </c>
      <c r="T629" s="7">
        <v>5236</v>
      </c>
      <c r="U629" s="7">
        <v>0</v>
      </c>
      <c r="V629" s="7">
        <v>0</v>
      </c>
      <c r="W629" s="7">
        <v>0</v>
      </c>
      <c r="X629" s="7">
        <v>0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19">
        <f t="shared" si="28"/>
        <v>15009</v>
      </c>
      <c r="AE629" s="18">
        <v>0</v>
      </c>
      <c r="AF629" s="7">
        <v>0</v>
      </c>
      <c r="AG629" s="7">
        <v>0</v>
      </c>
      <c r="AH629" s="7">
        <v>0</v>
      </c>
      <c r="AI629" s="7">
        <v>0</v>
      </c>
      <c r="AJ629" s="7">
        <v>0</v>
      </c>
      <c r="AK629" s="7">
        <v>0</v>
      </c>
      <c r="AL629" s="7">
        <v>0</v>
      </c>
      <c r="AM629" s="7">
        <v>0</v>
      </c>
      <c r="AN629" s="7">
        <v>0</v>
      </c>
      <c r="AO629" s="7">
        <v>0</v>
      </c>
      <c r="AP629" s="7">
        <v>0</v>
      </c>
      <c r="AQ629" s="19">
        <f t="shared" si="29"/>
        <v>0</v>
      </c>
    </row>
    <row r="630" spans="1:43" x14ac:dyDescent="0.25">
      <c r="A630" s="14" t="s">
        <v>189</v>
      </c>
      <c r="B630" s="14" t="s">
        <v>104</v>
      </c>
      <c r="C630" s="14" t="s">
        <v>48</v>
      </c>
      <c r="D630" s="14" t="s">
        <v>105</v>
      </c>
      <c r="E630" s="20">
        <v>31</v>
      </c>
      <c r="F630" s="15">
        <v>28</v>
      </c>
      <c r="G630" s="15">
        <v>30</v>
      </c>
      <c r="H630" s="15">
        <v>0</v>
      </c>
      <c r="I630" s="15">
        <v>0</v>
      </c>
      <c r="J630" s="15">
        <v>0</v>
      </c>
      <c r="K630" s="15">
        <v>0</v>
      </c>
      <c r="L630" s="15">
        <v>0</v>
      </c>
      <c r="M630" s="15">
        <v>0</v>
      </c>
      <c r="N630" s="15">
        <v>0</v>
      </c>
      <c r="O630" s="15">
        <v>0</v>
      </c>
      <c r="P630" s="15">
        <v>0</v>
      </c>
      <c r="Q630" s="21">
        <f t="shared" si="27"/>
        <v>89</v>
      </c>
      <c r="R630" s="20">
        <v>5624</v>
      </c>
      <c r="S630" s="15">
        <v>4930</v>
      </c>
      <c r="T630" s="15">
        <v>5179</v>
      </c>
      <c r="U630" s="15">
        <v>0</v>
      </c>
      <c r="V630" s="15">
        <v>0</v>
      </c>
      <c r="W630" s="15">
        <v>0</v>
      </c>
      <c r="X630" s="15">
        <v>0</v>
      </c>
      <c r="Y630" s="15">
        <v>0</v>
      </c>
      <c r="Z630" s="15">
        <v>0</v>
      </c>
      <c r="AA630" s="15">
        <v>0</v>
      </c>
      <c r="AB630" s="15">
        <v>0</v>
      </c>
      <c r="AC630" s="15">
        <v>0</v>
      </c>
      <c r="AD630" s="21">
        <f t="shared" si="28"/>
        <v>15733</v>
      </c>
      <c r="AE630" s="20">
        <v>0</v>
      </c>
      <c r="AF630" s="15">
        <v>0</v>
      </c>
      <c r="AG630" s="15">
        <v>0</v>
      </c>
      <c r="AH630" s="15">
        <v>0</v>
      </c>
      <c r="AI630" s="15">
        <v>0</v>
      </c>
      <c r="AJ630" s="15">
        <v>0</v>
      </c>
      <c r="AK630" s="15">
        <v>0</v>
      </c>
      <c r="AL630" s="15">
        <v>0</v>
      </c>
      <c r="AM630" s="15">
        <v>0</v>
      </c>
      <c r="AN630" s="15">
        <v>0</v>
      </c>
      <c r="AO630" s="15">
        <v>0</v>
      </c>
      <c r="AP630" s="15">
        <v>0</v>
      </c>
      <c r="AQ630" s="21">
        <f t="shared" si="29"/>
        <v>0</v>
      </c>
    </row>
    <row r="631" spans="1:43" x14ac:dyDescent="0.25">
      <c r="A631" s="1" t="s">
        <v>189</v>
      </c>
      <c r="B631" s="1" t="s">
        <v>104</v>
      </c>
      <c r="C631" s="1" t="s">
        <v>55</v>
      </c>
      <c r="D631" s="1" t="s">
        <v>105</v>
      </c>
      <c r="E631" s="18">
        <v>14</v>
      </c>
      <c r="F631" s="7">
        <v>12</v>
      </c>
      <c r="G631" s="7">
        <v>12</v>
      </c>
      <c r="H631" s="7">
        <v>0</v>
      </c>
      <c r="I631" s="7">
        <v>0</v>
      </c>
      <c r="J631" s="7">
        <v>0</v>
      </c>
      <c r="K631" s="7">
        <v>0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19">
        <f t="shared" si="27"/>
        <v>38</v>
      </c>
      <c r="R631" s="18">
        <v>2501</v>
      </c>
      <c r="S631" s="7">
        <v>2007</v>
      </c>
      <c r="T631" s="7">
        <v>1561</v>
      </c>
      <c r="U631" s="7">
        <v>0</v>
      </c>
      <c r="V631" s="7">
        <v>0</v>
      </c>
      <c r="W631" s="7">
        <v>0</v>
      </c>
      <c r="X631" s="7">
        <v>0</v>
      </c>
      <c r="Y631" s="7">
        <v>0</v>
      </c>
      <c r="Z631" s="7">
        <v>0</v>
      </c>
      <c r="AA631" s="7">
        <v>0</v>
      </c>
      <c r="AB631" s="7">
        <v>0</v>
      </c>
      <c r="AC631" s="7">
        <v>0</v>
      </c>
      <c r="AD631" s="19">
        <f t="shared" si="28"/>
        <v>6069</v>
      </c>
      <c r="AE631" s="18">
        <v>0</v>
      </c>
      <c r="AF631" s="7">
        <v>0</v>
      </c>
      <c r="AG631" s="7">
        <v>0</v>
      </c>
      <c r="AH631" s="7">
        <v>0</v>
      </c>
      <c r="AI631" s="7">
        <v>0</v>
      </c>
      <c r="AJ631" s="7">
        <v>0</v>
      </c>
      <c r="AK631" s="7">
        <v>0</v>
      </c>
      <c r="AL631" s="7">
        <v>0</v>
      </c>
      <c r="AM631" s="7">
        <v>0</v>
      </c>
      <c r="AN631" s="7">
        <v>0</v>
      </c>
      <c r="AO631" s="7">
        <v>0</v>
      </c>
      <c r="AP631" s="7">
        <v>0</v>
      </c>
      <c r="AQ631" s="19">
        <f t="shared" si="29"/>
        <v>0</v>
      </c>
    </row>
    <row r="632" spans="1:43" x14ac:dyDescent="0.25">
      <c r="A632" s="14" t="s">
        <v>66</v>
      </c>
      <c r="B632" s="14" t="s">
        <v>105</v>
      </c>
      <c r="C632" s="14" t="s">
        <v>111</v>
      </c>
      <c r="D632" s="14" t="s">
        <v>107</v>
      </c>
      <c r="E632" s="20">
        <v>9</v>
      </c>
      <c r="F632" s="15">
        <v>8</v>
      </c>
      <c r="G632" s="15">
        <v>9</v>
      </c>
      <c r="H632" s="15">
        <v>0</v>
      </c>
      <c r="I632" s="15">
        <v>0</v>
      </c>
      <c r="J632" s="15">
        <v>0</v>
      </c>
      <c r="K632" s="15">
        <v>0</v>
      </c>
      <c r="L632" s="15">
        <v>0</v>
      </c>
      <c r="M632" s="15">
        <v>0</v>
      </c>
      <c r="N632" s="15">
        <v>0</v>
      </c>
      <c r="O632" s="15">
        <v>0</v>
      </c>
      <c r="P632" s="15">
        <v>0</v>
      </c>
      <c r="Q632" s="21">
        <f t="shared" si="27"/>
        <v>26</v>
      </c>
      <c r="R632" s="20">
        <v>1461</v>
      </c>
      <c r="S632" s="15">
        <v>990</v>
      </c>
      <c r="T632" s="15">
        <v>1227</v>
      </c>
      <c r="U632" s="15">
        <v>0</v>
      </c>
      <c r="V632" s="15">
        <v>0</v>
      </c>
      <c r="W632" s="15">
        <v>0</v>
      </c>
      <c r="X632" s="15">
        <v>0</v>
      </c>
      <c r="Y632" s="15">
        <v>0</v>
      </c>
      <c r="Z632" s="15">
        <v>0</v>
      </c>
      <c r="AA632" s="15">
        <v>0</v>
      </c>
      <c r="AB632" s="15">
        <v>0</v>
      </c>
      <c r="AC632" s="15">
        <v>0</v>
      </c>
      <c r="AD632" s="21">
        <f t="shared" si="28"/>
        <v>3678</v>
      </c>
      <c r="AE632" s="20">
        <v>0</v>
      </c>
      <c r="AF632" s="15">
        <v>0</v>
      </c>
      <c r="AG632" s="15">
        <v>0</v>
      </c>
      <c r="AH632" s="15">
        <v>0</v>
      </c>
      <c r="AI632" s="15">
        <v>0</v>
      </c>
      <c r="AJ632" s="15">
        <v>0</v>
      </c>
      <c r="AK632" s="15">
        <v>0</v>
      </c>
      <c r="AL632" s="15">
        <v>0</v>
      </c>
      <c r="AM632" s="15">
        <v>0</v>
      </c>
      <c r="AN632" s="15">
        <v>0</v>
      </c>
      <c r="AO632" s="15">
        <v>0</v>
      </c>
      <c r="AP632" s="15">
        <v>0</v>
      </c>
      <c r="AQ632" s="21">
        <f t="shared" si="29"/>
        <v>0</v>
      </c>
    </row>
    <row r="633" spans="1:43" x14ac:dyDescent="0.25">
      <c r="A633" s="1" t="s">
        <v>66</v>
      </c>
      <c r="B633" s="1" t="s">
        <v>105</v>
      </c>
      <c r="C633" s="1" t="s">
        <v>106</v>
      </c>
      <c r="D633" s="1" t="s">
        <v>107</v>
      </c>
      <c r="E633" s="18">
        <v>61</v>
      </c>
      <c r="F633" s="7">
        <v>53</v>
      </c>
      <c r="G633" s="7">
        <v>60</v>
      </c>
      <c r="H633" s="7">
        <v>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19">
        <f t="shared" si="27"/>
        <v>174</v>
      </c>
      <c r="R633" s="18">
        <v>9472</v>
      </c>
      <c r="S633" s="7">
        <v>7734</v>
      </c>
      <c r="T633" s="7">
        <v>8961</v>
      </c>
      <c r="U633" s="7">
        <v>0</v>
      </c>
      <c r="V633" s="7">
        <v>0</v>
      </c>
      <c r="W633" s="7">
        <v>0</v>
      </c>
      <c r="X633" s="7">
        <v>0</v>
      </c>
      <c r="Y633" s="7">
        <v>0</v>
      </c>
      <c r="Z633" s="7">
        <v>0</v>
      </c>
      <c r="AA633" s="7">
        <v>0</v>
      </c>
      <c r="AB633" s="7">
        <v>0</v>
      </c>
      <c r="AC633" s="7">
        <v>0</v>
      </c>
      <c r="AD633" s="19">
        <f t="shared" si="28"/>
        <v>26167</v>
      </c>
      <c r="AE633" s="18">
        <v>136.07771100000002</v>
      </c>
      <c r="AF633" s="7">
        <v>532.51744238000003</v>
      </c>
      <c r="AG633" s="7">
        <v>0</v>
      </c>
      <c r="AH633" s="7">
        <v>0</v>
      </c>
      <c r="AI633" s="7">
        <v>0</v>
      </c>
      <c r="AJ633" s="7">
        <v>0</v>
      </c>
      <c r="AK633" s="7">
        <v>0</v>
      </c>
      <c r="AL633" s="7">
        <v>0</v>
      </c>
      <c r="AM633" s="7">
        <v>0</v>
      </c>
      <c r="AN633" s="7">
        <v>0</v>
      </c>
      <c r="AO633" s="7">
        <v>0</v>
      </c>
      <c r="AP633" s="7">
        <v>0</v>
      </c>
      <c r="AQ633" s="19">
        <f t="shared" si="29"/>
        <v>668.59515338000006</v>
      </c>
    </row>
    <row r="634" spans="1:43" x14ac:dyDescent="0.25">
      <c r="A634" s="14" t="s">
        <v>66</v>
      </c>
      <c r="B634" s="14" t="s">
        <v>105</v>
      </c>
      <c r="C634" s="14" t="s">
        <v>108</v>
      </c>
      <c r="D634" s="14" t="s">
        <v>107</v>
      </c>
      <c r="E634" s="20">
        <v>66</v>
      </c>
      <c r="F634" s="15">
        <v>56</v>
      </c>
      <c r="G634" s="15">
        <v>61</v>
      </c>
      <c r="H634" s="15">
        <v>0</v>
      </c>
      <c r="I634" s="15">
        <v>0</v>
      </c>
      <c r="J634" s="15">
        <v>0</v>
      </c>
      <c r="K634" s="15">
        <v>0</v>
      </c>
      <c r="L634" s="15">
        <v>0</v>
      </c>
      <c r="M634" s="15">
        <v>0</v>
      </c>
      <c r="N634" s="15">
        <v>0</v>
      </c>
      <c r="O634" s="15">
        <v>0</v>
      </c>
      <c r="P634" s="15">
        <v>0</v>
      </c>
      <c r="Q634" s="21">
        <f t="shared" si="27"/>
        <v>183</v>
      </c>
      <c r="R634" s="20">
        <v>7429</v>
      </c>
      <c r="S634" s="15">
        <v>5642</v>
      </c>
      <c r="T634" s="15">
        <v>6323</v>
      </c>
      <c r="U634" s="15">
        <v>0</v>
      </c>
      <c r="V634" s="15">
        <v>0</v>
      </c>
      <c r="W634" s="15">
        <v>0</v>
      </c>
      <c r="X634" s="15">
        <v>0</v>
      </c>
      <c r="Y634" s="15">
        <v>0</v>
      </c>
      <c r="Z634" s="15">
        <v>0</v>
      </c>
      <c r="AA634" s="15">
        <v>0</v>
      </c>
      <c r="AB634" s="15">
        <v>0</v>
      </c>
      <c r="AC634" s="15">
        <v>0</v>
      </c>
      <c r="AD634" s="21">
        <f t="shared" si="28"/>
        <v>19394</v>
      </c>
      <c r="AE634" s="20">
        <v>0</v>
      </c>
      <c r="AF634" s="15">
        <v>0</v>
      </c>
      <c r="AG634" s="15">
        <v>0</v>
      </c>
      <c r="AH634" s="15">
        <v>0</v>
      </c>
      <c r="AI634" s="15">
        <v>0</v>
      </c>
      <c r="AJ634" s="15">
        <v>0</v>
      </c>
      <c r="AK634" s="15">
        <v>0</v>
      </c>
      <c r="AL634" s="15">
        <v>0</v>
      </c>
      <c r="AM634" s="15">
        <v>0</v>
      </c>
      <c r="AN634" s="15">
        <v>0</v>
      </c>
      <c r="AO634" s="15">
        <v>0</v>
      </c>
      <c r="AP634" s="15">
        <v>0</v>
      </c>
      <c r="AQ634" s="21">
        <f t="shared" si="29"/>
        <v>0</v>
      </c>
    </row>
    <row r="635" spans="1:43" x14ac:dyDescent="0.25">
      <c r="A635" s="1" t="s">
        <v>247</v>
      </c>
      <c r="B635" s="1" t="s">
        <v>248</v>
      </c>
      <c r="C635" s="1" t="s">
        <v>50</v>
      </c>
      <c r="D635" s="1" t="s">
        <v>105</v>
      </c>
      <c r="E635" s="18">
        <v>58</v>
      </c>
      <c r="F635" s="7">
        <v>61</v>
      </c>
      <c r="G635" s="7">
        <v>62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19">
        <f t="shared" si="27"/>
        <v>181</v>
      </c>
      <c r="R635" s="18">
        <v>3514</v>
      </c>
      <c r="S635" s="7">
        <v>3146</v>
      </c>
      <c r="T635" s="7">
        <v>3908</v>
      </c>
      <c r="U635" s="7">
        <v>0</v>
      </c>
      <c r="V635" s="7">
        <v>0</v>
      </c>
      <c r="W635" s="7">
        <v>0</v>
      </c>
      <c r="X635" s="7">
        <v>0</v>
      </c>
      <c r="Y635" s="7">
        <v>0</v>
      </c>
      <c r="Z635" s="7">
        <v>0</v>
      </c>
      <c r="AA635" s="7">
        <v>0</v>
      </c>
      <c r="AB635" s="7">
        <v>0</v>
      </c>
      <c r="AC635" s="7">
        <v>0</v>
      </c>
      <c r="AD635" s="19">
        <f t="shared" si="28"/>
        <v>10568</v>
      </c>
      <c r="AE635" s="18">
        <v>1310899</v>
      </c>
      <c r="AF635" s="7">
        <v>1408165</v>
      </c>
      <c r="AG635" s="7">
        <v>1578256</v>
      </c>
      <c r="AH635" s="7">
        <v>0</v>
      </c>
      <c r="AI635" s="7">
        <v>0</v>
      </c>
      <c r="AJ635" s="7">
        <v>0</v>
      </c>
      <c r="AK635" s="7">
        <v>0</v>
      </c>
      <c r="AL635" s="7">
        <v>0</v>
      </c>
      <c r="AM635" s="7">
        <v>0</v>
      </c>
      <c r="AN635" s="7">
        <v>0</v>
      </c>
      <c r="AO635" s="7">
        <v>0</v>
      </c>
      <c r="AP635" s="7">
        <v>0</v>
      </c>
      <c r="AQ635" s="19">
        <f t="shared" si="29"/>
        <v>4297320</v>
      </c>
    </row>
    <row r="636" spans="1:43" x14ac:dyDescent="0.25">
      <c r="A636" s="14" t="s">
        <v>190</v>
      </c>
      <c r="B636" s="14" t="s">
        <v>107</v>
      </c>
      <c r="C636" s="14" t="s">
        <v>48</v>
      </c>
      <c r="D636" s="14" t="s">
        <v>105</v>
      </c>
      <c r="E636" s="20">
        <v>6</v>
      </c>
      <c r="F636" s="15">
        <v>0</v>
      </c>
      <c r="G636" s="15">
        <v>0</v>
      </c>
      <c r="H636" s="15">
        <v>0</v>
      </c>
      <c r="I636" s="15">
        <v>0</v>
      </c>
      <c r="J636" s="15">
        <v>0</v>
      </c>
      <c r="K636" s="15">
        <v>0</v>
      </c>
      <c r="L636" s="15">
        <v>0</v>
      </c>
      <c r="M636" s="15">
        <v>0</v>
      </c>
      <c r="N636" s="15">
        <v>0</v>
      </c>
      <c r="O636" s="15">
        <v>0</v>
      </c>
      <c r="P636" s="15">
        <v>0</v>
      </c>
      <c r="Q636" s="21">
        <f t="shared" si="27"/>
        <v>6</v>
      </c>
      <c r="R636" s="20">
        <v>452</v>
      </c>
      <c r="S636" s="15">
        <v>0</v>
      </c>
      <c r="T636" s="15">
        <v>0</v>
      </c>
      <c r="U636" s="15">
        <v>0</v>
      </c>
      <c r="V636" s="15">
        <v>0</v>
      </c>
      <c r="W636" s="15">
        <v>0</v>
      </c>
      <c r="X636" s="15">
        <v>0</v>
      </c>
      <c r="Y636" s="15">
        <v>0</v>
      </c>
      <c r="Z636" s="15">
        <v>0</v>
      </c>
      <c r="AA636" s="15">
        <v>0</v>
      </c>
      <c r="AB636" s="15">
        <v>0</v>
      </c>
      <c r="AC636" s="15">
        <v>0</v>
      </c>
      <c r="AD636" s="21">
        <f t="shared" si="28"/>
        <v>452</v>
      </c>
      <c r="AE636" s="20">
        <v>0</v>
      </c>
      <c r="AF636" s="15">
        <v>0</v>
      </c>
      <c r="AG636" s="15">
        <v>0</v>
      </c>
      <c r="AH636" s="15">
        <v>0</v>
      </c>
      <c r="AI636" s="15">
        <v>0</v>
      </c>
      <c r="AJ636" s="15">
        <v>0</v>
      </c>
      <c r="AK636" s="15">
        <v>0</v>
      </c>
      <c r="AL636" s="15">
        <v>0</v>
      </c>
      <c r="AM636" s="15">
        <v>0</v>
      </c>
      <c r="AN636" s="15">
        <v>0</v>
      </c>
      <c r="AO636" s="15">
        <v>0</v>
      </c>
      <c r="AP636" s="15">
        <v>0</v>
      </c>
      <c r="AQ636" s="21">
        <f t="shared" si="29"/>
        <v>0</v>
      </c>
    </row>
    <row r="637" spans="1:43" x14ac:dyDescent="0.25">
      <c r="A637" s="1" t="s">
        <v>191</v>
      </c>
      <c r="B637" s="1" t="s">
        <v>104</v>
      </c>
      <c r="C637" s="1" t="s">
        <v>48</v>
      </c>
      <c r="D637" s="1" t="s">
        <v>105</v>
      </c>
      <c r="E637" s="18">
        <v>10</v>
      </c>
      <c r="F637" s="7">
        <v>10</v>
      </c>
      <c r="G637" s="7">
        <v>8</v>
      </c>
      <c r="H637" s="7">
        <v>0</v>
      </c>
      <c r="I637" s="7">
        <v>0</v>
      </c>
      <c r="J637" s="7">
        <v>0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19">
        <f t="shared" si="27"/>
        <v>28</v>
      </c>
      <c r="R637" s="18">
        <v>1635</v>
      </c>
      <c r="S637" s="7">
        <v>1697</v>
      </c>
      <c r="T637" s="7">
        <v>995</v>
      </c>
      <c r="U637" s="7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19">
        <f t="shared" si="28"/>
        <v>4327</v>
      </c>
      <c r="AE637" s="18">
        <v>0</v>
      </c>
      <c r="AF637" s="7">
        <v>0</v>
      </c>
      <c r="AG637" s="7">
        <v>0</v>
      </c>
      <c r="AH637" s="7">
        <v>0</v>
      </c>
      <c r="AI637" s="7">
        <v>0</v>
      </c>
      <c r="AJ637" s="7">
        <v>0</v>
      </c>
      <c r="AK637" s="7">
        <v>0</v>
      </c>
      <c r="AL637" s="7">
        <v>0</v>
      </c>
      <c r="AM637" s="7">
        <v>0</v>
      </c>
      <c r="AN637" s="7">
        <v>0</v>
      </c>
      <c r="AO637" s="7">
        <v>0</v>
      </c>
      <c r="AP637" s="7">
        <v>0</v>
      </c>
      <c r="AQ637" s="19">
        <f t="shared" si="29"/>
        <v>0</v>
      </c>
    </row>
    <row r="638" spans="1:43" x14ac:dyDescent="0.25">
      <c r="A638" s="14" t="s">
        <v>191</v>
      </c>
      <c r="B638" s="14" t="s">
        <v>104</v>
      </c>
      <c r="C638" s="14" t="s">
        <v>55</v>
      </c>
      <c r="D638" s="14" t="s">
        <v>105</v>
      </c>
      <c r="E638" s="20">
        <v>8</v>
      </c>
      <c r="F638" s="15">
        <v>13</v>
      </c>
      <c r="G638" s="15">
        <v>13</v>
      </c>
      <c r="H638" s="15">
        <v>0</v>
      </c>
      <c r="I638" s="15">
        <v>0</v>
      </c>
      <c r="J638" s="15">
        <v>0</v>
      </c>
      <c r="K638" s="15">
        <v>0</v>
      </c>
      <c r="L638" s="15">
        <v>0</v>
      </c>
      <c r="M638" s="15">
        <v>0</v>
      </c>
      <c r="N638" s="15">
        <v>0</v>
      </c>
      <c r="O638" s="15">
        <v>0</v>
      </c>
      <c r="P638" s="15">
        <v>0</v>
      </c>
      <c r="Q638" s="21">
        <f t="shared" si="27"/>
        <v>34</v>
      </c>
      <c r="R638" s="20">
        <v>1277</v>
      </c>
      <c r="S638" s="15">
        <v>2201</v>
      </c>
      <c r="T638" s="15">
        <v>1682</v>
      </c>
      <c r="U638" s="15">
        <v>0</v>
      </c>
      <c r="V638" s="15">
        <v>0</v>
      </c>
      <c r="W638" s="15">
        <v>0</v>
      </c>
      <c r="X638" s="15">
        <v>0</v>
      </c>
      <c r="Y638" s="15">
        <v>0</v>
      </c>
      <c r="Z638" s="15">
        <v>0</v>
      </c>
      <c r="AA638" s="15">
        <v>0</v>
      </c>
      <c r="AB638" s="15">
        <v>0</v>
      </c>
      <c r="AC638" s="15">
        <v>0</v>
      </c>
      <c r="AD638" s="21">
        <f t="shared" si="28"/>
        <v>5160</v>
      </c>
      <c r="AE638" s="20">
        <v>0</v>
      </c>
      <c r="AF638" s="15">
        <v>0</v>
      </c>
      <c r="AG638" s="15">
        <v>0</v>
      </c>
      <c r="AH638" s="15">
        <v>0</v>
      </c>
      <c r="AI638" s="15">
        <v>0</v>
      </c>
      <c r="AJ638" s="15">
        <v>0</v>
      </c>
      <c r="AK638" s="15">
        <v>0</v>
      </c>
      <c r="AL638" s="15">
        <v>0</v>
      </c>
      <c r="AM638" s="15">
        <v>0</v>
      </c>
      <c r="AN638" s="15">
        <v>0</v>
      </c>
      <c r="AO638" s="15">
        <v>0</v>
      </c>
      <c r="AP638" s="15">
        <v>0</v>
      </c>
      <c r="AQ638" s="21">
        <f t="shared" si="29"/>
        <v>0</v>
      </c>
    </row>
    <row r="639" spans="1:43" x14ac:dyDescent="0.25">
      <c r="A639" s="1" t="s">
        <v>238</v>
      </c>
      <c r="B639" s="1" t="s">
        <v>107</v>
      </c>
      <c r="C639" s="1" t="s">
        <v>49</v>
      </c>
      <c r="D639" s="1" t="s">
        <v>105</v>
      </c>
      <c r="E639" s="18">
        <v>22</v>
      </c>
      <c r="F639" s="7">
        <v>17</v>
      </c>
      <c r="G639" s="7">
        <v>23</v>
      </c>
      <c r="H639" s="7">
        <v>0</v>
      </c>
      <c r="I639" s="7">
        <v>0</v>
      </c>
      <c r="J639" s="7">
        <v>0</v>
      </c>
      <c r="K639" s="7">
        <v>0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19">
        <f t="shared" si="27"/>
        <v>62</v>
      </c>
      <c r="R639" s="18">
        <v>3237</v>
      </c>
      <c r="S639" s="7">
        <v>2227</v>
      </c>
      <c r="T639" s="7">
        <v>3277</v>
      </c>
      <c r="U639" s="7">
        <v>0</v>
      </c>
      <c r="V639" s="7">
        <v>0</v>
      </c>
      <c r="W639" s="7">
        <v>0</v>
      </c>
      <c r="X639" s="7">
        <v>0</v>
      </c>
      <c r="Y639" s="7">
        <v>0</v>
      </c>
      <c r="Z639" s="7">
        <v>0</v>
      </c>
      <c r="AA639" s="7">
        <v>0</v>
      </c>
      <c r="AB639" s="7">
        <v>0</v>
      </c>
      <c r="AC639" s="7">
        <v>0</v>
      </c>
      <c r="AD639" s="19">
        <f t="shared" si="28"/>
        <v>8741</v>
      </c>
      <c r="AE639" s="18">
        <v>0</v>
      </c>
      <c r="AF639" s="7">
        <v>0</v>
      </c>
      <c r="AG639" s="7">
        <v>0</v>
      </c>
      <c r="AH639" s="7">
        <v>0</v>
      </c>
      <c r="AI639" s="7">
        <v>0</v>
      </c>
      <c r="AJ639" s="7">
        <v>0</v>
      </c>
      <c r="AK639" s="7">
        <v>0</v>
      </c>
      <c r="AL639" s="7">
        <v>0</v>
      </c>
      <c r="AM639" s="7">
        <v>0</v>
      </c>
      <c r="AN639" s="7">
        <v>0</v>
      </c>
      <c r="AO639" s="7">
        <v>0</v>
      </c>
      <c r="AP639" s="7">
        <v>0</v>
      </c>
      <c r="AQ639" s="19">
        <f t="shared" si="29"/>
        <v>0</v>
      </c>
    </row>
    <row r="640" spans="1:43" x14ac:dyDescent="0.25">
      <c r="A640" s="14" t="s">
        <v>192</v>
      </c>
      <c r="B640" s="14" t="s">
        <v>173</v>
      </c>
      <c r="C640" s="14" t="s">
        <v>48</v>
      </c>
      <c r="D640" s="14" t="s">
        <v>105</v>
      </c>
      <c r="E640" s="20">
        <v>5</v>
      </c>
      <c r="F640" s="15">
        <v>4</v>
      </c>
      <c r="G640" s="15">
        <v>4</v>
      </c>
      <c r="H640" s="15">
        <v>0</v>
      </c>
      <c r="I640" s="15">
        <v>0</v>
      </c>
      <c r="J640" s="15">
        <v>0</v>
      </c>
      <c r="K640" s="15">
        <v>0</v>
      </c>
      <c r="L640" s="15">
        <v>0</v>
      </c>
      <c r="M640" s="15">
        <v>0</v>
      </c>
      <c r="N640" s="15">
        <v>0</v>
      </c>
      <c r="O640" s="15">
        <v>0</v>
      </c>
      <c r="P640" s="15">
        <v>0</v>
      </c>
      <c r="Q640" s="21">
        <f t="shared" si="27"/>
        <v>13</v>
      </c>
      <c r="R640" s="20">
        <v>817</v>
      </c>
      <c r="S640" s="15">
        <v>506</v>
      </c>
      <c r="T640" s="15">
        <v>497</v>
      </c>
      <c r="U640" s="15">
        <v>0</v>
      </c>
      <c r="V640" s="15">
        <v>0</v>
      </c>
      <c r="W640" s="15">
        <v>0</v>
      </c>
      <c r="X640" s="15">
        <v>0</v>
      </c>
      <c r="Y640" s="15">
        <v>0</v>
      </c>
      <c r="Z640" s="15">
        <v>0</v>
      </c>
      <c r="AA640" s="15">
        <v>0</v>
      </c>
      <c r="AB640" s="15">
        <v>0</v>
      </c>
      <c r="AC640" s="15">
        <v>0</v>
      </c>
      <c r="AD640" s="21">
        <f t="shared" si="28"/>
        <v>1820</v>
      </c>
      <c r="AE640" s="20">
        <v>2242</v>
      </c>
      <c r="AF640" s="15">
        <v>13802</v>
      </c>
      <c r="AG640" s="15">
        <v>8494</v>
      </c>
      <c r="AH640" s="15">
        <v>0</v>
      </c>
      <c r="AI640" s="15">
        <v>0</v>
      </c>
      <c r="AJ640" s="15">
        <v>0</v>
      </c>
      <c r="AK640" s="15">
        <v>0</v>
      </c>
      <c r="AL640" s="15">
        <v>0</v>
      </c>
      <c r="AM640" s="15">
        <v>0</v>
      </c>
      <c r="AN640" s="15">
        <v>0</v>
      </c>
      <c r="AO640" s="15">
        <v>0</v>
      </c>
      <c r="AP640" s="15">
        <v>0</v>
      </c>
      <c r="AQ640" s="21">
        <f t="shared" si="29"/>
        <v>24538</v>
      </c>
    </row>
    <row r="641" spans="1:43" x14ac:dyDescent="0.25">
      <c r="A641" s="1" t="s">
        <v>192</v>
      </c>
      <c r="B641" s="1" t="s">
        <v>173</v>
      </c>
      <c r="C641" s="1" t="s">
        <v>50</v>
      </c>
      <c r="D641" s="1" t="s">
        <v>105</v>
      </c>
      <c r="E641" s="18">
        <v>0</v>
      </c>
      <c r="F641" s="7">
        <v>0</v>
      </c>
      <c r="G641" s="7">
        <v>3</v>
      </c>
      <c r="H641" s="7">
        <v>0</v>
      </c>
      <c r="I641" s="7">
        <v>0</v>
      </c>
      <c r="J641" s="7">
        <v>0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19">
        <f t="shared" si="27"/>
        <v>3</v>
      </c>
      <c r="R641" s="18">
        <v>0</v>
      </c>
      <c r="S641" s="7">
        <v>0</v>
      </c>
      <c r="T641" s="7">
        <v>404</v>
      </c>
      <c r="U641" s="7">
        <v>0</v>
      </c>
      <c r="V641" s="7">
        <v>0</v>
      </c>
      <c r="W641" s="7">
        <v>0</v>
      </c>
      <c r="X641" s="7">
        <v>0</v>
      </c>
      <c r="Y641" s="7">
        <v>0</v>
      </c>
      <c r="Z641" s="7">
        <v>0</v>
      </c>
      <c r="AA641" s="7">
        <v>0</v>
      </c>
      <c r="AB641" s="7">
        <v>0</v>
      </c>
      <c r="AC641" s="7">
        <v>0</v>
      </c>
      <c r="AD641" s="19">
        <f t="shared" si="28"/>
        <v>404</v>
      </c>
      <c r="AE641" s="18">
        <v>0</v>
      </c>
      <c r="AF641" s="7">
        <v>0</v>
      </c>
      <c r="AG641" s="7">
        <v>19121</v>
      </c>
      <c r="AH641" s="7">
        <v>0</v>
      </c>
      <c r="AI641" s="7">
        <v>0</v>
      </c>
      <c r="AJ641" s="7">
        <v>0</v>
      </c>
      <c r="AK641" s="7">
        <v>0</v>
      </c>
      <c r="AL641" s="7">
        <v>0</v>
      </c>
      <c r="AM641" s="7">
        <v>0</v>
      </c>
      <c r="AN641" s="7">
        <v>0</v>
      </c>
      <c r="AO641" s="7">
        <v>0</v>
      </c>
      <c r="AP641" s="7">
        <v>0</v>
      </c>
      <c r="AQ641" s="19">
        <f t="shared" si="29"/>
        <v>19121</v>
      </c>
    </row>
    <row r="642" spans="1:43" x14ac:dyDescent="0.25">
      <c r="A642" s="14" t="s">
        <v>223</v>
      </c>
      <c r="B642" s="14" t="s">
        <v>107</v>
      </c>
      <c r="C642" s="14" t="s">
        <v>60</v>
      </c>
      <c r="D642" s="14" t="s">
        <v>105</v>
      </c>
      <c r="E642" s="20">
        <v>9</v>
      </c>
      <c r="F642" s="15">
        <v>8</v>
      </c>
      <c r="G642" s="15">
        <v>9</v>
      </c>
      <c r="H642" s="15">
        <v>0</v>
      </c>
      <c r="I642" s="15">
        <v>0</v>
      </c>
      <c r="J642" s="15">
        <v>0</v>
      </c>
      <c r="K642" s="15">
        <v>0</v>
      </c>
      <c r="L642" s="15">
        <v>0</v>
      </c>
      <c r="M642" s="15">
        <v>0</v>
      </c>
      <c r="N642" s="15">
        <v>0</v>
      </c>
      <c r="O642" s="15">
        <v>0</v>
      </c>
      <c r="P642" s="15">
        <v>0</v>
      </c>
      <c r="Q642" s="21">
        <f t="shared" si="27"/>
        <v>26</v>
      </c>
      <c r="R642" s="20">
        <v>1484</v>
      </c>
      <c r="S642" s="15">
        <v>1085</v>
      </c>
      <c r="T642" s="15">
        <v>1345</v>
      </c>
      <c r="U642" s="15">
        <v>0</v>
      </c>
      <c r="V642" s="15">
        <v>0</v>
      </c>
      <c r="W642" s="15">
        <v>0</v>
      </c>
      <c r="X642" s="15">
        <v>0</v>
      </c>
      <c r="Y642" s="15">
        <v>0</v>
      </c>
      <c r="Z642" s="15">
        <v>0</v>
      </c>
      <c r="AA642" s="15">
        <v>0</v>
      </c>
      <c r="AB642" s="15">
        <v>0</v>
      </c>
      <c r="AC642" s="15">
        <v>0</v>
      </c>
      <c r="AD642" s="21">
        <f t="shared" si="28"/>
        <v>3914</v>
      </c>
      <c r="AE642" s="20">
        <v>0</v>
      </c>
      <c r="AF642" s="15">
        <v>0</v>
      </c>
      <c r="AG642" s="15">
        <v>0</v>
      </c>
      <c r="AH642" s="15">
        <v>0</v>
      </c>
      <c r="AI642" s="15">
        <v>0</v>
      </c>
      <c r="AJ642" s="15">
        <v>0</v>
      </c>
      <c r="AK642" s="15">
        <v>0</v>
      </c>
      <c r="AL642" s="15">
        <v>0</v>
      </c>
      <c r="AM642" s="15">
        <v>0</v>
      </c>
      <c r="AN642" s="15">
        <v>0</v>
      </c>
      <c r="AO642" s="15">
        <v>0</v>
      </c>
      <c r="AP642" s="15">
        <v>0</v>
      </c>
      <c r="AQ642" s="21">
        <f t="shared" si="29"/>
        <v>0</v>
      </c>
    </row>
    <row r="643" spans="1:43" x14ac:dyDescent="0.25">
      <c r="A643" s="1" t="s">
        <v>223</v>
      </c>
      <c r="B643" s="1" t="s">
        <v>107</v>
      </c>
      <c r="C643" s="1" t="s">
        <v>49</v>
      </c>
      <c r="D643" s="1" t="s">
        <v>105</v>
      </c>
      <c r="E643" s="18">
        <v>78</v>
      </c>
      <c r="F643" s="7">
        <v>63</v>
      </c>
      <c r="G643" s="7">
        <v>66</v>
      </c>
      <c r="H643" s="7">
        <v>0</v>
      </c>
      <c r="I643" s="7">
        <v>0</v>
      </c>
      <c r="J643" s="7">
        <v>0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19">
        <f t="shared" si="27"/>
        <v>207</v>
      </c>
      <c r="R643" s="18">
        <v>12190</v>
      </c>
      <c r="S643" s="7">
        <v>8983</v>
      </c>
      <c r="T643" s="7">
        <v>9433</v>
      </c>
      <c r="U643" s="7">
        <v>0</v>
      </c>
      <c r="V643" s="7">
        <v>0</v>
      </c>
      <c r="W643" s="7">
        <v>0</v>
      </c>
      <c r="X643" s="7">
        <v>0</v>
      </c>
      <c r="Y643" s="7">
        <v>0</v>
      </c>
      <c r="Z643" s="7">
        <v>0</v>
      </c>
      <c r="AA643" s="7">
        <v>0</v>
      </c>
      <c r="AB643" s="7">
        <v>0</v>
      </c>
      <c r="AC643" s="7">
        <v>0</v>
      </c>
      <c r="AD643" s="19">
        <f t="shared" si="28"/>
        <v>30606</v>
      </c>
      <c r="AE643" s="18">
        <v>0</v>
      </c>
      <c r="AF643" s="7">
        <v>0</v>
      </c>
      <c r="AG643" s="7">
        <v>0</v>
      </c>
      <c r="AH643" s="7">
        <v>0</v>
      </c>
      <c r="AI643" s="7">
        <v>0</v>
      </c>
      <c r="AJ643" s="7">
        <v>0</v>
      </c>
      <c r="AK643" s="7">
        <v>0</v>
      </c>
      <c r="AL643" s="7">
        <v>0</v>
      </c>
      <c r="AM643" s="7">
        <v>0</v>
      </c>
      <c r="AN643" s="7">
        <v>0</v>
      </c>
      <c r="AO643" s="7">
        <v>0</v>
      </c>
      <c r="AP643" s="7">
        <v>0</v>
      </c>
      <c r="AQ643" s="19">
        <f t="shared" si="29"/>
        <v>0</v>
      </c>
    </row>
    <row r="644" spans="1:43" x14ac:dyDescent="0.25">
      <c r="A644" s="14" t="s">
        <v>223</v>
      </c>
      <c r="B644" s="14" t="s">
        <v>107</v>
      </c>
      <c r="C644" s="14" t="s">
        <v>50</v>
      </c>
      <c r="D644" s="14" t="s">
        <v>105</v>
      </c>
      <c r="E644" s="20">
        <v>9</v>
      </c>
      <c r="F644" s="15">
        <v>8</v>
      </c>
      <c r="G644" s="15">
        <v>9</v>
      </c>
      <c r="H644" s="15">
        <v>0</v>
      </c>
      <c r="I644" s="15">
        <v>0</v>
      </c>
      <c r="J644" s="15">
        <v>0</v>
      </c>
      <c r="K644" s="15">
        <v>0</v>
      </c>
      <c r="L644" s="15">
        <v>0</v>
      </c>
      <c r="M644" s="15">
        <v>0</v>
      </c>
      <c r="N644" s="15">
        <v>0</v>
      </c>
      <c r="O644" s="15">
        <v>0</v>
      </c>
      <c r="P644" s="15">
        <v>0</v>
      </c>
      <c r="Q644" s="21">
        <f t="shared" si="27"/>
        <v>26</v>
      </c>
      <c r="R644" s="20">
        <v>1278</v>
      </c>
      <c r="S644" s="15">
        <v>1131</v>
      </c>
      <c r="T644" s="15">
        <v>1368</v>
      </c>
      <c r="U644" s="15">
        <v>0</v>
      </c>
      <c r="V644" s="15">
        <v>0</v>
      </c>
      <c r="W644" s="15">
        <v>0</v>
      </c>
      <c r="X644" s="15">
        <v>0</v>
      </c>
      <c r="Y644" s="15">
        <v>0</v>
      </c>
      <c r="Z644" s="15">
        <v>0</v>
      </c>
      <c r="AA644" s="15">
        <v>0</v>
      </c>
      <c r="AB644" s="15">
        <v>0</v>
      </c>
      <c r="AC644" s="15">
        <v>0</v>
      </c>
      <c r="AD644" s="21">
        <f t="shared" si="28"/>
        <v>3777</v>
      </c>
      <c r="AE644" s="20">
        <v>0</v>
      </c>
      <c r="AF644" s="15">
        <v>0</v>
      </c>
      <c r="AG644" s="15">
        <v>0</v>
      </c>
      <c r="AH644" s="15">
        <v>0</v>
      </c>
      <c r="AI644" s="15">
        <v>0</v>
      </c>
      <c r="AJ644" s="15">
        <v>0</v>
      </c>
      <c r="AK644" s="15">
        <v>0</v>
      </c>
      <c r="AL644" s="15">
        <v>0</v>
      </c>
      <c r="AM644" s="15">
        <v>0</v>
      </c>
      <c r="AN644" s="15">
        <v>0</v>
      </c>
      <c r="AO644" s="15">
        <v>0</v>
      </c>
      <c r="AP644" s="15">
        <v>0</v>
      </c>
      <c r="AQ644" s="21">
        <f t="shared" si="29"/>
        <v>0</v>
      </c>
    </row>
    <row r="645" spans="1:43" x14ac:dyDescent="0.25">
      <c r="A645" s="1" t="s">
        <v>223</v>
      </c>
      <c r="B645" s="1" t="s">
        <v>107</v>
      </c>
      <c r="C645" s="1" t="s">
        <v>86</v>
      </c>
      <c r="D645" s="1" t="s">
        <v>105</v>
      </c>
      <c r="E645" s="18">
        <v>8</v>
      </c>
      <c r="F645" s="7">
        <v>8</v>
      </c>
      <c r="G645" s="7">
        <v>8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19">
        <f t="shared" si="27"/>
        <v>24</v>
      </c>
      <c r="R645" s="18">
        <v>1106</v>
      </c>
      <c r="S645" s="7">
        <v>1102</v>
      </c>
      <c r="T645" s="7">
        <v>1063</v>
      </c>
      <c r="U645" s="7">
        <v>0</v>
      </c>
      <c r="V645" s="7">
        <v>0</v>
      </c>
      <c r="W645" s="7">
        <v>0</v>
      </c>
      <c r="X645" s="7">
        <v>0</v>
      </c>
      <c r="Y645" s="7">
        <v>0</v>
      </c>
      <c r="Z645" s="7">
        <v>0</v>
      </c>
      <c r="AA645" s="7">
        <v>0</v>
      </c>
      <c r="AB645" s="7">
        <v>0</v>
      </c>
      <c r="AC645" s="7">
        <v>0</v>
      </c>
      <c r="AD645" s="19">
        <f t="shared" si="28"/>
        <v>3271</v>
      </c>
      <c r="AE645" s="18">
        <v>0</v>
      </c>
      <c r="AF645" s="7">
        <v>0</v>
      </c>
      <c r="AG645" s="7">
        <v>0</v>
      </c>
      <c r="AH645" s="7">
        <v>0</v>
      </c>
      <c r="AI645" s="7">
        <v>0</v>
      </c>
      <c r="AJ645" s="7">
        <v>0</v>
      </c>
      <c r="AK645" s="7">
        <v>0</v>
      </c>
      <c r="AL645" s="7">
        <v>0</v>
      </c>
      <c r="AM645" s="7">
        <v>0</v>
      </c>
      <c r="AN645" s="7">
        <v>0</v>
      </c>
      <c r="AO645" s="7">
        <v>0</v>
      </c>
      <c r="AP645" s="7">
        <v>0</v>
      </c>
      <c r="AQ645" s="19">
        <f t="shared" si="29"/>
        <v>0</v>
      </c>
    </row>
    <row r="646" spans="1:43" x14ac:dyDescent="0.25">
      <c r="A646" s="14" t="s">
        <v>193</v>
      </c>
      <c r="B646" s="14" t="s">
        <v>107</v>
      </c>
      <c r="C646" s="14" t="s">
        <v>48</v>
      </c>
      <c r="D646" s="14" t="s">
        <v>105</v>
      </c>
      <c r="E646" s="20">
        <v>55</v>
      </c>
      <c r="F646" s="15">
        <v>48</v>
      </c>
      <c r="G646" s="15">
        <v>56</v>
      </c>
      <c r="H646" s="15">
        <v>0</v>
      </c>
      <c r="I646" s="15">
        <v>0</v>
      </c>
      <c r="J646" s="15">
        <v>0</v>
      </c>
      <c r="K646" s="15">
        <v>0</v>
      </c>
      <c r="L646" s="15">
        <v>0</v>
      </c>
      <c r="M646" s="15">
        <v>0</v>
      </c>
      <c r="N646" s="15">
        <v>0</v>
      </c>
      <c r="O646" s="15">
        <v>0</v>
      </c>
      <c r="P646" s="15">
        <v>0</v>
      </c>
      <c r="Q646" s="21">
        <f t="shared" si="27"/>
        <v>159</v>
      </c>
      <c r="R646" s="20">
        <v>8667</v>
      </c>
      <c r="S646" s="15">
        <v>7935</v>
      </c>
      <c r="T646" s="15">
        <v>9202</v>
      </c>
      <c r="U646" s="15">
        <v>0</v>
      </c>
      <c r="V646" s="15">
        <v>0</v>
      </c>
      <c r="W646" s="15">
        <v>0</v>
      </c>
      <c r="X646" s="15">
        <v>0</v>
      </c>
      <c r="Y646" s="15">
        <v>0</v>
      </c>
      <c r="Z646" s="15">
        <v>0</v>
      </c>
      <c r="AA646" s="15">
        <v>0</v>
      </c>
      <c r="AB646" s="15">
        <v>0</v>
      </c>
      <c r="AC646" s="15">
        <v>0</v>
      </c>
      <c r="AD646" s="21">
        <f t="shared" si="28"/>
        <v>25804</v>
      </c>
      <c r="AE646" s="20">
        <v>0</v>
      </c>
      <c r="AF646" s="15">
        <v>0</v>
      </c>
      <c r="AG646" s="15">
        <v>0</v>
      </c>
      <c r="AH646" s="15">
        <v>0</v>
      </c>
      <c r="AI646" s="15">
        <v>0</v>
      </c>
      <c r="AJ646" s="15">
        <v>0</v>
      </c>
      <c r="AK646" s="15">
        <v>0</v>
      </c>
      <c r="AL646" s="15">
        <v>0</v>
      </c>
      <c r="AM646" s="15">
        <v>0</v>
      </c>
      <c r="AN646" s="15">
        <v>0</v>
      </c>
      <c r="AO646" s="15">
        <v>0</v>
      </c>
      <c r="AP646" s="15">
        <v>0</v>
      </c>
      <c r="AQ646" s="21">
        <f t="shared" si="29"/>
        <v>0</v>
      </c>
    </row>
    <row r="647" spans="1:43" x14ac:dyDescent="0.25">
      <c r="A647" s="1" t="s">
        <v>193</v>
      </c>
      <c r="B647" s="1" t="s">
        <v>107</v>
      </c>
      <c r="C647" s="1" t="s">
        <v>49</v>
      </c>
      <c r="D647" s="1" t="s">
        <v>105</v>
      </c>
      <c r="E647" s="18">
        <v>24</v>
      </c>
      <c r="F647" s="7">
        <v>27</v>
      </c>
      <c r="G647" s="7">
        <v>22</v>
      </c>
      <c r="H647" s="7">
        <v>0</v>
      </c>
      <c r="I647" s="7">
        <v>0</v>
      </c>
      <c r="J647" s="7">
        <v>0</v>
      </c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19">
        <f t="shared" si="27"/>
        <v>73</v>
      </c>
      <c r="R647" s="18">
        <v>2173</v>
      </c>
      <c r="S647" s="7">
        <v>2022</v>
      </c>
      <c r="T647" s="7">
        <v>1853</v>
      </c>
      <c r="U647" s="7">
        <v>0</v>
      </c>
      <c r="V647" s="7">
        <v>0</v>
      </c>
      <c r="W647" s="7">
        <v>0</v>
      </c>
      <c r="X647" s="7">
        <v>0</v>
      </c>
      <c r="Y647" s="7">
        <v>0</v>
      </c>
      <c r="Z647" s="7">
        <v>0</v>
      </c>
      <c r="AA647" s="7">
        <v>0</v>
      </c>
      <c r="AB647" s="7">
        <v>0</v>
      </c>
      <c r="AC647" s="7">
        <v>0</v>
      </c>
      <c r="AD647" s="19">
        <f t="shared" si="28"/>
        <v>6048</v>
      </c>
      <c r="AE647" s="18">
        <v>0</v>
      </c>
      <c r="AF647" s="7">
        <v>0</v>
      </c>
      <c r="AG647" s="7">
        <v>0</v>
      </c>
      <c r="AH647" s="7">
        <v>0</v>
      </c>
      <c r="AI647" s="7">
        <v>0</v>
      </c>
      <c r="AJ647" s="7">
        <v>0</v>
      </c>
      <c r="AK647" s="7">
        <v>0</v>
      </c>
      <c r="AL647" s="7">
        <v>0</v>
      </c>
      <c r="AM647" s="7">
        <v>0</v>
      </c>
      <c r="AN647" s="7">
        <v>0</v>
      </c>
      <c r="AO647" s="7">
        <v>0</v>
      </c>
      <c r="AP647" s="7">
        <v>0</v>
      </c>
      <c r="AQ647" s="19">
        <f t="shared" si="29"/>
        <v>0</v>
      </c>
    </row>
    <row r="648" spans="1:43" x14ac:dyDescent="0.25">
      <c r="A648" s="14" t="s">
        <v>193</v>
      </c>
      <c r="B648" s="14" t="s">
        <v>107</v>
      </c>
      <c r="C648" s="14" t="s">
        <v>50</v>
      </c>
      <c r="D648" s="14" t="s">
        <v>105</v>
      </c>
      <c r="E648" s="20">
        <v>31</v>
      </c>
      <c r="F648" s="15">
        <v>28</v>
      </c>
      <c r="G648" s="15">
        <v>31</v>
      </c>
      <c r="H648" s="15">
        <v>0</v>
      </c>
      <c r="I648" s="15">
        <v>0</v>
      </c>
      <c r="J648" s="15">
        <v>0</v>
      </c>
      <c r="K648" s="15">
        <v>0</v>
      </c>
      <c r="L648" s="15">
        <v>0</v>
      </c>
      <c r="M648" s="15">
        <v>0</v>
      </c>
      <c r="N648" s="15">
        <v>0</v>
      </c>
      <c r="O648" s="15">
        <v>0</v>
      </c>
      <c r="P648" s="15">
        <v>0</v>
      </c>
      <c r="Q648" s="21">
        <f t="shared" ref="Q648:Q711" si="30">SUM(E648:P648)</f>
        <v>90</v>
      </c>
      <c r="R648" s="20">
        <v>3802</v>
      </c>
      <c r="S648" s="15">
        <v>3381</v>
      </c>
      <c r="T648" s="15">
        <v>3792</v>
      </c>
      <c r="U648" s="15">
        <v>0</v>
      </c>
      <c r="V648" s="15">
        <v>0</v>
      </c>
      <c r="W648" s="15">
        <v>0</v>
      </c>
      <c r="X648" s="15">
        <v>0</v>
      </c>
      <c r="Y648" s="15">
        <v>0</v>
      </c>
      <c r="Z648" s="15">
        <v>0</v>
      </c>
      <c r="AA648" s="15">
        <v>0</v>
      </c>
      <c r="AB648" s="15">
        <v>0</v>
      </c>
      <c r="AC648" s="15">
        <v>0</v>
      </c>
      <c r="AD648" s="21">
        <f t="shared" ref="AD648:AD711" si="31">SUM(R648:AC648)</f>
        <v>10975</v>
      </c>
      <c r="AE648" s="20">
        <v>636</v>
      </c>
      <c r="AF648" s="15">
        <v>611</v>
      </c>
      <c r="AG648" s="15">
        <v>608</v>
      </c>
      <c r="AH648" s="15">
        <v>0</v>
      </c>
      <c r="AI648" s="15">
        <v>0</v>
      </c>
      <c r="AJ648" s="15">
        <v>0</v>
      </c>
      <c r="AK648" s="15">
        <v>0</v>
      </c>
      <c r="AL648" s="15">
        <v>0</v>
      </c>
      <c r="AM648" s="15">
        <v>0</v>
      </c>
      <c r="AN648" s="15">
        <v>0</v>
      </c>
      <c r="AO648" s="15">
        <v>0</v>
      </c>
      <c r="AP648" s="15">
        <v>0</v>
      </c>
      <c r="AQ648" s="21">
        <f t="shared" ref="AQ648:AQ711" si="32">SUM(AE648:AP648)</f>
        <v>1855</v>
      </c>
    </row>
    <row r="649" spans="1:43" x14ac:dyDescent="0.25">
      <c r="A649" s="1" t="s">
        <v>193</v>
      </c>
      <c r="B649" s="1" t="s">
        <v>107</v>
      </c>
      <c r="C649" s="1" t="s">
        <v>55</v>
      </c>
      <c r="D649" s="1" t="s">
        <v>105</v>
      </c>
      <c r="E649" s="18">
        <v>31</v>
      </c>
      <c r="F649" s="7">
        <v>28</v>
      </c>
      <c r="G649" s="7">
        <v>31</v>
      </c>
      <c r="H649" s="7">
        <v>0</v>
      </c>
      <c r="I649" s="7">
        <v>0</v>
      </c>
      <c r="J649" s="7">
        <v>0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19">
        <f t="shared" si="30"/>
        <v>90</v>
      </c>
      <c r="R649" s="18">
        <v>4369</v>
      </c>
      <c r="S649" s="7">
        <v>3986</v>
      </c>
      <c r="T649" s="7">
        <v>4440</v>
      </c>
      <c r="U649" s="7">
        <v>0</v>
      </c>
      <c r="V649" s="7">
        <v>0</v>
      </c>
      <c r="W649" s="7">
        <v>0</v>
      </c>
      <c r="X649" s="7">
        <v>0</v>
      </c>
      <c r="Y649" s="7">
        <v>0</v>
      </c>
      <c r="Z649" s="7">
        <v>0</v>
      </c>
      <c r="AA649" s="7">
        <v>0</v>
      </c>
      <c r="AB649" s="7">
        <v>0</v>
      </c>
      <c r="AC649" s="7">
        <v>0</v>
      </c>
      <c r="AD649" s="19">
        <f t="shared" si="31"/>
        <v>12795</v>
      </c>
      <c r="AE649" s="18">
        <v>0</v>
      </c>
      <c r="AF649" s="7">
        <v>0</v>
      </c>
      <c r="AG649" s="7">
        <v>0</v>
      </c>
      <c r="AH649" s="7">
        <v>0</v>
      </c>
      <c r="AI649" s="7">
        <v>0</v>
      </c>
      <c r="AJ649" s="7">
        <v>0</v>
      </c>
      <c r="AK649" s="7">
        <v>0</v>
      </c>
      <c r="AL649" s="7">
        <v>0</v>
      </c>
      <c r="AM649" s="7">
        <v>0</v>
      </c>
      <c r="AN649" s="7">
        <v>0</v>
      </c>
      <c r="AO649" s="7">
        <v>0</v>
      </c>
      <c r="AP649" s="7">
        <v>0</v>
      </c>
      <c r="AQ649" s="19">
        <f t="shared" si="32"/>
        <v>0</v>
      </c>
    </row>
    <row r="650" spans="1:43" x14ac:dyDescent="0.25">
      <c r="A650" s="14" t="s">
        <v>193</v>
      </c>
      <c r="B650" s="14" t="s">
        <v>107</v>
      </c>
      <c r="C650" s="14" t="s">
        <v>86</v>
      </c>
      <c r="D650" s="14" t="s">
        <v>105</v>
      </c>
      <c r="E650" s="20">
        <v>48</v>
      </c>
      <c r="F650" s="15">
        <v>40</v>
      </c>
      <c r="G650" s="15">
        <v>54</v>
      </c>
      <c r="H650" s="15">
        <v>0</v>
      </c>
      <c r="I650" s="15">
        <v>0</v>
      </c>
      <c r="J650" s="15">
        <v>0</v>
      </c>
      <c r="K650" s="15">
        <v>0</v>
      </c>
      <c r="L650" s="15">
        <v>0</v>
      </c>
      <c r="M650" s="15">
        <v>0</v>
      </c>
      <c r="N650" s="15">
        <v>0</v>
      </c>
      <c r="O650" s="15">
        <v>0</v>
      </c>
      <c r="P650" s="15">
        <v>0</v>
      </c>
      <c r="Q650" s="21">
        <f t="shared" si="30"/>
        <v>142</v>
      </c>
      <c r="R650" s="20">
        <v>6808</v>
      </c>
      <c r="S650" s="15">
        <v>5982</v>
      </c>
      <c r="T650" s="15">
        <v>8339</v>
      </c>
      <c r="U650" s="15">
        <v>0</v>
      </c>
      <c r="V650" s="15">
        <v>0</v>
      </c>
      <c r="W650" s="15">
        <v>0</v>
      </c>
      <c r="X650" s="15">
        <v>0</v>
      </c>
      <c r="Y650" s="15">
        <v>0</v>
      </c>
      <c r="Z650" s="15">
        <v>0</v>
      </c>
      <c r="AA650" s="15">
        <v>0</v>
      </c>
      <c r="AB650" s="15">
        <v>0</v>
      </c>
      <c r="AC650" s="15">
        <v>0</v>
      </c>
      <c r="AD650" s="21">
        <f t="shared" si="31"/>
        <v>21129</v>
      </c>
      <c r="AE650" s="20">
        <v>0</v>
      </c>
      <c r="AF650" s="15">
        <v>0</v>
      </c>
      <c r="AG650" s="15">
        <v>0</v>
      </c>
      <c r="AH650" s="15">
        <v>0</v>
      </c>
      <c r="AI650" s="15">
        <v>0</v>
      </c>
      <c r="AJ650" s="15">
        <v>0</v>
      </c>
      <c r="AK650" s="15">
        <v>0</v>
      </c>
      <c r="AL650" s="15">
        <v>0</v>
      </c>
      <c r="AM650" s="15">
        <v>0</v>
      </c>
      <c r="AN650" s="15">
        <v>0</v>
      </c>
      <c r="AO650" s="15">
        <v>0</v>
      </c>
      <c r="AP650" s="15">
        <v>0</v>
      </c>
      <c r="AQ650" s="21">
        <f t="shared" si="32"/>
        <v>0</v>
      </c>
    </row>
    <row r="651" spans="1:43" x14ac:dyDescent="0.25">
      <c r="A651" s="1" t="s">
        <v>194</v>
      </c>
      <c r="B651" s="1" t="s">
        <v>107</v>
      </c>
      <c r="C651" s="1" t="s">
        <v>48</v>
      </c>
      <c r="D651" s="1" t="s">
        <v>105</v>
      </c>
      <c r="E651" s="18">
        <v>4</v>
      </c>
      <c r="F651" s="7">
        <v>4</v>
      </c>
      <c r="G651" s="7">
        <v>7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19">
        <f t="shared" si="30"/>
        <v>15</v>
      </c>
      <c r="R651" s="18">
        <v>424</v>
      </c>
      <c r="S651" s="7">
        <v>395</v>
      </c>
      <c r="T651" s="7">
        <v>660</v>
      </c>
      <c r="U651" s="7">
        <v>0</v>
      </c>
      <c r="V651" s="7">
        <v>0</v>
      </c>
      <c r="W651" s="7">
        <v>0</v>
      </c>
      <c r="X651" s="7">
        <v>0</v>
      </c>
      <c r="Y651" s="7">
        <v>0</v>
      </c>
      <c r="Z651" s="7">
        <v>0</v>
      </c>
      <c r="AA651" s="7">
        <v>0</v>
      </c>
      <c r="AB651" s="7">
        <v>0</v>
      </c>
      <c r="AC651" s="7">
        <v>0</v>
      </c>
      <c r="AD651" s="19">
        <f t="shared" si="31"/>
        <v>1479</v>
      </c>
      <c r="AE651" s="18">
        <v>0</v>
      </c>
      <c r="AF651" s="7">
        <v>0</v>
      </c>
      <c r="AG651" s="7">
        <v>0</v>
      </c>
      <c r="AH651" s="7">
        <v>0</v>
      </c>
      <c r="AI651" s="7">
        <v>0</v>
      </c>
      <c r="AJ651" s="7">
        <v>0</v>
      </c>
      <c r="AK651" s="7">
        <v>0</v>
      </c>
      <c r="AL651" s="7">
        <v>0</v>
      </c>
      <c r="AM651" s="7">
        <v>0</v>
      </c>
      <c r="AN651" s="7">
        <v>0</v>
      </c>
      <c r="AO651" s="7">
        <v>0</v>
      </c>
      <c r="AP651" s="7">
        <v>0</v>
      </c>
      <c r="AQ651" s="19">
        <f t="shared" si="32"/>
        <v>0</v>
      </c>
    </row>
    <row r="652" spans="1:43" x14ac:dyDescent="0.25">
      <c r="A652" s="14" t="s">
        <v>194</v>
      </c>
      <c r="B652" s="14" t="s">
        <v>107</v>
      </c>
      <c r="C652" s="14" t="s">
        <v>60</v>
      </c>
      <c r="D652" s="14" t="s">
        <v>105</v>
      </c>
      <c r="E652" s="20">
        <v>9</v>
      </c>
      <c r="F652" s="15">
        <v>8</v>
      </c>
      <c r="G652" s="15">
        <v>8</v>
      </c>
      <c r="H652" s="15">
        <v>0</v>
      </c>
      <c r="I652" s="15">
        <v>0</v>
      </c>
      <c r="J652" s="15">
        <v>0</v>
      </c>
      <c r="K652" s="15">
        <v>0</v>
      </c>
      <c r="L652" s="15">
        <v>0</v>
      </c>
      <c r="M652" s="15">
        <v>0</v>
      </c>
      <c r="N652" s="15">
        <v>0</v>
      </c>
      <c r="O652" s="15">
        <v>0</v>
      </c>
      <c r="P652" s="15">
        <v>0</v>
      </c>
      <c r="Q652" s="21">
        <f t="shared" si="30"/>
        <v>25</v>
      </c>
      <c r="R652" s="20">
        <v>943</v>
      </c>
      <c r="S652" s="15">
        <v>750</v>
      </c>
      <c r="T652" s="15">
        <v>866</v>
      </c>
      <c r="U652" s="15">
        <v>0</v>
      </c>
      <c r="V652" s="15">
        <v>0</v>
      </c>
      <c r="W652" s="15">
        <v>0</v>
      </c>
      <c r="X652" s="15">
        <v>0</v>
      </c>
      <c r="Y652" s="15">
        <v>0</v>
      </c>
      <c r="Z652" s="15">
        <v>0</v>
      </c>
      <c r="AA652" s="15">
        <v>0</v>
      </c>
      <c r="AB652" s="15">
        <v>0</v>
      </c>
      <c r="AC652" s="15">
        <v>0</v>
      </c>
      <c r="AD652" s="21">
        <f t="shared" si="31"/>
        <v>2559</v>
      </c>
      <c r="AE652" s="20">
        <v>0</v>
      </c>
      <c r="AF652" s="15">
        <v>0</v>
      </c>
      <c r="AG652" s="15">
        <v>0</v>
      </c>
      <c r="AH652" s="15">
        <v>0</v>
      </c>
      <c r="AI652" s="15">
        <v>0</v>
      </c>
      <c r="AJ652" s="15">
        <v>0</v>
      </c>
      <c r="AK652" s="15">
        <v>0</v>
      </c>
      <c r="AL652" s="15">
        <v>0</v>
      </c>
      <c r="AM652" s="15">
        <v>0</v>
      </c>
      <c r="AN652" s="15">
        <v>0</v>
      </c>
      <c r="AO652" s="15">
        <v>0</v>
      </c>
      <c r="AP652" s="15">
        <v>0</v>
      </c>
      <c r="AQ652" s="21">
        <f t="shared" si="32"/>
        <v>0</v>
      </c>
    </row>
    <row r="653" spans="1:43" x14ac:dyDescent="0.25">
      <c r="A653" s="1" t="s">
        <v>194</v>
      </c>
      <c r="B653" s="1" t="s">
        <v>107</v>
      </c>
      <c r="C653" s="1" t="s">
        <v>49</v>
      </c>
      <c r="D653" s="1" t="s">
        <v>105</v>
      </c>
      <c r="E653" s="18">
        <v>47</v>
      </c>
      <c r="F653" s="7">
        <v>43</v>
      </c>
      <c r="G653" s="7">
        <v>50</v>
      </c>
      <c r="H653" s="7">
        <v>0</v>
      </c>
      <c r="I653" s="7">
        <v>0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19">
        <f t="shared" si="30"/>
        <v>140</v>
      </c>
      <c r="R653" s="18">
        <v>4248</v>
      </c>
      <c r="S653" s="7">
        <v>3136</v>
      </c>
      <c r="T653" s="7">
        <v>3973</v>
      </c>
      <c r="U653" s="7">
        <v>0</v>
      </c>
      <c r="V653" s="7">
        <v>0</v>
      </c>
      <c r="W653" s="7">
        <v>0</v>
      </c>
      <c r="X653" s="7">
        <v>0</v>
      </c>
      <c r="Y653" s="7">
        <v>0</v>
      </c>
      <c r="Z653" s="7">
        <v>0</v>
      </c>
      <c r="AA653" s="7">
        <v>0</v>
      </c>
      <c r="AB653" s="7">
        <v>0</v>
      </c>
      <c r="AC653" s="7">
        <v>0</v>
      </c>
      <c r="AD653" s="19">
        <f t="shared" si="31"/>
        <v>11357</v>
      </c>
      <c r="AE653" s="18">
        <v>351503</v>
      </c>
      <c r="AF653" s="7">
        <v>276868</v>
      </c>
      <c r="AG653" s="7">
        <v>371595</v>
      </c>
      <c r="AH653" s="7">
        <v>0</v>
      </c>
      <c r="AI653" s="7">
        <v>0</v>
      </c>
      <c r="AJ653" s="7">
        <v>0</v>
      </c>
      <c r="AK653" s="7">
        <v>0</v>
      </c>
      <c r="AL653" s="7">
        <v>0</v>
      </c>
      <c r="AM653" s="7">
        <v>0</v>
      </c>
      <c r="AN653" s="7">
        <v>0</v>
      </c>
      <c r="AO653" s="7">
        <v>0</v>
      </c>
      <c r="AP653" s="7">
        <v>0</v>
      </c>
      <c r="AQ653" s="19">
        <f t="shared" si="32"/>
        <v>999966</v>
      </c>
    </row>
    <row r="654" spans="1:43" x14ac:dyDescent="0.25">
      <c r="A654" s="14" t="s">
        <v>194</v>
      </c>
      <c r="B654" s="14" t="s">
        <v>107</v>
      </c>
      <c r="C654" s="14" t="s">
        <v>50</v>
      </c>
      <c r="D654" s="14" t="s">
        <v>105</v>
      </c>
      <c r="E654" s="20">
        <v>131</v>
      </c>
      <c r="F654" s="15">
        <v>101</v>
      </c>
      <c r="G654" s="15">
        <v>110</v>
      </c>
      <c r="H654" s="15">
        <v>0</v>
      </c>
      <c r="I654" s="15">
        <v>0</v>
      </c>
      <c r="J654" s="15">
        <v>0</v>
      </c>
      <c r="K654" s="15">
        <v>0</v>
      </c>
      <c r="L654" s="15">
        <v>0</v>
      </c>
      <c r="M654" s="15">
        <v>0</v>
      </c>
      <c r="N654" s="15">
        <v>0</v>
      </c>
      <c r="O654" s="15">
        <v>0</v>
      </c>
      <c r="P654" s="15">
        <v>0</v>
      </c>
      <c r="Q654" s="21">
        <f t="shared" si="30"/>
        <v>342</v>
      </c>
      <c r="R654" s="20">
        <v>11617</v>
      </c>
      <c r="S654" s="15">
        <v>9383</v>
      </c>
      <c r="T654" s="15">
        <v>10574</v>
      </c>
      <c r="U654" s="15">
        <v>0</v>
      </c>
      <c r="V654" s="15">
        <v>0</v>
      </c>
      <c r="W654" s="15">
        <v>0</v>
      </c>
      <c r="X654" s="15">
        <v>0</v>
      </c>
      <c r="Y654" s="15">
        <v>0</v>
      </c>
      <c r="Z654" s="15">
        <v>0</v>
      </c>
      <c r="AA654" s="15">
        <v>0</v>
      </c>
      <c r="AB654" s="15">
        <v>0</v>
      </c>
      <c r="AC654" s="15">
        <v>0</v>
      </c>
      <c r="AD654" s="21">
        <f t="shared" si="31"/>
        <v>31574</v>
      </c>
      <c r="AE654" s="20">
        <v>0</v>
      </c>
      <c r="AF654" s="15">
        <v>0</v>
      </c>
      <c r="AG654" s="15">
        <v>0</v>
      </c>
      <c r="AH654" s="15">
        <v>0</v>
      </c>
      <c r="AI654" s="15">
        <v>0</v>
      </c>
      <c r="AJ654" s="15">
        <v>0</v>
      </c>
      <c r="AK654" s="15">
        <v>0</v>
      </c>
      <c r="AL654" s="15">
        <v>0</v>
      </c>
      <c r="AM654" s="15">
        <v>0</v>
      </c>
      <c r="AN654" s="15">
        <v>0</v>
      </c>
      <c r="AO654" s="15">
        <v>0</v>
      </c>
      <c r="AP654" s="15">
        <v>0</v>
      </c>
      <c r="AQ654" s="21">
        <f t="shared" si="32"/>
        <v>0</v>
      </c>
    </row>
    <row r="655" spans="1:43" x14ac:dyDescent="0.25">
      <c r="A655" s="1" t="s">
        <v>194</v>
      </c>
      <c r="B655" s="1" t="s">
        <v>107</v>
      </c>
      <c r="C655" s="1" t="s">
        <v>51</v>
      </c>
      <c r="D655" s="1" t="s">
        <v>105</v>
      </c>
      <c r="E655" s="18">
        <v>48</v>
      </c>
      <c r="F655" s="7">
        <v>33</v>
      </c>
      <c r="G655" s="7">
        <v>44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19">
        <f t="shared" si="30"/>
        <v>125</v>
      </c>
      <c r="R655" s="18">
        <v>3889</v>
      </c>
      <c r="S655" s="7">
        <v>2985</v>
      </c>
      <c r="T655" s="7">
        <v>4694</v>
      </c>
      <c r="U655" s="7">
        <v>0</v>
      </c>
      <c r="V655" s="7">
        <v>0</v>
      </c>
      <c r="W655" s="7">
        <v>0</v>
      </c>
      <c r="X655" s="7">
        <v>0</v>
      </c>
      <c r="Y655" s="7">
        <v>0</v>
      </c>
      <c r="Z655" s="7">
        <v>0</v>
      </c>
      <c r="AA655" s="7">
        <v>0</v>
      </c>
      <c r="AB655" s="7">
        <v>0</v>
      </c>
      <c r="AC655" s="7">
        <v>0</v>
      </c>
      <c r="AD655" s="19">
        <f t="shared" si="31"/>
        <v>11568</v>
      </c>
      <c r="AE655" s="18">
        <v>0</v>
      </c>
      <c r="AF655" s="7">
        <v>0</v>
      </c>
      <c r="AG655" s="7">
        <v>0</v>
      </c>
      <c r="AH655" s="7">
        <v>0</v>
      </c>
      <c r="AI655" s="7">
        <v>0</v>
      </c>
      <c r="AJ655" s="7">
        <v>0</v>
      </c>
      <c r="AK655" s="7">
        <v>0</v>
      </c>
      <c r="AL655" s="7">
        <v>0</v>
      </c>
      <c r="AM655" s="7">
        <v>0</v>
      </c>
      <c r="AN655" s="7">
        <v>0</v>
      </c>
      <c r="AO655" s="7">
        <v>0</v>
      </c>
      <c r="AP655" s="7">
        <v>0</v>
      </c>
      <c r="AQ655" s="19">
        <f t="shared" si="32"/>
        <v>0</v>
      </c>
    </row>
    <row r="656" spans="1:43" x14ac:dyDescent="0.25">
      <c r="A656" s="14" t="s">
        <v>195</v>
      </c>
      <c r="B656" s="14" t="s">
        <v>107</v>
      </c>
      <c r="C656" s="14" t="s">
        <v>48</v>
      </c>
      <c r="D656" s="14" t="s">
        <v>105</v>
      </c>
      <c r="E656" s="20">
        <v>4</v>
      </c>
      <c r="F656" s="15">
        <v>4</v>
      </c>
      <c r="G656" s="15">
        <v>4</v>
      </c>
      <c r="H656" s="15">
        <v>0</v>
      </c>
      <c r="I656" s="15">
        <v>0</v>
      </c>
      <c r="J656" s="15">
        <v>0</v>
      </c>
      <c r="K656" s="15">
        <v>0</v>
      </c>
      <c r="L656" s="15">
        <v>0</v>
      </c>
      <c r="M656" s="15">
        <v>0</v>
      </c>
      <c r="N656" s="15">
        <v>0</v>
      </c>
      <c r="O656" s="15">
        <v>0</v>
      </c>
      <c r="P656" s="15">
        <v>0</v>
      </c>
      <c r="Q656" s="21">
        <f t="shared" si="30"/>
        <v>12</v>
      </c>
      <c r="R656" s="20">
        <v>435</v>
      </c>
      <c r="S656" s="15">
        <v>555</v>
      </c>
      <c r="T656" s="15">
        <v>551</v>
      </c>
      <c r="U656" s="15">
        <v>0</v>
      </c>
      <c r="V656" s="15">
        <v>0</v>
      </c>
      <c r="W656" s="15">
        <v>0</v>
      </c>
      <c r="X656" s="15">
        <v>0</v>
      </c>
      <c r="Y656" s="15">
        <v>0</v>
      </c>
      <c r="Z656" s="15">
        <v>0</v>
      </c>
      <c r="AA656" s="15">
        <v>0</v>
      </c>
      <c r="AB656" s="15">
        <v>0</v>
      </c>
      <c r="AC656" s="15">
        <v>0</v>
      </c>
      <c r="AD656" s="21">
        <f t="shared" si="31"/>
        <v>1541</v>
      </c>
      <c r="AE656" s="20">
        <v>53</v>
      </c>
      <c r="AF656" s="15">
        <v>0</v>
      </c>
      <c r="AG656" s="15">
        <v>0</v>
      </c>
      <c r="AH656" s="15">
        <v>0</v>
      </c>
      <c r="AI656" s="15">
        <v>0</v>
      </c>
      <c r="AJ656" s="15">
        <v>0</v>
      </c>
      <c r="AK656" s="15">
        <v>0</v>
      </c>
      <c r="AL656" s="15">
        <v>0</v>
      </c>
      <c r="AM656" s="15">
        <v>0</v>
      </c>
      <c r="AN656" s="15">
        <v>0</v>
      </c>
      <c r="AO656" s="15">
        <v>0</v>
      </c>
      <c r="AP656" s="15">
        <v>0</v>
      </c>
      <c r="AQ656" s="21">
        <f t="shared" si="32"/>
        <v>53</v>
      </c>
    </row>
    <row r="657" spans="1:43" x14ac:dyDescent="0.25">
      <c r="A657" s="1" t="s">
        <v>195</v>
      </c>
      <c r="B657" s="1" t="s">
        <v>107</v>
      </c>
      <c r="C657" s="1" t="s">
        <v>55</v>
      </c>
      <c r="D657" s="1" t="s">
        <v>105</v>
      </c>
      <c r="E657" s="18">
        <v>13</v>
      </c>
      <c r="F657" s="7">
        <v>12</v>
      </c>
      <c r="G657" s="7">
        <v>13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19">
        <f t="shared" si="30"/>
        <v>38</v>
      </c>
      <c r="R657" s="18">
        <v>1516</v>
      </c>
      <c r="S657" s="7">
        <v>1624</v>
      </c>
      <c r="T657" s="7">
        <v>1825</v>
      </c>
      <c r="U657" s="7">
        <v>0</v>
      </c>
      <c r="V657" s="7">
        <v>0</v>
      </c>
      <c r="W657" s="7">
        <v>0</v>
      </c>
      <c r="X657" s="7">
        <v>0</v>
      </c>
      <c r="Y657" s="7">
        <v>0</v>
      </c>
      <c r="Z657" s="7">
        <v>0</v>
      </c>
      <c r="AA657" s="7">
        <v>0</v>
      </c>
      <c r="AB657" s="7">
        <v>0</v>
      </c>
      <c r="AC657" s="7">
        <v>0</v>
      </c>
      <c r="AD657" s="19">
        <f t="shared" si="31"/>
        <v>4965</v>
      </c>
      <c r="AE657" s="18">
        <v>49</v>
      </c>
      <c r="AF657" s="7">
        <v>72</v>
      </c>
      <c r="AG657" s="7">
        <v>20</v>
      </c>
      <c r="AH657" s="7">
        <v>0</v>
      </c>
      <c r="AI657" s="7">
        <v>0</v>
      </c>
      <c r="AJ657" s="7">
        <v>0</v>
      </c>
      <c r="AK657" s="7">
        <v>0</v>
      </c>
      <c r="AL657" s="7">
        <v>0</v>
      </c>
      <c r="AM657" s="7">
        <v>0</v>
      </c>
      <c r="AN657" s="7">
        <v>0</v>
      </c>
      <c r="AO657" s="7">
        <v>0</v>
      </c>
      <c r="AP657" s="7">
        <v>0</v>
      </c>
      <c r="AQ657" s="19">
        <f t="shared" si="32"/>
        <v>141</v>
      </c>
    </row>
    <row r="658" spans="1:43" x14ac:dyDescent="0.25">
      <c r="A658" s="14" t="s">
        <v>195</v>
      </c>
      <c r="B658" s="14" t="s">
        <v>107</v>
      </c>
      <c r="C658" s="14" t="s">
        <v>86</v>
      </c>
      <c r="D658" s="14" t="s">
        <v>105</v>
      </c>
      <c r="E658" s="20">
        <v>35</v>
      </c>
      <c r="F658" s="15">
        <v>32</v>
      </c>
      <c r="G658" s="15">
        <v>37</v>
      </c>
      <c r="H658" s="15">
        <v>0</v>
      </c>
      <c r="I658" s="15">
        <v>0</v>
      </c>
      <c r="J658" s="15">
        <v>0</v>
      </c>
      <c r="K658" s="15">
        <v>0</v>
      </c>
      <c r="L658" s="15">
        <v>0</v>
      </c>
      <c r="M658" s="15">
        <v>0</v>
      </c>
      <c r="N658" s="15">
        <v>0</v>
      </c>
      <c r="O658" s="15">
        <v>0</v>
      </c>
      <c r="P658" s="15">
        <v>0</v>
      </c>
      <c r="Q658" s="21">
        <f t="shared" si="30"/>
        <v>104</v>
      </c>
      <c r="R658" s="20">
        <v>4362</v>
      </c>
      <c r="S658" s="15">
        <v>4066</v>
      </c>
      <c r="T658" s="15">
        <v>5392</v>
      </c>
      <c r="U658" s="15">
        <v>0</v>
      </c>
      <c r="V658" s="15">
        <v>0</v>
      </c>
      <c r="W658" s="15">
        <v>0</v>
      </c>
      <c r="X658" s="15">
        <v>0</v>
      </c>
      <c r="Y658" s="15">
        <v>0</v>
      </c>
      <c r="Z658" s="15">
        <v>0</v>
      </c>
      <c r="AA658" s="15">
        <v>0</v>
      </c>
      <c r="AB658" s="15">
        <v>0</v>
      </c>
      <c r="AC658" s="15">
        <v>0</v>
      </c>
      <c r="AD658" s="21">
        <f t="shared" si="31"/>
        <v>13820</v>
      </c>
      <c r="AE658" s="20">
        <v>49</v>
      </c>
      <c r="AF658" s="15">
        <v>154</v>
      </c>
      <c r="AG658" s="15">
        <v>85</v>
      </c>
      <c r="AH658" s="15">
        <v>0</v>
      </c>
      <c r="AI658" s="15">
        <v>0</v>
      </c>
      <c r="AJ658" s="15">
        <v>0</v>
      </c>
      <c r="AK658" s="15">
        <v>0</v>
      </c>
      <c r="AL658" s="15">
        <v>0</v>
      </c>
      <c r="AM658" s="15">
        <v>0</v>
      </c>
      <c r="AN658" s="15">
        <v>0</v>
      </c>
      <c r="AO658" s="15">
        <v>0</v>
      </c>
      <c r="AP658" s="15">
        <v>0</v>
      </c>
      <c r="AQ658" s="21">
        <f t="shared" si="32"/>
        <v>288</v>
      </c>
    </row>
    <row r="659" spans="1:43" x14ac:dyDescent="0.25">
      <c r="A659" s="1" t="s">
        <v>196</v>
      </c>
      <c r="B659" s="1" t="s">
        <v>107</v>
      </c>
      <c r="C659" s="1" t="s">
        <v>48</v>
      </c>
      <c r="D659" s="1" t="s">
        <v>105</v>
      </c>
      <c r="E659" s="18">
        <v>75</v>
      </c>
      <c r="F659" s="7">
        <v>60</v>
      </c>
      <c r="G659" s="7">
        <v>80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19">
        <f t="shared" si="30"/>
        <v>215</v>
      </c>
      <c r="R659" s="18">
        <v>11349</v>
      </c>
      <c r="S659" s="7">
        <v>9891</v>
      </c>
      <c r="T659" s="7">
        <v>12456</v>
      </c>
      <c r="U659" s="7">
        <v>0</v>
      </c>
      <c r="V659" s="7">
        <v>0</v>
      </c>
      <c r="W659" s="7">
        <v>0</v>
      </c>
      <c r="X659" s="7">
        <v>0</v>
      </c>
      <c r="Y659" s="7">
        <v>0</v>
      </c>
      <c r="Z659" s="7">
        <v>0</v>
      </c>
      <c r="AA659" s="7">
        <v>0</v>
      </c>
      <c r="AB659" s="7">
        <v>0</v>
      </c>
      <c r="AC659" s="7">
        <v>0</v>
      </c>
      <c r="AD659" s="19">
        <f t="shared" si="31"/>
        <v>33696</v>
      </c>
      <c r="AE659" s="18">
        <v>73</v>
      </c>
      <c r="AF659" s="7">
        <v>74</v>
      </c>
      <c r="AG659" s="7">
        <v>80</v>
      </c>
      <c r="AH659" s="7">
        <v>0</v>
      </c>
      <c r="AI659" s="7">
        <v>0</v>
      </c>
      <c r="AJ659" s="7">
        <v>0</v>
      </c>
      <c r="AK659" s="7">
        <v>0</v>
      </c>
      <c r="AL659" s="7">
        <v>0</v>
      </c>
      <c r="AM659" s="7">
        <v>0</v>
      </c>
      <c r="AN659" s="7">
        <v>0</v>
      </c>
      <c r="AO659" s="7">
        <v>0</v>
      </c>
      <c r="AP659" s="7">
        <v>0</v>
      </c>
      <c r="AQ659" s="19">
        <f t="shared" si="32"/>
        <v>227</v>
      </c>
    </row>
    <row r="660" spans="1:43" x14ac:dyDescent="0.25">
      <c r="A660" s="14" t="s">
        <v>196</v>
      </c>
      <c r="B660" s="14" t="s">
        <v>107</v>
      </c>
      <c r="C660" s="14" t="s">
        <v>49</v>
      </c>
      <c r="D660" s="14" t="s">
        <v>105</v>
      </c>
      <c r="E660" s="20">
        <v>26</v>
      </c>
      <c r="F660" s="15">
        <v>20</v>
      </c>
      <c r="G660" s="15">
        <v>18</v>
      </c>
      <c r="H660" s="15">
        <v>0</v>
      </c>
      <c r="I660" s="15">
        <v>0</v>
      </c>
      <c r="J660" s="15">
        <v>0</v>
      </c>
      <c r="K660" s="15">
        <v>0</v>
      </c>
      <c r="L660" s="15">
        <v>0</v>
      </c>
      <c r="M660" s="15">
        <v>0</v>
      </c>
      <c r="N660" s="15">
        <v>0</v>
      </c>
      <c r="O660" s="15">
        <v>0</v>
      </c>
      <c r="P660" s="15">
        <v>0</v>
      </c>
      <c r="Q660" s="21">
        <f t="shared" si="30"/>
        <v>64</v>
      </c>
      <c r="R660" s="20">
        <v>3372</v>
      </c>
      <c r="S660" s="15">
        <v>2129</v>
      </c>
      <c r="T660" s="15">
        <v>2153</v>
      </c>
      <c r="U660" s="15">
        <v>0</v>
      </c>
      <c r="V660" s="15">
        <v>0</v>
      </c>
      <c r="W660" s="15">
        <v>0</v>
      </c>
      <c r="X660" s="15">
        <v>0</v>
      </c>
      <c r="Y660" s="15">
        <v>0</v>
      </c>
      <c r="Z660" s="15">
        <v>0</v>
      </c>
      <c r="AA660" s="15">
        <v>0</v>
      </c>
      <c r="AB660" s="15">
        <v>0</v>
      </c>
      <c r="AC660" s="15">
        <v>0</v>
      </c>
      <c r="AD660" s="21">
        <f t="shared" si="31"/>
        <v>7654</v>
      </c>
      <c r="AE660" s="20">
        <v>1970</v>
      </c>
      <c r="AF660" s="15">
        <v>1296</v>
      </c>
      <c r="AG660" s="15">
        <v>3471</v>
      </c>
      <c r="AH660" s="15">
        <v>0</v>
      </c>
      <c r="AI660" s="15">
        <v>0</v>
      </c>
      <c r="AJ660" s="15">
        <v>0</v>
      </c>
      <c r="AK660" s="15">
        <v>0</v>
      </c>
      <c r="AL660" s="15">
        <v>0</v>
      </c>
      <c r="AM660" s="15">
        <v>0</v>
      </c>
      <c r="AN660" s="15">
        <v>0</v>
      </c>
      <c r="AO660" s="15">
        <v>0</v>
      </c>
      <c r="AP660" s="15">
        <v>0</v>
      </c>
      <c r="AQ660" s="21">
        <f t="shared" si="32"/>
        <v>6737</v>
      </c>
    </row>
    <row r="661" spans="1:43" x14ac:dyDescent="0.25">
      <c r="A661" s="1" t="s">
        <v>196</v>
      </c>
      <c r="B661" s="1" t="s">
        <v>107</v>
      </c>
      <c r="C661" s="1" t="s">
        <v>90</v>
      </c>
      <c r="D661" s="1" t="s">
        <v>105</v>
      </c>
      <c r="E661" s="18">
        <v>8</v>
      </c>
      <c r="F661" s="7">
        <v>8</v>
      </c>
      <c r="G661" s="7">
        <v>7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19">
        <f t="shared" si="30"/>
        <v>23</v>
      </c>
      <c r="R661" s="18">
        <v>1184</v>
      </c>
      <c r="S661" s="7">
        <v>1170</v>
      </c>
      <c r="T661" s="7">
        <v>933</v>
      </c>
      <c r="U661" s="7">
        <v>0</v>
      </c>
      <c r="V661" s="7">
        <v>0</v>
      </c>
      <c r="W661" s="7">
        <v>0</v>
      </c>
      <c r="X661" s="7">
        <v>0</v>
      </c>
      <c r="Y661" s="7">
        <v>0</v>
      </c>
      <c r="Z661" s="7">
        <v>0</v>
      </c>
      <c r="AA661" s="7">
        <v>0</v>
      </c>
      <c r="AB661" s="7">
        <v>0</v>
      </c>
      <c r="AC661" s="7">
        <v>0</v>
      </c>
      <c r="AD661" s="19">
        <f t="shared" si="31"/>
        <v>3287</v>
      </c>
      <c r="AE661" s="18">
        <v>37</v>
      </c>
      <c r="AF661" s="7">
        <v>120</v>
      </c>
      <c r="AG661" s="7">
        <v>0</v>
      </c>
      <c r="AH661" s="7">
        <v>0</v>
      </c>
      <c r="AI661" s="7">
        <v>0</v>
      </c>
      <c r="AJ661" s="7">
        <v>0</v>
      </c>
      <c r="AK661" s="7">
        <v>0</v>
      </c>
      <c r="AL661" s="7">
        <v>0</v>
      </c>
      <c r="AM661" s="7">
        <v>0</v>
      </c>
      <c r="AN661" s="7">
        <v>0</v>
      </c>
      <c r="AO661" s="7">
        <v>0</v>
      </c>
      <c r="AP661" s="7">
        <v>0</v>
      </c>
      <c r="AQ661" s="19">
        <f t="shared" si="32"/>
        <v>157</v>
      </c>
    </row>
    <row r="662" spans="1:43" x14ac:dyDescent="0.25">
      <c r="A662" s="14" t="s">
        <v>196</v>
      </c>
      <c r="B662" s="14" t="s">
        <v>107</v>
      </c>
      <c r="C662" s="14" t="s">
        <v>92</v>
      </c>
      <c r="D662" s="14" t="s">
        <v>105</v>
      </c>
      <c r="E662" s="20">
        <v>4</v>
      </c>
      <c r="F662" s="15">
        <v>4</v>
      </c>
      <c r="G662" s="15">
        <v>4</v>
      </c>
      <c r="H662" s="15">
        <v>0</v>
      </c>
      <c r="I662" s="15">
        <v>0</v>
      </c>
      <c r="J662" s="15">
        <v>0</v>
      </c>
      <c r="K662" s="15">
        <v>0</v>
      </c>
      <c r="L662" s="15">
        <v>0</v>
      </c>
      <c r="M662" s="15">
        <v>0</v>
      </c>
      <c r="N662" s="15">
        <v>0</v>
      </c>
      <c r="O662" s="15">
        <v>0</v>
      </c>
      <c r="P662" s="15">
        <v>0</v>
      </c>
      <c r="Q662" s="21">
        <f t="shared" si="30"/>
        <v>12</v>
      </c>
      <c r="R662" s="20">
        <v>381</v>
      </c>
      <c r="S662" s="15">
        <v>648</v>
      </c>
      <c r="T662" s="15">
        <v>572</v>
      </c>
      <c r="U662" s="15">
        <v>0</v>
      </c>
      <c r="V662" s="15">
        <v>0</v>
      </c>
      <c r="W662" s="15">
        <v>0</v>
      </c>
      <c r="X662" s="15">
        <v>0</v>
      </c>
      <c r="Y662" s="15">
        <v>0</v>
      </c>
      <c r="Z662" s="15">
        <v>0</v>
      </c>
      <c r="AA662" s="15">
        <v>0</v>
      </c>
      <c r="AB662" s="15">
        <v>0</v>
      </c>
      <c r="AC662" s="15">
        <v>0</v>
      </c>
      <c r="AD662" s="21">
        <f t="shared" si="31"/>
        <v>1601</v>
      </c>
      <c r="AE662" s="20">
        <v>142</v>
      </c>
      <c r="AF662" s="15">
        <v>145</v>
      </c>
      <c r="AG662" s="15">
        <v>21</v>
      </c>
      <c r="AH662" s="15">
        <v>0</v>
      </c>
      <c r="AI662" s="15">
        <v>0</v>
      </c>
      <c r="AJ662" s="15">
        <v>0</v>
      </c>
      <c r="AK662" s="15">
        <v>0</v>
      </c>
      <c r="AL662" s="15">
        <v>0</v>
      </c>
      <c r="AM662" s="15">
        <v>0</v>
      </c>
      <c r="AN662" s="15">
        <v>0</v>
      </c>
      <c r="AO662" s="15">
        <v>0</v>
      </c>
      <c r="AP662" s="15">
        <v>0</v>
      </c>
      <c r="AQ662" s="21">
        <f t="shared" si="32"/>
        <v>308</v>
      </c>
    </row>
    <row r="663" spans="1:43" x14ac:dyDescent="0.25">
      <c r="A663" s="1" t="s">
        <v>196</v>
      </c>
      <c r="B663" s="1" t="s">
        <v>107</v>
      </c>
      <c r="C663" s="1" t="s">
        <v>78</v>
      </c>
      <c r="D663" s="1" t="s">
        <v>105</v>
      </c>
      <c r="E663" s="18">
        <v>3</v>
      </c>
      <c r="F663" s="7">
        <v>4</v>
      </c>
      <c r="G663" s="7">
        <v>4</v>
      </c>
      <c r="H663" s="7">
        <v>0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19">
        <f t="shared" si="30"/>
        <v>11</v>
      </c>
      <c r="R663" s="18">
        <v>488</v>
      </c>
      <c r="S663" s="7">
        <v>618</v>
      </c>
      <c r="T663" s="7">
        <v>594</v>
      </c>
      <c r="U663" s="7">
        <v>0</v>
      </c>
      <c r="V663" s="7">
        <v>0</v>
      </c>
      <c r="W663" s="7">
        <v>0</v>
      </c>
      <c r="X663" s="7">
        <v>0</v>
      </c>
      <c r="Y663" s="7">
        <v>0</v>
      </c>
      <c r="Z663" s="7">
        <v>0</v>
      </c>
      <c r="AA663" s="7">
        <v>0</v>
      </c>
      <c r="AB663" s="7">
        <v>0</v>
      </c>
      <c r="AC663" s="7">
        <v>0</v>
      </c>
      <c r="AD663" s="19">
        <f t="shared" si="31"/>
        <v>1700</v>
      </c>
      <c r="AE663" s="18">
        <v>19</v>
      </c>
      <c r="AF663" s="7">
        <v>35</v>
      </c>
      <c r="AG663" s="7">
        <v>0</v>
      </c>
      <c r="AH663" s="7">
        <v>0</v>
      </c>
      <c r="AI663" s="7">
        <v>0</v>
      </c>
      <c r="AJ663" s="7">
        <v>0</v>
      </c>
      <c r="AK663" s="7">
        <v>0</v>
      </c>
      <c r="AL663" s="7">
        <v>0</v>
      </c>
      <c r="AM663" s="7">
        <v>0</v>
      </c>
      <c r="AN663" s="7">
        <v>0</v>
      </c>
      <c r="AO663" s="7">
        <v>0</v>
      </c>
      <c r="AP663" s="7">
        <v>0</v>
      </c>
      <c r="AQ663" s="19">
        <f t="shared" si="32"/>
        <v>54</v>
      </c>
    </row>
    <row r="664" spans="1:43" x14ac:dyDescent="0.25">
      <c r="A664" s="14" t="s">
        <v>196</v>
      </c>
      <c r="B664" s="14" t="s">
        <v>107</v>
      </c>
      <c r="C664" s="14" t="s">
        <v>50</v>
      </c>
      <c r="D664" s="14" t="s">
        <v>105</v>
      </c>
      <c r="E664" s="20">
        <v>171</v>
      </c>
      <c r="F664" s="15">
        <v>146</v>
      </c>
      <c r="G664" s="15">
        <v>167</v>
      </c>
      <c r="H664" s="15">
        <v>0</v>
      </c>
      <c r="I664" s="15">
        <v>0</v>
      </c>
      <c r="J664" s="15">
        <v>0</v>
      </c>
      <c r="K664" s="15">
        <v>0</v>
      </c>
      <c r="L664" s="15">
        <v>0</v>
      </c>
      <c r="M664" s="15">
        <v>0</v>
      </c>
      <c r="N664" s="15">
        <v>0</v>
      </c>
      <c r="O664" s="15">
        <v>0</v>
      </c>
      <c r="P664" s="15">
        <v>0</v>
      </c>
      <c r="Q664" s="21">
        <f t="shared" si="30"/>
        <v>484</v>
      </c>
      <c r="R664" s="20">
        <v>18328</v>
      </c>
      <c r="S664" s="15">
        <v>17036</v>
      </c>
      <c r="T664" s="15">
        <v>19540</v>
      </c>
      <c r="U664" s="15">
        <v>0</v>
      </c>
      <c r="V664" s="15">
        <v>0</v>
      </c>
      <c r="W664" s="15">
        <v>0</v>
      </c>
      <c r="X664" s="15">
        <v>0</v>
      </c>
      <c r="Y664" s="15">
        <v>0</v>
      </c>
      <c r="Z664" s="15">
        <v>0</v>
      </c>
      <c r="AA664" s="15">
        <v>0</v>
      </c>
      <c r="AB664" s="15">
        <v>0</v>
      </c>
      <c r="AC664" s="15">
        <v>0</v>
      </c>
      <c r="AD664" s="21">
        <f t="shared" si="31"/>
        <v>54904</v>
      </c>
      <c r="AE664" s="20">
        <v>3532</v>
      </c>
      <c r="AF664" s="15">
        <v>3267</v>
      </c>
      <c r="AG664" s="15">
        <v>2389</v>
      </c>
      <c r="AH664" s="15">
        <v>0</v>
      </c>
      <c r="AI664" s="15">
        <v>0</v>
      </c>
      <c r="AJ664" s="15">
        <v>0</v>
      </c>
      <c r="AK664" s="15">
        <v>0</v>
      </c>
      <c r="AL664" s="15">
        <v>0</v>
      </c>
      <c r="AM664" s="15">
        <v>0</v>
      </c>
      <c r="AN664" s="15">
        <v>0</v>
      </c>
      <c r="AO664" s="15">
        <v>0</v>
      </c>
      <c r="AP664" s="15">
        <v>0</v>
      </c>
      <c r="AQ664" s="21">
        <f t="shared" si="32"/>
        <v>9188</v>
      </c>
    </row>
    <row r="665" spans="1:43" x14ac:dyDescent="0.25">
      <c r="A665" s="1" t="s">
        <v>196</v>
      </c>
      <c r="B665" s="1" t="s">
        <v>107</v>
      </c>
      <c r="C665" s="1" t="s">
        <v>55</v>
      </c>
      <c r="D665" s="1" t="s">
        <v>105</v>
      </c>
      <c r="E665" s="18">
        <v>69</v>
      </c>
      <c r="F665" s="7">
        <v>60</v>
      </c>
      <c r="G665" s="7">
        <v>66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19">
        <f t="shared" si="30"/>
        <v>195</v>
      </c>
      <c r="R665" s="18">
        <v>10577</v>
      </c>
      <c r="S665" s="7">
        <v>9265</v>
      </c>
      <c r="T665" s="7">
        <v>9938</v>
      </c>
      <c r="U665" s="7">
        <v>0</v>
      </c>
      <c r="V665" s="7">
        <v>0</v>
      </c>
      <c r="W665" s="7">
        <v>0</v>
      </c>
      <c r="X665" s="7">
        <v>0</v>
      </c>
      <c r="Y665" s="7">
        <v>0</v>
      </c>
      <c r="Z665" s="7">
        <v>0</v>
      </c>
      <c r="AA665" s="7">
        <v>0</v>
      </c>
      <c r="AB665" s="7">
        <v>0</v>
      </c>
      <c r="AC665" s="7">
        <v>0</v>
      </c>
      <c r="AD665" s="19">
        <f t="shared" si="31"/>
        <v>29780</v>
      </c>
      <c r="AE665" s="18">
        <v>246</v>
      </c>
      <c r="AF665" s="7">
        <v>229</v>
      </c>
      <c r="AG665" s="7">
        <v>483</v>
      </c>
      <c r="AH665" s="7">
        <v>0</v>
      </c>
      <c r="AI665" s="7">
        <v>0</v>
      </c>
      <c r="AJ665" s="7">
        <v>0</v>
      </c>
      <c r="AK665" s="7">
        <v>0</v>
      </c>
      <c r="AL665" s="7">
        <v>0</v>
      </c>
      <c r="AM665" s="7">
        <v>0</v>
      </c>
      <c r="AN665" s="7">
        <v>0</v>
      </c>
      <c r="AO665" s="7">
        <v>0</v>
      </c>
      <c r="AP665" s="7">
        <v>0</v>
      </c>
      <c r="AQ665" s="19">
        <f t="shared" si="32"/>
        <v>958</v>
      </c>
    </row>
    <row r="666" spans="1:43" x14ac:dyDescent="0.25">
      <c r="A666" s="14" t="s">
        <v>196</v>
      </c>
      <c r="B666" s="14" t="s">
        <v>107</v>
      </c>
      <c r="C666" s="14" t="s">
        <v>86</v>
      </c>
      <c r="D666" s="14" t="s">
        <v>105</v>
      </c>
      <c r="E666" s="20">
        <v>74</v>
      </c>
      <c r="F666" s="15">
        <v>64</v>
      </c>
      <c r="G666" s="15">
        <v>75</v>
      </c>
      <c r="H666" s="15">
        <v>0</v>
      </c>
      <c r="I666" s="15">
        <v>0</v>
      </c>
      <c r="J666" s="15">
        <v>0</v>
      </c>
      <c r="K666" s="15">
        <v>0</v>
      </c>
      <c r="L666" s="15">
        <v>0</v>
      </c>
      <c r="M666" s="15">
        <v>0</v>
      </c>
      <c r="N666" s="15">
        <v>0</v>
      </c>
      <c r="O666" s="15">
        <v>0</v>
      </c>
      <c r="P666" s="15">
        <v>0</v>
      </c>
      <c r="Q666" s="21">
        <f t="shared" si="30"/>
        <v>213</v>
      </c>
      <c r="R666" s="20">
        <v>10341</v>
      </c>
      <c r="S666" s="15">
        <v>9573</v>
      </c>
      <c r="T666" s="15">
        <v>11199</v>
      </c>
      <c r="U666" s="15">
        <v>0</v>
      </c>
      <c r="V666" s="15">
        <v>0</v>
      </c>
      <c r="W666" s="15">
        <v>0</v>
      </c>
      <c r="X666" s="15">
        <v>0</v>
      </c>
      <c r="Y666" s="15">
        <v>0</v>
      </c>
      <c r="Z666" s="15">
        <v>0</v>
      </c>
      <c r="AA666" s="15">
        <v>0</v>
      </c>
      <c r="AB666" s="15">
        <v>0</v>
      </c>
      <c r="AC666" s="15">
        <v>0</v>
      </c>
      <c r="AD666" s="21">
        <f t="shared" si="31"/>
        <v>31113</v>
      </c>
      <c r="AE666" s="20">
        <v>248</v>
      </c>
      <c r="AF666" s="15">
        <v>177</v>
      </c>
      <c r="AG666" s="15">
        <v>312</v>
      </c>
      <c r="AH666" s="15">
        <v>0</v>
      </c>
      <c r="AI666" s="15">
        <v>0</v>
      </c>
      <c r="AJ666" s="15">
        <v>0</v>
      </c>
      <c r="AK666" s="15">
        <v>0</v>
      </c>
      <c r="AL666" s="15">
        <v>0</v>
      </c>
      <c r="AM666" s="15">
        <v>0</v>
      </c>
      <c r="AN666" s="15">
        <v>0</v>
      </c>
      <c r="AO666" s="15">
        <v>0</v>
      </c>
      <c r="AP666" s="15">
        <v>0</v>
      </c>
      <c r="AQ666" s="21">
        <f t="shared" si="32"/>
        <v>737</v>
      </c>
    </row>
    <row r="667" spans="1:43" x14ac:dyDescent="0.25">
      <c r="A667" s="1" t="s">
        <v>86</v>
      </c>
      <c r="B667" s="1" t="s">
        <v>105</v>
      </c>
      <c r="C667" s="1" t="s">
        <v>103</v>
      </c>
      <c r="D667" s="1" t="s">
        <v>104</v>
      </c>
      <c r="E667" s="18">
        <v>16</v>
      </c>
      <c r="F667" s="7">
        <v>23</v>
      </c>
      <c r="G667" s="7">
        <v>24</v>
      </c>
      <c r="H667" s="7">
        <v>0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19">
        <f t="shared" si="30"/>
        <v>63</v>
      </c>
      <c r="R667" s="18">
        <v>1964</v>
      </c>
      <c r="S667" s="7">
        <v>2778</v>
      </c>
      <c r="T667" s="7">
        <v>3564</v>
      </c>
      <c r="U667" s="7">
        <v>0</v>
      </c>
      <c r="V667" s="7">
        <v>0</v>
      </c>
      <c r="W667" s="7">
        <v>0</v>
      </c>
      <c r="X667" s="7">
        <v>0</v>
      </c>
      <c r="Y667" s="7">
        <v>0</v>
      </c>
      <c r="Z667" s="7">
        <v>0</v>
      </c>
      <c r="AA667" s="7">
        <v>0</v>
      </c>
      <c r="AB667" s="7">
        <v>0</v>
      </c>
      <c r="AC667" s="7">
        <v>0</v>
      </c>
      <c r="AD667" s="19">
        <f t="shared" si="31"/>
        <v>8306</v>
      </c>
      <c r="AE667" s="18">
        <v>0</v>
      </c>
      <c r="AF667" s="7">
        <v>0</v>
      </c>
      <c r="AG667" s="7">
        <v>0</v>
      </c>
      <c r="AH667" s="7">
        <v>0</v>
      </c>
      <c r="AI667" s="7">
        <v>0</v>
      </c>
      <c r="AJ667" s="7">
        <v>0</v>
      </c>
      <c r="AK667" s="7">
        <v>0</v>
      </c>
      <c r="AL667" s="7">
        <v>0</v>
      </c>
      <c r="AM667" s="7">
        <v>0</v>
      </c>
      <c r="AN667" s="7">
        <v>0</v>
      </c>
      <c r="AO667" s="7">
        <v>0</v>
      </c>
      <c r="AP667" s="7">
        <v>0</v>
      </c>
      <c r="AQ667" s="19">
        <f t="shared" si="32"/>
        <v>0</v>
      </c>
    </row>
    <row r="668" spans="1:43" x14ac:dyDescent="0.25">
      <c r="A668" s="14" t="s">
        <v>86</v>
      </c>
      <c r="B668" s="14" t="s">
        <v>105</v>
      </c>
      <c r="C668" s="14" t="s">
        <v>116</v>
      </c>
      <c r="D668" s="14" t="s">
        <v>107</v>
      </c>
      <c r="E668" s="20">
        <v>51</v>
      </c>
      <c r="F668" s="15">
        <v>43</v>
      </c>
      <c r="G668" s="15">
        <v>54</v>
      </c>
      <c r="H668" s="15">
        <v>0</v>
      </c>
      <c r="I668" s="15">
        <v>0</v>
      </c>
      <c r="J668" s="15">
        <v>0</v>
      </c>
      <c r="K668" s="15">
        <v>0</v>
      </c>
      <c r="L668" s="15">
        <v>0</v>
      </c>
      <c r="M668" s="15">
        <v>0</v>
      </c>
      <c r="N668" s="15">
        <v>0</v>
      </c>
      <c r="O668" s="15">
        <v>0</v>
      </c>
      <c r="P668" s="15">
        <v>0</v>
      </c>
      <c r="Q668" s="21">
        <f t="shared" si="30"/>
        <v>148</v>
      </c>
      <c r="R668" s="20">
        <v>7498</v>
      </c>
      <c r="S668" s="15">
        <v>6460</v>
      </c>
      <c r="T668" s="15">
        <v>8307</v>
      </c>
      <c r="U668" s="15">
        <v>0</v>
      </c>
      <c r="V668" s="15">
        <v>0</v>
      </c>
      <c r="W668" s="15">
        <v>0</v>
      </c>
      <c r="X668" s="15">
        <v>0</v>
      </c>
      <c r="Y668" s="15">
        <v>0</v>
      </c>
      <c r="Z668" s="15">
        <v>0</v>
      </c>
      <c r="AA668" s="15">
        <v>0</v>
      </c>
      <c r="AB668" s="15">
        <v>0</v>
      </c>
      <c r="AC668" s="15">
        <v>0</v>
      </c>
      <c r="AD668" s="21">
        <f t="shared" si="31"/>
        <v>22265</v>
      </c>
      <c r="AE668" s="20">
        <v>0</v>
      </c>
      <c r="AF668" s="15">
        <v>0</v>
      </c>
      <c r="AG668" s="15">
        <v>0</v>
      </c>
      <c r="AH668" s="15">
        <v>0</v>
      </c>
      <c r="AI668" s="15">
        <v>0</v>
      </c>
      <c r="AJ668" s="15">
        <v>0</v>
      </c>
      <c r="AK668" s="15">
        <v>0</v>
      </c>
      <c r="AL668" s="15">
        <v>0</v>
      </c>
      <c r="AM668" s="15">
        <v>0</v>
      </c>
      <c r="AN668" s="15">
        <v>0</v>
      </c>
      <c r="AO668" s="15">
        <v>0</v>
      </c>
      <c r="AP668" s="15">
        <v>0</v>
      </c>
      <c r="AQ668" s="21">
        <f t="shared" si="32"/>
        <v>0</v>
      </c>
    </row>
    <row r="669" spans="1:43" x14ac:dyDescent="0.25">
      <c r="A669" s="1" t="s">
        <v>86</v>
      </c>
      <c r="B669" s="1" t="s">
        <v>105</v>
      </c>
      <c r="C669" s="1" t="s">
        <v>117</v>
      </c>
      <c r="D669" s="1" t="s">
        <v>107</v>
      </c>
      <c r="E669" s="18">
        <v>5</v>
      </c>
      <c r="F669" s="7">
        <v>4</v>
      </c>
      <c r="G669" s="7">
        <v>24</v>
      </c>
      <c r="H669" s="7">
        <v>0</v>
      </c>
      <c r="I669" s="7">
        <v>0</v>
      </c>
      <c r="J669" s="7">
        <v>0</v>
      </c>
      <c r="K669" s="7">
        <v>0</v>
      </c>
      <c r="L669" s="7">
        <v>0</v>
      </c>
      <c r="M669" s="7">
        <v>0</v>
      </c>
      <c r="N669" s="7">
        <v>0</v>
      </c>
      <c r="O669" s="7">
        <v>0</v>
      </c>
      <c r="P669" s="7">
        <v>0</v>
      </c>
      <c r="Q669" s="19">
        <f t="shared" si="30"/>
        <v>33</v>
      </c>
      <c r="R669" s="18">
        <v>522</v>
      </c>
      <c r="S669" s="7">
        <v>424</v>
      </c>
      <c r="T669" s="7">
        <v>2747</v>
      </c>
      <c r="U669" s="7">
        <v>0</v>
      </c>
      <c r="V669" s="7">
        <v>0</v>
      </c>
      <c r="W669" s="7">
        <v>0</v>
      </c>
      <c r="X669" s="7">
        <v>0</v>
      </c>
      <c r="Y669" s="7">
        <v>0</v>
      </c>
      <c r="Z669" s="7">
        <v>0</v>
      </c>
      <c r="AA669" s="7">
        <v>0</v>
      </c>
      <c r="AB669" s="7">
        <v>0</v>
      </c>
      <c r="AC669" s="7">
        <v>0</v>
      </c>
      <c r="AD669" s="19">
        <f t="shared" si="31"/>
        <v>3693</v>
      </c>
      <c r="AE669" s="18">
        <v>0</v>
      </c>
      <c r="AF669" s="7">
        <v>0</v>
      </c>
      <c r="AG669" s="7">
        <v>0</v>
      </c>
      <c r="AH669" s="7">
        <v>0</v>
      </c>
      <c r="AI669" s="7">
        <v>0</v>
      </c>
      <c r="AJ669" s="7">
        <v>0</v>
      </c>
      <c r="AK669" s="7">
        <v>0</v>
      </c>
      <c r="AL669" s="7">
        <v>0</v>
      </c>
      <c r="AM669" s="7">
        <v>0</v>
      </c>
      <c r="AN669" s="7">
        <v>0</v>
      </c>
      <c r="AO669" s="7">
        <v>0</v>
      </c>
      <c r="AP669" s="7">
        <v>0</v>
      </c>
      <c r="AQ669" s="19">
        <f t="shared" si="32"/>
        <v>0</v>
      </c>
    </row>
    <row r="670" spans="1:43" x14ac:dyDescent="0.25">
      <c r="A670" s="14" t="s">
        <v>86</v>
      </c>
      <c r="B670" s="14" t="s">
        <v>105</v>
      </c>
      <c r="C670" s="14" t="s">
        <v>119</v>
      </c>
      <c r="D670" s="14" t="s">
        <v>107</v>
      </c>
      <c r="E670" s="20">
        <v>0</v>
      </c>
      <c r="F670" s="15">
        <v>0</v>
      </c>
      <c r="G670" s="15">
        <v>3</v>
      </c>
      <c r="H670" s="15">
        <v>0</v>
      </c>
      <c r="I670" s="15">
        <v>0</v>
      </c>
      <c r="J670" s="15">
        <v>0</v>
      </c>
      <c r="K670" s="15">
        <v>0</v>
      </c>
      <c r="L670" s="15">
        <v>0</v>
      </c>
      <c r="M670" s="15">
        <v>0</v>
      </c>
      <c r="N670" s="15">
        <v>0</v>
      </c>
      <c r="O670" s="15">
        <v>0</v>
      </c>
      <c r="P670" s="15">
        <v>0</v>
      </c>
      <c r="Q670" s="21">
        <f t="shared" si="30"/>
        <v>3</v>
      </c>
      <c r="R670" s="20">
        <v>0</v>
      </c>
      <c r="S670" s="15">
        <v>0</v>
      </c>
      <c r="T670" s="15">
        <v>358</v>
      </c>
      <c r="U670" s="15">
        <v>0</v>
      </c>
      <c r="V670" s="15">
        <v>0</v>
      </c>
      <c r="W670" s="15">
        <v>0</v>
      </c>
      <c r="X670" s="15">
        <v>0</v>
      </c>
      <c r="Y670" s="15">
        <v>0</v>
      </c>
      <c r="Z670" s="15">
        <v>0</v>
      </c>
      <c r="AA670" s="15">
        <v>0</v>
      </c>
      <c r="AB670" s="15">
        <v>0</v>
      </c>
      <c r="AC670" s="15">
        <v>0</v>
      </c>
      <c r="AD670" s="21">
        <f t="shared" si="31"/>
        <v>358</v>
      </c>
      <c r="AE670" s="20">
        <v>0</v>
      </c>
      <c r="AF670" s="15">
        <v>0</v>
      </c>
      <c r="AG670" s="15">
        <v>0</v>
      </c>
      <c r="AH670" s="15">
        <v>0</v>
      </c>
      <c r="AI670" s="15">
        <v>0</v>
      </c>
      <c r="AJ670" s="15">
        <v>0</v>
      </c>
      <c r="AK670" s="15">
        <v>0</v>
      </c>
      <c r="AL670" s="15">
        <v>0</v>
      </c>
      <c r="AM670" s="15">
        <v>0</v>
      </c>
      <c r="AN670" s="15">
        <v>0</v>
      </c>
      <c r="AO670" s="15">
        <v>0</v>
      </c>
      <c r="AP670" s="15">
        <v>0</v>
      </c>
      <c r="AQ670" s="21">
        <f t="shared" si="32"/>
        <v>0</v>
      </c>
    </row>
    <row r="671" spans="1:43" x14ac:dyDescent="0.25">
      <c r="A671" s="1" t="s">
        <v>86</v>
      </c>
      <c r="B671" s="1" t="s">
        <v>105</v>
      </c>
      <c r="C671" s="1" t="s">
        <v>135</v>
      </c>
      <c r="D671" s="1" t="s">
        <v>104</v>
      </c>
      <c r="E671" s="18">
        <v>45</v>
      </c>
      <c r="F671" s="7">
        <v>40</v>
      </c>
      <c r="G671" s="7">
        <v>43</v>
      </c>
      <c r="H671" s="7">
        <v>0</v>
      </c>
      <c r="I671" s="7">
        <v>0</v>
      </c>
      <c r="J671" s="7">
        <v>0</v>
      </c>
      <c r="K671" s="7">
        <v>0</v>
      </c>
      <c r="L671" s="7">
        <v>0</v>
      </c>
      <c r="M671" s="7">
        <v>0</v>
      </c>
      <c r="N671" s="7">
        <v>0</v>
      </c>
      <c r="O671" s="7">
        <v>0</v>
      </c>
      <c r="P671" s="7">
        <v>0</v>
      </c>
      <c r="Q671" s="19">
        <f t="shared" si="30"/>
        <v>128</v>
      </c>
      <c r="R671" s="18">
        <v>6423</v>
      </c>
      <c r="S671" s="7">
        <v>5990</v>
      </c>
      <c r="T671" s="7">
        <v>6127</v>
      </c>
      <c r="U671" s="7">
        <v>0</v>
      </c>
      <c r="V671" s="7">
        <v>0</v>
      </c>
      <c r="W671" s="7">
        <v>0</v>
      </c>
      <c r="X671" s="7">
        <v>0</v>
      </c>
      <c r="Y671" s="7">
        <v>0</v>
      </c>
      <c r="Z671" s="7">
        <v>0</v>
      </c>
      <c r="AA671" s="7">
        <v>0</v>
      </c>
      <c r="AB671" s="7">
        <v>0</v>
      </c>
      <c r="AC671" s="7">
        <v>0</v>
      </c>
      <c r="AD671" s="19">
        <f t="shared" si="31"/>
        <v>18540</v>
      </c>
      <c r="AE671" s="18">
        <v>0</v>
      </c>
      <c r="AF671" s="7">
        <v>0</v>
      </c>
      <c r="AG671" s="7">
        <v>0</v>
      </c>
      <c r="AH671" s="7">
        <v>0</v>
      </c>
      <c r="AI671" s="7">
        <v>0</v>
      </c>
      <c r="AJ671" s="7">
        <v>0</v>
      </c>
      <c r="AK671" s="7">
        <v>0</v>
      </c>
      <c r="AL671" s="7">
        <v>0</v>
      </c>
      <c r="AM671" s="7">
        <v>0</v>
      </c>
      <c r="AN671" s="7">
        <v>0</v>
      </c>
      <c r="AO671" s="7">
        <v>0</v>
      </c>
      <c r="AP671" s="7">
        <v>0</v>
      </c>
      <c r="AQ671" s="19">
        <f t="shared" si="32"/>
        <v>0</v>
      </c>
    </row>
    <row r="672" spans="1:43" x14ac:dyDescent="0.25">
      <c r="A672" s="14" t="s">
        <v>86</v>
      </c>
      <c r="B672" s="14" t="s">
        <v>105</v>
      </c>
      <c r="C672" s="14" t="s">
        <v>139</v>
      </c>
      <c r="D672" s="14" t="s">
        <v>107</v>
      </c>
      <c r="E672" s="20">
        <v>31</v>
      </c>
      <c r="F672" s="15">
        <v>27</v>
      </c>
      <c r="G672" s="15">
        <v>31</v>
      </c>
      <c r="H672" s="15">
        <v>0</v>
      </c>
      <c r="I672" s="15">
        <v>0</v>
      </c>
      <c r="J672" s="15">
        <v>0</v>
      </c>
      <c r="K672" s="15">
        <v>0</v>
      </c>
      <c r="L672" s="15">
        <v>0</v>
      </c>
      <c r="M672" s="15">
        <v>0</v>
      </c>
      <c r="N672" s="15">
        <v>0</v>
      </c>
      <c r="O672" s="15">
        <v>0</v>
      </c>
      <c r="P672" s="15">
        <v>0</v>
      </c>
      <c r="Q672" s="21">
        <f t="shared" si="30"/>
        <v>89</v>
      </c>
      <c r="R672" s="20">
        <v>5158</v>
      </c>
      <c r="S672" s="15">
        <v>4595</v>
      </c>
      <c r="T672" s="15">
        <v>4931</v>
      </c>
      <c r="U672" s="15">
        <v>0</v>
      </c>
      <c r="V672" s="15">
        <v>0</v>
      </c>
      <c r="W672" s="15">
        <v>0</v>
      </c>
      <c r="X672" s="15">
        <v>0</v>
      </c>
      <c r="Y672" s="15">
        <v>0</v>
      </c>
      <c r="Z672" s="15">
        <v>0</v>
      </c>
      <c r="AA672" s="15">
        <v>0</v>
      </c>
      <c r="AB672" s="15">
        <v>0</v>
      </c>
      <c r="AC672" s="15">
        <v>0</v>
      </c>
      <c r="AD672" s="21">
        <f t="shared" si="31"/>
        <v>14684</v>
      </c>
      <c r="AE672" s="20">
        <v>0</v>
      </c>
      <c r="AF672" s="15">
        <v>0</v>
      </c>
      <c r="AG672" s="15">
        <v>0</v>
      </c>
      <c r="AH672" s="15">
        <v>0</v>
      </c>
      <c r="AI672" s="15">
        <v>0</v>
      </c>
      <c r="AJ672" s="15">
        <v>0</v>
      </c>
      <c r="AK672" s="15">
        <v>0</v>
      </c>
      <c r="AL672" s="15">
        <v>0</v>
      </c>
      <c r="AM672" s="15">
        <v>0</v>
      </c>
      <c r="AN672" s="15">
        <v>0</v>
      </c>
      <c r="AO672" s="15">
        <v>0</v>
      </c>
      <c r="AP672" s="15">
        <v>0</v>
      </c>
      <c r="AQ672" s="21">
        <f t="shared" si="32"/>
        <v>0</v>
      </c>
    </row>
    <row r="673" spans="1:43" x14ac:dyDescent="0.25">
      <c r="A673" s="1" t="s">
        <v>86</v>
      </c>
      <c r="B673" s="1" t="s">
        <v>105</v>
      </c>
      <c r="C673" s="1" t="s">
        <v>111</v>
      </c>
      <c r="D673" s="1" t="s">
        <v>107</v>
      </c>
      <c r="E673" s="18">
        <v>101</v>
      </c>
      <c r="F673" s="7">
        <v>92</v>
      </c>
      <c r="G673" s="7">
        <v>101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19">
        <f t="shared" si="30"/>
        <v>294</v>
      </c>
      <c r="R673" s="18">
        <v>13129</v>
      </c>
      <c r="S673" s="7">
        <v>12112</v>
      </c>
      <c r="T673" s="7">
        <v>13126</v>
      </c>
      <c r="U673" s="7">
        <v>0</v>
      </c>
      <c r="V673" s="7">
        <v>0</v>
      </c>
      <c r="W673" s="7">
        <v>0</v>
      </c>
      <c r="X673" s="7">
        <v>0</v>
      </c>
      <c r="Y673" s="7">
        <v>0</v>
      </c>
      <c r="Z673" s="7">
        <v>0</v>
      </c>
      <c r="AA673" s="7">
        <v>0</v>
      </c>
      <c r="AB673" s="7">
        <v>0</v>
      </c>
      <c r="AC673" s="7">
        <v>0</v>
      </c>
      <c r="AD673" s="19">
        <f t="shared" si="31"/>
        <v>38367</v>
      </c>
      <c r="AE673" s="18">
        <v>81</v>
      </c>
      <c r="AF673" s="7">
        <v>0</v>
      </c>
      <c r="AG673" s="7">
        <v>0</v>
      </c>
      <c r="AH673" s="7">
        <v>0</v>
      </c>
      <c r="AI673" s="7">
        <v>0</v>
      </c>
      <c r="AJ673" s="7">
        <v>0</v>
      </c>
      <c r="AK673" s="7">
        <v>0</v>
      </c>
      <c r="AL673" s="7">
        <v>0</v>
      </c>
      <c r="AM673" s="7">
        <v>0</v>
      </c>
      <c r="AN673" s="7">
        <v>0</v>
      </c>
      <c r="AO673" s="7">
        <v>0</v>
      </c>
      <c r="AP673" s="7">
        <v>0</v>
      </c>
      <c r="AQ673" s="19">
        <f t="shared" si="32"/>
        <v>81</v>
      </c>
    </row>
    <row r="674" spans="1:43" x14ac:dyDescent="0.25">
      <c r="A674" s="14" t="s">
        <v>86</v>
      </c>
      <c r="B674" s="14" t="s">
        <v>105</v>
      </c>
      <c r="C674" s="14" t="s">
        <v>106</v>
      </c>
      <c r="D674" s="14" t="s">
        <v>107</v>
      </c>
      <c r="E674" s="20">
        <v>117</v>
      </c>
      <c r="F674" s="15">
        <v>108</v>
      </c>
      <c r="G674" s="15">
        <v>123</v>
      </c>
      <c r="H674" s="15">
        <v>0</v>
      </c>
      <c r="I674" s="15">
        <v>0</v>
      </c>
      <c r="J674" s="15">
        <v>0</v>
      </c>
      <c r="K674" s="15">
        <v>0</v>
      </c>
      <c r="L674" s="15">
        <v>0</v>
      </c>
      <c r="M674" s="15">
        <v>0</v>
      </c>
      <c r="N674" s="15">
        <v>0</v>
      </c>
      <c r="O674" s="15">
        <v>0</v>
      </c>
      <c r="P674" s="15">
        <v>0</v>
      </c>
      <c r="Q674" s="21">
        <f t="shared" si="30"/>
        <v>348</v>
      </c>
      <c r="R674" s="20">
        <v>17407</v>
      </c>
      <c r="S674" s="15">
        <v>16927</v>
      </c>
      <c r="T674" s="15">
        <v>19429</v>
      </c>
      <c r="U674" s="15">
        <v>0</v>
      </c>
      <c r="V674" s="15">
        <v>0</v>
      </c>
      <c r="W674" s="15">
        <v>0</v>
      </c>
      <c r="X674" s="15">
        <v>0</v>
      </c>
      <c r="Y674" s="15">
        <v>0</v>
      </c>
      <c r="Z674" s="15">
        <v>0</v>
      </c>
      <c r="AA674" s="15">
        <v>0</v>
      </c>
      <c r="AB674" s="15">
        <v>0</v>
      </c>
      <c r="AC674" s="15">
        <v>0</v>
      </c>
      <c r="AD674" s="21">
        <f t="shared" si="31"/>
        <v>53763</v>
      </c>
      <c r="AE674" s="20">
        <v>22.226026130000001</v>
      </c>
      <c r="AF674" s="15">
        <v>957.9870854400001</v>
      </c>
      <c r="AG674" s="15">
        <v>421.84090410000005</v>
      </c>
      <c r="AH674" s="15">
        <v>0</v>
      </c>
      <c r="AI674" s="15">
        <v>0</v>
      </c>
      <c r="AJ674" s="15">
        <v>0</v>
      </c>
      <c r="AK674" s="15">
        <v>0</v>
      </c>
      <c r="AL674" s="15">
        <v>0</v>
      </c>
      <c r="AM674" s="15">
        <v>0</v>
      </c>
      <c r="AN674" s="15">
        <v>0</v>
      </c>
      <c r="AO674" s="15">
        <v>0</v>
      </c>
      <c r="AP674" s="15">
        <v>0</v>
      </c>
      <c r="AQ674" s="21">
        <f t="shared" si="32"/>
        <v>1402.0540156700001</v>
      </c>
    </row>
    <row r="675" spans="1:43" x14ac:dyDescent="0.25">
      <c r="A675" s="1" t="s">
        <v>86</v>
      </c>
      <c r="B675" s="1" t="s">
        <v>105</v>
      </c>
      <c r="C675" s="1" t="s">
        <v>142</v>
      </c>
      <c r="D675" s="1" t="s">
        <v>107</v>
      </c>
      <c r="E675" s="18">
        <v>103</v>
      </c>
      <c r="F675" s="7">
        <v>90</v>
      </c>
      <c r="G675" s="7">
        <v>107</v>
      </c>
      <c r="H675" s="7">
        <v>0</v>
      </c>
      <c r="I675" s="7">
        <v>0</v>
      </c>
      <c r="J675" s="7">
        <v>0</v>
      </c>
      <c r="K675" s="7">
        <v>0</v>
      </c>
      <c r="L675" s="7">
        <v>0</v>
      </c>
      <c r="M675" s="7">
        <v>0</v>
      </c>
      <c r="N675" s="7">
        <v>0</v>
      </c>
      <c r="O675" s="7">
        <v>0</v>
      </c>
      <c r="P675" s="7">
        <v>0</v>
      </c>
      <c r="Q675" s="19">
        <f t="shared" si="30"/>
        <v>300</v>
      </c>
      <c r="R675" s="18">
        <v>14274</v>
      </c>
      <c r="S675" s="7">
        <v>12613</v>
      </c>
      <c r="T675" s="7">
        <v>14941</v>
      </c>
      <c r="U675" s="7">
        <v>0</v>
      </c>
      <c r="V675" s="7">
        <v>0</v>
      </c>
      <c r="W675" s="7">
        <v>0</v>
      </c>
      <c r="X675" s="7">
        <v>0</v>
      </c>
      <c r="Y675" s="7">
        <v>0</v>
      </c>
      <c r="Z675" s="7">
        <v>0</v>
      </c>
      <c r="AA675" s="7">
        <v>0</v>
      </c>
      <c r="AB675" s="7">
        <v>0</v>
      </c>
      <c r="AC675" s="7">
        <v>0</v>
      </c>
      <c r="AD675" s="19">
        <f t="shared" si="31"/>
        <v>41828</v>
      </c>
      <c r="AE675" s="18">
        <v>0</v>
      </c>
      <c r="AF675" s="7">
        <v>0</v>
      </c>
      <c r="AG675" s="7">
        <v>0</v>
      </c>
      <c r="AH675" s="7">
        <v>0</v>
      </c>
      <c r="AI675" s="7">
        <v>0</v>
      </c>
      <c r="AJ675" s="7">
        <v>0</v>
      </c>
      <c r="AK675" s="7">
        <v>0</v>
      </c>
      <c r="AL675" s="7">
        <v>0</v>
      </c>
      <c r="AM675" s="7">
        <v>0</v>
      </c>
      <c r="AN675" s="7">
        <v>0</v>
      </c>
      <c r="AO675" s="7">
        <v>0</v>
      </c>
      <c r="AP675" s="7">
        <v>0</v>
      </c>
      <c r="AQ675" s="19">
        <f t="shared" si="32"/>
        <v>0</v>
      </c>
    </row>
    <row r="676" spans="1:43" x14ac:dyDescent="0.25">
      <c r="A676" s="14" t="s">
        <v>86</v>
      </c>
      <c r="B676" s="14" t="s">
        <v>105</v>
      </c>
      <c r="C676" s="14" t="s">
        <v>143</v>
      </c>
      <c r="D676" s="14" t="s">
        <v>107</v>
      </c>
      <c r="E676" s="20">
        <v>31</v>
      </c>
      <c r="F676" s="15">
        <v>24</v>
      </c>
      <c r="G676" s="15">
        <v>30</v>
      </c>
      <c r="H676" s="15">
        <v>0</v>
      </c>
      <c r="I676" s="15">
        <v>0</v>
      </c>
      <c r="J676" s="15">
        <v>0</v>
      </c>
      <c r="K676" s="15">
        <v>0</v>
      </c>
      <c r="L676" s="15">
        <v>0</v>
      </c>
      <c r="M676" s="15">
        <v>0</v>
      </c>
      <c r="N676" s="15">
        <v>0</v>
      </c>
      <c r="O676" s="15">
        <v>0</v>
      </c>
      <c r="P676" s="15">
        <v>0</v>
      </c>
      <c r="Q676" s="21">
        <f t="shared" si="30"/>
        <v>85</v>
      </c>
      <c r="R676" s="20">
        <v>4083</v>
      </c>
      <c r="S676" s="15">
        <v>3215</v>
      </c>
      <c r="T676" s="15">
        <v>4044</v>
      </c>
      <c r="U676" s="15">
        <v>0</v>
      </c>
      <c r="V676" s="15">
        <v>0</v>
      </c>
      <c r="W676" s="15">
        <v>0</v>
      </c>
      <c r="X676" s="15">
        <v>0</v>
      </c>
      <c r="Y676" s="15">
        <v>0</v>
      </c>
      <c r="Z676" s="15">
        <v>0</v>
      </c>
      <c r="AA676" s="15">
        <v>0</v>
      </c>
      <c r="AB676" s="15">
        <v>0</v>
      </c>
      <c r="AC676" s="15">
        <v>0</v>
      </c>
      <c r="AD676" s="21">
        <f t="shared" si="31"/>
        <v>11342</v>
      </c>
      <c r="AE676" s="20">
        <v>0</v>
      </c>
      <c r="AF676" s="15">
        <v>0</v>
      </c>
      <c r="AG676" s="15">
        <v>0</v>
      </c>
      <c r="AH676" s="15">
        <v>0</v>
      </c>
      <c r="AI676" s="15">
        <v>0</v>
      </c>
      <c r="AJ676" s="15">
        <v>0</v>
      </c>
      <c r="AK676" s="15">
        <v>0</v>
      </c>
      <c r="AL676" s="15">
        <v>0</v>
      </c>
      <c r="AM676" s="15">
        <v>0</v>
      </c>
      <c r="AN676" s="15">
        <v>0</v>
      </c>
      <c r="AO676" s="15">
        <v>0</v>
      </c>
      <c r="AP676" s="15">
        <v>0</v>
      </c>
      <c r="AQ676" s="21">
        <f t="shared" si="32"/>
        <v>0</v>
      </c>
    </row>
    <row r="677" spans="1:43" x14ac:dyDescent="0.25">
      <c r="A677" s="1" t="s">
        <v>86</v>
      </c>
      <c r="B677" s="1" t="s">
        <v>105</v>
      </c>
      <c r="C677" s="1" t="s">
        <v>144</v>
      </c>
      <c r="D677" s="1" t="s">
        <v>104</v>
      </c>
      <c r="E677" s="18">
        <v>24</v>
      </c>
      <c r="F677" s="7">
        <v>25</v>
      </c>
      <c r="G677" s="7">
        <v>25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19">
        <f t="shared" si="30"/>
        <v>74</v>
      </c>
      <c r="R677" s="18">
        <v>3546</v>
      </c>
      <c r="S677" s="7">
        <v>3669</v>
      </c>
      <c r="T677" s="7">
        <v>3619</v>
      </c>
      <c r="U677" s="7">
        <v>0</v>
      </c>
      <c r="V677" s="7">
        <v>0</v>
      </c>
      <c r="W677" s="7">
        <v>0</v>
      </c>
      <c r="X677" s="7">
        <v>0</v>
      </c>
      <c r="Y677" s="7">
        <v>0</v>
      </c>
      <c r="Z677" s="7">
        <v>0</v>
      </c>
      <c r="AA677" s="7">
        <v>0</v>
      </c>
      <c r="AB677" s="7">
        <v>0</v>
      </c>
      <c r="AC677" s="7">
        <v>0</v>
      </c>
      <c r="AD677" s="19">
        <f t="shared" si="31"/>
        <v>10834</v>
      </c>
      <c r="AE677" s="18">
        <v>0</v>
      </c>
      <c r="AF677" s="7">
        <v>0</v>
      </c>
      <c r="AG677" s="7">
        <v>0</v>
      </c>
      <c r="AH677" s="7">
        <v>0</v>
      </c>
      <c r="AI677" s="7">
        <v>0</v>
      </c>
      <c r="AJ677" s="7">
        <v>0</v>
      </c>
      <c r="AK677" s="7">
        <v>0</v>
      </c>
      <c r="AL677" s="7">
        <v>0</v>
      </c>
      <c r="AM677" s="7">
        <v>0</v>
      </c>
      <c r="AN677" s="7">
        <v>0</v>
      </c>
      <c r="AO677" s="7">
        <v>0</v>
      </c>
      <c r="AP677" s="7">
        <v>0</v>
      </c>
      <c r="AQ677" s="19">
        <f t="shared" si="32"/>
        <v>0</v>
      </c>
    </row>
    <row r="678" spans="1:43" x14ac:dyDescent="0.25">
      <c r="A678" s="14" t="s">
        <v>86</v>
      </c>
      <c r="B678" s="14" t="s">
        <v>105</v>
      </c>
      <c r="C678" s="14" t="s">
        <v>108</v>
      </c>
      <c r="D678" s="14" t="s">
        <v>107</v>
      </c>
      <c r="E678" s="20">
        <v>153</v>
      </c>
      <c r="F678" s="15">
        <v>140</v>
      </c>
      <c r="G678" s="15">
        <v>165</v>
      </c>
      <c r="H678" s="15">
        <v>0</v>
      </c>
      <c r="I678" s="15">
        <v>0</v>
      </c>
      <c r="J678" s="15">
        <v>0</v>
      </c>
      <c r="K678" s="15">
        <v>0</v>
      </c>
      <c r="L678" s="15">
        <v>0</v>
      </c>
      <c r="M678" s="15">
        <v>0</v>
      </c>
      <c r="N678" s="15">
        <v>0</v>
      </c>
      <c r="O678" s="15">
        <v>0</v>
      </c>
      <c r="P678" s="15">
        <v>0</v>
      </c>
      <c r="Q678" s="21">
        <f t="shared" si="30"/>
        <v>458</v>
      </c>
      <c r="R678" s="20">
        <v>17805</v>
      </c>
      <c r="S678" s="15">
        <v>16425</v>
      </c>
      <c r="T678" s="15">
        <v>18965</v>
      </c>
      <c r="U678" s="15">
        <v>0</v>
      </c>
      <c r="V678" s="15">
        <v>0</v>
      </c>
      <c r="W678" s="15">
        <v>0</v>
      </c>
      <c r="X678" s="15">
        <v>0</v>
      </c>
      <c r="Y678" s="15">
        <v>0</v>
      </c>
      <c r="Z678" s="15">
        <v>0</v>
      </c>
      <c r="AA678" s="15">
        <v>0</v>
      </c>
      <c r="AB678" s="15">
        <v>0</v>
      </c>
      <c r="AC678" s="15">
        <v>0</v>
      </c>
      <c r="AD678" s="21">
        <f t="shared" si="31"/>
        <v>53195</v>
      </c>
      <c r="AE678" s="20">
        <v>0</v>
      </c>
      <c r="AF678" s="15">
        <v>0</v>
      </c>
      <c r="AG678" s="15">
        <v>18</v>
      </c>
      <c r="AH678" s="15">
        <v>0</v>
      </c>
      <c r="AI678" s="15">
        <v>0</v>
      </c>
      <c r="AJ678" s="15">
        <v>0</v>
      </c>
      <c r="AK678" s="15">
        <v>0</v>
      </c>
      <c r="AL678" s="15">
        <v>0</v>
      </c>
      <c r="AM678" s="15">
        <v>0</v>
      </c>
      <c r="AN678" s="15">
        <v>0</v>
      </c>
      <c r="AO678" s="15">
        <v>0</v>
      </c>
      <c r="AP678" s="15">
        <v>0</v>
      </c>
      <c r="AQ678" s="21">
        <f t="shared" si="32"/>
        <v>18</v>
      </c>
    </row>
    <row r="679" spans="1:43" x14ac:dyDescent="0.25">
      <c r="A679" s="1" t="s">
        <v>86</v>
      </c>
      <c r="B679" s="1" t="s">
        <v>105</v>
      </c>
      <c r="C679" s="1" t="s">
        <v>159</v>
      </c>
      <c r="D679" s="1" t="s">
        <v>104</v>
      </c>
      <c r="E679" s="18">
        <v>4</v>
      </c>
      <c r="F679" s="7">
        <v>4</v>
      </c>
      <c r="G679" s="7">
        <v>4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19">
        <f t="shared" si="30"/>
        <v>12</v>
      </c>
      <c r="R679" s="18">
        <v>566</v>
      </c>
      <c r="S679" s="7">
        <v>656</v>
      </c>
      <c r="T679" s="7">
        <v>667</v>
      </c>
      <c r="U679" s="7">
        <v>0</v>
      </c>
      <c r="V679" s="7">
        <v>0</v>
      </c>
      <c r="W679" s="7">
        <v>0</v>
      </c>
      <c r="X679" s="7">
        <v>0</v>
      </c>
      <c r="Y679" s="7">
        <v>0</v>
      </c>
      <c r="Z679" s="7">
        <v>0</v>
      </c>
      <c r="AA679" s="7">
        <v>0</v>
      </c>
      <c r="AB679" s="7">
        <v>0</v>
      </c>
      <c r="AC679" s="7">
        <v>0</v>
      </c>
      <c r="AD679" s="19">
        <f t="shared" si="31"/>
        <v>1889</v>
      </c>
      <c r="AE679" s="18">
        <v>0</v>
      </c>
      <c r="AF679" s="7">
        <v>0</v>
      </c>
      <c r="AG679" s="7">
        <v>0</v>
      </c>
      <c r="AH679" s="7">
        <v>0</v>
      </c>
      <c r="AI679" s="7">
        <v>0</v>
      </c>
      <c r="AJ679" s="7">
        <v>0</v>
      </c>
      <c r="AK679" s="7">
        <v>0</v>
      </c>
      <c r="AL679" s="7">
        <v>0</v>
      </c>
      <c r="AM679" s="7">
        <v>0</v>
      </c>
      <c r="AN679" s="7">
        <v>0</v>
      </c>
      <c r="AO679" s="7">
        <v>0</v>
      </c>
      <c r="AP679" s="7">
        <v>0</v>
      </c>
      <c r="AQ679" s="19">
        <f t="shared" si="32"/>
        <v>0</v>
      </c>
    </row>
    <row r="680" spans="1:43" x14ac:dyDescent="0.25">
      <c r="A680" s="14" t="s">
        <v>86</v>
      </c>
      <c r="B680" s="14" t="s">
        <v>105</v>
      </c>
      <c r="C680" s="14" t="s">
        <v>112</v>
      </c>
      <c r="D680" s="14" t="s">
        <v>107</v>
      </c>
      <c r="E680" s="20">
        <v>205</v>
      </c>
      <c r="F680" s="15">
        <v>183</v>
      </c>
      <c r="G680" s="15">
        <v>253</v>
      </c>
      <c r="H680" s="15">
        <v>0</v>
      </c>
      <c r="I680" s="15">
        <v>0</v>
      </c>
      <c r="J680" s="15">
        <v>0</v>
      </c>
      <c r="K680" s="15">
        <v>0</v>
      </c>
      <c r="L680" s="15">
        <v>0</v>
      </c>
      <c r="M680" s="15">
        <v>0</v>
      </c>
      <c r="N680" s="15">
        <v>0</v>
      </c>
      <c r="O680" s="15">
        <v>0</v>
      </c>
      <c r="P680" s="15">
        <v>0</v>
      </c>
      <c r="Q680" s="21">
        <f t="shared" si="30"/>
        <v>641</v>
      </c>
      <c r="R680" s="20">
        <v>27780</v>
      </c>
      <c r="S680" s="15">
        <v>20981</v>
      </c>
      <c r="T680" s="15">
        <v>32599</v>
      </c>
      <c r="U680" s="15">
        <v>0</v>
      </c>
      <c r="V680" s="15">
        <v>0</v>
      </c>
      <c r="W680" s="15">
        <v>0</v>
      </c>
      <c r="X680" s="15">
        <v>0</v>
      </c>
      <c r="Y680" s="15">
        <v>0</v>
      </c>
      <c r="Z680" s="15">
        <v>0</v>
      </c>
      <c r="AA680" s="15">
        <v>0</v>
      </c>
      <c r="AB680" s="15">
        <v>0</v>
      </c>
      <c r="AC680" s="15">
        <v>0</v>
      </c>
      <c r="AD680" s="21">
        <f t="shared" si="31"/>
        <v>81360</v>
      </c>
      <c r="AE680" s="20">
        <v>6461</v>
      </c>
      <c r="AF680" s="15">
        <v>3652</v>
      </c>
      <c r="AG680" s="15">
        <v>3022</v>
      </c>
      <c r="AH680" s="15">
        <v>0</v>
      </c>
      <c r="AI680" s="15">
        <v>0</v>
      </c>
      <c r="AJ680" s="15">
        <v>0</v>
      </c>
      <c r="AK680" s="15">
        <v>0</v>
      </c>
      <c r="AL680" s="15">
        <v>0</v>
      </c>
      <c r="AM680" s="15">
        <v>0</v>
      </c>
      <c r="AN680" s="15">
        <v>0</v>
      </c>
      <c r="AO680" s="15">
        <v>0</v>
      </c>
      <c r="AP680" s="15">
        <v>0</v>
      </c>
      <c r="AQ680" s="21">
        <f t="shared" si="32"/>
        <v>13135</v>
      </c>
    </row>
    <row r="681" spans="1:43" x14ac:dyDescent="0.25">
      <c r="A681" s="1" t="s">
        <v>86</v>
      </c>
      <c r="B681" s="1" t="s">
        <v>105</v>
      </c>
      <c r="C681" s="1" t="s">
        <v>175</v>
      </c>
      <c r="D681" s="1" t="s">
        <v>107</v>
      </c>
      <c r="E681" s="18">
        <v>51</v>
      </c>
      <c r="F681" s="7">
        <v>53</v>
      </c>
      <c r="G681" s="7">
        <v>66</v>
      </c>
      <c r="H681" s="7">
        <v>0</v>
      </c>
      <c r="I681" s="7">
        <v>0</v>
      </c>
      <c r="J681" s="7">
        <v>0</v>
      </c>
      <c r="K681" s="7">
        <v>0</v>
      </c>
      <c r="L681" s="7">
        <v>0</v>
      </c>
      <c r="M681" s="7">
        <v>0</v>
      </c>
      <c r="N681" s="7">
        <v>0</v>
      </c>
      <c r="O681" s="7">
        <v>0</v>
      </c>
      <c r="P681" s="7">
        <v>0</v>
      </c>
      <c r="Q681" s="19">
        <f t="shared" si="30"/>
        <v>170</v>
      </c>
      <c r="R681" s="18">
        <v>7299</v>
      </c>
      <c r="S681" s="7">
        <v>8405</v>
      </c>
      <c r="T681" s="7">
        <v>10891</v>
      </c>
      <c r="U681" s="7">
        <v>0</v>
      </c>
      <c r="V681" s="7">
        <v>0</v>
      </c>
      <c r="W681" s="7">
        <v>0</v>
      </c>
      <c r="X681" s="7">
        <v>0</v>
      </c>
      <c r="Y681" s="7">
        <v>0</v>
      </c>
      <c r="Z681" s="7">
        <v>0</v>
      </c>
      <c r="AA681" s="7">
        <v>0</v>
      </c>
      <c r="AB681" s="7">
        <v>0</v>
      </c>
      <c r="AC681" s="7">
        <v>0</v>
      </c>
      <c r="AD681" s="19">
        <f t="shared" si="31"/>
        <v>26595</v>
      </c>
      <c r="AE681" s="18">
        <v>0</v>
      </c>
      <c r="AF681" s="7">
        <v>0</v>
      </c>
      <c r="AG681" s="7">
        <v>0</v>
      </c>
      <c r="AH681" s="7">
        <v>0</v>
      </c>
      <c r="AI681" s="7">
        <v>0</v>
      </c>
      <c r="AJ681" s="7">
        <v>0</v>
      </c>
      <c r="AK681" s="7">
        <v>0</v>
      </c>
      <c r="AL681" s="7">
        <v>0</v>
      </c>
      <c r="AM681" s="7">
        <v>0</v>
      </c>
      <c r="AN681" s="7">
        <v>0</v>
      </c>
      <c r="AO681" s="7">
        <v>0</v>
      </c>
      <c r="AP681" s="7">
        <v>0</v>
      </c>
      <c r="AQ681" s="19">
        <f t="shared" si="32"/>
        <v>0</v>
      </c>
    </row>
    <row r="682" spans="1:43" x14ac:dyDescent="0.25">
      <c r="A682" s="14" t="s">
        <v>86</v>
      </c>
      <c r="B682" s="14" t="s">
        <v>105</v>
      </c>
      <c r="C682" s="14" t="s">
        <v>109</v>
      </c>
      <c r="D682" s="14" t="s">
        <v>104</v>
      </c>
      <c r="E682" s="20">
        <v>4</v>
      </c>
      <c r="F682" s="15">
        <v>1</v>
      </c>
      <c r="G682" s="15">
        <v>0</v>
      </c>
      <c r="H682" s="15">
        <v>0</v>
      </c>
      <c r="I682" s="15">
        <v>0</v>
      </c>
      <c r="J682" s="15">
        <v>0</v>
      </c>
      <c r="K682" s="15">
        <v>0</v>
      </c>
      <c r="L682" s="15">
        <v>0</v>
      </c>
      <c r="M682" s="15">
        <v>0</v>
      </c>
      <c r="N682" s="15">
        <v>0</v>
      </c>
      <c r="O682" s="15">
        <v>0</v>
      </c>
      <c r="P682" s="15">
        <v>0</v>
      </c>
      <c r="Q682" s="21">
        <f t="shared" si="30"/>
        <v>5</v>
      </c>
      <c r="R682" s="20">
        <v>606</v>
      </c>
      <c r="S682" s="15">
        <v>123</v>
      </c>
      <c r="T682" s="15">
        <v>0</v>
      </c>
      <c r="U682" s="15">
        <v>0</v>
      </c>
      <c r="V682" s="15">
        <v>0</v>
      </c>
      <c r="W682" s="15">
        <v>0</v>
      </c>
      <c r="X682" s="15">
        <v>0</v>
      </c>
      <c r="Y682" s="15">
        <v>0</v>
      </c>
      <c r="Z682" s="15">
        <v>0</v>
      </c>
      <c r="AA682" s="15">
        <v>0</v>
      </c>
      <c r="AB682" s="15">
        <v>0</v>
      </c>
      <c r="AC682" s="15">
        <v>0</v>
      </c>
      <c r="AD682" s="21">
        <f t="shared" si="31"/>
        <v>729</v>
      </c>
      <c r="AE682" s="20">
        <v>0</v>
      </c>
      <c r="AF682" s="15">
        <v>0</v>
      </c>
      <c r="AG682" s="15">
        <v>0</v>
      </c>
      <c r="AH682" s="15">
        <v>0</v>
      </c>
      <c r="AI682" s="15">
        <v>0</v>
      </c>
      <c r="AJ682" s="15">
        <v>0</v>
      </c>
      <c r="AK682" s="15">
        <v>0</v>
      </c>
      <c r="AL682" s="15">
        <v>0</v>
      </c>
      <c r="AM682" s="15">
        <v>0</v>
      </c>
      <c r="AN682" s="15">
        <v>0</v>
      </c>
      <c r="AO682" s="15">
        <v>0</v>
      </c>
      <c r="AP682" s="15">
        <v>0</v>
      </c>
      <c r="AQ682" s="21">
        <f t="shared" si="32"/>
        <v>0</v>
      </c>
    </row>
    <row r="683" spans="1:43" x14ac:dyDescent="0.25">
      <c r="A683" s="1" t="s">
        <v>86</v>
      </c>
      <c r="B683" s="1" t="s">
        <v>105</v>
      </c>
      <c r="C683" s="1" t="s">
        <v>177</v>
      </c>
      <c r="D683" s="1" t="s">
        <v>107</v>
      </c>
      <c r="E683" s="18">
        <v>7</v>
      </c>
      <c r="F683" s="7">
        <v>4</v>
      </c>
      <c r="G683" s="7">
        <v>5</v>
      </c>
      <c r="H683" s="7">
        <v>0</v>
      </c>
      <c r="I683" s="7">
        <v>0</v>
      </c>
      <c r="J683" s="7">
        <v>0</v>
      </c>
      <c r="K683" s="7">
        <v>0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19">
        <f t="shared" si="30"/>
        <v>16</v>
      </c>
      <c r="R683" s="18">
        <v>1106</v>
      </c>
      <c r="S683" s="7">
        <v>575</v>
      </c>
      <c r="T683" s="7">
        <v>674</v>
      </c>
      <c r="U683" s="7">
        <v>0</v>
      </c>
      <c r="V683" s="7">
        <v>0</v>
      </c>
      <c r="W683" s="7">
        <v>0</v>
      </c>
      <c r="X683" s="7">
        <v>0</v>
      </c>
      <c r="Y683" s="7">
        <v>0</v>
      </c>
      <c r="Z683" s="7">
        <v>0</v>
      </c>
      <c r="AA683" s="7">
        <v>0</v>
      </c>
      <c r="AB683" s="7">
        <v>0</v>
      </c>
      <c r="AC683" s="7">
        <v>0</v>
      </c>
      <c r="AD683" s="19">
        <f t="shared" si="31"/>
        <v>2355</v>
      </c>
      <c r="AE683" s="18">
        <v>0</v>
      </c>
      <c r="AF683" s="7">
        <v>0</v>
      </c>
      <c r="AG683" s="7">
        <v>0</v>
      </c>
      <c r="AH683" s="7">
        <v>0</v>
      </c>
      <c r="AI683" s="7">
        <v>0</v>
      </c>
      <c r="AJ683" s="7">
        <v>0</v>
      </c>
      <c r="AK683" s="7">
        <v>0</v>
      </c>
      <c r="AL683" s="7">
        <v>0</v>
      </c>
      <c r="AM683" s="7">
        <v>0</v>
      </c>
      <c r="AN683" s="7">
        <v>0</v>
      </c>
      <c r="AO683" s="7">
        <v>0</v>
      </c>
      <c r="AP683" s="7">
        <v>0</v>
      </c>
      <c r="AQ683" s="19">
        <f t="shared" si="32"/>
        <v>0</v>
      </c>
    </row>
    <row r="684" spans="1:43" x14ac:dyDescent="0.25">
      <c r="A684" s="14" t="s">
        <v>86</v>
      </c>
      <c r="B684" s="14" t="s">
        <v>105</v>
      </c>
      <c r="C684" s="14" t="s">
        <v>179</v>
      </c>
      <c r="D684" s="14" t="s">
        <v>107</v>
      </c>
      <c r="E684" s="20">
        <v>83</v>
      </c>
      <c r="F684" s="15">
        <v>74</v>
      </c>
      <c r="G684" s="15">
        <v>84</v>
      </c>
      <c r="H684" s="15">
        <v>0</v>
      </c>
      <c r="I684" s="15">
        <v>0</v>
      </c>
      <c r="J684" s="15">
        <v>0</v>
      </c>
      <c r="K684" s="15">
        <v>0</v>
      </c>
      <c r="L684" s="15">
        <v>0</v>
      </c>
      <c r="M684" s="15">
        <v>0</v>
      </c>
      <c r="N684" s="15">
        <v>0</v>
      </c>
      <c r="O684" s="15">
        <v>0</v>
      </c>
      <c r="P684" s="15">
        <v>0</v>
      </c>
      <c r="Q684" s="21">
        <f t="shared" si="30"/>
        <v>241</v>
      </c>
      <c r="R684" s="20">
        <v>10132</v>
      </c>
      <c r="S684" s="15">
        <v>8575</v>
      </c>
      <c r="T684" s="15">
        <v>11068</v>
      </c>
      <c r="U684" s="15">
        <v>0</v>
      </c>
      <c r="V684" s="15">
        <v>0</v>
      </c>
      <c r="W684" s="15">
        <v>0</v>
      </c>
      <c r="X684" s="15">
        <v>0</v>
      </c>
      <c r="Y684" s="15">
        <v>0</v>
      </c>
      <c r="Z684" s="15">
        <v>0</v>
      </c>
      <c r="AA684" s="15">
        <v>0</v>
      </c>
      <c r="AB684" s="15">
        <v>0</v>
      </c>
      <c r="AC684" s="15">
        <v>0</v>
      </c>
      <c r="AD684" s="21">
        <f t="shared" si="31"/>
        <v>29775</v>
      </c>
      <c r="AE684" s="20">
        <v>0</v>
      </c>
      <c r="AF684" s="15">
        <v>0</v>
      </c>
      <c r="AG684" s="15">
        <v>0</v>
      </c>
      <c r="AH684" s="15">
        <v>0</v>
      </c>
      <c r="AI684" s="15">
        <v>0</v>
      </c>
      <c r="AJ684" s="15">
        <v>0</v>
      </c>
      <c r="AK684" s="15">
        <v>0</v>
      </c>
      <c r="AL684" s="15">
        <v>0</v>
      </c>
      <c r="AM684" s="15">
        <v>0</v>
      </c>
      <c r="AN684" s="15">
        <v>0</v>
      </c>
      <c r="AO684" s="15">
        <v>0</v>
      </c>
      <c r="AP684" s="15">
        <v>0</v>
      </c>
      <c r="AQ684" s="21">
        <f t="shared" si="32"/>
        <v>0</v>
      </c>
    </row>
    <row r="685" spans="1:43" x14ac:dyDescent="0.25">
      <c r="A685" s="1" t="s">
        <v>86</v>
      </c>
      <c r="B685" s="1" t="s">
        <v>105</v>
      </c>
      <c r="C685" s="1" t="s">
        <v>222</v>
      </c>
      <c r="D685" s="1" t="s">
        <v>107</v>
      </c>
      <c r="E685" s="18">
        <v>5</v>
      </c>
      <c r="F685" s="7">
        <v>4</v>
      </c>
      <c r="G685" s="7">
        <v>4</v>
      </c>
      <c r="H685" s="7">
        <v>0</v>
      </c>
      <c r="I685" s="7">
        <v>0</v>
      </c>
      <c r="J685" s="7">
        <v>0</v>
      </c>
      <c r="K685" s="7">
        <v>0</v>
      </c>
      <c r="L685" s="7">
        <v>0</v>
      </c>
      <c r="M685" s="7">
        <v>0</v>
      </c>
      <c r="N685" s="7">
        <v>0</v>
      </c>
      <c r="O685" s="7">
        <v>0</v>
      </c>
      <c r="P685" s="7">
        <v>0</v>
      </c>
      <c r="Q685" s="19">
        <f t="shared" si="30"/>
        <v>13</v>
      </c>
      <c r="R685" s="18">
        <v>695</v>
      </c>
      <c r="S685" s="7">
        <v>514</v>
      </c>
      <c r="T685" s="7">
        <v>575</v>
      </c>
      <c r="U685" s="7">
        <v>0</v>
      </c>
      <c r="V685" s="7">
        <v>0</v>
      </c>
      <c r="W685" s="7">
        <v>0</v>
      </c>
      <c r="X685" s="7">
        <v>0</v>
      </c>
      <c r="Y685" s="7">
        <v>0</v>
      </c>
      <c r="Z685" s="7">
        <v>0</v>
      </c>
      <c r="AA685" s="7">
        <v>0</v>
      </c>
      <c r="AB685" s="7">
        <v>0</v>
      </c>
      <c r="AC685" s="7">
        <v>0</v>
      </c>
      <c r="AD685" s="19">
        <f t="shared" si="31"/>
        <v>1784</v>
      </c>
      <c r="AE685" s="18">
        <v>0</v>
      </c>
      <c r="AF685" s="7">
        <v>0</v>
      </c>
      <c r="AG685" s="7">
        <v>0</v>
      </c>
      <c r="AH685" s="7">
        <v>0</v>
      </c>
      <c r="AI685" s="7">
        <v>0</v>
      </c>
      <c r="AJ685" s="7">
        <v>0</v>
      </c>
      <c r="AK685" s="7">
        <v>0</v>
      </c>
      <c r="AL685" s="7">
        <v>0</v>
      </c>
      <c r="AM685" s="7">
        <v>0</v>
      </c>
      <c r="AN685" s="7">
        <v>0</v>
      </c>
      <c r="AO685" s="7">
        <v>0</v>
      </c>
      <c r="AP685" s="7">
        <v>0</v>
      </c>
      <c r="AQ685" s="19">
        <f t="shared" si="32"/>
        <v>0</v>
      </c>
    </row>
    <row r="686" spans="1:43" x14ac:dyDescent="0.25">
      <c r="A686" s="14" t="s">
        <v>86</v>
      </c>
      <c r="B686" s="14" t="s">
        <v>105</v>
      </c>
      <c r="C686" s="14" t="s">
        <v>181</v>
      </c>
      <c r="D686" s="14" t="s">
        <v>104</v>
      </c>
      <c r="E686" s="20">
        <v>3</v>
      </c>
      <c r="F686" s="15">
        <v>0</v>
      </c>
      <c r="G686" s="15">
        <v>0</v>
      </c>
      <c r="H686" s="15">
        <v>0</v>
      </c>
      <c r="I686" s="15">
        <v>0</v>
      </c>
      <c r="J686" s="15">
        <v>0</v>
      </c>
      <c r="K686" s="15">
        <v>0</v>
      </c>
      <c r="L686" s="15">
        <v>0</v>
      </c>
      <c r="M686" s="15">
        <v>0</v>
      </c>
      <c r="N686" s="15">
        <v>0</v>
      </c>
      <c r="O686" s="15">
        <v>0</v>
      </c>
      <c r="P686" s="15">
        <v>0</v>
      </c>
      <c r="Q686" s="21">
        <f t="shared" si="30"/>
        <v>3</v>
      </c>
      <c r="R686" s="20">
        <v>377</v>
      </c>
      <c r="S686" s="15">
        <v>0</v>
      </c>
      <c r="T686" s="15">
        <v>0</v>
      </c>
      <c r="U686" s="15">
        <v>0</v>
      </c>
      <c r="V686" s="15">
        <v>0</v>
      </c>
      <c r="W686" s="15">
        <v>0</v>
      </c>
      <c r="X686" s="15">
        <v>0</v>
      </c>
      <c r="Y686" s="15">
        <v>0</v>
      </c>
      <c r="Z686" s="15">
        <v>0</v>
      </c>
      <c r="AA686" s="15">
        <v>0</v>
      </c>
      <c r="AB686" s="15">
        <v>0</v>
      </c>
      <c r="AC686" s="15">
        <v>0</v>
      </c>
      <c r="AD686" s="21">
        <f t="shared" si="31"/>
        <v>377</v>
      </c>
      <c r="AE686" s="20">
        <v>0</v>
      </c>
      <c r="AF686" s="15">
        <v>0</v>
      </c>
      <c r="AG686" s="15">
        <v>0</v>
      </c>
      <c r="AH686" s="15">
        <v>0</v>
      </c>
      <c r="AI686" s="15">
        <v>0</v>
      </c>
      <c r="AJ686" s="15">
        <v>0</v>
      </c>
      <c r="AK686" s="15">
        <v>0</v>
      </c>
      <c r="AL686" s="15">
        <v>0</v>
      </c>
      <c r="AM686" s="15">
        <v>0</v>
      </c>
      <c r="AN686" s="15">
        <v>0</v>
      </c>
      <c r="AO686" s="15">
        <v>0</v>
      </c>
      <c r="AP686" s="15">
        <v>0</v>
      </c>
      <c r="AQ686" s="21">
        <f t="shared" si="32"/>
        <v>0</v>
      </c>
    </row>
    <row r="687" spans="1:43" x14ac:dyDescent="0.25">
      <c r="A687" s="1" t="s">
        <v>86</v>
      </c>
      <c r="B687" s="1" t="s">
        <v>105</v>
      </c>
      <c r="C687" s="1" t="s">
        <v>187</v>
      </c>
      <c r="D687" s="1" t="s">
        <v>107</v>
      </c>
      <c r="E687" s="18">
        <v>162</v>
      </c>
      <c r="F687" s="7">
        <v>140</v>
      </c>
      <c r="G687" s="7">
        <v>154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19">
        <f t="shared" si="30"/>
        <v>456</v>
      </c>
      <c r="R687" s="18">
        <v>23022</v>
      </c>
      <c r="S687" s="7">
        <v>20042</v>
      </c>
      <c r="T687" s="7">
        <v>22367</v>
      </c>
      <c r="U687" s="7">
        <v>0</v>
      </c>
      <c r="V687" s="7">
        <v>0</v>
      </c>
      <c r="W687" s="7">
        <v>0</v>
      </c>
      <c r="X687" s="7">
        <v>0</v>
      </c>
      <c r="Y687" s="7">
        <v>0</v>
      </c>
      <c r="Z687" s="7">
        <v>0</v>
      </c>
      <c r="AA687" s="7">
        <v>0</v>
      </c>
      <c r="AB687" s="7">
        <v>0</v>
      </c>
      <c r="AC687" s="7">
        <v>0</v>
      </c>
      <c r="AD687" s="19">
        <f t="shared" si="31"/>
        <v>65431</v>
      </c>
      <c r="AE687" s="18">
        <v>0</v>
      </c>
      <c r="AF687" s="7">
        <v>0</v>
      </c>
      <c r="AG687" s="7">
        <v>1.8143694800000001</v>
      </c>
      <c r="AH687" s="7">
        <v>0</v>
      </c>
      <c r="AI687" s="7">
        <v>0</v>
      </c>
      <c r="AJ687" s="7">
        <v>0</v>
      </c>
      <c r="AK687" s="7">
        <v>0</v>
      </c>
      <c r="AL687" s="7">
        <v>0</v>
      </c>
      <c r="AM687" s="7">
        <v>0</v>
      </c>
      <c r="AN687" s="7">
        <v>0</v>
      </c>
      <c r="AO687" s="7">
        <v>0</v>
      </c>
      <c r="AP687" s="7">
        <v>0</v>
      </c>
      <c r="AQ687" s="19">
        <f t="shared" si="32"/>
        <v>1.8143694800000001</v>
      </c>
    </row>
    <row r="688" spans="1:43" x14ac:dyDescent="0.25">
      <c r="A688" s="14" t="s">
        <v>86</v>
      </c>
      <c r="B688" s="14" t="s">
        <v>105</v>
      </c>
      <c r="C688" s="14" t="s">
        <v>188</v>
      </c>
      <c r="D688" s="14" t="s">
        <v>107</v>
      </c>
      <c r="E688" s="20">
        <v>16</v>
      </c>
      <c r="F688" s="15">
        <v>16</v>
      </c>
      <c r="G688" s="15">
        <v>12</v>
      </c>
      <c r="H688" s="15">
        <v>0</v>
      </c>
      <c r="I688" s="15">
        <v>0</v>
      </c>
      <c r="J688" s="15">
        <v>0</v>
      </c>
      <c r="K688" s="15">
        <v>0</v>
      </c>
      <c r="L688" s="15">
        <v>0</v>
      </c>
      <c r="M688" s="15">
        <v>0</v>
      </c>
      <c r="N688" s="15">
        <v>0</v>
      </c>
      <c r="O688" s="15">
        <v>0</v>
      </c>
      <c r="P688" s="15">
        <v>0</v>
      </c>
      <c r="Q688" s="21">
        <f t="shared" si="30"/>
        <v>44</v>
      </c>
      <c r="R688" s="20">
        <v>2523</v>
      </c>
      <c r="S688" s="15">
        <v>2618</v>
      </c>
      <c r="T688" s="15">
        <v>1966</v>
      </c>
      <c r="U688" s="15">
        <v>0</v>
      </c>
      <c r="V688" s="15">
        <v>0</v>
      </c>
      <c r="W688" s="15">
        <v>0</v>
      </c>
      <c r="X688" s="15">
        <v>0</v>
      </c>
      <c r="Y688" s="15">
        <v>0</v>
      </c>
      <c r="Z688" s="15">
        <v>0</v>
      </c>
      <c r="AA688" s="15">
        <v>0</v>
      </c>
      <c r="AB688" s="15">
        <v>0</v>
      </c>
      <c r="AC688" s="15">
        <v>0</v>
      </c>
      <c r="AD688" s="21">
        <f t="shared" si="31"/>
        <v>7107</v>
      </c>
      <c r="AE688" s="20">
        <v>434</v>
      </c>
      <c r="AF688" s="15">
        <v>292</v>
      </c>
      <c r="AG688" s="15">
        <v>558</v>
      </c>
      <c r="AH688" s="15">
        <v>0</v>
      </c>
      <c r="AI688" s="15">
        <v>0</v>
      </c>
      <c r="AJ688" s="15">
        <v>0</v>
      </c>
      <c r="AK688" s="15">
        <v>0</v>
      </c>
      <c r="AL688" s="15">
        <v>0</v>
      </c>
      <c r="AM688" s="15">
        <v>0</v>
      </c>
      <c r="AN688" s="15">
        <v>0</v>
      </c>
      <c r="AO688" s="15">
        <v>0</v>
      </c>
      <c r="AP688" s="15">
        <v>0</v>
      </c>
      <c r="AQ688" s="21">
        <f t="shared" si="32"/>
        <v>1284</v>
      </c>
    </row>
    <row r="689" spans="1:43" x14ac:dyDescent="0.25">
      <c r="A689" s="1" t="s">
        <v>86</v>
      </c>
      <c r="B689" s="1" t="s">
        <v>105</v>
      </c>
      <c r="C689" s="1" t="s">
        <v>223</v>
      </c>
      <c r="D689" s="1" t="s">
        <v>107</v>
      </c>
      <c r="E689" s="18">
        <v>8</v>
      </c>
      <c r="F689" s="7">
        <v>8</v>
      </c>
      <c r="G689" s="7">
        <v>8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19">
        <f t="shared" si="30"/>
        <v>24</v>
      </c>
      <c r="R689" s="18">
        <v>1099</v>
      </c>
      <c r="S689" s="7">
        <v>1017</v>
      </c>
      <c r="T689" s="7">
        <v>1112</v>
      </c>
      <c r="U689" s="7">
        <v>0</v>
      </c>
      <c r="V689" s="7">
        <v>0</v>
      </c>
      <c r="W689" s="7">
        <v>0</v>
      </c>
      <c r="X689" s="7">
        <v>0</v>
      </c>
      <c r="Y689" s="7">
        <v>0</v>
      </c>
      <c r="Z689" s="7">
        <v>0</v>
      </c>
      <c r="AA689" s="7">
        <v>0</v>
      </c>
      <c r="AB689" s="7">
        <v>0</v>
      </c>
      <c r="AC689" s="7">
        <v>0</v>
      </c>
      <c r="AD689" s="19">
        <f t="shared" si="31"/>
        <v>3228</v>
      </c>
      <c r="AE689" s="18">
        <v>0</v>
      </c>
      <c r="AF689" s="7">
        <v>0</v>
      </c>
      <c r="AG689" s="7">
        <v>0</v>
      </c>
      <c r="AH689" s="7">
        <v>0</v>
      </c>
      <c r="AI689" s="7">
        <v>0</v>
      </c>
      <c r="AJ689" s="7">
        <v>0</v>
      </c>
      <c r="AK689" s="7">
        <v>0</v>
      </c>
      <c r="AL689" s="7">
        <v>0</v>
      </c>
      <c r="AM689" s="7">
        <v>0</v>
      </c>
      <c r="AN689" s="7">
        <v>0</v>
      </c>
      <c r="AO689" s="7">
        <v>0</v>
      </c>
      <c r="AP689" s="7">
        <v>0</v>
      </c>
      <c r="AQ689" s="19">
        <f t="shared" si="32"/>
        <v>0</v>
      </c>
    </row>
    <row r="690" spans="1:43" x14ac:dyDescent="0.25">
      <c r="A690" s="14" t="s">
        <v>86</v>
      </c>
      <c r="B690" s="14" t="s">
        <v>105</v>
      </c>
      <c r="C690" s="14" t="s">
        <v>193</v>
      </c>
      <c r="D690" s="14" t="s">
        <v>107</v>
      </c>
      <c r="E690" s="20">
        <v>48</v>
      </c>
      <c r="F690" s="15">
        <v>40</v>
      </c>
      <c r="G690" s="15">
        <v>54</v>
      </c>
      <c r="H690" s="15">
        <v>0</v>
      </c>
      <c r="I690" s="15">
        <v>0</v>
      </c>
      <c r="J690" s="15">
        <v>0</v>
      </c>
      <c r="K690" s="15">
        <v>0</v>
      </c>
      <c r="L690" s="15">
        <v>0</v>
      </c>
      <c r="M690" s="15">
        <v>0</v>
      </c>
      <c r="N690" s="15">
        <v>0</v>
      </c>
      <c r="O690" s="15">
        <v>0</v>
      </c>
      <c r="P690" s="15">
        <v>0</v>
      </c>
      <c r="Q690" s="21">
        <f t="shared" si="30"/>
        <v>142</v>
      </c>
      <c r="R690" s="20">
        <v>7308</v>
      </c>
      <c r="S690" s="15">
        <v>5975</v>
      </c>
      <c r="T690" s="15">
        <v>8173</v>
      </c>
      <c r="U690" s="15">
        <v>0</v>
      </c>
      <c r="V690" s="15">
        <v>0</v>
      </c>
      <c r="W690" s="15">
        <v>0</v>
      </c>
      <c r="X690" s="15">
        <v>0</v>
      </c>
      <c r="Y690" s="15">
        <v>0</v>
      </c>
      <c r="Z690" s="15">
        <v>0</v>
      </c>
      <c r="AA690" s="15">
        <v>0</v>
      </c>
      <c r="AB690" s="15">
        <v>0</v>
      </c>
      <c r="AC690" s="15">
        <v>0</v>
      </c>
      <c r="AD690" s="21">
        <f t="shared" si="31"/>
        <v>21456</v>
      </c>
      <c r="AE690" s="20">
        <v>0</v>
      </c>
      <c r="AF690" s="15">
        <v>0</v>
      </c>
      <c r="AG690" s="15">
        <v>0</v>
      </c>
      <c r="AH690" s="15">
        <v>0</v>
      </c>
      <c r="AI690" s="15">
        <v>0</v>
      </c>
      <c r="AJ690" s="15">
        <v>0</v>
      </c>
      <c r="AK690" s="15">
        <v>0</v>
      </c>
      <c r="AL690" s="15">
        <v>0</v>
      </c>
      <c r="AM690" s="15">
        <v>0</v>
      </c>
      <c r="AN690" s="15">
        <v>0</v>
      </c>
      <c r="AO690" s="15">
        <v>0</v>
      </c>
      <c r="AP690" s="15">
        <v>0</v>
      </c>
      <c r="AQ690" s="21">
        <f t="shared" si="32"/>
        <v>0</v>
      </c>
    </row>
    <row r="691" spans="1:43" x14ac:dyDescent="0.25">
      <c r="A691" s="1" t="s">
        <v>86</v>
      </c>
      <c r="B691" s="1" t="s">
        <v>105</v>
      </c>
      <c r="C691" s="1" t="s">
        <v>195</v>
      </c>
      <c r="D691" s="1" t="s">
        <v>107</v>
      </c>
      <c r="E691" s="18">
        <v>35</v>
      </c>
      <c r="F691" s="7">
        <v>32</v>
      </c>
      <c r="G691" s="7">
        <v>37</v>
      </c>
      <c r="H691" s="7">
        <v>0</v>
      </c>
      <c r="I691" s="7">
        <v>0</v>
      </c>
      <c r="J691" s="7">
        <v>0</v>
      </c>
      <c r="K691" s="7">
        <v>0</v>
      </c>
      <c r="L691" s="7">
        <v>0</v>
      </c>
      <c r="M691" s="7">
        <v>0</v>
      </c>
      <c r="N691" s="7">
        <v>0</v>
      </c>
      <c r="O691" s="7">
        <v>0</v>
      </c>
      <c r="P691" s="7">
        <v>0</v>
      </c>
      <c r="Q691" s="19">
        <f t="shared" si="30"/>
        <v>104</v>
      </c>
      <c r="R691" s="18">
        <v>5362</v>
      </c>
      <c r="S691" s="7">
        <v>4795</v>
      </c>
      <c r="T691" s="7">
        <v>5779</v>
      </c>
      <c r="U691" s="7">
        <v>0</v>
      </c>
      <c r="V691" s="7">
        <v>0</v>
      </c>
      <c r="W691" s="7">
        <v>0</v>
      </c>
      <c r="X691" s="7">
        <v>0</v>
      </c>
      <c r="Y691" s="7">
        <v>0</v>
      </c>
      <c r="Z691" s="7">
        <v>0</v>
      </c>
      <c r="AA691" s="7">
        <v>0</v>
      </c>
      <c r="AB691" s="7">
        <v>0</v>
      </c>
      <c r="AC691" s="7">
        <v>0</v>
      </c>
      <c r="AD691" s="19">
        <f t="shared" si="31"/>
        <v>15936</v>
      </c>
      <c r="AE691" s="18">
        <v>240</v>
      </c>
      <c r="AF691" s="7">
        <v>342</v>
      </c>
      <c r="AG691" s="7">
        <v>96</v>
      </c>
      <c r="AH691" s="7">
        <v>0</v>
      </c>
      <c r="AI691" s="7">
        <v>0</v>
      </c>
      <c r="AJ691" s="7">
        <v>0</v>
      </c>
      <c r="AK691" s="7">
        <v>0</v>
      </c>
      <c r="AL691" s="7">
        <v>0</v>
      </c>
      <c r="AM691" s="7">
        <v>0</v>
      </c>
      <c r="AN691" s="7">
        <v>0</v>
      </c>
      <c r="AO691" s="7">
        <v>0</v>
      </c>
      <c r="AP691" s="7">
        <v>0</v>
      </c>
      <c r="AQ691" s="19">
        <f t="shared" si="32"/>
        <v>678</v>
      </c>
    </row>
    <row r="692" spans="1:43" x14ac:dyDescent="0.25">
      <c r="A692" s="14" t="s">
        <v>86</v>
      </c>
      <c r="B692" s="14" t="s">
        <v>105</v>
      </c>
      <c r="C692" s="14" t="s">
        <v>196</v>
      </c>
      <c r="D692" s="14" t="s">
        <v>107</v>
      </c>
      <c r="E692" s="20">
        <v>72</v>
      </c>
      <c r="F692" s="15">
        <v>64</v>
      </c>
      <c r="G692" s="15">
        <v>74</v>
      </c>
      <c r="H692" s="15">
        <v>0</v>
      </c>
      <c r="I692" s="15">
        <v>0</v>
      </c>
      <c r="J692" s="15">
        <v>0</v>
      </c>
      <c r="K692" s="15">
        <v>0</v>
      </c>
      <c r="L692" s="15">
        <v>0</v>
      </c>
      <c r="M692" s="15">
        <v>0</v>
      </c>
      <c r="N692" s="15">
        <v>0</v>
      </c>
      <c r="O692" s="15">
        <v>0</v>
      </c>
      <c r="P692" s="15">
        <v>0</v>
      </c>
      <c r="Q692" s="21">
        <f t="shared" si="30"/>
        <v>210</v>
      </c>
      <c r="R692" s="20">
        <v>10310</v>
      </c>
      <c r="S692" s="15">
        <v>8666</v>
      </c>
      <c r="T692" s="15">
        <v>10180</v>
      </c>
      <c r="U692" s="15">
        <v>0</v>
      </c>
      <c r="V692" s="15">
        <v>0</v>
      </c>
      <c r="W692" s="15">
        <v>0</v>
      </c>
      <c r="X692" s="15">
        <v>0</v>
      </c>
      <c r="Y692" s="15">
        <v>0</v>
      </c>
      <c r="Z692" s="15">
        <v>0</v>
      </c>
      <c r="AA692" s="15">
        <v>0</v>
      </c>
      <c r="AB692" s="15">
        <v>0</v>
      </c>
      <c r="AC692" s="15">
        <v>0</v>
      </c>
      <c r="AD692" s="21">
        <f t="shared" si="31"/>
        <v>29156</v>
      </c>
      <c r="AE692" s="20">
        <v>282</v>
      </c>
      <c r="AF692" s="15">
        <v>1601</v>
      </c>
      <c r="AG692" s="15">
        <v>392</v>
      </c>
      <c r="AH692" s="15">
        <v>0</v>
      </c>
      <c r="AI692" s="15">
        <v>0</v>
      </c>
      <c r="AJ692" s="15">
        <v>0</v>
      </c>
      <c r="AK692" s="15">
        <v>0</v>
      </c>
      <c r="AL692" s="15">
        <v>0</v>
      </c>
      <c r="AM692" s="15">
        <v>0</v>
      </c>
      <c r="AN692" s="15">
        <v>0</v>
      </c>
      <c r="AO692" s="15">
        <v>0</v>
      </c>
      <c r="AP692" s="15">
        <v>0</v>
      </c>
      <c r="AQ692" s="21">
        <f t="shared" si="32"/>
        <v>2275</v>
      </c>
    </row>
    <row r="693" spans="1:43" x14ac:dyDescent="0.25">
      <c r="A693" s="1" t="s">
        <v>86</v>
      </c>
      <c r="B693" s="1" t="s">
        <v>105</v>
      </c>
      <c r="C693" s="1" t="s">
        <v>224</v>
      </c>
      <c r="D693" s="1" t="s">
        <v>107</v>
      </c>
      <c r="E693" s="18">
        <v>24</v>
      </c>
      <c r="F693" s="7">
        <v>20</v>
      </c>
      <c r="G693" s="7">
        <v>26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19">
        <f t="shared" si="30"/>
        <v>70</v>
      </c>
      <c r="R693" s="18">
        <v>3642</v>
      </c>
      <c r="S693" s="7">
        <v>2669</v>
      </c>
      <c r="T693" s="7">
        <v>3637</v>
      </c>
      <c r="U693" s="7">
        <v>0</v>
      </c>
      <c r="V693" s="7">
        <v>0</v>
      </c>
      <c r="W693" s="7">
        <v>0</v>
      </c>
      <c r="X693" s="7">
        <v>0</v>
      </c>
      <c r="Y693" s="7">
        <v>0</v>
      </c>
      <c r="Z693" s="7">
        <v>0</v>
      </c>
      <c r="AA693" s="7">
        <v>0</v>
      </c>
      <c r="AB693" s="7">
        <v>0</v>
      </c>
      <c r="AC693" s="7">
        <v>0</v>
      </c>
      <c r="AD693" s="19">
        <f t="shared" si="31"/>
        <v>9948</v>
      </c>
      <c r="AE693" s="18">
        <v>174</v>
      </c>
      <c r="AF693" s="7">
        <v>0</v>
      </c>
      <c r="AG693" s="7">
        <v>83</v>
      </c>
      <c r="AH693" s="7">
        <v>0</v>
      </c>
      <c r="AI693" s="7">
        <v>0</v>
      </c>
      <c r="AJ693" s="7">
        <v>0</v>
      </c>
      <c r="AK693" s="7">
        <v>0</v>
      </c>
      <c r="AL693" s="7">
        <v>0</v>
      </c>
      <c r="AM693" s="7">
        <v>0</v>
      </c>
      <c r="AN693" s="7">
        <v>0</v>
      </c>
      <c r="AO693" s="7">
        <v>0</v>
      </c>
      <c r="AP693" s="7">
        <v>0</v>
      </c>
      <c r="AQ693" s="19">
        <f t="shared" si="32"/>
        <v>257</v>
      </c>
    </row>
    <row r="694" spans="1:43" x14ac:dyDescent="0.25">
      <c r="A694" s="14" t="s">
        <v>86</v>
      </c>
      <c r="B694" s="14" t="s">
        <v>105</v>
      </c>
      <c r="C694" s="14" t="s">
        <v>253</v>
      </c>
      <c r="D694" s="14" t="s">
        <v>107</v>
      </c>
      <c r="E694" s="20">
        <v>31</v>
      </c>
      <c r="F694" s="15">
        <v>28</v>
      </c>
      <c r="G694" s="15">
        <v>34</v>
      </c>
      <c r="H694" s="15">
        <v>0</v>
      </c>
      <c r="I694" s="15">
        <v>0</v>
      </c>
      <c r="J694" s="15">
        <v>0</v>
      </c>
      <c r="K694" s="15">
        <v>0</v>
      </c>
      <c r="L694" s="15">
        <v>0</v>
      </c>
      <c r="M694" s="15">
        <v>0</v>
      </c>
      <c r="N694" s="15">
        <v>0</v>
      </c>
      <c r="O694" s="15">
        <v>0</v>
      </c>
      <c r="P694" s="15">
        <v>0</v>
      </c>
      <c r="Q694" s="21">
        <f t="shared" si="30"/>
        <v>93</v>
      </c>
      <c r="R694" s="20">
        <v>4228</v>
      </c>
      <c r="S694" s="15">
        <v>3725</v>
      </c>
      <c r="T694" s="15">
        <v>4464</v>
      </c>
      <c r="U694" s="15">
        <v>0</v>
      </c>
      <c r="V694" s="15">
        <v>0</v>
      </c>
      <c r="W694" s="15">
        <v>0</v>
      </c>
      <c r="X694" s="15">
        <v>0</v>
      </c>
      <c r="Y694" s="15">
        <v>0</v>
      </c>
      <c r="Z694" s="15">
        <v>0</v>
      </c>
      <c r="AA694" s="15">
        <v>0</v>
      </c>
      <c r="AB694" s="15">
        <v>0</v>
      </c>
      <c r="AC694" s="15">
        <v>0</v>
      </c>
      <c r="AD694" s="21">
        <f t="shared" si="31"/>
        <v>12417</v>
      </c>
      <c r="AE694" s="20">
        <v>0</v>
      </c>
      <c r="AF694" s="15">
        <v>0</v>
      </c>
      <c r="AG694" s="15">
        <v>0</v>
      </c>
      <c r="AH694" s="15">
        <v>0</v>
      </c>
      <c r="AI694" s="15">
        <v>0</v>
      </c>
      <c r="AJ694" s="15">
        <v>0</v>
      </c>
      <c r="AK694" s="15">
        <v>0</v>
      </c>
      <c r="AL694" s="15">
        <v>0</v>
      </c>
      <c r="AM694" s="15">
        <v>0</v>
      </c>
      <c r="AN694" s="15">
        <v>0</v>
      </c>
      <c r="AO694" s="15">
        <v>0</v>
      </c>
      <c r="AP694" s="15">
        <v>0</v>
      </c>
      <c r="AQ694" s="21">
        <f t="shared" si="32"/>
        <v>0</v>
      </c>
    </row>
    <row r="695" spans="1:43" x14ac:dyDescent="0.25">
      <c r="A695" s="1" t="s">
        <v>86</v>
      </c>
      <c r="B695" s="1" t="s">
        <v>105</v>
      </c>
      <c r="C695" s="1" t="s">
        <v>206</v>
      </c>
      <c r="D695" s="1" t="s">
        <v>107</v>
      </c>
      <c r="E695" s="18">
        <v>62</v>
      </c>
      <c r="F695" s="7">
        <v>56</v>
      </c>
      <c r="G695" s="7">
        <v>75</v>
      </c>
      <c r="H695" s="7">
        <v>0</v>
      </c>
      <c r="I695" s="7">
        <v>0</v>
      </c>
      <c r="J695" s="7">
        <v>0</v>
      </c>
      <c r="K695" s="7">
        <v>0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19">
        <f t="shared" si="30"/>
        <v>193</v>
      </c>
      <c r="R695" s="18">
        <v>9733</v>
      </c>
      <c r="S695" s="7">
        <v>8504</v>
      </c>
      <c r="T695" s="7">
        <v>11065</v>
      </c>
      <c r="U695" s="7">
        <v>0</v>
      </c>
      <c r="V695" s="7">
        <v>0</v>
      </c>
      <c r="W695" s="7">
        <v>0</v>
      </c>
      <c r="X695" s="7">
        <v>0</v>
      </c>
      <c r="Y695" s="7">
        <v>0</v>
      </c>
      <c r="Z695" s="7">
        <v>0</v>
      </c>
      <c r="AA695" s="7">
        <v>0</v>
      </c>
      <c r="AB695" s="7">
        <v>0</v>
      </c>
      <c r="AC695" s="7">
        <v>0</v>
      </c>
      <c r="AD695" s="19">
        <f t="shared" si="31"/>
        <v>29302</v>
      </c>
      <c r="AE695" s="18">
        <v>1086</v>
      </c>
      <c r="AF695" s="7">
        <v>417</v>
      </c>
      <c r="AG695" s="7">
        <v>1172</v>
      </c>
      <c r="AH695" s="7">
        <v>0</v>
      </c>
      <c r="AI695" s="7">
        <v>0</v>
      </c>
      <c r="AJ695" s="7">
        <v>0</v>
      </c>
      <c r="AK695" s="7">
        <v>0</v>
      </c>
      <c r="AL695" s="7">
        <v>0</v>
      </c>
      <c r="AM695" s="7">
        <v>0</v>
      </c>
      <c r="AN695" s="7">
        <v>0</v>
      </c>
      <c r="AO695" s="7">
        <v>0</v>
      </c>
      <c r="AP695" s="7">
        <v>0</v>
      </c>
      <c r="AQ695" s="19">
        <f t="shared" si="32"/>
        <v>2675</v>
      </c>
    </row>
    <row r="696" spans="1:43" x14ac:dyDescent="0.25">
      <c r="A696" s="14" t="s">
        <v>86</v>
      </c>
      <c r="B696" s="14" t="s">
        <v>105</v>
      </c>
      <c r="C696" s="14" t="s">
        <v>110</v>
      </c>
      <c r="D696" s="14" t="s">
        <v>104</v>
      </c>
      <c r="E696" s="20">
        <v>19</v>
      </c>
      <c r="F696" s="15">
        <v>16</v>
      </c>
      <c r="G696" s="15">
        <v>27</v>
      </c>
      <c r="H696" s="15">
        <v>0</v>
      </c>
      <c r="I696" s="15">
        <v>0</v>
      </c>
      <c r="J696" s="15">
        <v>0</v>
      </c>
      <c r="K696" s="15">
        <v>0</v>
      </c>
      <c r="L696" s="15">
        <v>0</v>
      </c>
      <c r="M696" s="15">
        <v>0</v>
      </c>
      <c r="N696" s="15">
        <v>0</v>
      </c>
      <c r="O696" s="15">
        <v>0</v>
      </c>
      <c r="P696" s="15">
        <v>0</v>
      </c>
      <c r="Q696" s="21">
        <f t="shared" si="30"/>
        <v>62</v>
      </c>
      <c r="R696" s="20">
        <v>3049</v>
      </c>
      <c r="S696" s="15">
        <v>2685</v>
      </c>
      <c r="T696" s="15">
        <v>4585</v>
      </c>
      <c r="U696" s="15">
        <v>0</v>
      </c>
      <c r="V696" s="15">
        <v>0</v>
      </c>
      <c r="W696" s="15">
        <v>0</v>
      </c>
      <c r="X696" s="15">
        <v>0</v>
      </c>
      <c r="Y696" s="15">
        <v>0</v>
      </c>
      <c r="Z696" s="15">
        <v>0</v>
      </c>
      <c r="AA696" s="15">
        <v>0</v>
      </c>
      <c r="AB696" s="15">
        <v>0</v>
      </c>
      <c r="AC696" s="15">
        <v>0</v>
      </c>
      <c r="AD696" s="21">
        <f t="shared" si="31"/>
        <v>10319</v>
      </c>
      <c r="AE696" s="20">
        <v>0</v>
      </c>
      <c r="AF696" s="15">
        <v>0</v>
      </c>
      <c r="AG696" s="15">
        <v>0</v>
      </c>
      <c r="AH696" s="15">
        <v>0</v>
      </c>
      <c r="AI696" s="15">
        <v>0</v>
      </c>
      <c r="AJ696" s="15">
        <v>0</v>
      </c>
      <c r="AK696" s="15">
        <v>0</v>
      </c>
      <c r="AL696" s="15">
        <v>0</v>
      </c>
      <c r="AM696" s="15">
        <v>0</v>
      </c>
      <c r="AN696" s="15">
        <v>0</v>
      </c>
      <c r="AO696" s="15">
        <v>0</v>
      </c>
      <c r="AP696" s="15">
        <v>0</v>
      </c>
      <c r="AQ696" s="21">
        <f t="shared" si="32"/>
        <v>0</v>
      </c>
    </row>
    <row r="697" spans="1:43" x14ac:dyDescent="0.25">
      <c r="A697" s="1" t="s">
        <v>86</v>
      </c>
      <c r="B697" s="1" t="s">
        <v>105</v>
      </c>
      <c r="C697" s="1" t="s">
        <v>210</v>
      </c>
      <c r="D697" s="1" t="s">
        <v>104</v>
      </c>
      <c r="E697" s="18">
        <v>62</v>
      </c>
      <c r="F697" s="7">
        <v>58</v>
      </c>
      <c r="G697" s="7">
        <v>64</v>
      </c>
      <c r="H697" s="7">
        <v>0</v>
      </c>
      <c r="I697" s="7">
        <v>0</v>
      </c>
      <c r="J697" s="7">
        <v>0</v>
      </c>
      <c r="K697" s="7">
        <v>0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  <c r="Q697" s="19">
        <f t="shared" si="30"/>
        <v>184</v>
      </c>
      <c r="R697" s="18">
        <v>8343</v>
      </c>
      <c r="S697" s="7">
        <v>7704</v>
      </c>
      <c r="T697" s="7">
        <v>9357</v>
      </c>
      <c r="U697" s="7">
        <v>0</v>
      </c>
      <c r="V697" s="7">
        <v>0</v>
      </c>
      <c r="W697" s="7">
        <v>0</v>
      </c>
      <c r="X697" s="7">
        <v>0</v>
      </c>
      <c r="Y697" s="7">
        <v>0</v>
      </c>
      <c r="Z697" s="7">
        <v>0</v>
      </c>
      <c r="AA697" s="7">
        <v>0</v>
      </c>
      <c r="AB697" s="7">
        <v>0</v>
      </c>
      <c r="AC697" s="7">
        <v>0</v>
      </c>
      <c r="AD697" s="19">
        <f t="shared" si="31"/>
        <v>25404</v>
      </c>
      <c r="AE697" s="18">
        <v>0</v>
      </c>
      <c r="AF697" s="7">
        <v>0</v>
      </c>
      <c r="AG697" s="7">
        <v>0</v>
      </c>
      <c r="AH697" s="7">
        <v>0</v>
      </c>
      <c r="AI697" s="7">
        <v>0</v>
      </c>
      <c r="AJ697" s="7">
        <v>0</v>
      </c>
      <c r="AK697" s="7">
        <v>0</v>
      </c>
      <c r="AL697" s="7">
        <v>0</v>
      </c>
      <c r="AM697" s="7">
        <v>0</v>
      </c>
      <c r="AN697" s="7">
        <v>0</v>
      </c>
      <c r="AO697" s="7">
        <v>0</v>
      </c>
      <c r="AP697" s="7">
        <v>0</v>
      </c>
      <c r="AQ697" s="19">
        <f t="shared" si="32"/>
        <v>0</v>
      </c>
    </row>
    <row r="698" spans="1:43" x14ac:dyDescent="0.25">
      <c r="A698" s="14" t="s">
        <v>86</v>
      </c>
      <c r="B698" s="14" t="s">
        <v>105</v>
      </c>
      <c r="C698" s="14" t="s">
        <v>216</v>
      </c>
      <c r="D698" s="14" t="s">
        <v>104</v>
      </c>
      <c r="E698" s="20">
        <v>4</v>
      </c>
      <c r="F698" s="15">
        <v>1</v>
      </c>
      <c r="G698" s="15">
        <v>0</v>
      </c>
      <c r="H698" s="15">
        <v>0</v>
      </c>
      <c r="I698" s="15">
        <v>0</v>
      </c>
      <c r="J698" s="15">
        <v>0</v>
      </c>
      <c r="K698" s="15">
        <v>0</v>
      </c>
      <c r="L698" s="15">
        <v>0</v>
      </c>
      <c r="M698" s="15">
        <v>0</v>
      </c>
      <c r="N698" s="15">
        <v>0</v>
      </c>
      <c r="O698" s="15">
        <v>0</v>
      </c>
      <c r="P698" s="15">
        <v>0</v>
      </c>
      <c r="Q698" s="21">
        <f t="shared" si="30"/>
        <v>5</v>
      </c>
      <c r="R698" s="20">
        <v>714</v>
      </c>
      <c r="S698" s="15">
        <v>188</v>
      </c>
      <c r="T698" s="15">
        <v>0</v>
      </c>
      <c r="U698" s="15">
        <v>0</v>
      </c>
      <c r="V698" s="15">
        <v>0</v>
      </c>
      <c r="W698" s="15">
        <v>0</v>
      </c>
      <c r="X698" s="15">
        <v>0</v>
      </c>
      <c r="Y698" s="15">
        <v>0</v>
      </c>
      <c r="Z698" s="15">
        <v>0</v>
      </c>
      <c r="AA698" s="15">
        <v>0</v>
      </c>
      <c r="AB698" s="15">
        <v>0</v>
      </c>
      <c r="AC698" s="15">
        <v>0</v>
      </c>
      <c r="AD698" s="21">
        <f t="shared" si="31"/>
        <v>902</v>
      </c>
      <c r="AE698" s="20">
        <v>0</v>
      </c>
      <c r="AF698" s="15">
        <v>0</v>
      </c>
      <c r="AG698" s="15">
        <v>0</v>
      </c>
      <c r="AH698" s="15">
        <v>0</v>
      </c>
      <c r="AI698" s="15">
        <v>0</v>
      </c>
      <c r="AJ698" s="15">
        <v>0</v>
      </c>
      <c r="AK698" s="15">
        <v>0</v>
      </c>
      <c r="AL698" s="15">
        <v>0</v>
      </c>
      <c r="AM698" s="15">
        <v>0</v>
      </c>
      <c r="AN698" s="15">
        <v>0</v>
      </c>
      <c r="AO698" s="15">
        <v>0</v>
      </c>
      <c r="AP698" s="15">
        <v>0</v>
      </c>
      <c r="AQ698" s="21">
        <f t="shared" si="32"/>
        <v>0</v>
      </c>
    </row>
    <row r="699" spans="1:43" x14ac:dyDescent="0.25">
      <c r="A699" s="1" t="s">
        <v>224</v>
      </c>
      <c r="B699" s="1" t="s">
        <v>107</v>
      </c>
      <c r="C699" s="1" t="s">
        <v>60</v>
      </c>
      <c r="D699" s="1" t="s">
        <v>105</v>
      </c>
      <c r="E699" s="18">
        <v>9</v>
      </c>
      <c r="F699" s="7">
        <v>8</v>
      </c>
      <c r="G699" s="7">
        <v>9</v>
      </c>
      <c r="H699" s="7">
        <v>0</v>
      </c>
      <c r="I699" s="7">
        <v>0</v>
      </c>
      <c r="J699" s="7">
        <v>0</v>
      </c>
      <c r="K699" s="7">
        <v>0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19">
        <f t="shared" si="30"/>
        <v>26</v>
      </c>
      <c r="R699" s="18">
        <v>1143</v>
      </c>
      <c r="S699" s="7">
        <v>989</v>
      </c>
      <c r="T699" s="7">
        <v>1088</v>
      </c>
      <c r="U699" s="7">
        <v>0</v>
      </c>
      <c r="V699" s="7">
        <v>0</v>
      </c>
      <c r="W699" s="7">
        <v>0</v>
      </c>
      <c r="X699" s="7">
        <v>0</v>
      </c>
      <c r="Y699" s="7">
        <v>0</v>
      </c>
      <c r="Z699" s="7">
        <v>0</v>
      </c>
      <c r="AA699" s="7">
        <v>0</v>
      </c>
      <c r="AB699" s="7">
        <v>0</v>
      </c>
      <c r="AC699" s="7">
        <v>0</v>
      </c>
      <c r="AD699" s="19">
        <f t="shared" si="31"/>
        <v>3220</v>
      </c>
      <c r="AE699" s="18">
        <v>0</v>
      </c>
      <c r="AF699" s="7">
        <v>0</v>
      </c>
      <c r="AG699" s="7">
        <v>0</v>
      </c>
      <c r="AH699" s="7">
        <v>0</v>
      </c>
      <c r="AI699" s="7">
        <v>0</v>
      </c>
      <c r="AJ699" s="7">
        <v>0</v>
      </c>
      <c r="AK699" s="7">
        <v>0</v>
      </c>
      <c r="AL699" s="7">
        <v>0</v>
      </c>
      <c r="AM699" s="7">
        <v>0</v>
      </c>
      <c r="AN699" s="7">
        <v>0</v>
      </c>
      <c r="AO699" s="7">
        <v>0</v>
      </c>
      <c r="AP699" s="7">
        <v>0</v>
      </c>
      <c r="AQ699" s="19">
        <f t="shared" si="32"/>
        <v>0</v>
      </c>
    </row>
    <row r="700" spans="1:43" x14ac:dyDescent="0.25">
      <c r="A700" s="14" t="s">
        <v>224</v>
      </c>
      <c r="B700" s="14" t="s">
        <v>107</v>
      </c>
      <c r="C700" s="14" t="s">
        <v>49</v>
      </c>
      <c r="D700" s="14" t="s">
        <v>105</v>
      </c>
      <c r="E700" s="20">
        <v>91</v>
      </c>
      <c r="F700" s="15">
        <v>82</v>
      </c>
      <c r="G700" s="15">
        <v>76</v>
      </c>
      <c r="H700" s="15">
        <v>0</v>
      </c>
      <c r="I700" s="15">
        <v>0</v>
      </c>
      <c r="J700" s="15">
        <v>0</v>
      </c>
      <c r="K700" s="15">
        <v>0</v>
      </c>
      <c r="L700" s="15">
        <v>0</v>
      </c>
      <c r="M700" s="15">
        <v>0</v>
      </c>
      <c r="N700" s="15">
        <v>0</v>
      </c>
      <c r="O700" s="15">
        <v>0</v>
      </c>
      <c r="P700" s="15">
        <v>0</v>
      </c>
      <c r="Q700" s="21">
        <f t="shared" si="30"/>
        <v>249</v>
      </c>
      <c r="R700" s="20">
        <v>13693</v>
      </c>
      <c r="S700" s="15">
        <v>11214</v>
      </c>
      <c r="T700" s="15">
        <v>10970</v>
      </c>
      <c r="U700" s="15">
        <v>0</v>
      </c>
      <c r="V700" s="15">
        <v>0</v>
      </c>
      <c r="W700" s="15">
        <v>0</v>
      </c>
      <c r="X700" s="15">
        <v>0</v>
      </c>
      <c r="Y700" s="15">
        <v>0</v>
      </c>
      <c r="Z700" s="15">
        <v>0</v>
      </c>
      <c r="AA700" s="15">
        <v>0</v>
      </c>
      <c r="AB700" s="15">
        <v>0</v>
      </c>
      <c r="AC700" s="15">
        <v>0</v>
      </c>
      <c r="AD700" s="21">
        <f t="shared" si="31"/>
        <v>35877</v>
      </c>
      <c r="AE700" s="20">
        <v>3612</v>
      </c>
      <c r="AF700" s="15">
        <v>2679</v>
      </c>
      <c r="AG700" s="15">
        <v>218</v>
      </c>
      <c r="AH700" s="15">
        <v>0</v>
      </c>
      <c r="AI700" s="15">
        <v>0</v>
      </c>
      <c r="AJ700" s="15">
        <v>0</v>
      </c>
      <c r="AK700" s="15">
        <v>0</v>
      </c>
      <c r="AL700" s="15">
        <v>0</v>
      </c>
      <c r="AM700" s="15">
        <v>0</v>
      </c>
      <c r="AN700" s="15">
        <v>0</v>
      </c>
      <c r="AO700" s="15">
        <v>0</v>
      </c>
      <c r="AP700" s="15">
        <v>0</v>
      </c>
      <c r="AQ700" s="21">
        <f t="shared" si="32"/>
        <v>6509</v>
      </c>
    </row>
    <row r="701" spans="1:43" x14ac:dyDescent="0.25">
      <c r="A701" s="1" t="s">
        <v>224</v>
      </c>
      <c r="B701" s="1" t="s">
        <v>107</v>
      </c>
      <c r="C701" s="1" t="s">
        <v>63</v>
      </c>
      <c r="D701" s="1" t="s">
        <v>105</v>
      </c>
      <c r="E701" s="18">
        <v>13</v>
      </c>
      <c r="F701" s="7">
        <v>12</v>
      </c>
      <c r="G701" s="7">
        <v>13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19">
        <f t="shared" si="30"/>
        <v>38</v>
      </c>
      <c r="R701" s="18">
        <v>2179</v>
      </c>
      <c r="S701" s="7">
        <v>1932</v>
      </c>
      <c r="T701" s="7">
        <v>1991</v>
      </c>
      <c r="U701" s="7">
        <v>0</v>
      </c>
      <c r="V701" s="7">
        <v>0</v>
      </c>
      <c r="W701" s="7">
        <v>0</v>
      </c>
      <c r="X701" s="7">
        <v>0</v>
      </c>
      <c r="Y701" s="7">
        <v>0</v>
      </c>
      <c r="Z701" s="7">
        <v>0</v>
      </c>
      <c r="AA701" s="7">
        <v>0</v>
      </c>
      <c r="AB701" s="7">
        <v>0</v>
      </c>
      <c r="AC701" s="7">
        <v>0</v>
      </c>
      <c r="AD701" s="19">
        <f t="shared" si="31"/>
        <v>6102</v>
      </c>
      <c r="AE701" s="18">
        <v>0</v>
      </c>
      <c r="AF701" s="7">
        <v>0</v>
      </c>
      <c r="AG701" s="7">
        <v>0</v>
      </c>
      <c r="AH701" s="7">
        <v>0</v>
      </c>
      <c r="AI701" s="7">
        <v>0</v>
      </c>
      <c r="AJ701" s="7">
        <v>0</v>
      </c>
      <c r="AK701" s="7">
        <v>0</v>
      </c>
      <c r="AL701" s="7">
        <v>0</v>
      </c>
      <c r="AM701" s="7">
        <v>0</v>
      </c>
      <c r="AN701" s="7">
        <v>0</v>
      </c>
      <c r="AO701" s="7">
        <v>0</v>
      </c>
      <c r="AP701" s="7">
        <v>0</v>
      </c>
      <c r="AQ701" s="19">
        <f t="shared" si="32"/>
        <v>0</v>
      </c>
    </row>
    <row r="702" spans="1:43" x14ac:dyDescent="0.25">
      <c r="A702" s="14" t="s">
        <v>224</v>
      </c>
      <c r="B702" s="14" t="s">
        <v>107</v>
      </c>
      <c r="C702" s="14" t="s">
        <v>55</v>
      </c>
      <c r="D702" s="14" t="s">
        <v>105</v>
      </c>
      <c r="E702" s="20">
        <v>9</v>
      </c>
      <c r="F702" s="15">
        <v>4</v>
      </c>
      <c r="G702" s="15">
        <v>14</v>
      </c>
      <c r="H702" s="15">
        <v>0</v>
      </c>
      <c r="I702" s="15">
        <v>0</v>
      </c>
      <c r="J702" s="15">
        <v>0</v>
      </c>
      <c r="K702" s="15">
        <v>0</v>
      </c>
      <c r="L702" s="15">
        <v>0</v>
      </c>
      <c r="M702" s="15">
        <v>0</v>
      </c>
      <c r="N702" s="15">
        <v>0</v>
      </c>
      <c r="O702" s="15">
        <v>0</v>
      </c>
      <c r="P702" s="15">
        <v>0</v>
      </c>
      <c r="Q702" s="21">
        <f t="shared" si="30"/>
        <v>27</v>
      </c>
      <c r="R702" s="20">
        <v>1337</v>
      </c>
      <c r="S702" s="15">
        <v>637</v>
      </c>
      <c r="T702" s="15">
        <v>2211</v>
      </c>
      <c r="U702" s="15">
        <v>0</v>
      </c>
      <c r="V702" s="15">
        <v>0</v>
      </c>
      <c r="W702" s="15">
        <v>0</v>
      </c>
      <c r="X702" s="15">
        <v>0</v>
      </c>
      <c r="Y702" s="15">
        <v>0</v>
      </c>
      <c r="Z702" s="15">
        <v>0</v>
      </c>
      <c r="AA702" s="15">
        <v>0</v>
      </c>
      <c r="AB702" s="15">
        <v>0</v>
      </c>
      <c r="AC702" s="15">
        <v>0</v>
      </c>
      <c r="AD702" s="21">
        <f t="shared" si="31"/>
        <v>4185</v>
      </c>
      <c r="AE702" s="20">
        <v>0</v>
      </c>
      <c r="AF702" s="15">
        <v>0</v>
      </c>
      <c r="AG702" s="15">
        <v>0</v>
      </c>
      <c r="AH702" s="15">
        <v>0</v>
      </c>
      <c r="AI702" s="15">
        <v>0</v>
      </c>
      <c r="AJ702" s="15">
        <v>0</v>
      </c>
      <c r="AK702" s="15">
        <v>0</v>
      </c>
      <c r="AL702" s="15">
        <v>0</v>
      </c>
      <c r="AM702" s="15">
        <v>0</v>
      </c>
      <c r="AN702" s="15">
        <v>0</v>
      </c>
      <c r="AO702" s="15">
        <v>0</v>
      </c>
      <c r="AP702" s="15">
        <v>0</v>
      </c>
      <c r="AQ702" s="21">
        <f t="shared" si="32"/>
        <v>0</v>
      </c>
    </row>
    <row r="703" spans="1:43" x14ac:dyDescent="0.25">
      <c r="A703" s="1" t="s">
        <v>224</v>
      </c>
      <c r="B703" s="1" t="s">
        <v>107</v>
      </c>
      <c r="C703" s="1" t="s">
        <v>86</v>
      </c>
      <c r="D703" s="1" t="s">
        <v>105</v>
      </c>
      <c r="E703" s="18">
        <v>24</v>
      </c>
      <c r="F703" s="7">
        <v>20</v>
      </c>
      <c r="G703" s="7">
        <v>25</v>
      </c>
      <c r="H703" s="7">
        <v>0</v>
      </c>
      <c r="I703" s="7">
        <v>0</v>
      </c>
      <c r="J703" s="7">
        <v>0</v>
      </c>
      <c r="K703" s="7">
        <v>0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19">
        <f t="shared" si="30"/>
        <v>69</v>
      </c>
      <c r="R703" s="18">
        <v>2637</v>
      </c>
      <c r="S703" s="7">
        <v>2319</v>
      </c>
      <c r="T703" s="7">
        <v>3160</v>
      </c>
      <c r="U703" s="7">
        <v>0</v>
      </c>
      <c r="V703" s="7">
        <v>0</v>
      </c>
      <c r="W703" s="7">
        <v>0</v>
      </c>
      <c r="X703" s="7">
        <v>0</v>
      </c>
      <c r="Y703" s="7">
        <v>0</v>
      </c>
      <c r="Z703" s="7">
        <v>0</v>
      </c>
      <c r="AA703" s="7">
        <v>0</v>
      </c>
      <c r="AB703" s="7">
        <v>0</v>
      </c>
      <c r="AC703" s="7">
        <v>0</v>
      </c>
      <c r="AD703" s="19">
        <f t="shared" si="31"/>
        <v>8116</v>
      </c>
      <c r="AE703" s="18">
        <v>118</v>
      </c>
      <c r="AF703" s="7">
        <v>68</v>
      </c>
      <c r="AG703" s="7">
        <v>158</v>
      </c>
      <c r="AH703" s="7">
        <v>0</v>
      </c>
      <c r="AI703" s="7">
        <v>0</v>
      </c>
      <c r="AJ703" s="7">
        <v>0</v>
      </c>
      <c r="AK703" s="7">
        <v>0</v>
      </c>
      <c r="AL703" s="7">
        <v>0</v>
      </c>
      <c r="AM703" s="7">
        <v>0</v>
      </c>
      <c r="AN703" s="7">
        <v>0</v>
      </c>
      <c r="AO703" s="7">
        <v>0</v>
      </c>
      <c r="AP703" s="7">
        <v>0</v>
      </c>
      <c r="AQ703" s="19">
        <f t="shared" si="32"/>
        <v>344</v>
      </c>
    </row>
    <row r="704" spans="1:43" x14ac:dyDescent="0.25">
      <c r="A704" s="14" t="s">
        <v>224</v>
      </c>
      <c r="B704" s="14" t="s">
        <v>107</v>
      </c>
      <c r="C704" s="14" t="s">
        <v>100</v>
      </c>
      <c r="D704" s="14" t="s">
        <v>105</v>
      </c>
      <c r="E704" s="20">
        <v>8</v>
      </c>
      <c r="F704" s="15">
        <v>8</v>
      </c>
      <c r="G704" s="15">
        <v>9</v>
      </c>
      <c r="H704" s="15">
        <v>0</v>
      </c>
      <c r="I704" s="15">
        <v>0</v>
      </c>
      <c r="J704" s="15">
        <v>0</v>
      </c>
      <c r="K704" s="15">
        <v>0</v>
      </c>
      <c r="L704" s="15">
        <v>0</v>
      </c>
      <c r="M704" s="15">
        <v>0</v>
      </c>
      <c r="N704" s="15">
        <v>0</v>
      </c>
      <c r="O704" s="15">
        <v>0</v>
      </c>
      <c r="P704" s="15">
        <v>0</v>
      </c>
      <c r="Q704" s="21">
        <f t="shared" si="30"/>
        <v>25</v>
      </c>
      <c r="R704" s="20">
        <v>892</v>
      </c>
      <c r="S704" s="15">
        <v>637</v>
      </c>
      <c r="T704" s="15">
        <v>834</v>
      </c>
      <c r="U704" s="15">
        <v>0</v>
      </c>
      <c r="V704" s="15">
        <v>0</v>
      </c>
      <c r="W704" s="15">
        <v>0</v>
      </c>
      <c r="X704" s="15">
        <v>0</v>
      </c>
      <c r="Y704" s="15">
        <v>0</v>
      </c>
      <c r="Z704" s="15">
        <v>0</v>
      </c>
      <c r="AA704" s="15">
        <v>0</v>
      </c>
      <c r="AB704" s="15">
        <v>0</v>
      </c>
      <c r="AC704" s="15">
        <v>0</v>
      </c>
      <c r="AD704" s="21">
        <f t="shared" si="31"/>
        <v>2363</v>
      </c>
      <c r="AE704" s="20">
        <v>0</v>
      </c>
      <c r="AF704" s="15">
        <v>0</v>
      </c>
      <c r="AG704" s="15">
        <v>0</v>
      </c>
      <c r="AH704" s="15">
        <v>0</v>
      </c>
      <c r="AI704" s="15">
        <v>0</v>
      </c>
      <c r="AJ704" s="15">
        <v>0</v>
      </c>
      <c r="AK704" s="15">
        <v>0</v>
      </c>
      <c r="AL704" s="15">
        <v>0</v>
      </c>
      <c r="AM704" s="15">
        <v>0</v>
      </c>
      <c r="AN704" s="15">
        <v>0</v>
      </c>
      <c r="AO704" s="15">
        <v>0</v>
      </c>
      <c r="AP704" s="15">
        <v>0</v>
      </c>
      <c r="AQ704" s="21">
        <f t="shared" si="32"/>
        <v>0</v>
      </c>
    </row>
    <row r="705" spans="1:43" x14ac:dyDescent="0.25">
      <c r="A705" s="1" t="s">
        <v>197</v>
      </c>
      <c r="B705" s="1" t="s">
        <v>198</v>
      </c>
      <c r="C705" s="1" t="s">
        <v>48</v>
      </c>
      <c r="D705" s="1" t="s">
        <v>105</v>
      </c>
      <c r="E705" s="18">
        <v>75</v>
      </c>
      <c r="F705" s="7">
        <v>68</v>
      </c>
      <c r="G705" s="7">
        <v>78</v>
      </c>
      <c r="H705" s="7">
        <v>0</v>
      </c>
      <c r="I705" s="7">
        <v>0</v>
      </c>
      <c r="J705" s="7">
        <v>0</v>
      </c>
      <c r="K705" s="7">
        <v>0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19">
        <f t="shared" si="30"/>
        <v>221</v>
      </c>
      <c r="R705" s="18">
        <v>10808</v>
      </c>
      <c r="S705" s="7">
        <v>8484</v>
      </c>
      <c r="T705" s="7">
        <v>9387</v>
      </c>
      <c r="U705" s="7">
        <v>0</v>
      </c>
      <c r="V705" s="7">
        <v>0</v>
      </c>
      <c r="W705" s="7">
        <v>0</v>
      </c>
      <c r="X705" s="7">
        <v>0</v>
      </c>
      <c r="Y705" s="7">
        <v>0</v>
      </c>
      <c r="Z705" s="7">
        <v>0</v>
      </c>
      <c r="AA705" s="7">
        <v>0</v>
      </c>
      <c r="AB705" s="7">
        <v>0</v>
      </c>
      <c r="AC705" s="7">
        <v>0</v>
      </c>
      <c r="AD705" s="19">
        <f t="shared" si="31"/>
        <v>28679</v>
      </c>
      <c r="AE705" s="18">
        <v>49</v>
      </c>
      <c r="AF705" s="7">
        <v>0</v>
      </c>
      <c r="AG705" s="7">
        <v>123</v>
      </c>
      <c r="AH705" s="7">
        <v>0</v>
      </c>
      <c r="AI705" s="7">
        <v>0</v>
      </c>
      <c r="AJ705" s="7">
        <v>0</v>
      </c>
      <c r="AK705" s="7">
        <v>0</v>
      </c>
      <c r="AL705" s="7">
        <v>0</v>
      </c>
      <c r="AM705" s="7">
        <v>0</v>
      </c>
      <c r="AN705" s="7">
        <v>0</v>
      </c>
      <c r="AO705" s="7">
        <v>0</v>
      </c>
      <c r="AP705" s="7">
        <v>0</v>
      </c>
      <c r="AQ705" s="19">
        <f t="shared" si="32"/>
        <v>172</v>
      </c>
    </row>
    <row r="706" spans="1:43" x14ac:dyDescent="0.25">
      <c r="A706" s="14" t="s">
        <v>197</v>
      </c>
      <c r="B706" s="14" t="s">
        <v>198</v>
      </c>
      <c r="C706" s="14" t="s">
        <v>50</v>
      </c>
      <c r="D706" s="14" t="s">
        <v>105</v>
      </c>
      <c r="E706" s="20">
        <v>127</v>
      </c>
      <c r="F706" s="15">
        <v>117</v>
      </c>
      <c r="G706" s="15">
        <v>131</v>
      </c>
      <c r="H706" s="15">
        <v>0</v>
      </c>
      <c r="I706" s="15">
        <v>0</v>
      </c>
      <c r="J706" s="15">
        <v>0</v>
      </c>
      <c r="K706" s="15">
        <v>0</v>
      </c>
      <c r="L706" s="15">
        <v>0</v>
      </c>
      <c r="M706" s="15">
        <v>0</v>
      </c>
      <c r="N706" s="15">
        <v>0</v>
      </c>
      <c r="O706" s="15">
        <v>0</v>
      </c>
      <c r="P706" s="15">
        <v>0</v>
      </c>
      <c r="Q706" s="21">
        <f t="shared" si="30"/>
        <v>375</v>
      </c>
      <c r="R706" s="20">
        <v>18149</v>
      </c>
      <c r="S706" s="15">
        <v>14698</v>
      </c>
      <c r="T706" s="15">
        <v>17690</v>
      </c>
      <c r="U706" s="15">
        <v>0</v>
      </c>
      <c r="V706" s="15">
        <v>0</v>
      </c>
      <c r="W706" s="15">
        <v>0</v>
      </c>
      <c r="X706" s="15">
        <v>0</v>
      </c>
      <c r="Y706" s="15">
        <v>0</v>
      </c>
      <c r="Z706" s="15">
        <v>0</v>
      </c>
      <c r="AA706" s="15">
        <v>0</v>
      </c>
      <c r="AB706" s="15">
        <v>0</v>
      </c>
      <c r="AC706" s="15">
        <v>0</v>
      </c>
      <c r="AD706" s="21">
        <f t="shared" si="31"/>
        <v>50537</v>
      </c>
      <c r="AE706" s="20">
        <v>166815</v>
      </c>
      <c r="AF706" s="15">
        <v>177099</v>
      </c>
      <c r="AG706" s="15">
        <v>253875</v>
      </c>
      <c r="AH706" s="15">
        <v>0</v>
      </c>
      <c r="AI706" s="15">
        <v>0</v>
      </c>
      <c r="AJ706" s="15">
        <v>0</v>
      </c>
      <c r="AK706" s="15">
        <v>0</v>
      </c>
      <c r="AL706" s="15">
        <v>0</v>
      </c>
      <c r="AM706" s="15">
        <v>0</v>
      </c>
      <c r="AN706" s="15">
        <v>0</v>
      </c>
      <c r="AO706" s="15">
        <v>0</v>
      </c>
      <c r="AP706" s="15">
        <v>0</v>
      </c>
      <c r="AQ706" s="21">
        <f t="shared" si="32"/>
        <v>597789</v>
      </c>
    </row>
    <row r="707" spans="1:43" x14ac:dyDescent="0.25">
      <c r="A707" s="1" t="s">
        <v>68</v>
      </c>
      <c r="B707" s="1" t="s">
        <v>105</v>
      </c>
      <c r="C707" s="1" t="s">
        <v>106</v>
      </c>
      <c r="D707" s="1" t="s">
        <v>107</v>
      </c>
      <c r="E707" s="18">
        <v>61</v>
      </c>
      <c r="F707" s="7">
        <v>53</v>
      </c>
      <c r="G707" s="7">
        <v>61</v>
      </c>
      <c r="H707" s="7">
        <v>0</v>
      </c>
      <c r="I707" s="7">
        <v>0</v>
      </c>
      <c r="J707" s="7">
        <v>0</v>
      </c>
      <c r="K707" s="7">
        <v>0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19">
        <f t="shared" si="30"/>
        <v>175</v>
      </c>
      <c r="R707" s="18">
        <v>5485</v>
      </c>
      <c r="S707" s="7">
        <v>3773</v>
      </c>
      <c r="T707" s="7">
        <v>5060</v>
      </c>
      <c r="U707" s="7">
        <v>0</v>
      </c>
      <c r="V707" s="7">
        <v>0</v>
      </c>
      <c r="W707" s="7">
        <v>0</v>
      </c>
      <c r="X707" s="7">
        <v>0</v>
      </c>
      <c r="Y707" s="7">
        <v>0</v>
      </c>
      <c r="Z707" s="7">
        <v>0</v>
      </c>
      <c r="AA707" s="7">
        <v>0</v>
      </c>
      <c r="AB707" s="7">
        <v>0</v>
      </c>
      <c r="AC707" s="7">
        <v>0</v>
      </c>
      <c r="AD707" s="19">
        <f t="shared" si="31"/>
        <v>14318</v>
      </c>
      <c r="AE707" s="18">
        <v>0</v>
      </c>
      <c r="AF707" s="7">
        <v>0</v>
      </c>
      <c r="AG707" s="7">
        <v>43.091275150000001</v>
      </c>
      <c r="AH707" s="7">
        <v>0</v>
      </c>
      <c r="AI707" s="7">
        <v>0</v>
      </c>
      <c r="AJ707" s="7">
        <v>0</v>
      </c>
      <c r="AK707" s="7">
        <v>0</v>
      </c>
      <c r="AL707" s="7">
        <v>0</v>
      </c>
      <c r="AM707" s="7">
        <v>0</v>
      </c>
      <c r="AN707" s="7">
        <v>0</v>
      </c>
      <c r="AO707" s="7">
        <v>0</v>
      </c>
      <c r="AP707" s="7">
        <v>0</v>
      </c>
      <c r="AQ707" s="19">
        <f t="shared" si="32"/>
        <v>43.091275150000001</v>
      </c>
    </row>
    <row r="708" spans="1:43" x14ac:dyDescent="0.25">
      <c r="A708" s="14" t="s">
        <v>68</v>
      </c>
      <c r="B708" s="14" t="s">
        <v>105</v>
      </c>
      <c r="C708" s="14" t="s">
        <v>108</v>
      </c>
      <c r="D708" s="14" t="s">
        <v>107</v>
      </c>
      <c r="E708" s="20">
        <v>31</v>
      </c>
      <c r="F708" s="15">
        <v>28</v>
      </c>
      <c r="G708" s="15">
        <v>31</v>
      </c>
      <c r="H708" s="15">
        <v>0</v>
      </c>
      <c r="I708" s="15">
        <v>0</v>
      </c>
      <c r="J708" s="15">
        <v>0</v>
      </c>
      <c r="K708" s="15">
        <v>0</v>
      </c>
      <c r="L708" s="15">
        <v>0</v>
      </c>
      <c r="M708" s="15">
        <v>0</v>
      </c>
      <c r="N708" s="15">
        <v>0</v>
      </c>
      <c r="O708" s="15">
        <v>0</v>
      </c>
      <c r="P708" s="15">
        <v>0</v>
      </c>
      <c r="Q708" s="21">
        <f t="shared" si="30"/>
        <v>90</v>
      </c>
      <c r="R708" s="20">
        <v>2736</v>
      </c>
      <c r="S708" s="15">
        <v>1841</v>
      </c>
      <c r="T708" s="15">
        <v>2660</v>
      </c>
      <c r="U708" s="15">
        <v>0</v>
      </c>
      <c r="V708" s="15">
        <v>0</v>
      </c>
      <c r="W708" s="15">
        <v>0</v>
      </c>
      <c r="X708" s="15">
        <v>0</v>
      </c>
      <c r="Y708" s="15">
        <v>0</v>
      </c>
      <c r="Z708" s="15">
        <v>0</v>
      </c>
      <c r="AA708" s="15">
        <v>0</v>
      </c>
      <c r="AB708" s="15">
        <v>0</v>
      </c>
      <c r="AC708" s="15">
        <v>0</v>
      </c>
      <c r="AD708" s="21">
        <f t="shared" si="31"/>
        <v>7237</v>
      </c>
      <c r="AE708" s="20">
        <v>0</v>
      </c>
      <c r="AF708" s="15">
        <v>0</v>
      </c>
      <c r="AG708" s="15">
        <v>0</v>
      </c>
      <c r="AH708" s="15">
        <v>0</v>
      </c>
      <c r="AI708" s="15">
        <v>0</v>
      </c>
      <c r="AJ708" s="15">
        <v>0</v>
      </c>
      <c r="AK708" s="15">
        <v>0</v>
      </c>
      <c r="AL708" s="15">
        <v>0</v>
      </c>
      <c r="AM708" s="15">
        <v>0</v>
      </c>
      <c r="AN708" s="15">
        <v>0</v>
      </c>
      <c r="AO708" s="15">
        <v>0</v>
      </c>
      <c r="AP708" s="15">
        <v>0</v>
      </c>
      <c r="AQ708" s="21">
        <f t="shared" si="32"/>
        <v>0</v>
      </c>
    </row>
    <row r="709" spans="1:43" x14ac:dyDescent="0.25">
      <c r="A709" s="1" t="s">
        <v>249</v>
      </c>
      <c r="B709" s="1" t="s">
        <v>219</v>
      </c>
      <c r="C709" s="1" t="s">
        <v>50</v>
      </c>
      <c r="D709" s="1" t="s">
        <v>105</v>
      </c>
      <c r="E709" s="18">
        <v>31</v>
      </c>
      <c r="F709" s="7">
        <v>27</v>
      </c>
      <c r="G709" s="7">
        <v>30</v>
      </c>
      <c r="H709" s="7">
        <v>0</v>
      </c>
      <c r="I709" s="7">
        <v>0</v>
      </c>
      <c r="J709" s="7">
        <v>0</v>
      </c>
      <c r="K709" s="7">
        <v>0</v>
      </c>
      <c r="L709" s="7">
        <v>0</v>
      </c>
      <c r="M709" s="7">
        <v>0</v>
      </c>
      <c r="N709" s="7">
        <v>0</v>
      </c>
      <c r="O709" s="7">
        <v>0</v>
      </c>
      <c r="P709" s="7">
        <v>0</v>
      </c>
      <c r="Q709" s="19">
        <f t="shared" si="30"/>
        <v>88</v>
      </c>
      <c r="R709" s="18">
        <v>2605</v>
      </c>
      <c r="S709" s="7">
        <v>1821</v>
      </c>
      <c r="T709" s="7">
        <v>1931</v>
      </c>
      <c r="U709" s="7">
        <v>0</v>
      </c>
      <c r="V709" s="7">
        <v>0</v>
      </c>
      <c r="W709" s="7">
        <v>0</v>
      </c>
      <c r="X709" s="7">
        <v>0</v>
      </c>
      <c r="Y709" s="7">
        <v>0</v>
      </c>
      <c r="Z709" s="7">
        <v>0</v>
      </c>
      <c r="AA709" s="7">
        <v>0</v>
      </c>
      <c r="AB709" s="7">
        <v>0</v>
      </c>
      <c r="AC709" s="7">
        <v>0</v>
      </c>
      <c r="AD709" s="19">
        <f t="shared" si="31"/>
        <v>6357</v>
      </c>
      <c r="AE709" s="18">
        <v>0</v>
      </c>
      <c r="AF709" s="7">
        <v>0</v>
      </c>
      <c r="AG709" s="7">
        <v>0</v>
      </c>
      <c r="AH709" s="7">
        <v>0</v>
      </c>
      <c r="AI709" s="7">
        <v>0</v>
      </c>
      <c r="AJ709" s="7">
        <v>0</v>
      </c>
      <c r="AK709" s="7">
        <v>0</v>
      </c>
      <c r="AL709" s="7">
        <v>0</v>
      </c>
      <c r="AM709" s="7">
        <v>0</v>
      </c>
      <c r="AN709" s="7">
        <v>0</v>
      </c>
      <c r="AO709" s="7">
        <v>0</v>
      </c>
      <c r="AP709" s="7">
        <v>0</v>
      </c>
      <c r="AQ709" s="19">
        <f t="shared" si="32"/>
        <v>0</v>
      </c>
    </row>
    <row r="710" spans="1:43" x14ac:dyDescent="0.25">
      <c r="A710" s="14" t="s">
        <v>199</v>
      </c>
      <c r="B710" s="14" t="s">
        <v>200</v>
      </c>
      <c r="C710" s="14" t="s">
        <v>48</v>
      </c>
      <c r="D710" s="14" t="s">
        <v>105</v>
      </c>
      <c r="E710" s="20">
        <v>9</v>
      </c>
      <c r="F710" s="15">
        <v>8</v>
      </c>
      <c r="G710" s="15">
        <v>9</v>
      </c>
      <c r="H710" s="15">
        <v>0</v>
      </c>
      <c r="I710" s="15">
        <v>0</v>
      </c>
      <c r="J710" s="15">
        <v>0</v>
      </c>
      <c r="K710" s="15">
        <v>0</v>
      </c>
      <c r="L710" s="15">
        <v>0</v>
      </c>
      <c r="M710" s="15">
        <v>0</v>
      </c>
      <c r="N710" s="15">
        <v>0</v>
      </c>
      <c r="O710" s="15">
        <v>0</v>
      </c>
      <c r="P710" s="15">
        <v>0</v>
      </c>
      <c r="Q710" s="21">
        <f t="shared" si="30"/>
        <v>26</v>
      </c>
      <c r="R710" s="20">
        <v>1055</v>
      </c>
      <c r="S710" s="15">
        <v>712</v>
      </c>
      <c r="T710" s="15">
        <v>863</v>
      </c>
      <c r="U710" s="15">
        <v>0</v>
      </c>
      <c r="V710" s="15">
        <v>0</v>
      </c>
      <c r="W710" s="15">
        <v>0</v>
      </c>
      <c r="X710" s="15">
        <v>0</v>
      </c>
      <c r="Y710" s="15">
        <v>0</v>
      </c>
      <c r="Z710" s="15">
        <v>0</v>
      </c>
      <c r="AA710" s="15">
        <v>0</v>
      </c>
      <c r="AB710" s="15">
        <v>0</v>
      </c>
      <c r="AC710" s="15">
        <v>0</v>
      </c>
      <c r="AD710" s="21">
        <f t="shared" si="31"/>
        <v>2630</v>
      </c>
      <c r="AE710" s="20">
        <v>0</v>
      </c>
      <c r="AF710" s="15">
        <v>0</v>
      </c>
      <c r="AG710" s="15">
        <v>0</v>
      </c>
      <c r="AH710" s="15">
        <v>0</v>
      </c>
      <c r="AI710" s="15">
        <v>0</v>
      </c>
      <c r="AJ710" s="15">
        <v>0</v>
      </c>
      <c r="AK710" s="15">
        <v>0</v>
      </c>
      <c r="AL710" s="15">
        <v>0</v>
      </c>
      <c r="AM710" s="15">
        <v>0</v>
      </c>
      <c r="AN710" s="15">
        <v>0</v>
      </c>
      <c r="AO710" s="15">
        <v>0</v>
      </c>
      <c r="AP710" s="15">
        <v>0</v>
      </c>
      <c r="AQ710" s="21">
        <f t="shared" si="32"/>
        <v>0</v>
      </c>
    </row>
    <row r="711" spans="1:43" x14ac:dyDescent="0.25">
      <c r="A711" s="1" t="s">
        <v>199</v>
      </c>
      <c r="B711" s="1" t="s">
        <v>200</v>
      </c>
      <c r="C711" s="1" t="s">
        <v>50</v>
      </c>
      <c r="D711" s="1" t="s">
        <v>105</v>
      </c>
      <c r="E711" s="18">
        <v>111</v>
      </c>
      <c r="F711" s="7">
        <v>98</v>
      </c>
      <c r="G711" s="7">
        <v>109</v>
      </c>
      <c r="H711" s="7">
        <v>0</v>
      </c>
      <c r="I711" s="7">
        <v>0</v>
      </c>
      <c r="J711" s="7">
        <v>0</v>
      </c>
      <c r="K711" s="7">
        <v>0</v>
      </c>
      <c r="L711" s="7">
        <v>0</v>
      </c>
      <c r="M711" s="7">
        <v>0</v>
      </c>
      <c r="N711" s="7">
        <v>0</v>
      </c>
      <c r="O711" s="7">
        <v>0</v>
      </c>
      <c r="P711" s="7">
        <v>0</v>
      </c>
      <c r="Q711" s="19">
        <f t="shared" si="30"/>
        <v>318</v>
      </c>
      <c r="R711" s="18">
        <v>10464</v>
      </c>
      <c r="S711" s="7">
        <v>7571</v>
      </c>
      <c r="T711" s="7">
        <v>9616</v>
      </c>
      <c r="U711" s="7">
        <v>0</v>
      </c>
      <c r="V711" s="7">
        <v>0</v>
      </c>
      <c r="W711" s="7">
        <v>0</v>
      </c>
      <c r="X711" s="7">
        <v>0</v>
      </c>
      <c r="Y711" s="7">
        <v>0</v>
      </c>
      <c r="Z711" s="7">
        <v>0</v>
      </c>
      <c r="AA711" s="7">
        <v>0</v>
      </c>
      <c r="AB711" s="7">
        <v>0</v>
      </c>
      <c r="AC711" s="7">
        <v>0</v>
      </c>
      <c r="AD711" s="19">
        <f t="shared" si="31"/>
        <v>27651</v>
      </c>
      <c r="AE711" s="18">
        <v>10905</v>
      </c>
      <c r="AF711" s="7">
        <v>20678</v>
      </c>
      <c r="AG711" s="7">
        <v>21213</v>
      </c>
      <c r="AH711" s="7">
        <v>0</v>
      </c>
      <c r="AI711" s="7">
        <v>0</v>
      </c>
      <c r="AJ711" s="7">
        <v>0</v>
      </c>
      <c r="AK711" s="7">
        <v>0</v>
      </c>
      <c r="AL711" s="7">
        <v>0</v>
      </c>
      <c r="AM711" s="7">
        <v>0</v>
      </c>
      <c r="AN711" s="7">
        <v>0</v>
      </c>
      <c r="AO711" s="7">
        <v>0</v>
      </c>
      <c r="AP711" s="7">
        <v>0</v>
      </c>
      <c r="AQ711" s="19">
        <f t="shared" si="32"/>
        <v>52796</v>
      </c>
    </row>
    <row r="712" spans="1:43" x14ac:dyDescent="0.25">
      <c r="A712" s="14" t="s">
        <v>253</v>
      </c>
      <c r="B712" s="14" t="s">
        <v>107</v>
      </c>
      <c r="C712" s="14" t="s">
        <v>55</v>
      </c>
      <c r="D712" s="14" t="s">
        <v>105</v>
      </c>
      <c r="E712" s="20">
        <v>31</v>
      </c>
      <c r="F712" s="15">
        <v>28</v>
      </c>
      <c r="G712" s="15">
        <v>31</v>
      </c>
      <c r="H712" s="15">
        <v>0</v>
      </c>
      <c r="I712" s="15">
        <v>0</v>
      </c>
      <c r="J712" s="15">
        <v>0</v>
      </c>
      <c r="K712" s="15">
        <v>0</v>
      </c>
      <c r="L712" s="15">
        <v>0</v>
      </c>
      <c r="M712" s="15">
        <v>0</v>
      </c>
      <c r="N712" s="15">
        <v>0</v>
      </c>
      <c r="O712" s="15">
        <v>0</v>
      </c>
      <c r="P712" s="15">
        <v>0</v>
      </c>
      <c r="Q712" s="21">
        <f t="shared" ref="Q712:Q774" si="33">SUM(E712:P712)</f>
        <v>90</v>
      </c>
      <c r="R712" s="20">
        <v>4089</v>
      </c>
      <c r="S712" s="15">
        <v>3782</v>
      </c>
      <c r="T712" s="15">
        <v>4142</v>
      </c>
      <c r="U712" s="15">
        <v>0</v>
      </c>
      <c r="V712" s="15">
        <v>0</v>
      </c>
      <c r="W712" s="15">
        <v>0</v>
      </c>
      <c r="X712" s="15">
        <v>0</v>
      </c>
      <c r="Y712" s="15">
        <v>0</v>
      </c>
      <c r="Z712" s="15">
        <v>0</v>
      </c>
      <c r="AA712" s="15">
        <v>0</v>
      </c>
      <c r="AB712" s="15">
        <v>0</v>
      </c>
      <c r="AC712" s="15">
        <v>0</v>
      </c>
      <c r="AD712" s="21">
        <f t="shared" ref="AD712:AD774" si="34">SUM(R712:AC712)</f>
        <v>12013</v>
      </c>
      <c r="AE712" s="20">
        <v>0</v>
      </c>
      <c r="AF712" s="15">
        <v>0</v>
      </c>
      <c r="AG712" s="15">
        <v>0</v>
      </c>
      <c r="AH712" s="15">
        <v>0</v>
      </c>
      <c r="AI712" s="15">
        <v>0</v>
      </c>
      <c r="AJ712" s="15">
        <v>0</v>
      </c>
      <c r="AK712" s="15">
        <v>0</v>
      </c>
      <c r="AL712" s="15">
        <v>0</v>
      </c>
      <c r="AM712" s="15">
        <v>0</v>
      </c>
      <c r="AN712" s="15">
        <v>0</v>
      </c>
      <c r="AO712" s="15">
        <v>0</v>
      </c>
      <c r="AP712" s="15">
        <v>0</v>
      </c>
      <c r="AQ712" s="21">
        <f t="shared" ref="AQ712:AQ774" si="35">SUM(AE712:AP712)</f>
        <v>0</v>
      </c>
    </row>
    <row r="713" spans="1:43" x14ac:dyDescent="0.25">
      <c r="A713" s="1" t="s">
        <v>253</v>
      </c>
      <c r="B713" s="1" t="s">
        <v>107</v>
      </c>
      <c r="C713" s="1" t="s">
        <v>86</v>
      </c>
      <c r="D713" s="1" t="s">
        <v>105</v>
      </c>
      <c r="E713" s="18">
        <v>31</v>
      </c>
      <c r="F713" s="7">
        <v>28</v>
      </c>
      <c r="G713" s="7">
        <v>34</v>
      </c>
      <c r="H713" s="7">
        <v>0</v>
      </c>
      <c r="I713" s="7">
        <v>0</v>
      </c>
      <c r="J713" s="7">
        <v>0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19">
        <f t="shared" si="33"/>
        <v>93</v>
      </c>
      <c r="R713" s="18">
        <v>3968</v>
      </c>
      <c r="S713" s="7">
        <v>3710</v>
      </c>
      <c r="T713" s="7">
        <v>4500</v>
      </c>
      <c r="U713" s="7">
        <v>0</v>
      </c>
      <c r="V713" s="7">
        <v>0</v>
      </c>
      <c r="W713" s="7">
        <v>0</v>
      </c>
      <c r="X713" s="7">
        <v>0</v>
      </c>
      <c r="Y713" s="7">
        <v>0</v>
      </c>
      <c r="Z713" s="7">
        <v>0</v>
      </c>
      <c r="AA713" s="7">
        <v>0</v>
      </c>
      <c r="AB713" s="7">
        <v>0</v>
      </c>
      <c r="AC713" s="7">
        <v>0</v>
      </c>
      <c r="AD713" s="19">
        <f t="shared" si="34"/>
        <v>12178</v>
      </c>
      <c r="AE713" s="18">
        <v>0</v>
      </c>
      <c r="AF713" s="7">
        <v>0</v>
      </c>
      <c r="AG713" s="7">
        <v>0</v>
      </c>
      <c r="AH713" s="7">
        <v>0</v>
      </c>
      <c r="AI713" s="7">
        <v>0</v>
      </c>
      <c r="AJ713" s="7">
        <v>0</v>
      </c>
      <c r="AK713" s="7">
        <v>0</v>
      </c>
      <c r="AL713" s="7">
        <v>0</v>
      </c>
      <c r="AM713" s="7">
        <v>0</v>
      </c>
      <c r="AN713" s="7">
        <v>0</v>
      </c>
      <c r="AO713" s="7">
        <v>0</v>
      </c>
      <c r="AP713" s="7">
        <v>0</v>
      </c>
      <c r="AQ713" s="19">
        <f t="shared" si="35"/>
        <v>0</v>
      </c>
    </row>
    <row r="714" spans="1:43" x14ac:dyDescent="0.25">
      <c r="A714" s="14" t="s">
        <v>52</v>
      </c>
      <c r="B714" s="14" t="s">
        <v>105</v>
      </c>
      <c r="C714" s="14" t="s">
        <v>161</v>
      </c>
      <c r="D714" s="14" t="s">
        <v>138</v>
      </c>
      <c r="E714" s="20">
        <v>21</v>
      </c>
      <c r="F714" s="15">
        <v>15</v>
      </c>
      <c r="G714" s="15">
        <v>2</v>
      </c>
      <c r="H714" s="15">
        <v>0</v>
      </c>
      <c r="I714" s="15">
        <v>0</v>
      </c>
      <c r="J714" s="15">
        <v>0</v>
      </c>
      <c r="K714" s="15">
        <v>0</v>
      </c>
      <c r="L714" s="15">
        <v>0</v>
      </c>
      <c r="M714" s="15">
        <v>0</v>
      </c>
      <c r="N714" s="15">
        <v>0</v>
      </c>
      <c r="O714" s="15">
        <v>0</v>
      </c>
      <c r="P714" s="15">
        <v>0</v>
      </c>
      <c r="Q714" s="21">
        <f t="shared" si="33"/>
        <v>38</v>
      </c>
      <c r="R714" s="20">
        <v>1063</v>
      </c>
      <c r="S714" s="15">
        <v>880</v>
      </c>
      <c r="T714" s="15">
        <v>107</v>
      </c>
      <c r="U714" s="15">
        <v>0</v>
      </c>
      <c r="V714" s="15">
        <v>0</v>
      </c>
      <c r="W714" s="15">
        <v>0</v>
      </c>
      <c r="X714" s="15">
        <v>0</v>
      </c>
      <c r="Y714" s="15">
        <v>0</v>
      </c>
      <c r="Z714" s="15">
        <v>0</v>
      </c>
      <c r="AA714" s="15">
        <v>0</v>
      </c>
      <c r="AB714" s="15">
        <v>0</v>
      </c>
      <c r="AC714" s="15">
        <v>0</v>
      </c>
      <c r="AD714" s="21">
        <f t="shared" si="34"/>
        <v>2050</v>
      </c>
      <c r="AE714" s="20">
        <v>0</v>
      </c>
      <c r="AF714" s="15">
        <v>0</v>
      </c>
      <c r="AG714" s="15">
        <v>0</v>
      </c>
      <c r="AH714" s="15">
        <v>0</v>
      </c>
      <c r="AI714" s="15">
        <v>0</v>
      </c>
      <c r="AJ714" s="15">
        <v>0</v>
      </c>
      <c r="AK714" s="15">
        <v>0</v>
      </c>
      <c r="AL714" s="15">
        <v>0</v>
      </c>
      <c r="AM714" s="15">
        <v>0</v>
      </c>
      <c r="AN714" s="15">
        <v>0</v>
      </c>
      <c r="AO714" s="15">
        <v>0</v>
      </c>
      <c r="AP714" s="15">
        <v>0</v>
      </c>
      <c r="AQ714" s="21">
        <f t="shared" si="35"/>
        <v>0</v>
      </c>
    </row>
    <row r="715" spans="1:43" x14ac:dyDescent="0.25">
      <c r="A715" s="1" t="s">
        <v>52</v>
      </c>
      <c r="B715" s="1" t="s">
        <v>105</v>
      </c>
      <c r="C715" s="1" t="s">
        <v>182</v>
      </c>
      <c r="D715" s="1" t="s">
        <v>183</v>
      </c>
      <c r="E715" s="18">
        <v>13</v>
      </c>
      <c r="F715" s="7">
        <v>12</v>
      </c>
      <c r="G715" s="7">
        <v>13</v>
      </c>
      <c r="H715" s="7">
        <v>0</v>
      </c>
      <c r="I715" s="7">
        <v>0</v>
      </c>
      <c r="J715" s="7">
        <v>0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  <c r="P715" s="7">
        <v>0</v>
      </c>
      <c r="Q715" s="19">
        <f t="shared" si="33"/>
        <v>38</v>
      </c>
      <c r="R715" s="18">
        <v>1442</v>
      </c>
      <c r="S715" s="7">
        <v>1313</v>
      </c>
      <c r="T715" s="7">
        <v>1604</v>
      </c>
      <c r="U715" s="7">
        <v>0</v>
      </c>
      <c r="V715" s="7">
        <v>0</v>
      </c>
      <c r="W715" s="7">
        <v>0</v>
      </c>
      <c r="X715" s="7">
        <v>0</v>
      </c>
      <c r="Y715" s="7">
        <v>0</v>
      </c>
      <c r="Z715" s="7">
        <v>0</v>
      </c>
      <c r="AA715" s="7">
        <v>0</v>
      </c>
      <c r="AB715" s="7">
        <v>0</v>
      </c>
      <c r="AC715" s="7">
        <v>0</v>
      </c>
      <c r="AD715" s="19">
        <f t="shared" si="34"/>
        <v>4359</v>
      </c>
      <c r="AE715" s="18">
        <v>0</v>
      </c>
      <c r="AF715" s="7">
        <v>0</v>
      </c>
      <c r="AG715" s="7">
        <v>0</v>
      </c>
      <c r="AH715" s="7">
        <v>0</v>
      </c>
      <c r="AI715" s="7">
        <v>0</v>
      </c>
      <c r="AJ715" s="7">
        <v>0</v>
      </c>
      <c r="AK715" s="7">
        <v>0</v>
      </c>
      <c r="AL715" s="7">
        <v>0</v>
      </c>
      <c r="AM715" s="7">
        <v>0</v>
      </c>
      <c r="AN715" s="7">
        <v>0</v>
      </c>
      <c r="AO715" s="7">
        <v>0</v>
      </c>
      <c r="AP715" s="7">
        <v>0</v>
      </c>
      <c r="AQ715" s="19">
        <f t="shared" si="35"/>
        <v>0</v>
      </c>
    </row>
    <row r="716" spans="1:43" x14ac:dyDescent="0.25">
      <c r="A716" s="14" t="s">
        <v>52</v>
      </c>
      <c r="B716" s="14" t="s">
        <v>105</v>
      </c>
      <c r="C716" s="14" t="s">
        <v>203</v>
      </c>
      <c r="D716" s="14" t="s">
        <v>204</v>
      </c>
      <c r="E716" s="20">
        <v>17</v>
      </c>
      <c r="F716" s="15">
        <v>12</v>
      </c>
      <c r="G716" s="15">
        <v>17</v>
      </c>
      <c r="H716" s="15">
        <v>0</v>
      </c>
      <c r="I716" s="15">
        <v>0</v>
      </c>
      <c r="J716" s="15">
        <v>0</v>
      </c>
      <c r="K716" s="15">
        <v>0</v>
      </c>
      <c r="L716" s="15">
        <v>0</v>
      </c>
      <c r="M716" s="15">
        <v>0</v>
      </c>
      <c r="N716" s="15">
        <v>0</v>
      </c>
      <c r="O716" s="15">
        <v>0</v>
      </c>
      <c r="P716" s="15">
        <v>0</v>
      </c>
      <c r="Q716" s="21">
        <f t="shared" si="33"/>
        <v>46</v>
      </c>
      <c r="R716" s="20">
        <v>1415</v>
      </c>
      <c r="S716" s="15">
        <v>861</v>
      </c>
      <c r="T716" s="15">
        <v>1439</v>
      </c>
      <c r="U716" s="15">
        <v>0</v>
      </c>
      <c r="V716" s="15">
        <v>0</v>
      </c>
      <c r="W716" s="15">
        <v>0</v>
      </c>
      <c r="X716" s="15">
        <v>0</v>
      </c>
      <c r="Y716" s="15">
        <v>0</v>
      </c>
      <c r="Z716" s="15">
        <v>0</v>
      </c>
      <c r="AA716" s="15">
        <v>0</v>
      </c>
      <c r="AB716" s="15">
        <v>0</v>
      </c>
      <c r="AC716" s="15">
        <v>0</v>
      </c>
      <c r="AD716" s="21">
        <f t="shared" si="34"/>
        <v>3715</v>
      </c>
      <c r="AE716" s="20">
        <v>0</v>
      </c>
      <c r="AF716" s="15">
        <v>0</v>
      </c>
      <c r="AG716" s="15">
        <v>0</v>
      </c>
      <c r="AH716" s="15">
        <v>0</v>
      </c>
      <c r="AI716" s="15">
        <v>0</v>
      </c>
      <c r="AJ716" s="15">
        <v>0</v>
      </c>
      <c r="AK716" s="15">
        <v>0</v>
      </c>
      <c r="AL716" s="15">
        <v>0</v>
      </c>
      <c r="AM716" s="15">
        <v>0</v>
      </c>
      <c r="AN716" s="15">
        <v>0</v>
      </c>
      <c r="AO716" s="15">
        <v>0</v>
      </c>
      <c r="AP716" s="15">
        <v>0</v>
      </c>
      <c r="AQ716" s="21">
        <f t="shared" si="35"/>
        <v>0</v>
      </c>
    </row>
    <row r="717" spans="1:43" x14ac:dyDescent="0.25">
      <c r="A717" s="1" t="s">
        <v>201</v>
      </c>
      <c r="B717" s="1" t="s">
        <v>202</v>
      </c>
      <c r="C717" s="1" t="s">
        <v>48</v>
      </c>
      <c r="D717" s="1" t="s">
        <v>105</v>
      </c>
      <c r="E717" s="18">
        <v>10</v>
      </c>
      <c r="F717" s="7">
        <v>8</v>
      </c>
      <c r="G717" s="7">
        <v>7</v>
      </c>
      <c r="H717" s="7">
        <v>0</v>
      </c>
      <c r="I717" s="7">
        <v>0</v>
      </c>
      <c r="J717" s="7">
        <v>0</v>
      </c>
      <c r="K717" s="7">
        <v>0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19">
        <f t="shared" si="33"/>
        <v>25</v>
      </c>
      <c r="R717" s="18">
        <v>2862</v>
      </c>
      <c r="S717" s="7">
        <v>2329</v>
      </c>
      <c r="T717" s="7">
        <v>2017</v>
      </c>
      <c r="U717" s="7">
        <v>0</v>
      </c>
      <c r="V717" s="7">
        <v>0</v>
      </c>
      <c r="W717" s="7">
        <v>0</v>
      </c>
      <c r="X717" s="7">
        <v>0</v>
      </c>
      <c r="Y717" s="7">
        <v>0</v>
      </c>
      <c r="Z717" s="7">
        <v>0</v>
      </c>
      <c r="AA717" s="7">
        <v>0</v>
      </c>
      <c r="AB717" s="7">
        <v>0</v>
      </c>
      <c r="AC717" s="7">
        <v>0</v>
      </c>
      <c r="AD717" s="19">
        <f t="shared" si="34"/>
        <v>7208</v>
      </c>
      <c r="AE717" s="18">
        <v>0</v>
      </c>
      <c r="AF717" s="7">
        <v>0</v>
      </c>
      <c r="AG717" s="7">
        <v>0</v>
      </c>
      <c r="AH717" s="7">
        <v>0</v>
      </c>
      <c r="AI717" s="7">
        <v>0</v>
      </c>
      <c r="AJ717" s="7">
        <v>0</v>
      </c>
      <c r="AK717" s="7">
        <v>0</v>
      </c>
      <c r="AL717" s="7">
        <v>0</v>
      </c>
      <c r="AM717" s="7">
        <v>0</v>
      </c>
      <c r="AN717" s="7">
        <v>0</v>
      </c>
      <c r="AO717" s="7">
        <v>0</v>
      </c>
      <c r="AP717" s="7">
        <v>0</v>
      </c>
      <c r="AQ717" s="19">
        <f t="shared" si="35"/>
        <v>0</v>
      </c>
    </row>
    <row r="718" spans="1:43" x14ac:dyDescent="0.25">
      <c r="A718" s="14" t="s">
        <v>201</v>
      </c>
      <c r="B718" s="14" t="s">
        <v>202</v>
      </c>
      <c r="C718" s="14" t="s">
        <v>50</v>
      </c>
      <c r="D718" s="14" t="s">
        <v>105</v>
      </c>
      <c r="E718" s="20">
        <v>62</v>
      </c>
      <c r="F718" s="15">
        <v>56</v>
      </c>
      <c r="G718" s="15">
        <v>48</v>
      </c>
      <c r="H718" s="15">
        <v>0</v>
      </c>
      <c r="I718" s="15">
        <v>0</v>
      </c>
      <c r="J718" s="15">
        <v>0</v>
      </c>
      <c r="K718" s="15">
        <v>0</v>
      </c>
      <c r="L718" s="15">
        <v>0</v>
      </c>
      <c r="M718" s="15">
        <v>0</v>
      </c>
      <c r="N718" s="15">
        <v>0</v>
      </c>
      <c r="O718" s="15">
        <v>0</v>
      </c>
      <c r="P718" s="15">
        <v>0</v>
      </c>
      <c r="Q718" s="21">
        <f t="shared" si="33"/>
        <v>166</v>
      </c>
      <c r="R718" s="20">
        <v>14293</v>
      </c>
      <c r="S718" s="15">
        <v>10887</v>
      </c>
      <c r="T718" s="15">
        <v>8316</v>
      </c>
      <c r="U718" s="15">
        <v>0</v>
      </c>
      <c r="V718" s="15">
        <v>0</v>
      </c>
      <c r="W718" s="15">
        <v>0</v>
      </c>
      <c r="X718" s="15">
        <v>0</v>
      </c>
      <c r="Y718" s="15">
        <v>0</v>
      </c>
      <c r="Z718" s="15">
        <v>0</v>
      </c>
      <c r="AA718" s="15">
        <v>0</v>
      </c>
      <c r="AB718" s="15">
        <v>0</v>
      </c>
      <c r="AC718" s="15">
        <v>0</v>
      </c>
      <c r="AD718" s="21">
        <f t="shared" si="34"/>
        <v>33496</v>
      </c>
      <c r="AE718" s="20">
        <v>931812</v>
      </c>
      <c r="AF718" s="15">
        <v>847003</v>
      </c>
      <c r="AG718" s="15">
        <v>800341</v>
      </c>
      <c r="AH718" s="15">
        <v>0</v>
      </c>
      <c r="AI718" s="15">
        <v>0</v>
      </c>
      <c r="AJ718" s="15">
        <v>0</v>
      </c>
      <c r="AK718" s="15">
        <v>0</v>
      </c>
      <c r="AL718" s="15">
        <v>0</v>
      </c>
      <c r="AM718" s="15">
        <v>0</v>
      </c>
      <c r="AN718" s="15">
        <v>0</v>
      </c>
      <c r="AO718" s="15">
        <v>0</v>
      </c>
      <c r="AP718" s="15">
        <v>0</v>
      </c>
      <c r="AQ718" s="21">
        <f t="shared" si="35"/>
        <v>2579156</v>
      </c>
    </row>
    <row r="719" spans="1:43" x14ac:dyDescent="0.25">
      <c r="A719" s="1" t="s">
        <v>203</v>
      </c>
      <c r="B719" s="1" t="s">
        <v>204</v>
      </c>
      <c r="C719" s="1" t="s">
        <v>48</v>
      </c>
      <c r="D719" s="1" t="s">
        <v>105</v>
      </c>
      <c r="E719" s="18">
        <v>15</v>
      </c>
      <c r="F719" s="7">
        <v>11</v>
      </c>
      <c r="G719" s="7">
        <v>13</v>
      </c>
      <c r="H719" s="7">
        <v>0</v>
      </c>
      <c r="I719" s="7">
        <v>0</v>
      </c>
      <c r="J719" s="7">
        <v>0</v>
      </c>
      <c r="K719" s="7">
        <v>0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19">
        <f t="shared" si="33"/>
        <v>39</v>
      </c>
      <c r="R719" s="18">
        <v>1631</v>
      </c>
      <c r="S719" s="7">
        <v>1030</v>
      </c>
      <c r="T719" s="7">
        <v>1078</v>
      </c>
      <c r="U719" s="7">
        <v>0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  <c r="AD719" s="19">
        <f t="shared" si="34"/>
        <v>3739</v>
      </c>
      <c r="AE719" s="18">
        <v>0</v>
      </c>
      <c r="AF719" s="7">
        <v>0</v>
      </c>
      <c r="AG719" s="7">
        <v>0</v>
      </c>
      <c r="AH719" s="7">
        <v>0</v>
      </c>
      <c r="AI719" s="7">
        <v>0</v>
      </c>
      <c r="AJ719" s="7">
        <v>0</v>
      </c>
      <c r="AK719" s="7">
        <v>0</v>
      </c>
      <c r="AL719" s="7">
        <v>0</v>
      </c>
      <c r="AM719" s="7">
        <v>0</v>
      </c>
      <c r="AN719" s="7">
        <v>0</v>
      </c>
      <c r="AO719" s="7">
        <v>0</v>
      </c>
      <c r="AP719" s="7">
        <v>0</v>
      </c>
      <c r="AQ719" s="19">
        <f t="shared" si="35"/>
        <v>0</v>
      </c>
    </row>
    <row r="720" spans="1:43" x14ac:dyDescent="0.25">
      <c r="A720" s="14" t="s">
        <v>203</v>
      </c>
      <c r="B720" s="14" t="s">
        <v>204</v>
      </c>
      <c r="C720" s="14" t="s">
        <v>50</v>
      </c>
      <c r="D720" s="14" t="s">
        <v>105</v>
      </c>
      <c r="E720" s="20">
        <v>31</v>
      </c>
      <c r="F720" s="15">
        <v>28</v>
      </c>
      <c r="G720" s="15">
        <v>31</v>
      </c>
      <c r="H720" s="15">
        <v>0</v>
      </c>
      <c r="I720" s="15">
        <v>0</v>
      </c>
      <c r="J720" s="15">
        <v>0</v>
      </c>
      <c r="K720" s="15">
        <v>0</v>
      </c>
      <c r="L720" s="15">
        <v>0</v>
      </c>
      <c r="M720" s="15">
        <v>0</v>
      </c>
      <c r="N720" s="15">
        <v>0</v>
      </c>
      <c r="O720" s="15">
        <v>0</v>
      </c>
      <c r="P720" s="15">
        <v>0</v>
      </c>
      <c r="Q720" s="21">
        <f t="shared" si="33"/>
        <v>90</v>
      </c>
      <c r="R720" s="20">
        <v>2181</v>
      </c>
      <c r="S720" s="15">
        <v>1915</v>
      </c>
      <c r="T720" s="15">
        <v>2279</v>
      </c>
      <c r="U720" s="15">
        <v>0</v>
      </c>
      <c r="V720" s="15">
        <v>0</v>
      </c>
      <c r="W720" s="15">
        <v>0</v>
      </c>
      <c r="X720" s="15">
        <v>0</v>
      </c>
      <c r="Y720" s="15">
        <v>0</v>
      </c>
      <c r="Z720" s="15">
        <v>0</v>
      </c>
      <c r="AA720" s="15">
        <v>0</v>
      </c>
      <c r="AB720" s="15">
        <v>0</v>
      </c>
      <c r="AC720" s="15">
        <v>0</v>
      </c>
      <c r="AD720" s="21">
        <f t="shared" si="34"/>
        <v>6375</v>
      </c>
      <c r="AE720" s="20">
        <v>2480</v>
      </c>
      <c r="AF720" s="15">
        <v>3326</v>
      </c>
      <c r="AG720" s="15">
        <v>1524</v>
      </c>
      <c r="AH720" s="15">
        <v>0</v>
      </c>
      <c r="AI720" s="15">
        <v>0</v>
      </c>
      <c r="AJ720" s="15">
        <v>0</v>
      </c>
      <c r="AK720" s="15">
        <v>0</v>
      </c>
      <c r="AL720" s="15">
        <v>0</v>
      </c>
      <c r="AM720" s="15">
        <v>0</v>
      </c>
      <c r="AN720" s="15">
        <v>0</v>
      </c>
      <c r="AO720" s="15">
        <v>0</v>
      </c>
      <c r="AP720" s="15">
        <v>0</v>
      </c>
      <c r="AQ720" s="21">
        <f t="shared" si="35"/>
        <v>7330</v>
      </c>
    </row>
    <row r="721" spans="1:43" x14ac:dyDescent="0.25">
      <c r="A721" s="1" t="s">
        <v>203</v>
      </c>
      <c r="B721" s="1" t="s">
        <v>204</v>
      </c>
      <c r="C721" s="1" t="s">
        <v>51</v>
      </c>
      <c r="D721" s="1" t="s">
        <v>105</v>
      </c>
      <c r="E721" s="18">
        <v>3</v>
      </c>
      <c r="F721" s="7">
        <v>0</v>
      </c>
      <c r="G721" s="7">
        <v>0</v>
      </c>
      <c r="H721" s="7">
        <v>0</v>
      </c>
      <c r="I721" s="7">
        <v>0</v>
      </c>
      <c r="J721" s="7">
        <v>0</v>
      </c>
      <c r="K721" s="7">
        <v>0</v>
      </c>
      <c r="L721" s="7">
        <v>0</v>
      </c>
      <c r="M721" s="7">
        <v>0</v>
      </c>
      <c r="N721" s="7">
        <v>0</v>
      </c>
      <c r="O721" s="7">
        <v>0</v>
      </c>
      <c r="P721" s="7">
        <v>0</v>
      </c>
      <c r="Q721" s="19">
        <f t="shared" si="33"/>
        <v>3</v>
      </c>
      <c r="R721" s="18">
        <v>232</v>
      </c>
      <c r="S721" s="7">
        <v>0</v>
      </c>
      <c r="T721" s="7">
        <v>0</v>
      </c>
      <c r="U721" s="7">
        <v>0</v>
      </c>
      <c r="V721" s="7">
        <v>0</v>
      </c>
      <c r="W721" s="7">
        <v>0</v>
      </c>
      <c r="X721" s="7">
        <v>0</v>
      </c>
      <c r="Y721" s="7">
        <v>0</v>
      </c>
      <c r="Z721" s="7">
        <v>0</v>
      </c>
      <c r="AA721" s="7">
        <v>0</v>
      </c>
      <c r="AB721" s="7">
        <v>0</v>
      </c>
      <c r="AC721" s="7">
        <v>0</v>
      </c>
      <c r="AD721" s="19">
        <f t="shared" si="34"/>
        <v>232</v>
      </c>
      <c r="AE721" s="18">
        <v>0</v>
      </c>
      <c r="AF721" s="7">
        <v>0</v>
      </c>
      <c r="AG721" s="7">
        <v>0</v>
      </c>
      <c r="AH721" s="7">
        <v>0</v>
      </c>
      <c r="AI721" s="7">
        <v>0</v>
      </c>
      <c r="AJ721" s="7">
        <v>0</v>
      </c>
      <c r="AK721" s="7">
        <v>0</v>
      </c>
      <c r="AL721" s="7">
        <v>0</v>
      </c>
      <c r="AM721" s="7">
        <v>0</v>
      </c>
      <c r="AN721" s="7">
        <v>0</v>
      </c>
      <c r="AO721" s="7">
        <v>0</v>
      </c>
      <c r="AP721" s="7">
        <v>0</v>
      </c>
      <c r="AQ721" s="19">
        <f t="shared" si="35"/>
        <v>0</v>
      </c>
    </row>
    <row r="722" spans="1:43" x14ac:dyDescent="0.25">
      <c r="A722" s="14" t="s">
        <v>203</v>
      </c>
      <c r="B722" s="14" t="s">
        <v>204</v>
      </c>
      <c r="C722" s="14" t="s">
        <v>52</v>
      </c>
      <c r="D722" s="14" t="s">
        <v>105</v>
      </c>
      <c r="E722" s="20">
        <v>17</v>
      </c>
      <c r="F722" s="15">
        <v>12</v>
      </c>
      <c r="G722" s="15">
        <v>17</v>
      </c>
      <c r="H722" s="15">
        <v>0</v>
      </c>
      <c r="I722" s="15">
        <v>0</v>
      </c>
      <c r="J722" s="15">
        <v>0</v>
      </c>
      <c r="K722" s="15">
        <v>0</v>
      </c>
      <c r="L722" s="15">
        <v>0</v>
      </c>
      <c r="M722" s="15">
        <v>0</v>
      </c>
      <c r="N722" s="15">
        <v>0</v>
      </c>
      <c r="O722" s="15">
        <v>0</v>
      </c>
      <c r="P722" s="15">
        <v>0</v>
      </c>
      <c r="Q722" s="21">
        <f t="shared" si="33"/>
        <v>46</v>
      </c>
      <c r="R722" s="20">
        <v>1808</v>
      </c>
      <c r="S722" s="15">
        <v>1254</v>
      </c>
      <c r="T722" s="15">
        <v>1679</v>
      </c>
      <c r="U722" s="15">
        <v>0</v>
      </c>
      <c r="V722" s="15">
        <v>0</v>
      </c>
      <c r="W722" s="15">
        <v>0</v>
      </c>
      <c r="X722" s="15">
        <v>0</v>
      </c>
      <c r="Y722" s="15">
        <v>0</v>
      </c>
      <c r="Z722" s="15">
        <v>0</v>
      </c>
      <c r="AA722" s="15">
        <v>0</v>
      </c>
      <c r="AB722" s="15">
        <v>0</v>
      </c>
      <c r="AC722" s="15">
        <v>0</v>
      </c>
      <c r="AD722" s="21">
        <f t="shared" si="34"/>
        <v>4741</v>
      </c>
      <c r="AE722" s="20">
        <v>0</v>
      </c>
      <c r="AF722" s="15">
        <v>0</v>
      </c>
      <c r="AG722" s="15">
        <v>0</v>
      </c>
      <c r="AH722" s="15">
        <v>0</v>
      </c>
      <c r="AI722" s="15">
        <v>0</v>
      </c>
      <c r="AJ722" s="15">
        <v>0</v>
      </c>
      <c r="AK722" s="15">
        <v>0</v>
      </c>
      <c r="AL722" s="15">
        <v>0</v>
      </c>
      <c r="AM722" s="15">
        <v>0</v>
      </c>
      <c r="AN722" s="15">
        <v>0</v>
      </c>
      <c r="AO722" s="15">
        <v>0</v>
      </c>
      <c r="AP722" s="15">
        <v>0</v>
      </c>
      <c r="AQ722" s="21">
        <f t="shared" si="35"/>
        <v>0</v>
      </c>
    </row>
    <row r="723" spans="1:43" x14ac:dyDescent="0.25">
      <c r="A723" s="1" t="s">
        <v>250</v>
      </c>
      <c r="B723" s="1" t="s">
        <v>130</v>
      </c>
      <c r="C723" s="1" t="s">
        <v>50</v>
      </c>
      <c r="D723" s="1" t="s">
        <v>105</v>
      </c>
      <c r="E723" s="18">
        <v>75</v>
      </c>
      <c r="F723" s="7">
        <v>54</v>
      </c>
      <c r="G723" s="7">
        <v>58</v>
      </c>
      <c r="H723" s="7">
        <v>0</v>
      </c>
      <c r="I723" s="7">
        <v>0</v>
      </c>
      <c r="J723" s="7">
        <v>0</v>
      </c>
      <c r="K723" s="7">
        <v>0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  <c r="Q723" s="19">
        <f t="shared" si="33"/>
        <v>187</v>
      </c>
      <c r="R723" s="18">
        <v>14536</v>
      </c>
      <c r="S723" s="7">
        <v>9031</v>
      </c>
      <c r="T723" s="7">
        <v>10954</v>
      </c>
      <c r="U723" s="7">
        <v>0</v>
      </c>
      <c r="V723" s="7">
        <v>0</v>
      </c>
      <c r="W723" s="7">
        <v>0</v>
      </c>
      <c r="X723" s="7">
        <v>0</v>
      </c>
      <c r="Y723" s="7">
        <v>0</v>
      </c>
      <c r="Z723" s="7">
        <v>0</v>
      </c>
      <c r="AA723" s="7">
        <v>0</v>
      </c>
      <c r="AB723" s="7">
        <v>0</v>
      </c>
      <c r="AC723" s="7">
        <v>0</v>
      </c>
      <c r="AD723" s="19">
        <f t="shared" si="34"/>
        <v>34521</v>
      </c>
      <c r="AE723" s="18">
        <v>1227825</v>
      </c>
      <c r="AF723" s="7">
        <v>1112990</v>
      </c>
      <c r="AG723" s="7">
        <v>1038046</v>
      </c>
      <c r="AH723" s="7">
        <v>0</v>
      </c>
      <c r="AI723" s="7">
        <v>0</v>
      </c>
      <c r="AJ723" s="7">
        <v>0</v>
      </c>
      <c r="AK723" s="7">
        <v>0</v>
      </c>
      <c r="AL723" s="7">
        <v>0</v>
      </c>
      <c r="AM723" s="7">
        <v>0</v>
      </c>
      <c r="AN723" s="7">
        <v>0</v>
      </c>
      <c r="AO723" s="7">
        <v>0</v>
      </c>
      <c r="AP723" s="7">
        <v>0</v>
      </c>
      <c r="AQ723" s="19">
        <f t="shared" si="35"/>
        <v>3378861</v>
      </c>
    </row>
    <row r="724" spans="1:43" x14ac:dyDescent="0.25">
      <c r="A724" s="14" t="s">
        <v>205</v>
      </c>
      <c r="B724" s="14" t="s">
        <v>104</v>
      </c>
      <c r="C724" s="14" t="s">
        <v>48</v>
      </c>
      <c r="D724" s="14" t="s">
        <v>105</v>
      </c>
      <c r="E724" s="20">
        <v>9</v>
      </c>
      <c r="F724" s="15">
        <v>15</v>
      </c>
      <c r="G724" s="15">
        <v>16</v>
      </c>
      <c r="H724" s="15">
        <v>0</v>
      </c>
      <c r="I724" s="15">
        <v>0</v>
      </c>
      <c r="J724" s="15">
        <v>0</v>
      </c>
      <c r="K724" s="15">
        <v>0</v>
      </c>
      <c r="L724" s="15">
        <v>0</v>
      </c>
      <c r="M724" s="15">
        <v>0</v>
      </c>
      <c r="N724" s="15">
        <v>0</v>
      </c>
      <c r="O724" s="15">
        <v>0</v>
      </c>
      <c r="P724" s="15">
        <v>0</v>
      </c>
      <c r="Q724" s="21">
        <f t="shared" si="33"/>
        <v>40</v>
      </c>
      <c r="R724" s="20">
        <v>1543</v>
      </c>
      <c r="S724" s="15">
        <v>2551</v>
      </c>
      <c r="T724" s="15">
        <v>1992</v>
      </c>
      <c r="U724" s="15">
        <v>0</v>
      </c>
      <c r="V724" s="15">
        <v>0</v>
      </c>
      <c r="W724" s="15">
        <v>0</v>
      </c>
      <c r="X724" s="15">
        <v>0</v>
      </c>
      <c r="Y724" s="15">
        <v>0</v>
      </c>
      <c r="Z724" s="15">
        <v>0</v>
      </c>
      <c r="AA724" s="15">
        <v>0</v>
      </c>
      <c r="AB724" s="15">
        <v>0</v>
      </c>
      <c r="AC724" s="15">
        <v>0</v>
      </c>
      <c r="AD724" s="21">
        <f t="shared" si="34"/>
        <v>6086</v>
      </c>
      <c r="AE724" s="20">
        <v>0</v>
      </c>
      <c r="AF724" s="15">
        <v>0</v>
      </c>
      <c r="AG724" s="15">
        <v>0</v>
      </c>
      <c r="AH724" s="15">
        <v>0</v>
      </c>
      <c r="AI724" s="15">
        <v>0</v>
      </c>
      <c r="AJ724" s="15">
        <v>0</v>
      </c>
      <c r="AK724" s="15">
        <v>0</v>
      </c>
      <c r="AL724" s="15">
        <v>0</v>
      </c>
      <c r="AM724" s="15">
        <v>0</v>
      </c>
      <c r="AN724" s="15">
        <v>0</v>
      </c>
      <c r="AO724" s="15">
        <v>0</v>
      </c>
      <c r="AP724" s="15">
        <v>0</v>
      </c>
      <c r="AQ724" s="21">
        <f t="shared" si="35"/>
        <v>0</v>
      </c>
    </row>
    <row r="725" spans="1:43" x14ac:dyDescent="0.25">
      <c r="A725" s="1" t="s">
        <v>205</v>
      </c>
      <c r="B725" s="1" t="s">
        <v>104</v>
      </c>
      <c r="C725" s="1" t="s">
        <v>78</v>
      </c>
      <c r="D725" s="1" t="s">
        <v>105</v>
      </c>
      <c r="E725" s="18">
        <v>0</v>
      </c>
      <c r="F725" s="7">
        <v>1</v>
      </c>
      <c r="G725" s="7">
        <v>0</v>
      </c>
      <c r="H725" s="7">
        <v>0</v>
      </c>
      <c r="I725" s="7">
        <v>0</v>
      </c>
      <c r="J725" s="7">
        <v>0</v>
      </c>
      <c r="K725" s="7">
        <v>0</v>
      </c>
      <c r="L725" s="7">
        <v>0</v>
      </c>
      <c r="M725" s="7">
        <v>0</v>
      </c>
      <c r="N725" s="7">
        <v>0</v>
      </c>
      <c r="O725" s="7">
        <v>0</v>
      </c>
      <c r="P725" s="7">
        <v>0</v>
      </c>
      <c r="Q725" s="19">
        <f t="shared" si="33"/>
        <v>1</v>
      </c>
      <c r="R725" s="18">
        <v>0</v>
      </c>
      <c r="S725" s="7">
        <v>188</v>
      </c>
      <c r="T725" s="7">
        <v>0</v>
      </c>
      <c r="U725" s="7">
        <v>0</v>
      </c>
      <c r="V725" s="7">
        <v>0</v>
      </c>
      <c r="W725" s="7">
        <v>0</v>
      </c>
      <c r="X725" s="7">
        <v>0</v>
      </c>
      <c r="Y725" s="7">
        <v>0</v>
      </c>
      <c r="Z725" s="7">
        <v>0</v>
      </c>
      <c r="AA725" s="7">
        <v>0</v>
      </c>
      <c r="AB725" s="7">
        <v>0</v>
      </c>
      <c r="AC725" s="7">
        <v>0</v>
      </c>
      <c r="AD725" s="19">
        <f t="shared" si="34"/>
        <v>188</v>
      </c>
      <c r="AE725" s="18">
        <v>0</v>
      </c>
      <c r="AF725" s="7">
        <v>0</v>
      </c>
      <c r="AG725" s="7">
        <v>0</v>
      </c>
      <c r="AH725" s="7">
        <v>0</v>
      </c>
      <c r="AI725" s="7">
        <v>0</v>
      </c>
      <c r="AJ725" s="7">
        <v>0</v>
      </c>
      <c r="AK725" s="7">
        <v>0</v>
      </c>
      <c r="AL725" s="7">
        <v>0</v>
      </c>
      <c r="AM725" s="7">
        <v>0</v>
      </c>
      <c r="AN725" s="7">
        <v>0</v>
      </c>
      <c r="AO725" s="7">
        <v>0</v>
      </c>
      <c r="AP725" s="7">
        <v>0</v>
      </c>
      <c r="AQ725" s="19">
        <f t="shared" si="35"/>
        <v>0</v>
      </c>
    </row>
    <row r="726" spans="1:43" x14ac:dyDescent="0.25">
      <c r="A726" s="14" t="s">
        <v>205</v>
      </c>
      <c r="B726" s="14" t="s">
        <v>104</v>
      </c>
      <c r="C726" s="14" t="s">
        <v>55</v>
      </c>
      <c r="D726" s="14" t="s">
        <v>105</v>
      </c>
      <c r="E726" s="20">
        <v>9</v>
      </c>
      <c r="F726" s="15">
        <v>11</v>
      </c>
      <c r="G726" s="15">
        <v>14</v>
      </c>
      <c r="H726" s="15">
        <v>0</v>
      </c>
      <c r="I726" s="15">
        <v>0</v>
      </c>
      <c r="J726" s="15">
        <v>0</v>
      </c>
      <c r="K726" s="15">
        <v>0</v>
      </c>
      <c r="L726" s="15">
        <v>0</v>
      </c>
      <c r="M726" s="15">
        <v>0</v>
      </c>
      <c r="N726" s="15">
        <v>0</v>
      </c>
      <c r="O726" s="15">
        <v>0</v>
      </c>
      <c r="P726" s="15">
        <v>0</v>
      </c>
      <c r="Q726" s="21">
        <f t="shared" si="33"/>
        <v>34</v>
      </c>
      <c r="R726" s="20">
        <v>1553</v>
      </c>
      <c r="S726" s="15">
        <v>1857</v>
      </c>
      <c r="T726" s="15">
        <v>1699</v>
      </c>
      <c r="U726" s="15">
        <v>0</v>
      </c>
      <c r="V726" s="15">
        <v>0</v>
      </c>
      <c r="W726" s="15">
        <v>0</v>
      </c>
      <c r="X726" s="15">
        <v>0</v>
      </c>
      <c r="Y726" s="15">
        <v>0</v>
      </c>
      <c r="Z726" s="15">
        <v>0</v>
      </c>
      <c r="AA726" s="15">
        <v>0</v>
      </c>
      <c r="AB726" s="15">
        <v>0</v>
      </c>
      <c r="AC726" s="15">
        <v>0</v>
      </c>
      <c r="AD726" s="21">
        <f t="shared" si="34"/>
        <v>5109</v>
      </c>
      <c r="AE726" s="20">
        <v>0</v>
      </c>
      <c r="AF726" s="15">
        <v>0</v>
      </c>
      <c r="AG726" s="15">
        <v>0</v>
      </c>
      <c r="AH726" s="15">
        <v>0</v>
      </c>
      <c r="AI726" s="15">
        <v>0</v>
      </c>
      <c r="AJ726" s="15">
        <v>0</v>
      </c>
      <c r="AK726" s="15">
        <v>0</v>
      </c>
      <c r="AL726" s="15">
        <v>0</v>
      </c>
      <c r="AM726" s="15">
        <v>0</v>
      </c>
      <c r="AN726" s="15">
        <v>0</v>
      </c>
      <c r="AO726" s="15">
        <v>0</v>
      </c>
      <c r="AP726" s="15">
        <v>0</v>
      </c>
      <c r="AQ726" s="21">
        <f t="shared" si="35"/>
        <v>0</v>
      </c>
    </row>
    <row r="727" spans="1:43" x14ac:dyDescent="0.25">
      <c r="A727" s="1" t="s">
        <v>206</v>
      </c>
      <c r="B727" s="1" t="s">
        <v>107</v>
      </c>
      <c r="C727" s="1" t="s">
        <v>48</v>
      </c>
      <c r="D727" s="1" t="s">
        <v>105</v>
      </c>
      <c r="E727" s="18">
        <v>63</v>
      </c>
      <c r="F727" s="7">
        <v>56</v>
      </c>
      <c r="G727" s="7">
        <v>66</v>
      </c>
      <c r="H727" s="7">
        <v>0</v>
      </c>
      <c r="I727" s="7">
        <v>0</v>
      </c>
      <c r="J727" s="7">
        <v>0</v>
      </c>
      <c r="K727" s="7">
        <v>0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19">
        <f t="shared" si="33"/>
        <v>185</v>
      </c>
      <c r="R727" s="18">
        <v>10144</v>
      </c>
      <c r="S727" s="7">
        <v>9838</v>
      </c>
      <c r="T727" s="7">
        <v>11214</v>
      </c>
      <c r="U727" s="7">
        <v>0</v>
      </c>
      <c r="V727" s="7">
        <v>0</v>
      </c>
      <c r="W727" s="7">
        <v>0</v>
      </c>
      <c r="X727" s="7">
        <v>0</v>
      </c>
      <c r="Y727" s="7">
        <v>0</v>
      </c>
      <c r="Z727" s="7">
        <v>0</v>
      </c>
      <c r="AA727" s="7">
        <v>0</v>
      </c>
      <c r="AB727" s="7">
        <v>0</v>
      </c>
      <c r="AC727" s="7">
        <v>0</v>
      </c>
      <c r="AD727" s="19">
        <f t="shared" si="34"/>
        <v>31196</v>
      </c>
      <c r="AE727" s="18">
        <v>0</v>
      </c>
      <c r="AF727" s="7">
        <v>0</v>
      </c>
      <c r="AG727" s="7">
        <v>0</v>
      </c>
      <c r="AH727" s="7">
        <v>0</v>
      </c>
      <c r="AI727" s="7">
        <v>0</v>
      </c>
      <c r="AJ727" s="7">
        <v>0</v>
      </c>
      <c r="AK727" s="7">
        <v>0</v>
      </c>
      <c r="AL727" s="7">
        <v>0</v>
      </c>
      <c r="AM727" s="7">
        <v>0</v>
      </c>
      <c r="AN727" s="7">
        <v>0</v>
      </c>
      <c r="AO727" s="7">
        <v>0</v>
      </c>
      <c r="AP727" s="7">
        <v>0</v>
      </c>
      <c r="AQ727" s="19">
        <f t="shared" si="35"/>
        <v>0</v>
      </c>
    </row>
    <row r="728" spans="1:43" x14ac:dyDescent="0.25">
      <c r="A728" s="14" t="s">
        <v>206</v>
      </c>
      <c r="B728" s="14" t="s">
        <v>107</v>
      </c>
      <c r="C728" s="14" t="s">
        <v>49</v>
      </c>
      <c r="D728" s="14" t="s">
        <v>105</v>
      </c>
      <c r="E728" s="20">
        <v>35</v>
      </c>
      <c r="F728" s="15">
        <v>32</v>
      </c>
      <c r="G728" s="15">
        <v>35</v>
      </c>
      <c r="H728" s="15">
        <v>0</v>
      </c>
      <c r="I728" s="15">
        <v>0</v>
      </c>
      <c r="J728" s="15">
        <v>0</v>
      </c>
      <c r="K728" s="15">
        <v>0</v>
      </c>
      <c r="L728" s="15">
        <v>0</v>
      </c>
      <c r="M728" s="15">
        <v>0</v>
      </c>
      <c r="N728" s="15">
        <v>0</v>
      </c>
      <c r="O728" s="15">
        <v>0</v>
      </c>
      <c r="P728" s="15">
        <v>0</v>
      </c>
      <c r="Q728" s="21">
        <f t="shared" si="33"/>
        <v>102</v>
      </c>
      <c r="R728" s="20">
        <v>5206</v>
      </c>
      <c r="S728" s="15">
        <v>4746</v>
      </c>
      <c r="T728" s="15">
        <v>5181</v>
      </c>
      <c r="U728" s="15">
        <v>0</v>
      </c>
      <c r="V728" s="15">
        <v>0</v>
      </c>
      <c r="W728" s="15">
        <v>0</v>
      </c>
      <c r="X728" s="15">
        <v>0</v>
      </c>
      <c r="Y728" s="15">
        <v>0</v>
      </c>
      <c r="Z728" s="15">
        <v>0</v>
      </c>
      <c r="AA728" s="15">
        <v>0</v>
      </c>
      <c r="AB728" s="15">
        <v>0</v>
      </c>
      <c r="AC728" s="15">
        <v>0</v>
      </c>
      <c r="AD728" s="21">
        <f t="shared" si="34"/>
        <v>15133</v>
      </c>
      <c r="AE728" s="20">
        <v>0</v>
      </c>
      <c r="AF728" s="15">
        <v>0</v>
      </c>
      <c r="AG728" s="15">
        <v>0</v>
      </c>
      <c r="AH728" s="15">
        <v>0</v>
      </c>
      <c r="AI728" s="15">
        <v>0</v>
      </c>
      <c r="AJ728" s="15">
        <v>0</v>
      </c>
      <c r="AK728" s="15">
        <v>0</v>
      </c>
      <c r="AL728" s="15">
        <v>0</v>
      </c>
      <c r="AM728" s="15">
        <v>0</v>
      </c>
      <c r="AN728" s="15">
        <v>0</v>
      </c>
      <c r="AO728" s="15">
        <v>0</v>
      </c>
      <c r="AP728" s="15">
        <v>0</v>
      </c>
      <c r="AQ728" s="21">
        <f t="shared" si="35"/>
        <v>0</v>
      </c>
    </row>
    <row r="729" spans="1:43" x14ac:dyDescent="0.25">
      <c r="A729" s="1" t="s">
        <v>206</v>
      </c>
      <c r="B729" s="1" t="s">
        <v>107</v>
      </c>
      <c r="C729" s="1" t="s">
        <v>50</v>
      </c>
      <c r="D729" s="1" t="s">
        <v>105</v>
      </c>
      <c r="E729" s="18">
        <v>31</v>
      </c>
      <c r="F729" s="7">
        <v>28</v>
      </c>
      <c r="G729" s="7">
        <v>31</v>
      </c>
      <c r="H729" s="7">
        <v>0</v>
      </c>
      <c r="I729" s="7">
        <v>0</v>
      </c>
      <c r="J729" s="7">
        <v>0</v>
      </c>
      <c r="K729" s="7">
        <v>0</v>
      </c>
      <c r="L729" s="7">
        <v>0</v>
      </c>
      <c r="M729" s="7">
        <v>0</v>
      </c>
      <c r="N729" s="7">
        <v>0</v>
      </c>
      <c r="O729" s="7">
        <v>0</v>
      </c>
      <c r="P729" s="7">
        <v>0</v>
      </c>
      <c r="Q729" s="19">
        <f t="shared" si="33"/>
        <v>90</v>
      </c>
      <c r="R729" s="18">
        <v>3320</v>
      </c>
      <c r="S729" s="7">
        <v>3299</v>
      </c>
      <c r="T729" s="7">
        <v>3613</v>
      </c>
      <c r="U729" s="7">
        <v>0</v>
      </c>
      <c r="V729" s="7">
        <v>0</v>
      </c>
      <c r="W729" s="7">
        <v>0</v>
      </c>
      <c r="X729" s="7">
        <v>0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  <c r="AD729" s="19">
        <f t="shared" si="34"/>
        <v>10232</v>
      </c>
      <c r="AE729" s="18">
        <v>30</v>
      </c>
      <c r="AF729" s="7">
        <v>0</v>
      </c>
      <c r="AG729" s="7">
        <v>0</v>
      </c>
      <c r="AH729" s="7">
        <v>0</v>
      </c>
      <c r="AI729" s="7">
        <v>0</v>
      </c>
      <c r="AJ729" s="7">
        <v>0</v>
      </c>
      <c r="AK729" s="7">
        <v>0</v>
      </c>
      <c r="AL729" s="7">
        <v>0</v>
      </c>
      <c r="AM729" s="7">
        <v>0</v>
      </c>
      <c r="AN729" s="7">
        <v>0</v>
      </c>
      <c r="AO729" s="7">
        <v>0</v>
      </c>
      <c r="AP729" s="7">
        <v>0</v>
      </c>
      <c r="AQ729" s="19">
        <f t="shared" si="35"/>
        <v>30</v>
      </c>
    </row>
    <row r="730" spans="1:43" x14ac:dyDescent="0.25">
      <c r="A730" s="14" t="s">
        <v>206</v>
      </c>
      <c r="B730" s="14" t="s">
        <v>107</v>
      </c>
      <c r="C730" s="14" t="s">
        <v>55</v>
      </c>
      <c r="D730" s="14" t="s">
        <v>105</v>
      </c>
      <c r="E730" s="20">
        <v>59</v>
      </c>
      <c r="F730" s="15">
        <v>51</v>
      </c>
      <c r="G730" s="15">
        <v>59</v>
      </c>
      <c r="H730" s="15">
        <v>0</v>
      </c>
      <c r="I730" s="15">
        <v>0</v>
      </c>
      <c r="J730" s="15">
        <v>0</v>
      </c>
      <c r="K730" s="15">
        <v>0</v>
      </c>
      <c r="L730" s="15">
        <v>0</v>
      </c>
      <c r="M730" s="15">
        <v>0</v>
      </c>
      <c r="N730" s="15">
        <v>0</v>
      </c>
      <c r="O730" s="15">
        <v>0</v>
      </c>
      <c r="P730" s="15">
        <v>0</v>
      </c>
      <c r="Q730" s="21">
        <f t="shared" si="33"/>
        <v>169</v>
      </c>
      <c r="R730" s="20">
        <v>9342</v>
      </c>
      <c r="S730" s="15">
        <v>8273</v>
      </c>
      <c r="T730" s="15">
        <v>9224</v>
      </c>
      <c r="U730" s="15">
        <v>0</v>
      </c>
      <c r="V730" s="15">
        <v>0</v>
      </c>
      <c r="W730" s="15">
        <v>0</v>
      </c>
      <c r="X730" s="15">
        <v>0</v>
      </c>
      <c r="Y730" s="15">
        <v>0</v>
      </c>
      <c r="Z730" s="15">
        <v>0</v>
      </c>
      <c r="AA730" s="15">
        <v>0</v>
      </c>
      <c r="AB730" s="15">
        <v>0</v>
      </c>
      <c r="AC730" s="15">
        <v>0</v>
      </c>
      <c r="AD730" s="21">
        <f t="shared" si="34"/>
        <v>26839</v>
      </c>
      <c r="AE730" s="20">
        <v>629</v>
      </c>
      <c r="AF730" s="15">
        <v>19</v>
      </c>
      <c r="AG730" s="15">
        <v>248</v>
      </c>
      <c r="AH730" s="15">
        <v>0</v>
      </c>
      <c r="AI730" s="15">
        <v>0</v>
      </c>
      <c r="AJ730" s="15">
        <v>0</v>
      </c>
      <c r="AK730" s="15">
        <v>0</v>
      </c>
      <c r="AL730" s="15">
        <v>0</v>
      </c>
      <c r="AM730" s="15">
        <v>0</v>
      </c>
      <c r="AN730" s="15">
        <v>0</v>
      </c>
      <c r="AO730" s="15">
        <v>0</v>
      </c>
      <c r="AP730" s="15">
        <v>0</v>
      </c>
      <c r="AQ730" s="21">
        <f t="shared" si="35"/>
        <v>896</v>
      </c>
    </row>
    <row r="731" spans="1:43" x14ac:dyDescent="0.25">
      <c r="A731" s="1" t="s">
        <v>206</v>
      </c>
      <c r="B731" s="1" t="s">
        <v>107</v>
      </c>
      <c r="C731" s="1" t="s">
        <v>86</v>
      </c>
      <c r="D731" s="1" t="s">
        <v>105</v>
      </c>
      <c r="E731" s="18">
        <v>62</v>
      </c>
      <c r="F731" s="7">
        <v>56</v>
      </c>
      <c r="G731" s="7">
        <v>75</v>
      </c>
      <c r="H731" s="7">
        <v>0</v>
      </c>
      <c r="I731" s="7">
        <v>0</v>
      </c>
      <c r="J731" s="7">
        <v>0</v>
      </c>
      <c r="K731" s="7">
        <v>0</v>
      </c>
      <c r="L731" s="7">
        <v>0</v>
      </c>
      <c r="M731" s="7">
        <v>0</v>
      </c>
      <c r="N731" s="7">
        <v>0</v>
      </c>
      <c r="O731" s="7">
        <v>0</v>
      </c>
      <c r="P731" s="7">
        <v>0</v>
      </c>
      <c r="Q731" s="19">
        <f t="shared" si="33"/>
        <v>193</v>
      </c>
      <c r="R731" s="18">
        <v>9428</v>
      </c>
      <c r="S731" s="7">
        <v>8976</v>
      </c>
      <c r="T731" s="7">
        <v>11467</v>
      </c>
      <c r="U731" s="7">
        <v>0</v>
      </c>
      <c r="V731" s="7">
        <v>0</v>
      </c>
      <c r="W731" s="7">
        <v>0</v>
      </c>
      <c r="X731" s="7">
        <v>0</v>
      </c>
      <c r="Y731" s="7">
        <v>0</v>
      </c>
      <c r="Z731" s="7">
        <v>0</v>
      </c>
      <c r="AA731" s="7">
        <v>0</v>
      </c>
      <c r="AB731" s="7">
        <v>0</v>
      </c>
      <c r="AC731" s="7">
        <v>0</v>
      </c>
      <c r="AD731" s="19">
        <f t="shared" si="34"/>
        <v>29871</v>
      </c>
      <c r="AE731" s="18">
        <v>546</v>
      </c>
      <c r="AF731" s="7">
        <v>492</v>
      </c>
      <c r="AG731" s="7">
        <v>278</v>
      </c>
      <c r="AH731" s="7">
        <v>0</v>
      </c>
      <c r="AI731" s="7">
        <v>0</v>
      </c>
      <c r="AJ731" s="7">
        <v>0</v>
      </c>
      <c r="AK731" s="7">
        <v>0</v>
      </c>
      <c r="AL731" s="7">
        <v>0</v>
      </c>
      <c r="AM731" s="7">
        <v>0</v>
      </c>
      <c r="AN731" s="7">
        <v>0</v>
      </c>
      <c r="AO731" s="7">
        <v>0</v>
      </c>
      <c r="AP731" s="7">
        <v>0</v>
      </c>
      <c r="AQ731" s="19">
        <f t="shared" si="35"/>
        <v>1316</v>
      </c>
    </row>
    <row r="732" spans="1:43" x14ac:dyDescent="0.25">
      <c r="A732" s="14" t="s">
        <v>239</v>
      </c>
      <c r="B732" s="14" t="s">
        <v>240</v>
      </c>
      <c r="C732" s="14" t="s">
        <v>49</v>
      </c>
      <c r="D732" s="14" t="s">
        <v>105</v>
      </c>
      <c r="E732" s="20">
        <v>12</v>
      </c>
      <c r="F732" s="15">
        <v>12</v>
      </c>
      <c r="G732" s="15">
        <v>13</v>
      </c>
      <c r="H732" s="15">
        <v>0</v>
      </c>
      <c r="I732" s="15">
        <v>0</v>
      </c>
      <c r="J732" s="15">
        <v>0</v>
      </c>
      <c r="K732" s="15">
        <v>0</v>
      </c>
      <c r="L732" s="15">
        <v>0</v>
      </c>
      <c r="M732" s="15">
        <v>0</v>
      </c>
      <c r="N732" s="15">
        <v>0</v>
      </c>
      <c r="O732" s="15">
        <v>0</v>
      </c>
      <c r="P732" s="15">
        <v>0</v>
      </c>
      <c r="Q732" s="21">
        <f t="shared" si="33"/>
        <v>37</v>
      </c>
      <c r="R732" s="20">
        <v>0</v>
      </c>
      <c r="S732" s="15">
        <v>0</v>
      </c>
      <c r="T732" s="15">
        <v>0</v>
      </c>
      <c r="U732" s="15">
        <v>0</v>
      </c>
      <c r="V732" s="15">
        <v>0</v>
      </c>
      <c r="W732" s="15">
        <v>0</v>
      </c>
      <c r="X732" s="15">
        <v>0</v>
      </c>
      <c r="Y732" s="15">
        <v>0</v>
      </c>
      <c r="Z732" s="15">
        <v>0</v>
      </c>
      <c r="AA732" s="15">
        <v>0</v>
      </c>
      <c r="AB732" s="15">
        <v>0</v>
      </c>
      <c r="AC732" s="15">
        <v>0</v>
      </c>
      <c r="AD732" s="21">
        <f t="shared" si="34"/>
        <v>0</v>
      </c>
      <c r="AE732" s="20">
        <v>288165.10000000003</v>
      </c>
      <c r="AF732" s="15">
        <v>249007.90000000002</v>
      </c>
      <c r="AG732" s="15">
        <v>300218.7</v>
      </c>
      <c r="AH732" s="15">
        <v>0</v>
      </c>
      <c r="AI732" s="15">
        <v>0</v>
      </c>
      <c r="AJ732" s="15">
        <v>0</v>
      </c>
      <c r="AK732" s="15">
        <v>0</v>
      </c>
      <c r="AL732" s="15">
        <v>0</v>
      </c>
      <c r="AM732" s="15">
        <v>0</v>
      </c>
      <c r="AN732" s="15">
        <v>0</v>
      </c>
      <c r="AO732" s="15">
        <v>0</v>
      </c>
      <c r="AP732" s="15">
        <v>0</v>
      </c>
      <c r="AQ732" s="21">
        <f t="shared" si="35"/>
        <v>837391.7</v>
      </c>
    </row>
    <row r="733" spans="1:43" x14ac:dyDescent="0.25">
      <c r="A733" s="1" t="s">
        <v>313</v>
      </c>
      <c r="B733" s="1" t="s">
        <v>104</v>
      </c>
      <c r="C733" s="1" t="s">
        <v>48</v>
      </c>
      <c r="D733" s="1" t="s">
        <v>105</v>
      </c>
      <c r="E733" s="18">
        <v>0</v>
      </c>
      <c r="F733" s="7">
        <v>0</v>
      </c>
      <c r="G733" s="7">
        <v>3</v>
      </c>
      <c r="H733" s="7">
        <v>0</v>
      </c>
      <c r="I733" s="7">
        <v>0</v>
      </c>
      <c r="J733" s="7">
        <v>0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19">
        <f t="shared" si="33"/>
        <v>3</v>
      </c>
      <c r="R733" s="18">
        <v>0</v>
      </c>
      <c r="S733" s="7">
        <v>0</v>
      </c>
      <c r="T733" s="7">
        <v>331</v>
      </c>
      <c r="U733" s="7">
        <v>0</v>
      </c>
      <c r="V733" s="7">
        <v>0</v>
      </c>
      <c r="W733" s="7">
        <v>0</v>
      </c>
      <c r="X733" s="7">
        <v>0</v>
      </c>
      <c r="Y733" s="7">
        <v>0</v>
      </c>
      <c r="Z733" s="7">
        <v>0</v>
      </c>
      <c r="AA733" s="7">
        <v>0</v>
      </c>
      <c r="AB733" s="7">
        <v>0</v>
      </c>
      <c r="AC733" s="7">
        <v>0</v>
      </c>
      <c r="AD733" s="19">
        <f t="shared" si="34"/>
        <v>331</v>
      </c>
      <c r="AE733" s="18">
        <v>0</v>
      </c>
      <c r="AF733" s="7">
        <v>0</v>
      </c>
      <c r="AG733" s="7">
        <v>0</v>
      </c>
      <c r="AH733" s="7">
        <v>0</v>
      </c>
      <c r="AI733" s="7">
        <v>0</v>
      </c>
      <c r="AJ733" s="7">
        <v>0</v>
      </c>
      <c r="AK733" s="7">
        <v>0</v>
      </c>
      <c r="AL733" s="7">
        <v>0</v>
      </c>
      <c r="AM733" s="7">
        <v>0</v>
      </c>
      <c r="AN733" s="7">
        <v>0</v>
      </c>
      <c r="AO733" s="7">
        <v>0</v>
      </c>
      <c r="AP733" s="7">
        <v>0</v>
      </c>
      <c r="AQ733" s="19">
        <f t="shared" si="35"/>
        <v>0</v>
      </c>
    </row>
    <row r="734" spans="1:43" x14ac:dyDescent="0.25">
      <c r="A734" s="14" t="s">
        <v>207</v>
      </c>
      <c r="B734" s="14" t="s">
        <v>107</v>
      </c>
      <c r="C734" s="14" t="s">
        <v>48</v>
      </c>
      <c r="D734" s="14" t="s">
        <v>105</v>
      </c>
      <c r="E734" s="20">
        <v>61</v>
      </c>
      <c r="F734" s="15">
        <v>56</v>
      </c>
      <c r="G734" s="15">
        <v>64</v>
      </c>
      <c r="H734" s="15">
        <v>0</v>
      </c>
      <c r="I734" s="15">
        <v>0</v>
      </c>
      <c r="J734" s="15">
        <v>0</v>
      </c>
      <c r="K734" s="15">
        <v>0</v>
      </c>
      <c r="L734" s="15">
        <v>0</v>
      </c>
      <c r="M734" s="15">
        <v>0</v>
      </c>
      <c r="N734" s="15">
        <v>0</v>
      </c>
      <c r="O734" s="15">
        <v>0</v>
      </c>
      <c r="P734" s="15">
        <v>0</v>
      </c>
      <c r="Q734" s="21">
        <f t="shared" si="33"/>
        <v>181</v>
      </c>
      <c r="R734" s="20">
        <v>10363</v>
      </c>
      <c r="S734" s="15">
        <v>9800</v>
      </c>
      <c r="T734" s="15">
        <v>11723</v>
      </c>
      <c r="U734" s="15">
        <v>0</v>
      </c>
      <c r="V734" s="15">
        <v>0</v>
      </c>
      <c r="W734" s="15">
        <v>0</v>
      </c>
      <c r="X734" s="15">
        <v>0</v>
      </c>
      <c r="Y734" s="15">
        <v>0</v>
      </c>
      <c r="Z734" s="15">
        <v>0</v>
      </c>
      <c r="AA734" s="15">
        <v>0</v>
      </c>
      <c r="AB734" s="15">
        <v>0</v>
      </c>
      <c r="AC734" s="15">
        <v>0</v>
      </c>
      <c r="AD734" s="21">
        <f t="shared" si="34"/>
        <v>31886</v>
      </c>
      <c r="AE734" s="20">
        <v>0</v>
      </c>
      <c r="AF734" s="15">
        <v>0</v>
      </c>
      <c r="AG734" s="15">
        <v>0</v>
      </c>
      <c r="AH734" s="15">
        <v>0</v>
      </c>
      <c r="AI734" s="15">
        <v>0</v>
      </c>
      <c r="AJ734" s="15">
        <v>0</v>
      </c>
      <c r="AK734" s="15">
        <v>0</v>
      </c>
      <c r="AL734" s="15">
        <v>0</v>
      </c>
      <c r="AM734" s="15">
        <v>0</v>
      </c>
      <c r="AN734" s="15">
        <v>0</v>
      </c>
      <c r="AO734" s="15">
        <v>0</v>
      </c>
      <c r="AP734" s="15">
        <v>0</v>
      </c>
      <c r="AQ734" s="21">
        <f t="shared" si="35"/>
        <v>0</v>
      </c>
    </row>
    <row r="735" spans="1:43" x14ac:dyDescent="0.25">
      <c r="A735" s="1" t="s">
        <v>208</v>
      </c>
      <c r="B735" s="1" t="s">
        <v>107</v>
      </c>
      <c r="C735" s="1" t="s">
        <v>48</v>
      </c>
      <c r="D735" s="1" t="s">
        <v>105</v>
      </c>
      <c r="E735" s="18">
        <v>22</v>
      </c>
      <c r="F735" s="7">
        <v>23</v>
      </c>
      <c r="G735" s="7">
        <v>31</v>
      </c>
      <c r="H735" s="7">
        <v>0</v>
      </c>
      <c r="I735" s="7">
        <v>0</v>
      </c>
      <c r="J735" s="7">
        <v>0</v>
      </c>
      <c r="K735" s="7">
        <v>0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19">
        <f t="shared" si="33"/>
        <v>76</v>
      </c>
      <c r="R735" s="18">
        <v>2506</v>
      </c>
      <c r="S735" s="7">
        <v>3143</v>
      </c>
      <c r="T735" s="7">
        <v>4109</v>
      </c>
      <c r="U735" s="7">
        <v>0</v>
      </c>
      <c r="V735" s="7">
        <v>0</v>
      </c>
      <c r="W735" s="7">
        <v>0</v>
      </c>
      <c r="X735" s="7">
        <v>0</v>
      </c>
      <c r="Y735" s="7">
        <v>0</v>
      </c>
      <c r="Z735" s="7">
        <v>0</v>
      </c>
      <c r="AA735" s="7">
        <v>0</v>
      </c>
      <c r="AB735" s="7">
        <v>0</v>
      </c>
      <c r="AC735" s="7">
        <v>0</v>
      </c>
      <c r="AD735" s="19">
        <f t="shared" si="34"/>
        <v>9758</v>
      </c>
      <c r="AE735" s="18">
        <v>0</v>
      </c>
      <c r="AF735" s="7">
        <v>0</v>
      </c>
      <c r="AG735" s="7">
        <v>0</v>
      </c>
      <c r="AH735" s="7">
        <v>0</v>
      </c>
      <c r="AI735" s="7">
        <v>0</v>
      </c>
      <c r="AJ735" s="7">
        <v>0</v>
      </c>
      <c r="AK735" s="7">
        <v>0</v>
      </c>
      <c r="AL735" s="7">
        <v>0</v>
      </c>
      <c r="AM735" s="7">
        <v>0</v>
      </c>
      <c r="AN735" s="7">
        <v>0</v>
      </c>
      <c r="AO735" s="7">
        <v>0</v>
      </c>
      <c r="AP735" s="7">
        <v>0</v>
      </c>
      <c r="AQ735" s="19">
        <f t="shared" si="35"/>
        <v>0</v>
      </c>
    </row>
    <row r="736" spans="1:43" x14ac:dyDescent="0.25">
      <c r="A736" s="14" t="s">
        <v>69</v>
      </c>
      <c r="B736" s="14" t="s">
        <v>105</v>
      </c>
      <c r="C736" s="14" t="s">
        <v>108</v>
      </c>
      <c r="D736" s="14" t="s">
        <v>107</v>
      </c>
      <c r="E736" s="20">
        <v>31</v>
      </c>
      <c r="F736" s="15">
        <v>27</v>
      </c>
      <c r="G736" s="15">
        <v>31</v>
      </c>
      <c r="H736" s="15">
        <v>0</v>
      </c>
      <c r="I736" s="15">
        <v>0</v>
      </c>
      <c r="J736" s="15">
        <v>0</v>
      </c>
      <c r="K736" s="15">
        <v>0</v>
      </c>
      <c r="L736" s="15">
        <v>0</v>
      </c>
      <c r="M736" s="15">
        <v>0</v>
      </c>
      <c r="N736" s="15">
        <v>0</v>
      </c>
      <c r="O736" s="15">
        <v>0</v>
      </c>
      <c r="P736" s="15">
        <v>0</v>
      </c>
      <c r="Q736" s="21">
        <f t="shared" si="33"/>
        <v>89</v>
      </c>
      <c r="R736" s="20">
        <v>1672</v>
      </c>
      <c r="S736" s="15">
        <v>1349</v>
      </c>
      <c r="T736" s="15">
        <v>1943</v>
      </c>
      <c r="U736" s="15">
        <v>0</v>
      </c>
      <c r="V736" s="15">
        <v>0</v>
      </c>
      <c r="W736" s="15">
        <v>0</v>
      </c>
      <c r="X736" s="15">
        <v>0</v>
      </c>
      <c r="Y736" s="15">
        <v>0</v>
      </c>
      <c r="Z736" s="15">
        <v>0</v>
      </c>
      <c r="AA736" s="15">
        <v>0</v>
      </c>
      <c r="AB736" s="15">
        <v>0</v>
      </c>
      <c r="AC736" s="15">
        <v>0</v>
      </c>
      <c r="AD736" s="21">
        <f t="shared" si="34"/>
        <v>4964</v>
      </c>
      <c r="AE736" s="20">
        <v>0</v>
      </c>
      <c r="AF736" s="15">
        <v>0</v>
      </c>
      <c r="AG736" s="15">
        <v>0</v>
      </c>
      <c r="AH736" s="15">
        <v>0</v>
      </c>
      <c r="AI736" s="15">
        <v>0</v>
      </c>
      <c r="AJ736" s="15">
        <v>0</v>
      </c>
      <c r="AK736" s="15">
        <v>0</v>
      </c>
      <c r="AL736" s="15">
        <v>0</v>
      </c>
      <c r="AM736" s="15">
        <v>0</v>
      </c>
      <c r="AN736" s="15">
        <v>0</v>
      </c>
      <c r="AO736" s="15">
        <v>0</v>
      </c>
      <c r="AP736" s="15">
        <v>0</v>
      </c>
      <c r="AQ736" s="21">
        <f t="shared" si="35"/>
        <v>0</v>
      </c>
    </row>
    <row r="737" spans="1:43" x14ac:dyDescent="0.25">
      <c r="A737" s="1" t="s">
        <v>209</v>
      </c>
      <c r="B737" s="1" t="s">
        <v>104</v>
      </c>
      <c r="C737" s="1" t="s">
        <v>48</v>
      </c>
      <c r="D737" s="1" t="s">
        <v>105</v>
      </c>
      <c r="E737" s="18">
        <v>5</v>
      </c>
      <c r="F737" s="7">
        <v>4</v>
      </c>
      <c r="G737" s="7">
        <v>4</v>
      </c>
      <c r="H737" s="7">
        <v>0</v>
      </c>
      <c r="I737" s="7">
        <v>0</v>
      </c>
      <c r="J737" s="7">
        <v>0</v>
      </c>
      <c r="K737" s="7">
        <v>0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19">
        <f t="shared" si="33"/>
        <v>13</v>
      </c>
      <c r="R737" s="18">
        <v>843</v>
      </c>
      <c r="S737" s="7">
        <v>708</v>
      </c>
      <c r="T737" s="7">
        <v>688</v>
      </c>
      <c r="U737" s="7">
        <v>0</v>
      </c>
      <c r="V737" s="7">
        <v>0</v>
      </c>
      <c r="W737" s="7">
        <v>0</v>
      </c>
      <c r="X737" s="7">
        <v>0</v>
      </c>
      <c r="Y737" s="7">
        <v>0</v>
      </c>
      <c r="Z737" s="7">
        <v>0</v>
      </c>
      <c r="AA737" s="7">
        <v>0</v>
      </c>
      <c r="AB737" s="7">
        <v>0</v>
      </c>
      <c r="AC737" s="7">
        <v>0</v>
      </c>
      <c r="AD737" s="19">
        <f t="shared" si="34"/>
        <v>2239</v>
      </c>
      <c r="AE737" s="18">
        <v>0</v>
      </c>
      <c r="AF737" s="7">
        <v>0</v>
      </c>
      <c r="AG737" s="7">
        <v>0</v>
      </c>
      <c r="AH737" s="7">
        <v>0</v>
      </c>
      <c r="AI737" s="7">
        <v>0</v>
      </c>
      <c r="AJ737" s="7">
        <v>0</v>
      </c>
      <c r="AK737" s="7">
        <v>0</v>
      </c>
      <c r="AL737" s="7">
        <v>0</v>
      </c>
      <c r="AM737" s="7">
        <v>0</v>
      </c>
      <c r="AN737" s="7">
        <v>0</v>
      </c>
      <c r="AO737" s="7">
        <v>0</v>
      </c>
      <c r="AP737" s="7">
        <v>0</v>
      </c>
      <c r="AQ737" s="19">
        <f t="shared" si="35"/>
        <v>0</v>
      </c>
    </row>
    <row r="738" spans="1:43" x14ac:dyDescent="0.25">
      <c r="A738" s="14" t="s">
        <v>251</v>
      </c>
      <c r="B738" s="14" t="s">
        <v>252</v>
      </c>
      <c r="C738" s="14" t="s">
        <v>50</v>
      </c>
      <c r="D738" s="14" t="s">
        <v>105</v>
      </c>
      <c r="E738" s="20">
        <v>31</v>
      </c>
      <c r="F738" s="15">
        <v>28</v>
      </c>
      <c r="G738" s="15">
        <v>37</v>
      </c>
      <c r="H738" s="15">
        <v>0</v>
      </c>
      <c r="I738" s="15">
        <v>0</v>
      </c>
      <c r="J738" s="15">
        <v>0</v>
      </c>
      <c r="K738" s="15">
        <v>0</v>
      </c>
      <c r="L738" s="15">
        <v>0</v>
      </c>
      <c r="M738" s="15">
        <v>0</v>
      </c>
      <c r="N738" s="15">
        <v>0</v>
      </c>
      <c r="O738" s="15">
        <v>0</v>
      </c>
      <c r="P738" s="15">
        <v>0</v>
      </c>
      <c r="Q738" s="21">
        <f t="shared" si="33"/>
        <v>96</v>
      </c>
      <c r="R738" s="20">
        <v>4038</v>
      </c>
      <c r="S738" s="15">
        <v>3634</v>
      </c>
      <c r="T738" s="15">
        <v>4277</v>
      </c>
      <c r="U738" s="15">
        <v>0</v>
      </c>
      <c r="V738" s="15">
        <v>0</v>
      </c>
      <c r="W738" s="15">
        <v>0</v>
      </c>
      <c r="X738" s="15">
        <v>0</v>
      </c>
      <c r="Y738" s="15">
        <v>0</v>
      </c>
      <c r="Z738" s="15">
        <v>0</v>
      </c>
      <c r="AA738" s="15">
        <v>0</v>
      </c>
      <c r="AB738" s="15">
        <v>0</v>
      </c>
      <c r="AC738" s="15">
        <v>0</v>
      </c>
      <c r="AD738" s="21">
        <f t="shared" si="34"/>
        <v>11949</v>
      </c>
      <c r="AE738" s="20">
        <v>343566</v>
      </c>
      <c r="AF738" s="15">
        <v>311396</v>
      </c>
      <c r="AG738" s="15">
        <v>538513</v>
      </c>
      <c r="AH738" s="15">
        <v>0</v>
      </c>
      <c r="AI738" s="15">
        <v>0</v>
      </c>
      <c r="AJ738" s="15">
        <v>0</v>
      </c>
      <c r="AK738" s="15">
        <v>0</v>
      </c>
      <c r="AL738" s="15">
        <v>0</v>
      </c>
      <c r="AM738" s="15">
        <v>0</v>
      </c>
      <c r="AN738" s="15">
        <v>0</v>
      </c>
      <c r="AO738" s="15">
        <v>0</v>
      </c>
      <c r="AP738" s="15">
        <v>0</v>
      </c>
      <c r="AQ738" s="21">
        <f t="shared" si="35"/>
        <v>1193475</v>
      </c>
    </row>
    <row r="739" spans="1:43" x14ac:dyDescent="0.25">
      <c r="A739" s="1" t="s">
        <v>70</v>
      </c>
      <c r="B739" s="1" t="s">
        <v>105</v>
      </c>
      <c r="C739" s="1" t="s">
        <v>236</v>
      </c>
      <c r="D739" s="1" t="s">
        <v>107</v>
      </c>
      <c r="E739" s="18">
        <v>32</v>
      </c>
      <c r="F739" s="7">
        <v>31</v>
      </c>
      <c r="G739" s="7">
        <v>35</v>
      </c>
      <c r="H739" s="7">
        <v>0</v>
      </c>
      <c r="I739" s="7">
        <v>0</v>
      </c>
      <c r="J739" s="7">
        <v>0</v>
      </c>
      <c r="K739" s="7">
        <v>0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19">
        <f t="shared" si="33"/>
        <v>98</v>
      </c>
      <c r="R739" s="18">
        <v>0</v>
      </c>
      <c r="S739" s="7">
        <v>0</v>
      </c>
      <c r="T739" s="7">
        <v>0</v>
      </c>
      <c r="U739" s="7">
        <v>0</v>
      </c>
      <c r="V739" s="7">
        <v>0</v>
      </c>
      <c r="W739" s="7">
        <v>0</v>
      </c>
      <c r="X739" s="7">
        <v>0</v>
      </c>
      <c r="Y739" s="7">
        <v>0</v>
      </c>
      <c r="Z739" s="7">
        <v>0</v>
      </c>
      <c r="AA739" s="7">
        <v>0</v>
      </c>
      <c r="AB739" s="7">
        <v>0</v>
      </c>
      <c r="AC739" s="7">
        <v>0</v>
      </c>
      <c r="AD739" s="19">
        <f t="shared" si="34"/>
        <v>0</v>
      </c>
      <c r="AE739" s="18">
        <v>819951</v>
      </c>
      <c r="AF739" s="7">
        <v>897661</v>
      </c>
      <c r="AG739" s="7">
        <v>994857</v>
      </c>
      <c r="AH739" s="7">
        <v>0</v>
      </c>
      <c r="AI739" s="7">
        <v>0</v>
      </c>
      <c r="AJ739" s="7">
        <v>0</v>
      </c>
      <c r="AK739" s="7">
        <v>0</v>
      </c>
      <c r="AL739" s="7">
        <v>0</v>
      </c>
      <c r="AM739" s="7">
        <v>0</v>
      </c>
      <c r="AN739" s="7">
        <v>0</v>
      </c>
      <c r="AO739" s="7">
        <v>0</v>
      </c>
      <c r="AP739" s="7">
        <v>0</v>
      </c>
      <c r="AQ739" s="19">
        <f t="shared" si="35"/>
        <v>2712469</v>
      </c>
    </row>
    <row r="740" spans="1:43" x14ac:dyDescent="0.25">
      <c r="A740" s="14" t="s">
        <v>110</v>
      </c>
      <c r="B740" s="14" t="s">
        <v>104</v>
      </c>
      <c r="C740" s="14" t="s">
        <v>47</v>
      </c>
      <c r="D740" s="14" t="s">
        <v>105</v>
      </c>
      <c r="E740" s="20">
        <v>5</v>
      </c>
      <c r="F740" s="15">
        <v>4</v>
      </c>
      <c r="G740" s="15">
        <v>3</v>
      </c>
      <c r="H740" s="15">
        <v>0</v>
      </c>
      <c r="I740" s="15">
        <v>0</v>
      </c>
      <c r="J740" s="15">
        <v>0</v>
      </c>
      <c r="K740" s="15">
        <v>0</v>
      </c>
      <c r="L740" s="15">
        <v>0</v>
      </c>
      <c r="M740" s="15">
        <v>0</v>
      </c>
      <c r="N740" s="15">
        <v>0</v>
      </c>
      <c r="O740" s="15">
        <v>0</v>
      </c>
      <c r="P740" s="15">
        <v>0</v>
      </c>
      <c r="Q740" s="21">
        <f t="shared" si="33"/>
        <v>12</v>
      </c>
      <c r="R740" s="20">
        <v>902</v>
      </c>
      <c r="S740" s="15">
        <v>678</v>
      </c>
      <c r="T740" s="15">
        <v>459</v>
      </c>
      <c r="U740" s="15">
        <v>0</v>
      </c>
      <c r="V740" s="15">
        <v>0</v>
      </c>
      <c r="W740" s="15">
        <v>0</v>
      </c>
      <c r="X740" s="15">
        <v>0</v>
      </c>
      <c r="Y740" s="15">
        <v>0</v>
      </c>
      <c r="Z740" s="15">
        <v>0</v>
      </c>
      <c r="AA740" s="15">
        <v>0</v>
      </c>
      <c r="AB740" s="15">
        <v>0</v>
      </c>
      <c r="AC740" s="15">
        <v>0</v>
      </c>
      <c r="AD740" s="21">
        <f t="shared" si="34"/>
        <v>2039</v>
      </c>
      <c r="AE740" s="20">
        <v>0</v>
      </c>
      <c r="AF740" s="15">
        <v>0</v>
      </c>
      <c r="AG740" s="15">
        <v>0</v>
      </c>
      <c r="AH740" s="15">
        <v>0</v>
      </c>
      <c r="AI740" s="15">
        <v>0</v>
      </c>
      <c r="AJ740" s="15">
        <v>0</v>
      </c>
      <c r="AK740" s="15">
        <v>0</v>
      </c>
      <c r="AL740" s="15">
        <v>0</v>
      </c>
      <c r="AM740" s="15">
        <v>0</v>
      </c>
      <c r="AN740" s="15">
        <v>0</v>
      </c>
      <c r="AO740" s="15">
        <v>0</v>
      </c>
      <c r="AP740" s="15">
        <v>0</v>
      </c>
      <c r="AQ740" s="21">
        <f t="shared" si="35"/>
        <v>0</v>
      </c>
    </row>
    <row r="741" spans="1:43" x14ac:dyDescent="0.25">
      <c r="A741" s="1" t="s">
        <v>110</v>
      </c>
      <c r="B741" s="1" t="s">
        <v>104</v>
      </c>
      <c r="C741" s="1" t="s">
        <v>48</v>
      </c>
      <c r="D741" s="1" t="s">
        <v>105</v>
      </c>
      <c r="E741" s="18">
        <v>202</v>
      </c>
      <c r="F741" s="7">
        <v>201</v>
      </c>
      <c r="G741" s="7">
        <v>222</v>
      </c>
      <c r="H741" s="7">
        <v>0</v>
      </c>
      <c r="I741" s="7">
        <v>0</v>
      </c>
      <c r="J741" s="7">
        <v>0</v>
      </c>
      <c r="K741" s="7">
        <v>0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19">
        <f t="shared" si="33"/>
        <v>625</v>
      </c>
      <c r="R741" s="18">
        <v>41055</v>
      </c>
      <c r="S741" s="7">
        <v>40287</v>
      </c>
      <c r="T741" s="7">
        <v>40876</v>
      </c>
      <c r="U741" s="7">
        <v>0</v>
      </c>
      <c r="V741" s="7">
        <v>0</v>
      </c>
      <c r="W741" s="7">
        <v>0</v>
      </c>
      <c r="X741" s="7">
        <v>0</v>
      </c>
      <c r="Y741" s="7">
        <v>0</v>
      </c>
      <c r="Z741" s="7">
        <v>0</v>
      </c>
      <c r="AA741" s="7">
        <v>0</v>
      </c>
      <c r="AB741" s="7">
        <v>0</v>
      </c>
      <c r="AC741" s="7">
        <v>0</v>
      </c>
      <c r="AD741" s="19">
        <f t="shared" si="34"/>
        <v>122218</v>
      </c>
      <c r="AE741" s="18">
        <v>0</v>
      </c>
      <c r="AF741" s="7">
        <v>0</v>
      </c>
      <c r="AG741" s="7">
        <v>0</v>
      </c>
      <c r="AH741" s="7">
        <v>0</v>
      </c>
      <c r="AI741" s="7">
        <v>0</v>
      </c>
      <c r="AJ741" s="7">
        <v>0</v>
      </c>
      <c r="AK741" s="7">
        <v>0</v>
      </c>
      <c r="AL741" s="7">
        <v>0</v>
      </c>
      <c r="AM741" s="7">
        <v>0</v>
      </c>
      <c r="AN741" s="7">
        <v>0</v>
      </c>
      <c r="AO741" s="7">
        <v>0</v>
      </c>
      <c r="AP741" s="7">
        <v>0</v>
      </c>
      <c r="AQ741" s="19">
        <f t="shared" si="35"/>
        <v>0</v>
      </c>
    </row>
    <row r="742" spans="1:43" x14ac:dyDescent="0.25">
      <c r="A742" s="14" t="s">
        <v>110</v>
      </c>
      <c r="B742" s="14" t="s">
        <v>104</v>
      </c>
      <c r="C742" s="14" t="s">
        <v>84</v>
      </c>
      <c r="D742" s="14" t="s">
        <v>105</v>
      </c>
      <c r="E742" s="20">
        <v>4</v>
      </c>
      <c r="F742" s="15">
        <v>4</v>
      </c>
      <c r="G742" s="15">
        <v>3</v>
      </c>
      <c r="H742" s="15">
        <v>0</v>
      </c>
      <c r="I742" s="15">
        <v>0</v>
      </c>
      <c r="J742" s="15">
        <v>0</v>
      </c>
      <c r="K742" s="15">
        <v>0</v>
      </c>
      <c r="L742" s="15">
        <v>0</v>
      </c>
      <c r="M742" s="15">
        <v>0</v>
      </c>
      <c r="N742" s="15">
        <v>0</v>
      </c>
      <c r="O742" s="15">
        <v>0</v>
      </c>
      <c r="P742" s="15">
        <v>0</v>
      </c>
      <c r="Q742" s="21">
        <f t="shared" si="33"/>
        <v>11</v>
      </c>
      <c r="R742" s="20">
        <v>666</v>
      </c>
      <c r="S742" s="15">
        <v>663</v>
      </c>
      <c r="T742" s="15">
        <v>440</v>
      </c>
      <c r="U742" s="15">
        <v>0</v>
      </c>
      <c r="V742" s="15">
        <v>0</v>
      </c>
      <c r="W742" s="15">
        <v>0</v>
      </c>
      <c r="X742" s="15">
        <v>0</v>
      </c>
      <c r="Y742" s="15">
        <v>0</v>
      </c>
      <c r="Z742" s="15">
        <v>0</v>
      </c>
      <c r="AA742" s="15">
        <v>0</v>
      </c>
      <c r="AB742" s="15">
        <v>0</v>
      </c>
      <c r="AC742" s="15">
        <v>0</v>
      </c>
      <c r="AD742" s="21">
        <f t="shared" si="34"/>
        <v>1769</v>
      </c>
      <c r="AE742" s="20">
        <v>0</v>
      </c>
      <c r="AF742" s="15">
        <v>0</v>
      </c>
      <c r="AG742" s="15">
        <v>0</v>
      </c>
      <c r="AH742" s="15">
        <v>0</v>
      </c>
      <c r="AI742" s="15">
        <v>0</v>
      </c>
      <c r="AJ742" s="15">
        <v>0</v>
      </c>
      <c r="AK742" s="15">
        <v>0</v>
      </c>
      <c r="AL742" s="15">
        <v>0</v>
      </c>
      <c r="AM742" s="15">
        <v>0</v>
      </c>
      <c r="AN742" s="15">
        <v>0</v>
      </c>
      <c r="AO742" s="15">
        <v>0</v>
      </c>
      <c r="AP742" s="15">
        <v>0</v>
      </c>
      <c r="AQ742" s="21">
        <f t="shared" si="35"/>
        <v>0</v>
      </c>
    </row>
    <row r="743" spans="1:43" x14ac:dyDescent="0.25">
      <c r="A743" s="1" t="s">
        <v>110</v>
      </c>
      <c r="B743" s="1" t="s">
        <v>104</v>
      </c>
      <c r="C743" s="1" t="s">
        <v>89</v>
      </c>
      <c r="D743" s="1" t="s">
        <v>105</v>
      </c>
      <c r="E743" s="18">
        <v>4</v>
      </c>
      <c r="F743" s="7">
        <v>4</v>
      </c>
      <c r="G743" s="7">
        <v>5</v>
      </c>
      <c r="H743" s="7">
        <v>0</v>
      </c>
      <c r="I743" s="7">
        <v>0</v>
      </c>
      <c r="J743" s="7">
        <v>0</v>
      </c>
      <c r="K743" s="7">
        <v>0</v>
      </c>
      <c r="L743" s="7">
        <v>0</v>
      </c>
      <c r="M743" s="7">
        <v>0</v>
      </c>
      <c r="N743" s="7">
        <v>0</v>
      </c>
      <c r="O743" s="7">
        <v>0</v>
      </c>
      <c r="P743" s="7">
        <v>0</v>
      </c>
      <c r="Q743" s="19">
        <f t="shared" si="33"/>
        <v>13</v>
      </c>
      <c r="R743" s="18">
        <v>648</v>
      </c>
      <c r="S743" s="7">
        <v>537</v>
      </c>
      <c r="T743" s="7">
        <v>562</v>
      </c>
      <c r="U743" s="7">
        <v>0</v>
      </c>
      <c r="V743" s="7">
        <v>0</v>
      </c>
      <c r="W743" s="7">
        <v>0</v>
      </c>
      <c r="X743" s="7">
        <v>0</v>
      </c>
      <c r="Y743" s="7">
        <v>0</v>
      </c>
      <c r="Z743" s="7">
        <v>0</v>
      </c>
      <c r="AA743" s="7">
        <v>0</v>
      </c>
      <c r="AB743" s="7">
        <v>0</v>
      </c>
      <c r="AC743" s="7">
        <v>0</v>
      </c>
      <c r="AD743" s="19">
        <f t="shared" si="34"/>
        <v>1747</v>
      </c>
      <c r="AE743" s="18">
        <v>0</v>
      </c>
      <c r="AF743" s="7">
        <v>0</v>
      </c>
      <c r="AG743" s="7">
        <v>0</v>
      </c>
      <c r="AH743" s="7">
        <v>0</v>
      </c>
      <c r="AI743" s="7">
        <v>0</v>
      </c>
      <c r="AJ743" s="7">
        <v>0</v>
      </c>
      <c r="AK743" s="7">
        <v>0</v>
      </c>
      <c r="AL743" s="7">
        <v>0</v>
      </c>
      <c r="AM743" s="7">
        <v>0</v>
      </c>
      <c r="AN743" s="7">
        <v>0</v>
      </c>
      <c r="AO743" s="7">
        <v>0</v>
      </c>
      <c r="AP743" s="7">
        <v>0</v>
      </c>
      <c r="AQ743" s="19">
        <f t="shared" si="35"/>
        <v>0</v>
      </c>
    </row>
    <row r="744" spans="1:43" x14ac:dyDescent="0.25">
      <c r="A744" s="14" t="s">
        <v>110</v>
      </c>
      <c r="B744" s="14" t="s">
        <v>104</v>
      </c>
      <c r="C744" s="14" t="s">
        <v>78</v>
      </c>
      <c r="D744" s="14" t="s">
        <v>105</v>
      </c>
      <c r="E744" s="20">
        <v>5</v>
      </c>
      <c r="F744" s="15">
        <v>4</v>
      </c>
      <c r="G744" s="15">
        <v>4</v>
      </c>
      <c r="H744" s="15">
        <v>0</v>
      </c>
      <c r="I744" s="15">
        <v>0</v>
      </c>
      <c r="J744" s="15">
        <v>0</v>
      </c>
      <c r="K744" s="15">
        <v>0</v>
      </c>
      <c r="L744" s="15">
        <v>0</v>
      </c>
      <c r="M744" s="15">
        <v>0</v>
      </c>
      <c r="N744" s="15">
        <v>0</v>
      </c>
      <c r="O744" s="15">
        <v>0</v>
      </c>
      <c r="P744" s="15">
        <v>0</v>
      </c>
      <c r="Q744" s="21">
        <f t="shared" si="33"/>
        <v>13</v>
      </c>
      <c r="R744" s="20">
        <v>735</v>
      </c>
      <c r="S744" s="15">
        <v>722</v>
      </c>
      <c r="T744" s="15">
        <v>649</v>
      </c>
      <c r="U744" s="15">
        <v>0</v>
      </c>
      <c r="V744" s="15">
        <v>0</v>
      </c>
      <c r="W744" s="15">
        <v>0</v>
      </c>
      <c r="X744" s="15">
        <v>0</v>
      </c>
      <c r="Y744" s="15">
        <v>0</v>
      </c>
      <c r="Z744" s="15">
        <v>0</v>
      </c>
      <c r="AA744" s="15">
        <v>0</v>
      </c>
      <c r="AB744" s="15">
        <v>0</v>
      </c>
      <c r="AC744" s="15">
        <v>0</v>
      </c>
      <c r="AD744" s="21">
        <f t="shared" si="34"/>
        <v>2106</v>
      </c>
      <c r="AE744" s="20">
        <v>0</v>
      </c>
      <c r="AF744" s="15">
        <v>0</v>
      </c>
      <c r="AG744" s="15">
        <v>0</v>
      </c>
      <c r="AH744" s="15">
        <v>0</v>
      </c>
      <c r="AI744" s="15">
        <v>0</v>
      </c>
      <c r="AJ744" s="15">
        <v>0</v>
      </c>
      <c r="AK744" s="15">
        <v>0</v>
      </c>
      <c r="AL744" s="15">
        <v>0</v>
      </c>
      <c r="AM744" s="15">
        <v>0</v>
      </c>
      <c r="AN744" s="15">
        <v>0</v>
      </c>
      <c r="AO744" s="15">
        <v>0</v>
      </c>
      <c r="AP744" s="15">
        <v>0</v>
      </c>
      <c r="AQ744" s="21">
        <f t="shared" si="35"/>
        <v>0</v>
      </c>
    </row>
    <row r="745" spans="1:43" x14ac:dyDescent="0.25">
      <c r="A745" s="1" t="s">
        <v>110</v>
      </c>
      <c r="B745" s="1" t="s">
        <v>104</v>
      </c>
      <c r="C745" s="1" t="s">
        <v>61</v>
      </c>
      <c r="D745" s="1" t="s">
        <v>105</v>
      </c>
      <c r="E745" s="18">
        <v>5</v>
      </c>
      <c r="F745" s="7">
        <v>4</v>
      </c>
      <c r="G745" s="7">
        <v>4</v>
      </c>
      <c r="H745" s="7">
        <v>0</v>
      </c>
      <c r="I745" s="7">
        <v>0</v>
      </c>
      <c r="J745" s="7">
        <v>0</v>
      </c>
      <c r="K745" s="7">
        <v>0</v>
      </c>
      <c r="L745" s="7">
        <v>0</v>
      </c>
      <c r="M745" s="7">
        <v>0</v>
      </c>
      <c r="N745" s="7">
        <v>0</v>
      </c>
      <c r="O745" s="7">
        <v>0</v>
      </c>
      <c r="P745" s="7">
        <v>0</v>
      </c>
      <c r="Q745" s="19">
        <f t="shared" si="33"/>
        <v>13</v>
      </c>
      <c r="R745" s="18">
        <v>848</v>
      </c>
      <c r="S745" s="7">
        <v>646</v>
      </c>
      <c r="T745" s="7">
        <v>515</v>
      </c>
      <c r="U745" s="7">
        <v>0</v>
      </c>
      <c r="V745" s="7">
        <v>0</v>
      </c>
      <c r="W745" s="7">
        <v>0</v>
      </c>
      <c r="X745" s="7">
        <v>0</v>
      </c>
      <c r="Y745" s="7">
        <v>0</v>
      </c>
      <c r="Z745" s="7">
        <v>0</v>
      </c>
      <c r="AA745" s="7">
        <v>0</v>
      </c>
      <c r="AB745" s="7">
        <v>0</v>
      </c>
      <c r="AC745" s="7">
        <v>0</v>
      </c>
      <c r="AD745" s="19">
        <f t="shared" si="34"/>
        <v>2009</v>
      </c>
      <c r="AE745" s="18">
        <v>0</v>
      </c>
      <c r="AF745" s="7">
        <v>0</v>
      </c>
      <c r="AG745" s="7">
        <v>0</v>
      </c>
      <c r="AH745" s="7">
        <v>0</v>
      </c>
      <c r="AI745" s="7">
        <v>0</v>
      </c>
      <c r="AJ745" s="7">
        <v>0</v>
      </c>
      <c r="AK745" s="7">
        <v>0</v>
      </c>
      <c r="AL745" s="7">
        <v>0</v>
      </c>
      <c r="AM745" s="7">
        <v>0</v>
      </c>
      <c r="AN745" s="7">
        <v>0</v>
      </c>
      <c r="AO745" s="7">
        <v>0</v>
      </c>
      <c r="AP745" s="7">
        <v>0</v>
      </c>
      <c r="AQ745" s="19">
        <f t="shared" si="35"/>
        <v>0</v>
      </c>
    </row>
    <row r="746" spans="1:43" x14ac:dyDescent="0.25">
      <c r="A746" s="14" t="s">
        <v>110</v>
      </c>
      <c r="B746" s="14" t="s">
        <v>104</v>
      </c>
      <c r="C746" s="14" t="s">
        <v>50</v>
      </c>
      <c r="D746" s="14" t="s">
        <v>105</v>
      </c>
      <c r="E746" s="20">
        <v>123</v>
      </c>
      <c r="F746" s="15">
        <v>112</v>
      </c>
      <c r="G746" s="15">
        <v>122</v>
      </c>
      <c r="H746" s="15">
        <v>0</v>
      </c>
      <c r="I746" s="15">
        <v>0</v>
      </c>
      <c r="J746" s="15">
        <v>0</v>
      </c>
      <c r="K746" s="15">
        <v>0</v>
      </c>
      <c r="L746" s="15">
        <v>0</v>
      </c>
      <c r="M746" s="15">
        <v>0</v>
      </c>
      <c r="N746" s="15">
        <v>0</v>
      </c>
      <c r="O746" s="15">
        <v>0</v>
      </c>
      <c r="P746" s="15">
        <v>0</v>
      </c>
      <c r="Q746" s="21">
        <f t="shared" si="33"/>
        <v>357</v>
      </c>
      <c r="R746" s="20">
        <v>17193</v>
      </c>
      <c r="S746" s="15">
        <v>14730</v>
      </c>
      <c r="T746" s="15">
        <v>13156</v>
      </c>
      <c r="U746" s="15">
        <v>0</v>
      </c>
      <c r="V746" s="15">
        <v>0</v>
      </c>
      <c r="W746" s="15">
        <v>0</v>
      </c>
      <c r="X746" s="15">
        <v>0</v>
      </c>
      <c r="Y746" s="15">
        <v>0</v>
      </c>
      <c r="Z746" s="15">
        <v>0</v>
      </c>
      <c r="AA746" s="15">
        <v>0</v>
      </c>
      <c r="AB746" s="15">
        <v>0</v>
      </c>
      <c r="AC746" s="15">
        <v>0</v>
      </c>
      <c r="AD746" s="21">
        <f t="shared" si="34"/>
        <v>45079</v>
      </c>
      <c r="AE746" s="20">
        <v>19912</v>
      </c>
      <c r="AF746" s="15">
        <v>21266</v>
      </c>
      <c r="AG746" s="15">
        <v>7548</v>
      </c>
      <c r="AH746" s="15">
        <v>0</v>
      </c>
      <c r="AI746" s="15">
        <v>0</v>
      </c>
      <c r="AJ746" s="15">
        <v>0</v>
      </c>
      <c r="AK746" s="15">
        <v>0</v>
      </c>
      <c r="AL746" s="15">
        <v>0</v>
      </c>
      <c r="AM746" s="15">
        <v>0</v>
      </c>
      <c r="AN746" s="15">
        <v>0</v>
      </c>
      <c r="AO746" s="15">
        <v>0</v>
      </c>
      <c r="AP746" s="15">
        <v>0</v>
      </c>
      <c r="AQ746" s="21">
        <f t="shared" si="35"/>
        <v>48726</v>
      </c>
    </row>
    <row r="747" spans="1:43" x14ac:dyDescent="0.25">
      <c r="A747" s="1" t="s">
        <v>110</v>
      </c>
      <c r="B747" s="1" t="s">
        <v>104</v>
      </c>
      <c r="C747" s="1" t="s">
        <v>55</v>
      </c>
      <c r="D747" s="1" t="s">
        <v>105</v>
      </c>
      <c r="E747" s="18">
        <v>33</v>
      </c>
      <c r="F747" s="7">
        <v>32</v>
      </c>
      <c r="G747" s="7">
        <v>38</v>
      </c>
      <c r="H747" s="7">
        <v>0</v>
      </c>
      <c r="I747" s="7">
        <v>0</v>
      </c>
      <c r="J747" s="7">
        <v>0</v>
      </c>
      <c r="K747" s="7">
        <v>0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19">
        <f t="shared" si="33"/>
        <v>103</v>
      </c>
      <c r="R747" s="18">
        <v>6293</v>
      </c>
      <c r="S747" s="7">
        <v>6116</v>
      </c>
      <c r="T747" s="7">
        <v>5466</v>
      </c>
      <c r="U747" s="7">
        <v>0</v>
      </c>
      <c r="V747" s="7">
        <v>0</v>
      </c>
      <c r="W747" s="7">
        <v>0</v>
      </c>
      <c r="X747" s="7">
        <v>0</v>
      </c>
      <c r="Y747" s="7">
        <v>0</v>
      </c>
      <c r="Z747" s="7">
        <v>0</v>
      </c>
      <c r="AA747" s="7">
        <v>0</v>
      </c>
      <c r="AB747" s="7">
        <v>0</v>
      </c>
      <c r="AC747" s="7">
        <v>0</v>
      </c>
      <c r="AD747" s="19">
        <f t="shared" si="34"/>
        <v>17875</v>
      </c>
      <c r="AE747" s="18">
        <v>0</v>
      </c>
      <c r="AF747" s="7">
        <v>0</v>
      </c>
      <c r="AG747" s="7">
        <v>0</v>
      </c>
      <c r="AH747" s="7">
        <v>0</v>
      </c>
      <c r="AI747" s="7">
        <v>0</v>
      </c>
      <c r="AJ747" s="7">
        <v>0</v>
      </c>
      <c r="AK747" s="7">
        <v>0</v>
      </c>
      <c r="AL747" s="7">
        <v>0</v>
      </c>
      <c r="AM747" s="7">
        <v>0</v>
      </c>
      <c r="AN747" s="7">
        <v>0</v>
      </c>
      <c r="AO747" s="7">
        <v>0</v>
      </c>
      <c r="AP747" s="7">
        <v>0</v>
      </c>
      <c r="AQ747" s="19">
        <f t="shared" si="35"/>
        <v>0</v>
      </c>
    </row>
    <row r="748" spans="1:43" x14ac:dyDescent="0.25">
      <c r="A748" s="14" t="s">
        <v>110</v>
      </c>
      <c r="B748" s="14" t="s">
        <v>104</v>
      </c>
      <c r="C748" s="14" t="s">
        <v>86</v>
      </c>
      <c r="D748" s="14" t="s">
        <v>105</v>
      </c>
      <c r="E748" s="20">
        <v>18</v>
      </c>
      <c r="F748" s="15">
        <v>17</v>
      </c>
      <c r="G748" s="15">
        <v>27</v>
      </c>
      <c r="H748" s="15">
        <v>0</v>
      </c>
      <c r="I748" s="15">
        <v>0</v>
      </c>
      <c r="J748" s="15">
        <v>0</v>
      </c>
      <c r="K748" s="15">
        <v>0</v>
      </c>
      <c r="L748" s="15">
        <v>0</v>
      </c>
      <c r="M748" s="15">
        <v>0</v>
      </c>
      <c r="N748" s="15">
        <v>0</v>
      </c>
      <c r="O748" s="15">
        <v>0</v>
      </c>
      <c r="P748" s="15">
        <v>0</v>
      </c>
      <c r="Q748" s="21">
        <f t="shared" si="33"/>
        <v>62</v>
      </c>
      <c r="R748" s="20">
        <v>2855</v>
      </c>
      <c r="S748" s="15">
        <v>2821</v>
      </c>
      <c r="T748" s="15">
        <v>3441</v>
      </c>
      <c r="U748" s="15">
        <v>0</v>
      </c>
      <c r="V748" s="15">
        <v>0</v>
      </c>
      <c r="W748" s="15">
        <v>0</v>
      </c>
      <c r="X748" s="15">
        <v>0</v>
      </c>
      <c r="Y748" s="15">
        <v>0</v>
      </c>
      <c r="Z748" s="15">
        <v>0</v>
      </c>
      <c r="AA748" s="15">
        <v>0</v>
      </c>
      <c r="AB748" s="15">
        <v>0</v>
      </c>
      <c r="AC748" s="15">
        <v>0</v>
      </c>
      <c r="AD748" s="21">
        <f t="shared" si="34"/>
        <v>9117</v>
      </c>
      <c r="AE748" s="20">
        <v>0</v>
      </c>
      <c r="AF748" s="15">
        <v>0</v>
      </c>
      <c r="AG748" s="15">
        <v>0</v>
      </c>
      <c r="AH748" s="15">
        <v>0</v>
      </c>
      <c r="AI748" s="15">
        <v>0</v>
      </c>
      <c r="AJ748" s="15">
        <v>0</v>
      </c>
      <c r="AK748" s="15">
        <v>0</v>
      </c>
      <c r="AL748" s="15">
        <v>0</v>
      </c>
      <c r="AM748" s="15">
        <v>0</v>
      </c>
      <c r="AN748" s="15">
        <v>0</v>
      </c>
      <c r="AO748" s="15">
        <v>0</v>
      </c>
      <c r="AP748" s="15">
        <v>0</v>
      </c>
      <c r="AQ748" s="21">
        <f t="shared" si="35"/>
        <v>0</v>
      </c>
    </row>
    <row r="749" spans="1:43" x14ac:dyDescent="0.25">
      <c r="A749" s="1" t="s">
        <v>71</v>
      </c>
      <c r="B749" s="1" t="s">
        <v>105</v>
      </c>
      <c r="C749" s="1" t="s">
        <v>106</v>
      </c>
      <c r="D749" s="1" t="s">
        <v>107</v>
      </c>
      <c r="E749" s="18">
        <v>31</v>
      </c>
      <c r="F749" s="7">
        <v>27</v>
      </c>
      <c r="G749" s="7">
        <v>31</v>
      </c>
      <c r="H749" s="7">
        <v>0</v>
      </c>
      <c r="I749" s="7">
        <v>0</v>
      </c>
      <c r="J749" s="7">
        <v>0</v>
      </c>
      <c r="K749" s="7">
        <v>0</v>
      </c>
      <c r="L749" s="7">
        <v>0</v>
      </c>
      <c r="M749" s="7">
        <v>0</v>
      </c>
      <c r="N749" s="7">
        <v>0</v>
      </c>
      <c r="O749" s="7">
        <v>0</v>
      </c>
      <c r="P749" s="7">
        <v>0</v>
      </c>
      <c r="Q749" s="19">
        <f t="shared" si="33"/>
        <v>89</v>
      </c>
      <c r="R749" s="18">
        <v>1856</v>
      </c>
      <c r="S749" s="7">
        <v>1504</v>
      </c>
      <c r="T749" s="7">
        <v>1831</v>
      </c>
      <c r="U749" s="7">
        <v>0</v>
      </c>
      <c r="V749" s="7">
        <v>0</v>
      </c>
      <c r="W749" s="7">
        <v>0</v>
      </c>
      <c r="X749" s="7">
        <v>0</v>
      </c>
      <c r="Y749" s="7">
        <v>0</v>
      </c>
      <c r="Z749" s="7">
        <v>0</v>
      </c>
      <c r="AA749" s="7">
        <v>0</v>
      </c>
      <c r="AB749" s="7">
        <v>0</v>
      </c>
      <c r="AC749" s="7">
        <v>0</v>
      </c>
      <c r="AD749" s="19">
        <f t="shared" si="34"/>
        <v>5191</v>
      </c>
      <c r="AE749" s="18">
        <v>0</v>
      </c>
      <c r="AF749" s="7">
        <v>0</v>
      </c>
      <c r="AG749" s="7">
        <v>0</v>
      </c>
      <c r="AH749" s="7">
        <v>0</v>
      </c>
      <c r="AI749" s="7">
        <v>0</v>
      </c>
      <c r="AJ749" s="7">
        <v>0</v>
      </c>
      <c r="AK749" s="7">
        <v>0</v>
      </c>
      <c r="AL749" s="7">
        <v>0</v>
      </c>
      <c r="AM749" s="7">
        <v>0</v>
      </c>
      <c r="AN749" s="7">
        <v>0</v>
      </c>
      <c r="AO749" s="7">
        <v>0</v>
      </c>
      <c r="AP749" s="7">
        <v>0</v>
      </c>
      <c r="AQ749" s="19">
        <f t="shared" si="35"/>
        <v>0</v>
      </c>
    </row>
    <row r="750" spans="1:43" x14ac:dyDescent="0.25">
      <c r="A750" s="14" t="s">
        <v>72</v>
      </c>
      <c r="B750" s="14" t="s">
        <v>105</v>
      </c>
      <c r="C750" s="14" t="s">
        <v>152</v>
      </c>
      <c r="D750" s="14" t="s">
        <v>148</v>
      </c>
      <c r="E750" s="20">
        <v>16</v>
      </c>
      <c r="F750" s="15">
        <v>16</v>
      </c>
      <c r="G750" s="15">
        <v>14</v>
      </c>
      <c r="H750" s="15">
        <v>0</v>
      </c>
      <c r="I750" s="15">
        <v>0</v>
      </c>
      <c r="J750" s="15">
        <v>0</v>
      </c>
      <c r="K750" s="15">
        <v>0</v>
      </c>
      <c r="L750" s="15">
        <v>0</v>
      </c>
      <c r="M750" s="15">
        <v>0</v>
      </c>
      <c r="N750" s="15">
        <v>0</v>
      </c>
      <c r="O750" s="15">
        <v>0</v>
      </c>
      <c r="P750" s="15">
        <v>0</v>
      </c>
      <c r="Q750" s="21">
        <f t="shared" si="33"/>
        <v>46</v>
      </c>
      <c r="R750" s="20">
        <v>274</v>
      </c>
      <c r="S750" s="15">
        <v>204</v>
      </c>
      <c r="T750" s="15">
        <v>253</v>
      </c>
      <c r="U750" s="15">
        <v>0</v>
      </c>
      <c r="V750" s="15">
        <v>0</v>
      </c>
      <c r="W750" s="15">
        <v>0</v>
      </c>
      <c r="X750" s="15">
        <v>0</v>
      </c>
      <c r="Y750" s="15">
        <v>0</v>
      </c>
      <c r="Z750" s="15">
        <v>0</v>
      </c>
      <c r="AA750" s="15">
        <v>0</v>
      </c>
      <c r="AB750" s="15">
        <v>0</v>
      </c>
      <c r="AC750" s="15">
        <v>0</v>
      </c>
      <c r="AD750" s="21">
        <f t="shared" si="34"/>
        <v>731</v>
      </c>
      <c r="AE750" s="20">
        <v>0</v>
      </c>
      <c r="AF750" s="15">
        <v>0</v>
      </c>
      <c r="AG750" s="15">
        <v>0</v>
      </c>
      <c r="AH750" s="15">
        <v>0</v>
      </c>
      <c r="AI750" s="15">
        <v>0</v>
      </c>
      <c r="AJ750" s="15">
        <v>0</v>
      </c>
      <c r="AK750" s="15">
        <v>0</v>
      </c>
      <c r="AL750" s="15">
        <v>0</v>
      </c>
      <c r="AM750" s="15">
        <v>0</v>
      </c>
      <c r="AN750" s="15">
        <v>0</v>
      </c>
      <c r="AO750" s="15">
        <v>0</v>
      </c>
      <c r="AP750" s="15">
        <v>0</v>
      </c>
      <c r="AQ750" s="21">
        <f t="shared" si="35"/>
        <v>0</v>
      </c>
    </row>
    <row r="751" spans="1:43" x14ac:dyDescent="0.25">
      <c r="A751" s="1" t="s">
        <v>102</v>
      </c>
      <c r="B751" s="1" t="s">
        <v>105</v>
      </c>
      <c r="C751" s="1" t="s">
        <v>112</v>
      </c>
      <c r="D751" s="1" t="s">
        <v>107</v>
      </c>
      <c r="E751" s="18">
        <v>4</v>
      </c>
      <c r="F751" s="7">
        <v>4</v>
      </c>
      <c r="G751" s="7">
        <v>5</v>
      </c>
      <c r="H751" s="7">
        <v>0</v>
      </c>
      <c r="I751" s="7">
        <v>0</v>
      </c>
      <c r="J751" s="7">
        <v>0</v>
      </c>
      <c r="K751" s="7">
        <v>0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19">
        <f t="shared" si="33"/>
        <v>13</v>
      </c>
      <c r="R751" s="18">
        <v>687</v>
      </c>
      <c r="S751" s="7">
        <v>520</v>
      </c>
      <c r="T751" s="7">
        <v>663</v>
      </c>
      <c r="U751" s="7">
        <v>0</v>
      </c>
      <c r="V751" s="7">
        <v>0</v>
      </c>
      <c r="W751" s="7">
        <v>0</v>
      </c>
      <c r="X751" s="7">
        <v>0</v>
      </c>
      <c r="Y751" s="7">
        <v>0</v>
      </c>
      <c r="Z751" s="7">
        <v>0</v>
      </c>
      <c r="AA751" s="7">
        <v>0</v>
      </c>
      <c r="AB751" s="7">
        <v>0</v>
      </c>
      <c r="AC751" s="7">
        <v>0</v>
      </c>
      <c r="AD751" s="19">
        <f t="shared" si="34"/>
        <v>1870</v>
      </c>
      <c r="AE751" s="18">
        <v>0</v>
      </c>
      <c r="AF751" s="7">
        <v>0</v>
      </c>
      <c r="AG751" s="7">
        <v>0</v>
      </c>
      <c r="AH751" s="7">
        <v>0</v>
      </c>
      <c r="AI751" s="7">
        <v>0</v>
      </c>
      <c r="AJ751" s="7">
        <v>0</v>
      </c>
      <c r="AK751" s="7">
        <v>0</v>
      </c>
      <c r="AL751" s="7">
        <v>0</v>
      </c>
      <c r="AM751" s="7">
        <v>0</v>
      </c>
      <c r="AN751" s="7">
        <v>0</v>
      </c>
      <c r="AO751" s="7">
        <v>0</v>
      </c>
      <c r="AP751" s="7">
        <v>0</v>
      </c>
      <c r="AQ751" s="19">
        <f t="shared" si="35"/>
        <v>0</v>
      </c>
    </row>
    <row r="752" spans="1:43" x14ac:dyDescent="0.25">
      <c r="A752" s="14" t="s">
        <v>210</v>
      </c>
      <c r="B752" s="14" t="s">
        <v>104</v>
      </c>
      <c r="C752" s="14" t="s">
        <v>48</v>
      </c>
      <c r="D752" s="14" t="s">
        <v>105</v>
      </c>
      <c r="E752" s="20">
        <v>74</v>
      </c>
      <c r="F752" s="15">
        <v>65</v>
      </c>
      <c r="G752" s="15">
        <v>76</v>
      </c>
      <c r="H752" s="15">
        <v>0</v>
      </c>
      <c r="I752" s="15">
        <v>0</v>
      </c>
      <c r="J752" s="15">
        <v>0</v>
      </c>
      <c r="K752" s="15">
        <v>0</v>
      </c>
      <c r="L752" s="15">
        <v>0</v>
      </c>
      <c r="M752" s="15">
        <v>0</v>
      </c>
      <c r="N752" s="15">
        <v>0</v>
      </c>
      <c r="O752" s="15">
        <v>0</v>
      </c>
      <c r="P752" s="15">
        <v>0</v>
      </c>
      <c r="Q752" s="21">
        <f t="shared" si="33"/>
        <v>215</v>
      </c>
      <c r="R752" s="20">
        <v>11962</v>
      </c>
      <c r="S752" s="15">
        <v>10650</v>
      </c>
      <c r="T752" s="15">
        <v>11952</v>
      </c>
      <c r="U752" s="15">
        <v>0</v>
      </c>
      <c r="V752" s="15">
        <v>0</v>
      </c>
      <c r="W752" s="15">
        <v>0</v>
      </c>
      <c r="X752" s="15">
        <v>0</v>
      </c>
      <c r="Y752" s="15">
        <v>0</v>
      </c>
      <c r="Z752" s="15">
        <v>0</v>
      </c>
      <c r="AA752" s="15">
        <v>0</v>
      </c>
      <c r="AB752" s="15">
        <v>0</v>
      </c>
      <c r="AC752" s="15">
        <v>0</v>
      </c>
      <c r="AD752" s="21">
        <f t="shared" si="34"/>
        <v>34564</v>
      </c>
      <c r="AE752" s="20">
        <v>0</v>
      </c>
      <c r="AF752" s="15">
        <v>0</v>
      </c>
      <c r="AG752" s="15">
        <v>0</v>
      </c>
      <c r="AH752" s="15">
        <v>0</v>
      </c>
      <c r="AI752" s="15">
        <v>0</v>
      </c>
      <c r="AJ752" s="15">
        <v>0</v>
      </c>
      <c r="AK752" s="15">
        <v>0</v>
      </c>
      <c r="AL752" s="15">
        <v>0</v>
      </c>
      <c r="AM752" s="15">
        <v>0</v>
      </c>
      <c r="AN752" s="15">
        <v>0</v>
      </c>
      <c r="AO752" s="15">
        <v>0</v>
      </c>
      <c r="AP752" s="15">
        <v>0</v>
      </c>
      <c r="AQ752" s="21">
        <f t="shared" si="35"/>
        <v>0</v>
      </c>
    </row>
    <row r="753" spans="1:43" x14ac:dyDescent="0.25">
      <c r="A753" s="1" t="s">
        <v>210</v>
      </c>
      <c r="B753" s="1" t="s">
        <v>104</v>
      </c>
      <c r="C753" s="1" t="s">
        <v>89</v>
      </c>
      <c r="D753" s="1" t="s">
        <v>105</v>
      </c>
      <c r="E753" s="18">
        <v>18</v>
      </c>
      <c r="F753" s="7">
        <v>16</v>
      </c>
      <c r="G753" s="7">
        <v>17</v>
      </c>
      <c r="H753" s="7">
        <v>0</v>
      </c>
      <c r="I753" s="7">
        <v>0</v>
      </c>
      <c r="J753" s="7">
        <v>0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19">
        <f t="shared" si="33"/>
        <v>51</v>
      </c>
      <c r="R753" s="18">
        <v>2896</v>
      </c>
      <c r="S753" s="7">
        <v>2581</v>
      </c>
      <c r="T753" s="7">
        <v>2344</v>
      </c>
      <c r="U753" s="7">
        <v>0</v>
      </c>
      <c r="V753" s="7">
        <v>0</v>
      </c>
      <c r="W753" s="7">
        <v>0</v>
      </c>
      <c r="X753" s="7">
        <v>0</v>
      </c>
      <c r="Y753" s="7">
        <v>0</v>
      </c>
      <c r="Z753" s="7">
        <v>0</v>
      </c>
      <c r="AA753" s="7">
        <v>0</v>
      </c>
      <c r="AB753" s="7">
        <v>0</v>
      </c>
      <c r="AC753" s="7">
        <v>0</v>
      </c>
      <c r="AD753" s="19">
        <f t="shared" si="34"/>
        <v>7821</v>
      </c>
      <c r="AE753" s="18">
        <v>0</v>
      </c>
      <c r="AF753" s="7">
        <v>0</v>
      </c>
      <c r="AG753" s="7">
        <v>0</v>
      </c>
      <c r="AH753" s="7">
        <v>0</v>
      </c>
      <c r="AI753" s="7">
        <v>0</v>
      </c>
      <c r="AJ753" s="7">
        <v>0</v>
      </c>
      <c r="AK753" s="7">
        <v>0</v>
      </c>
      <c r="AL753" s="7">
        <v>0</v>
      </c>
      <c r="AM753" s="7">
        <v>0</v>
      </c>
      <c r="AN753" s="7">
        <v>0</v>
      </c>
      <c r="AO753" s="7">
        <v>0</v>
      </c>
      <c r="AP753" s="7">
        <v>0</v>
      </c>
      <c r="AQ753" s="19">
        <f t="shared" si="35"/>
        <v>0</v>
      </c>
    </row>
    <row r="754" spans="1:43" x14ac:dyDescent="0.25">
      <c r="A754" s="14" t="s">
        <v>210</v>
      </c>
      <c r="B754" s="14" t="s">
        <v>104</v>
      </c>
      <c r="C754" s="14" t="s">
        <v>78</v>
      </c>
      <c r="D754" s="14" t="s">
        <v>105</v>
      </c>
      <c r="E754" s="20">
        <v>7</v>
      </c>
      <c r="F754" s="15">
        <v>7</v>
      </c>
      <c r="G754" s="15">
        <v>9</v>
      </c>
      <c r="H754" s="15">
        <v>0</v>
      </c>
      <c r="I754" s="15">
        <v>0</v>
      </c>
      <c r="J754" s="15">
        <v>0</v>
      </c>
      <c r="K754" s="15">
        <v>0</v>
      </c>
      <c r="L754" s="15">
        <v>0</v>
      </c>
      <c r="M754" s="15">
        <v>0</v>
      </c>
      <c r="N754" s="15">
        <v>0</v>
      </c>
      <c r="O754" s="15">
        <v>0</v>
      </c>
      <c r="P754" s="15">
        <v>0</v>
      </c>
      <c r="Q754" s="21">
        <f t="shared" si="33"/>
        <v>23</v>
      </c>
      <c r="R754" s="20">
        <v>874</v>
      </c>
      <c r="S754" s="15">
        <v>980</v>
      </c>
      <c r="T754" s="15">
        <v>1219</v>
      </c>
      <c r="U754" s="15">
        <v>0</v>
      </c>
      <c r="V754" s="15">
        <v>0</v>
      </c>
      <c r="W754" s="15">
        <v>0</v>
      </c>
      <c r="X754" s="15">
        <v>0</v>
      </c>
      <c r="Y754" s="15">
        <v>0</v>
      </c>
      <c r="Z754" s="15">
        <v>0</v>
      </c>
      <c r="AA754" s="15">
        <v>0</v>
      </c>
      <c r="AB754" s="15">
        <v>0</v>
      </c>
      <c r="AC754" s="15">
        <v>0</v>
      </c>
      <c r="AD754" s="21">
        <f t="shared" si="34"/>
        <v>3073</v>
      </c>
      <c r="AE754" s="20">
        <v>0</v>
      </c>
      <c r="AF754" s="15">
        <v>0</v>
      </c>
      <c r="AG754" s="15">
        <v>0</v>
      </c>
      <c r="AH754" s="15">
        <v>0</v>
      </c>
      <c r="AI754" s="15">
        <v>0</v>
      </c>
      <c r="AJ754" s="15">
        <v>0</v>
      </c>
      <c r="AK754" s="15">
        <v>0</v>
      </c>
      <c r="AL754" s="15">
        <v>0</v>
      </c>
      <c r="AM754" s="15">
        <v>0</v>
      </c>
      <c r="AN754" s="15">
        <v>0</v>
      </c>
      <c r="AO754" s="15">
        <v>0</v>
      </c>
      <c r="AP754" s="15">
        <v>0</v>
      </c>
      <c r="AQ754" s="21">
        <f t="shared" si="35"/>
        <v>0</v>
      </c>
    </row>
    <row r="755" spans="1:43" x14ac:dyDescent="0.25">
      <c r="A755" s="1" t="s">
        <v>210</v>
      </c>
      <c r="B755" s="1" t="s">
        <v>104</v>
      </c>
      <c r="C755" s="1" t="s">
        <v>50</v>
      </c>
      <c r="D755" s="1" t="s">
        <v>105</v>
      </c>
      <c r="E755" s="18">
        <v>108</v>
      </c>
      <c r="F755" s="7">
        <v>84</v>
      </c>
      <c r="G755" s="7">
        <v>95</v>
      </c>
      <c r="H755" s="7">
        <v>0</v>
      </c>
      <c r="I755" s="7">
        <v>0</v>
      </c>
      <c r="J755" s="7">
        <v>0</v>
      </c>
      <c r="K755" s="7">
        <v>0</v>
      </c>
      <c r="L755" s="7">
        <v>0</v>
      </c>
      <c r="M755" s="7">
        <v>0</v>
      </c>
      <c r="N755" s="7">
        <v>0</v>
      </c>
      <c r="O755" s="7">
        <v>0</v>
      </c>
      <c r="P755" s="7">
        <v>0</v>
      </c>
      <c r="Q755" s="19">
        <f t="shared" si="33"/>
        <v>287</v>
      </c>
      <c r="R755" s="18">
        <v>14801</v>
      </c>
      <c r="S755" s="7">
        <v>11551</v>
      </c>
      <c r="T755" s="7">
        <v>12027</v>
      </c>
      <c r="U755" s="7">
        <v>0</v>
      </c>
      <c r="V755" s="7">
        <v>0</v>
      </c>
      <c r="W755" s="7">
        <v>0</v>
      </c>
      <c r="X755" s="7">
        <v>0</v>
      </c>
      <c r="Y755" s="7">
        <v>0</v>
      </c>
      <c r="Z755" s="7">
        <v>0</v>
      </c>
      <c r="AA755" s="7">
        <v>0</v>
      </c>
      <c r="AB755" s="7">
        <v>0</v>
      </c>
      <c r="AC755" s="7">
        <v>0</v>
      </c>
      <c r="AD755" s="19">
        <f t="shared" si="34"/>
        <v>38379</v>
      </c>
      <c r="AE755" s="18">
        <v>2873</v>
      </c>
      <c r="AF755" s="7">
        <v>2091</v>
      </c>
      <c r="AG755" s="7">
        <v>3479</v>
      </c>
      <c r="AH755" s="7">
        <v>0</v>
      </c>
      <c r="AI755" s="7">
        <v>0</v>
      </c>
      <c r="AJ755" s="7">
        <v>0</v>
      </c>
      <c r="AK755" s="7">
        <v>0</v>
      </c>
      <c r="AL755" s="7">
        <v>0</v>
      </c>
      <c r="AM755" s="7">
        <v>0</v>
      </c>
      <c r="AN755" s="7">
        <v>0</v>
      </c>
      <c r="AO755" s="7">
        <v>0</v>
      </c>
      <c r="AP755" s="7">
        <v>0</v>
      </c>
      <c r="AQ755" s="19">
        <f t="shared" si="35"/>
        <v>8443</v>
      </c>
    </row>
    <row r="756" spans="1:43" x14ac:dyDescent="0.25">
      <c r="A756" s="14" t="s">
        <v>210</v>
      </c>
      <c r="B756" s="14" t="s">
        <v>104</v>
      </c>
      <c r="C756" s="14" t="s">
        <v>55</v>
      </c>
      <c r="D756" s="14" t="s">
        <v>105</v>
      </c>
      <c r="E756" s="20">
        <v>86</v>
      </c>
      <c r="F756" s="15">
        <v>78</v>
      </c>
      <c r="G756" s="15">
        <v>81</v>
      </c>
      <c r="H756" s="15">
        <v>0</v>
      </c>
      <c r="I756" s="15">
        <v>0</v>
      </c>
      <c r="J756" s="15">
        <v>0</v>
      </c>
      <c r="K756" s="15">
        <v>0</v>
      </c>
      <c r="L756" s="15">
        <v>0</v>
      </c>
      <c r="M756" s="15">
        <v>0</v>
      </c>
      <c r="N756" s="15">
        <v>0</v>
      </c>
      <c r="O756" s="15">
        <v>0</v>
      </c>
      <c r="P756" s="15">
        <v>0</v>
      </c>
      <c r="Q756" s="21">
        <f t="shared" si="33"/>
        <v>245</v>
      </c>
      <c r="R756" s="20">
        <v>16219</v>
      </c>
      <c r="S756" s="15">
        <v>12715</v>
      </c>
      <c r="T756" s="15">
        <v>13964</v>
      </c>
      <c r="U756" s="15">
        <v>0</v>
      </c>
      <c r="V756" s="15">
        <v>0</v>
      </c>
      <c r="W756" s="15">
        <v>0</v>
      </c>
      <c r="X756" s="15">
        <v>0</v>
      </c>
      <c r="Y756" s="15">
        <v>0</v>
      </c>
      <c r="Z756" s="15">
        <v>0</v>
      </c>
      <c r="AA756" s="15">
        <v>0</v>
      </c>
      <c r="AB756" s="15">
        <v>0</v>
      </c>
      <c r="AC756" s="15">
        <v>0</v>
      </c>
      <c r="AD756" s="21">
        <f t="shared" si="34"/>
        <v>42898</v>
      </c>
      <c r="AE756" s="20">
        <v>0</v>
      </c>
      <c r="AF756" s="15">
        <v>0</v>
      </c>
      <c r="AG756" s="15">
        <v>0</v>
      </c>
      <c r="AH756" s="15">
        <v>0</v>
      </c>
      <c r="AI756" s="15">
        <v>0</v>
      </c>
      <c r="AJ756" s="15">
        <v>0</v>
      </c>
      <c r="AK756" s="15">
        <v>0</v>
      </c>
      <c r="AL756" s="15">
        <v>0</v>
      </c>
      <c r="AM756" s="15">
        <v>0</v>
      </c>
      <c r="AN756" s="15">
        <v>0</v>
      </c>
      <c r="AO756" s="15">
        <v>0</v>
      </c>
      <c r="AP756" s="15">
        <v>0</v>
      </c>
      <c r="AQ756" s="21">
        <f t="shared" si="35"/>
        <v>0</v>
      </c>
    </row>
    <row r="757" spans="1:43" x14ac:dyDescent="0.25">
      <c r="A757" s="1" t="s">
        <v>210</v>
      </c>
      <c r="B757" s="1" t="s">
        <v>104</v>
      </c>
      <c r="C757" s="1" t="s">
        <v>86</v>
      </c>
      <c r="D757" s="1" t="s">
        <v>105</v>
      </c>
      <c r="E757" s="18">
        <v>63</v>
      </c>
      <c r="F757" s="7">
        <v>58</v>
      </c>
      <c r="G757" s="7">
        <v>64</v>
      </c>
      <c r="H757" s="7">
        <v>0</v>
      </c>
      <c r="I757" s="7">
        <v>0</v>
      </c>
      <c r="J757" s="7">
        <v>0</v>
      </c>
      <c r="K757" s="7">
        <v>0</v>
      </c>
      <c r="L757" s="7">
        <v>0</v>
      </c>
      <c r="M757" s="7">
        <v>0</v>
      </c>
      <c r="N757" s="7">
        <v>0</v>
      </c>
      <c r="O757" s="7">
        <v>0</v>
      </c>
      <c r="P757" s="7">
        <v>0</v>
      </c>
      <c r="Q757" s="19">
        <f t="shared" si="33"/>
        <v>185</v>
      </c>
      <c r="R757" s="18">
        <v>8106</v>
      </c>
      <c r="S757" s="7">
        <v>7345</v>
      </c>
      <c r="T757" s="7">
        <v>8054</v>
      </c>
      <c r="U757" s="7">
        <v>0</v>
      </c>
      <c r="V757" s="7">
        <v>0</v>
      </c>
      <c r="W757" s="7">
        <v>0</v>
      </c>
      <c r="X757" s="7">
        <v>0</v>
      </c>
      <c r="Y757" s="7">
        <v>0</v>
      </c>
      <c r="Z757" s="7">
        <v>0</v>
      </c>
      <c r="AA757" s="7">
        <v>0</v>
      </c>
      <c r="AB757" s="7">
        <v>0</v>
      </c>
      <c r="AC757" s="7">
        <v>0</v>
      </c>
      <c r="AD757" s="19">
        <f t="shared" si="34"/>
        <v>23505</v>
      </c>
      <c r="AE757" s="18">
        <v>0</v>
      </c>
      <c r="AF757" s="7">
        <v>0</v>
      </c>
      <c r="AG757" s="7">
        <v>0</v>
      </c>
      <c r="AH757" s="7">
        <v>0</v>
      </c>
      <c r="AI757" s="7">
        <v>0</v>
      </c>
      <c r="AJ757" s="7">
        <v>0</v>
      </c>
      <c r="AK757" s="7">
        <v>0</v>
      </c>
      <c r="AL757" s="7">
        <v>0</v>
      </c>
      <c r="AM757" s="7">
        <v>0</v>
      </c>
      <c r="AN757" s="7">
        <v>0</v>
      </c>
      <c r="AO757" s="7">
        <v>0</v>
      </c>
      <c r="AP757" s="7">
        <v>0</v>
      </c>
      <c r="AQ757" s="19">
        <f t="shared" si="35"/>
        <v>0</v>
      </c>
    </row>
    <row r="758" spans="1:43" x14ac:dyDescent="0.25">
      <c r="A758" s="14" t="s">
        <v>73</v>
      </c>
      <c r="B758" s="14" t="s">
        <v>105</v>
      </c>
      <c r="C758" s="14" t="s">
        <v>108</v>
      </c>
      <c r="D758" s="14" t="s">
        <v>107</v>
      </c>
      <c r="E758" s="20">
        <v>31</v>
      </c>
      <c r="F758" s="15">
        <v>28</v>
      </c>
      <c r="G758" s="15">
        <v>30</v>
      </c>
      <c r="H758" s="15">
        <v>0</v>
      </c>
      <c r="I758" s="15">
        <v>0</v>
      </c>
      <c r="J758" s="15">
        <v>0</v>
      </c>
      <c r="K758" s="15">
        <v>0</v>
      </c>
      <c r="L758" s="15">
        <v>0</v>
      </c>
      <c r="M758" s="15">
        <v>0</v>
      </c>
      <c r="N758" s="15">
        <v>0</v>
      </c>
      <c r="O758" s="15">
        <v>0</v>
      </c>
      <c r="P758" s="15">
        <v>0</v>
      </c>
      <c r="Q758" s="21">
        <f t="shared" si="33"/>
        <v>89</v>
      </c>
      <c r="R758" s="20">
        <v>1911</v>
      </c>
      <c r="S758" s="15">
        <v>1681</v>
      </c>
      <c r="T758" s="15">
        <v>2133</v>
      </c>
      <c r="U758" s="15">
        <v>0</v>
      </c>
      <c r="V758" s="15">
        <v>0</v>
      </c>
      <c r="W758" s="15">
        <v>0</v>
      </c>
      <c r="X758" s="15">
        <v>0</v>
      </c>
      <c r="Y758" s="15">
        <v>0</v>
      </c>
      <c r="Z758" s="15">
        <v>0</v>
      </c>
      <c r="AA758" s="15">
        <v>0</v>
      </c>
      <c r="AB758" s="15">
        <v>0</v>
      </c>
      <c r="AC758" s="15">
        <v>0</v>
      </c>
      <c r="AD758" s="21">
        <f t="shared" si="34"/>
        <v>5725</v>
      </c>
      <c r="AE758" s="20">
        <v>0</v>
      </c>
      <c r="AF758" s="15">
        <v>0</v>
      </c>
      <c r="AG758" s="15">
        <v>0</v>
      </c>
      <c r="AH758" s="15">
        <v>0</v>
      </c>
      <c r="AI758" s="15">
        <v>0</v>
      </c>
      <c r="AJ758" s="15">
        <v>0</v>
      </c>
      <c r="AK758" s="15">
        <v>0</v>
      </c>
      <c r="AL758" s="15">
        <v>0</v>
      </c>
      <c r="AM758" s="15">
        <v>0</v>
      </c>
      <c r="AN758" s="15">
        <v>0</v>
      </c>
      <c r="AO758" s="15">
        <v>0</v>
      </c>
      <c r="AP758" s="15">
        <v>0</v>
      </c>
      <c r="AQ758" s="21">
        <f t="shared" si="35"/>
        <v>0</v>
      </c>
    </row>
    <row r="759" spans="1:43" x14ac:dyDescent="0.25">
      <c r="A759" s="1" t="s">
        <v>211</v>
      </c>
      <c r="B759" s="1" t="s">
        <v>104</v>
      </c>
      <c r="C759" s="1" t="s">
        <v>48</v>
      </c>
      <c r="D759" s="1" t="s">
        <v>105</v>
      </c>
      <c r="E759" s="18">
        <v>4</v>
      </c>
      <c r="F759" s="7">
        <v>4</v>
      </c>
      <c r="G759" s="7">
        <v>4</v>
      </c>
      <c r="H759" s="7">
        <v>0</v>
      </c>
      <c r="I759" s="7">
        <v>0</v>
      </c>
      <c r="J759" s="7">
        <v>0</v>
      </c>
      <c r="K759" s="7">
        <v>0</v>
      </c>
      <c r="L759" s="7">
        <v>0</v>
      </c>
      <c r="M759" s="7">
        <v>0</v>
      </c>
      <c r="N759" s="7">
        <v>0</v>
      </c>
      <c r="O759" s="7">
        <v>0</v>
      </c>
      <c r="P759" s="7">
        <v>0</v>
      </c>
      <c r="Q759" s="19">
        <f t="shared" si="33"/>
        <v>12</v>
      </c>
      <c r="R759" s="18">
        <v>556</v>
      </c>
      <c r="S759" s="7">
        <v>613</v>
      </c>
      <c r="T759" s="7">
        <v>625</v>
      </c>
      <c r="U759" s="7">
        <v>0</v>
      </c>
      <c r="V759" s="7">
        <v>0</v>
      </c>
      <c r="W759" s="7">
        <v>0</v>
      </c>
      <c r="X759" s="7">
        <v>0</v>
      </c>
      <c r="Y759" s="7">
        <v>0</v>
      </c>
      <c r="Z759" s="7">
        <v>0</v>
      </c>
      <c r="AA759" s="7">
        <v>0</v>
      </c>
      <c r="AB759" s="7">
        <v>0</v>
      </c>
      <c r="AC759" s="7">
        <v>0</v>
      </c>
      <c r="AD759" s="19">
        <f t="shared" si="34"/>
        <v>1794</v>
      </c>
      <c r="AE759" s="18">
        <v>0</v>
      </c>
      <c r="AF759" s="7">
        <v>0</v>
      </c>
      <c r="AG759" s="7">
        <v>0</v>
      </c>
      <c r="AH759" s="7">
        <v>0</v>
      </c>
      <c r="AI759" s="7">
        <v>0</v>
      </c>
      <c r="AJ759" s="7">
        <v>0</v>
      </c>
      <c r="AK759" s="7">
        <v>0</v>
      </c>
      <c r="AL759" s="7">
        <v>0</v>
      </c>
      <c r="AM759" s="7">
        <v>0</v>
      </c>
      <c r="AN759" s="7">
        <v>0</v>
      </c>
      <c r="AO759" s="7">
        <v>0</v>
      </c>
      <c r="AP759" s="7">
        <v>0</v>
      </c>
      <c r="AQ759" s="19">
        <f t="shared" si="35"/>
        <v>0</v>
      </c>
    </row>
    <row r="760" spans="1:43" x14ac:dyDescent="0.25">
      <c r="A760" s="14" t="s">
        <v>211</v>
      </c>
      <c r="B760" s="14" t="s">
        <v>104</v>
      </c>
      <c r="C760" s="14" t="s">
        <v>55</v>
      </c>
      <c r="D760" s="14" t="s">
        <v>105</v>
      </c>
      <c r="E760" s="20">
        <v>4</v>
      </c>
      <c r="F760" s="15">
        <v>4</v>
      </c>
      <c r="G760" s="15">
        <v>4</v>
      </c>
      <c r="H760" s="15">
        <v>0</v>
      </c>
      <c r="I760" s="15">
        <v>0</v>
      </c>
      <c r="J760" s="15">
        <v>0</v>
      </c>
      <c r="K760" s="15">
        <v>0</v>
      </c>
      <c r="L760" s="15">
        <v>0</v>
      </c>
      <c r="M760" s="15">
        <v>0</v>
      </c>
      <c r="N760" s="15">
        <v>0</v>
      </c>
      <c r="O760" s="15">
        <v>0</v>
      </c>
      <c r="P760" s="15">
        <v>0</v>
      </c>
      <c r="Q760" s="21">
        <f t="shared" si="33"/>
        <v>12</v>
      </c>
      <c r="R760" s="20">
        <v>596</v>
      </c>
      <c r="S760" s="15">
        <v>678</v>
      </c>
      <c r="T760" s="15">
        <v>660</v>
      </c>
      <c r="U760" s="15">
        <v>0</v>
      </c>
      <c r="V760" s="15">
        <v>0</v>
      </c>
      <c r="W760" s="15">
        <v>0</v>
      </c>
      <c r="X760" s="15">
        <v>0</v>
      </c>
      <c r="Y760" s="15">
        <v>0</v>
      </c>
      <c r="Z760" s="15">
        <v>0</v>
      </c>
      <c r="AA760" s="15">
        <v>0</v>
      </c>
      <c r="AB760" s="15">
        <v>0</v>
      </c>
      <c r="AC760" s="15">
        <v>0</v>
      </c>
      <c r="AD760" s="21">
        <f t="shared" si="34"/>
        <v>1934</v>
      </c>
      <c r="AE760" s="20">
        <v>0</v>
      </c>
      <c r="AF760" s="15">
        <v>0</v>
      </c>
      <c r="AG760" s="15">
        <v>0</v>
      </c>
      <c r="AH760" s="15">
        <v>0</v>
      </c>
      <c r="AI760" s="15">
        <v>0</v>
      </c>
      <c r="AJ760" s="15">
        <v>0</v>
      </c>
      <c r="AK760" s="15">
        <v>0</v>
      </c>
      <c r="AL760" s="15">
        <v>0</v>
      </c>
      <c r="AM760" s="15">
        <v>0</v>
      </c>
      <c r="AN760" s="15">
        <v>0</v>
      </c>
      <c r="AO760" s="15">
        <v>0</v>
      </c>
      <c r="AP760" s="15">
        <v>0</v>
      </c>
      <c r="AQ760" s="21">
        <f t="shared" si="35"/>
        <v>0</v>
      </c>
    </row>
    <row r="761" spans="1:43" x14ac:dyDescent="0.25">
      <c r="A761" s="1" t="s">
        <v>74</v>
      </c>
      <c r="B761" s="1" t="s">
        <v>105</v>
      </c>
      <c r="C761" s="1" t="s">
        <v>108</v>
      </c>
      <c r="D761" s="1" t="s">
        <v>107</v>
      </c>
      <c r="E761" s="18">
        <v>12</v>
      </c>
      <c r="F761" s="7">
        <v>0</v>
      </c>
      <c r="G761" s="7">
        <v>0</v>
      </c>
      <c r="H761" s="7">
        <v>0</v>
      </c>
      <c r="I761" s="7">
        <v>0</v>
      </c>
      <c r="J761" s="7">
        <v>0</v>
      </c>
      <c r="K761" s="7">
        <v>0</v>
      </c>
      <c r="L761" s="7">
        <v>0</v>
      </c>
      <c r="M761" s="7">
        <v>0</v>
      </c>
      <c r="N761" s="7">
        <v>0</v>
      </c>
      <c r="O761" s="7">
        <v>0</v>
      </c>
      <c r="P761" s="7">
        <v>0</v>
      </c>
      <c r="Q761" s="19">
        <f t="shared" si="33"/>
        <v>12</v>
      </c>
      <c r="R761" s="18">
        <v>54</v>
      </c>
      <c r="S761" s="7">
        <v>0</v>
      </c>
      <c r="T761" s="7">
        <v>0</v>
      </c>
      <c r="U761" s="7">
        <v>0</v>
      </c>
      <c r="V761" s="7">
        <v>0</v>
      </c>
      <c r="W761" s="7">
        <v>0</v>
      </c>
      <c r="X761" s="7">
        <v>0</v>
      </c>
      <c r="Y761" s="7">
        <v>0</v>
      </c>
      <c r="Z761" s="7">
        <v>0</v>
      </c>
      <c r="AA761" s="7">
        <v>0</v>
      </c>
      <c r="AB761" s="7">
        <v>0</v>
      </c>
      <c r="AC761" s="7">
        <v>0</v>
      </c>
      <c r="AD761" s="19">
        <f t="shared" si="34"/>
        <v>54</v>
      </c>
      <c r="AE761" s="18">
        <v>0</v>
      </c>
      <c r="AF761" s="7">
        <v>0</v>
      </c>
      <c r="AG761" s="7">
        <v>0</v>
      </c>
      <c r="AH761" s="7">
        <v>0</v>
      </c>
      <c r="AI761" s="7">
        <v>0</v>
      </c>
      <c r="AJ761" s="7">
        <v>0</v>
      </c>
      <c r="AK761" s="7">
        <v>0</v>
      </c>
      <c r="AL761" s="7">
        <v>0</v>
      </c>
      <c r="AM761" s="7">
        <v>0</v>
      </c>
      <c r="AN761" s="7">
        <v>0</v>
      </c>
      <c r="AO761" s="7">
        <v>0</v>
      </c>
      <c r="AP761" s="7">
        <v>0</v>
      </c>
      <c r="AQ761" s="19">
        <f t="shared" si="35"/>
        <v>0</v>
      </c>
    </row>
    <row r="762" spans="1:43" x14ac:dyDescent="0.25">
      <c r="A762" s="14" t="s">
        <v>212</v>
      </c>
      <c r="B762" s="14" t="s">
        <v>107</v>
      </c>
      <c r="C762" s="14" t="s">
        <v>48</v>
      </c>
      <c r="D762" s="14" t="s">
        <v>105</v>
      </c>
      <c r="E762" s="20">
        <v>64</v>
      </c>
      <c r="F762" s="15">
        <v>56</v>
      </c>
      <c r="G762" s="15">
        <v>62</v>
      </c>
      <c r="H762" s="15">
        <v>0</v>
      </c>
      <c r="I762" s="15">
        <v>0</v>
      </c>
      <c r="J762" s="15">
        <v>0</v>
      </c>
      <c r="K762" s="15">
        <v>0</v>
      </c>
      <c r="L762" s="15">
        <v>0</v>
      </c>
      <c r="M762" s="15">
        <v>0</v>
      </c>
      <c r="N762" s="15">
        <v>0</v>
      </c>
      <c r="O762" s="15">
        <v>0</v>
      </c>
      <c r="P762" s="15">
        <v>0</v>
      </c>
      <c r="Q762" s="21">
        <f t="shared" si="33"/>
        <v>182</v>
      </c>
      <c r="R762" s="20">
        <v>9094</v>
      </c>
      <c r="S762" s="15">
        <v>8951</v>
      </c>
      <c r="T762" s="15">
        <v>9963</v>
      </c>
      <c r="U762" s="15">
        <v>0</v>
      </c>
      <c r="V762" s="15">
        <v>0</v>
      </c>
      <c r="W762" s="15">
        <v>0</v>
      </c>
      <c r="X762" s="15">
        <v>0</v>
      </c>
      <c r="Y762" s="15">
        <v>0</v>
      </c>
      <c r="Z762" s="15">
        <v>0</v>
      </c>
      <c r="AA762" s="15">
        <v>0</v>
      </c>
      <c r="AB762" s="15">
        <v>0</v>
      </c>
      <c r="AC762" s="15">
        <v>0</v>
      </c>
      <c r="AD762" s="21">
        <f t="shared" si="34"/>
        <v>28008</v>
      </c>
      <c r="AE762" s="20">
        <v>0</v>
      </c>
      <c r="AF762" s="15">
        <v>0</v>
      </c>
      <c r="AG762" s="15">
        <v>1353</v>
      </c>
      <c r="AH762" s="15">
        <v>0</v>
      </c>
      <c r="AI762" s="15">
        <v>0</v>
      </c>
      <c r="AJ762" s="15">
        <v>0</v>
      </c>
      <c r="AK762" s="15">
        <v>0</v>
      </c>
      <c r="AL762" s="15">
        <v>0</v>
      </c>
      <c r="AM762" s="15">
        <v>0</v>
      </c>
      <c r="AN762" s="15">
        <v>0</v>
      </c>
      <c r="AO762" s="15">
        <v>0</v>
      </c>
      <c r="AP762" s="15">
        <v>0</v>
      </c>
      <c r="AQ762" s="21">
        <f t="shared" si="35"/>
        <v>1353</v>
      </c>
    </row>
    <row r="763" spans="1:43" x14ac:dyDescent="0.25">
      <c r="A763" s="1" t="s">
        <v>212</v>
      </c>
      <c r="B763" s="1" t="s">
        <v>107</v>
      </c>
      <c r="C763" s="1" t="s">
        <v>50</v>
      </c>
      <c r="D763" s="1" t="s">
        <v>105</v>
      </c>
      <c r="E763" s="18">
        <v>32</v>
      </c>
      <c r="F763" s="7">
        <v>28</v>
      </c>
      <c r="G763" s="7">
        <v>31</v>
      </c>
      <c r="H763" s="7">
        <v>0</v>
      </c>
      <c r="I763" s="7">
        <v>0</v>
      </c>
      <c r="J763" s="7">
        <v>0</v>
      </c>
      <c r="K763" s="7">
        <v>0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19">
        <f t="shared" si="33"/>
        <v>91</v>
      </c>
      <c r="R763" s="18">
        <v>3242</v>
      </c>
      <c r="S763" s="7">
        <v>2473</v>
      </c>
      <c r="T763" s="7">
        <v>3547</v>
      </c>
      <c r="U763" s="7">
        <v>0</v>
      </c>
      <c r="V763" s="7">
        <v>0</v>
      </c>
      <c r="W763" s="7">
        <v>0</v>
      </c>
      <c r="X763" s="7">
        <v>0</v>
      </c>
      <c r="Y763" s="7">
        <v>0</v>
      </c>
      <c r="Z763" s="7">
        <v>0</v>
      </c>
      <c r="AA763" s="7">
        <v>0</v>
      </c>
      <c r="AB763" s="7">
        <v>0</v>
      </c>
      <c r="AC763" s="7">
        <v>0</v>
      </c>
      <c r="AD763" s="19">
        <f t="shared" si="34"/>
        <v>9262</v>
      </c>
      <c r="AE763" s="18">
        <v>3890</v>
      </c>
      <c r="AF763" s="7">
        <v>7594</v>
      </c>
      <c r="AG763" s="7">
        <v>6374</v>
      </c>
      <c r="AH763" s="7">
        <v>0</v>
      </c>
      <c r="AI763" s="7">
        <v>0</v>
      </c>
      <c r="AJ763" s="7">
        <v>0</v>
      </c>
      <c r="AK763" s="7">
        <v>0</v>
      </c>
      <c r="AL763" s="7">
        <v>0</v>
      </c>
      <c r="AM763" s="7">
        <v>0</v>
      </c>
      <c r="AN763" s="7">
        <v>0</v>
      </c>
      <c r="AO763" s="7">
        <v>0</v>
      </c>
      <c r="AP763" s="7">
        <v>0</v>
      </c>
      <c r="AQ763" s="19">
        <f t="shared" si="35"/>
        <v>17858</v>
      </c>
    </row>
    <row r="764" spans="1:43" x14ac:dyDescent="0.25">
      <c r="A764" s="14" t="s">
        <v>213</v>
      </c>
      <c r="B764" s="14" t="s">
        <v>214</v>
      </c>
      <c r="C764" s="14" t="s">
        <v>48</v>
      </c>
      <c r="D764" s="14" t="s">
        <v>105</v>
      </c>
      <c r="E764" s="20">
        <v>12</v>
      </c>
      <c r="F764" s="15">
        <v>8</v>
      </c>
      <c r="G764" s="15">
        <v>9</v>
      </c>
      <c r="H764" s="15">
        <v>0</v>
      </c>
      <c r="I764" s="15">
        <v>0</v>
      </c>
      <c r="J764" s="15">
        <v>0</v>
      </c>
      <c r="K764" s="15">
        <v>0</v>
      </c>
      <c r="L764" s="15">
        <v>0</v>
      </c>
      <c r="M764" s="15">
        <v>0</v>
      </c>
      <c r="N764" s="15">
        <v>0</v>
      </c>
      <c r="O764" s="15">
        <v>0</v>
      </c>
      <c r="P764" s="15">
        <v>0</v>
      </c>
      <c r="Q764" s="21">
        <f t="shared" si="33"/>
        <v>29</v>
      </c>
      <c r="R764" s="20">
        <v>3545</v>
      </c>
      <c r="S764" s="15">
        <v>2454</v>
      </c>
      <c r="T764" s="15">
        <v>2755</v>
      </c>
      <c r="U764" s="15">
        <v>0</v>
      </c>
      <c r="V764" s="15">
        <v>0</v>
      </c>
      <c r="W764" s="15">
        <v>0</v>
      </c>
      <c r="X764" s="15">
        <v>0</v>
      </c>
      <c r="Y764" s="15">
        <v>0</v>
      </c>
      <c r="Z764" s="15">
        <v>0</v>
      </c>
      <c r="AA764" s="15">
        <v>0</v>
      </c>
      <c r="AB764" s="15">
        <v>0</v>
      </c>
      <c r="AC764" s="15">
        <v>0</v>
      </c>
      <c r="AD764" s="21">
        <f t="shared" si="34"/>
        <v>8754</v>
      </c>
      <c r="AE764" s="20">
        <v>51239</v>
      </c>
      <c r="AF764" s="15">
        <v>26971</v>
      </c>
      <c r="AG764" s="15">
        <v>48579</v>
      </c>
      <c r="AH764" s="15">
        <v>0</v>
      </c>
      <c r="AI764" s="15">
        <v>0</v>
      </c>
      <c r="AJ764" s="15">
        <v>0</v>
      </c>
      <c r="AK764" s="15">
        <v>0</v>
      </c>
      <c r="AL764" s="15">
        <v>0</v>
      </c>
      <c r="AM764" s="15">
        <v>0</v>
      </c>
      <c r="AN764" s="15">
        <v>0</v>
      </c>
      <c r="AO764" s="15">
        <v>0</v>
      </c>
      <c r="AP764" s="15">
        <v>0</v>
      </c>
      <c r="AQ764" s="21">
        <f t="shared" si="35"/>
        <v>126789</v>
      </c>
    </row>
    <row r="765" spans="1:43" x14ac:dyDescent="0.25">
      <c r="A765" s="1" t="s">
        <v>215</v>
      </c>
      <c r="B765" s="1" t="s">
        <v>104</v>
      </c>
      <c r="C765" s="1" t="s">
        <v>48</v>
      </c>
      <c r="D765" s="1" t="s">
        <v>105</v>
      </c>
      <c r="E765" s="18">
        <v>5</v>
      </c>
      <c r="F765" s="7">
        <v>4</v>
      </c>
      <c r="G765" s="7">
        <v>4</v>
      </c>
      <c r="H765" s="7">
        <v>0</v>
      </c>
      <c r="I765" s="7">
        <v>0</v>
      </c>
      <c r="J765" s="7">
        <v>0</v>
      </c>
      <c r="K765" s="7">
        <v>0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19">
        <f t="shared" si="33"/>
        <v>13</v>
      </c>
      <c r="R765" s="18">
        <v>910</v>
      </c>
      <c r="S765" s="7">
        <v>711</v>
      </c>
      <c r="T765" s="7">
        <v>674</v>
      </c>
      <c r="U765" s="7">
        <v>0</v>
      </c>
      <c r="V765" s="7">
        <v>0</v>
      </c>
      <c r="W765" s="7">
        <v>0</v>
      </c>
      <c r="X765" s="7">
        <v>0</v>
      </c>
      <c r="Y765" s="7">
        <v>0</v>
      </c>
      <c r="Z765" s="7">
        <v>0</v>
      </c>
      <c r="AA765" s="7">
        <v>0</v>
      </c>
      <c r="AB765" s="7">
        <v>0</v>
      </c>
      <c r="AC765" s="7">
        <v>0</v>
      </c>
      <c r="AD765" s="19">
        <f t="shared" si="34"/>
        <v>2295</v>
      </c>
      <c r="AE765" s="18">
        <v>0</v>
      </c>
      <c r="AF765" s="7">
        <v>0</v>
      </c>
      <c r="AG765" s="7">
        <v>0</v>
      </c>
      <c r="AH765" s="7">
        <v>0</v>
      </c>
      <c r="AI765" s="7">
        <v>0</v>
      </c>
      <c r="AJ765" s="7">
        <v>0</v>
      </c>
      <c r="AK765" s="7">
        <v>0</v>
      </c>
      <c r="AL765" s="7">
        <v>0</v>
      </c>
      <c r="AM765" s="7">
        <v>0</v>
      </c>
      <c r="AN765" s="7">
        <v>0</v>
      </c>
      <c r="AO765" s="7">
        <v>0</v>
      </c>
      <c r="AP765" s="7">
        <v>0</v>
      </c>
      <c r="AQ765" s="19">
        <f t="shared" si="35"/>
        <v>0</v>
      </c>
    </row>
    <row r="766" spans="1:43" x14ac:dyDescent="0.25">
      <c r="A766" s="14" t="s">
        <v>216</v>
      </c>
      <c r="B766" s="14" t="s">
        <v>104</v>
      </c>
      <c r="C766" s="14" t="s">
        <v>48</v>
      </c>
      <c r="D766" s="14" t="s">
        <v>105</v>
      </c>
      <c r="E766" s="20">
        <v>27</v>
      </c>
      <c r="F766" s="15">
        <v>24</v>
      </c>
      <c r="G766" s="15">
        <v>26</v>
      </c>
      <c r="H766" s="15">
        <v>0</v>
      </c>
      <c r="I766" s="15">
        <v>0</v>
      </c>
      <c r="J766" s="15">
        <v>0</v>
      </c>
      <c r="K766" s="15">
        <v>0</v>
      </c>
      <c r="L766" s="15">
        <v>0</v>
      </c>
      <c r="M766" s="15">
        <v>0</v>
      </c>
      <c r="N766" s="15">
        <v>0</v>
      </c>
      <c r="O766" s="15">
        <v>0</v>
      </c>
      <c r="P766" s="15">
        <v>0</v>
      </c>
      <c r="Q766" s="21">
        <f t="shared" si="33"/>
        <v>77</v>
      </c>
      <c r="R766" s="20">
        <v>4790</v>
      </c>
      <c r="S766" s="15">
        <v>4217</v>
      </c>
      <c r="T766" s="15">
        <v>4336</v>
      </c>
      <c r="U766" s="15">
        <v>0</v>
      </c>
      <c r="V766" s="15">
        <v>0</v>
      </c>
      <c r="W766" s="15">
        <v>0</v>
      </c>
      <c r="X766" s="15">
        <v>0</v>
      </c>
      <c r="Y766" s="15">
        <v>0</v>
      </c>
      <c r="Z766" s="15">
        <v>0</v>
      </c>
      <c r="AA766" s="15">
        <v>0</v>
      </c>
      <c r="AB766" s="15">
        <v>0</v>
      </c>
      <c r="AC766" s="15">
        <v>0</v>
      </c>
      <c r="AD766" s="21">
        <f t="shared" si="34"/>
        <v>13343</v>
      </c>
      <c r="AE766" s="20">
        <v>0</v>
      </c>
      <c r="AF766" s="15">
        <v>0</v>
      </c>
      <c r="AG766" s="15">
        <v>0</v>
      </c>
      <c r="AH766" s="15">
        <v>0</v>
      </c>
      <c r="AI766" s="15">
        <v>0</v>
      </c>
      <c r="AJ766" s="15">
        <v>0</v>
      </c>
      <c r="AK766" s="15">
        <v>0</v>
      </c>
      <c r="AL766" s="15">
        <v>0</v>
      </c>
      <c r="AM766" s="15">
        <v>0</v>
      </c>
      <c r="AN766" s="15">
        <v>0</v>
      </c>
      <c r="AO766" s="15">
        <v>0</v>
      </c>
      <c r="AP766" s="15">
        <v>0</v>
      </c>
      <c r="AQ766" s="21">
        <f t="shared" si="35"/>
        <v>0</v>
      </c>
    </row>
    <row r="767" spans="1:43" x14ac:dyDescent="0.25">
      <c r="A767" s="1" t="s">
        <v>216</v>
      </c>
      <c r="B767" s="1" t="s">
        <v>104</v>
      </c>
      <c r="C767" s="1" t="s">
        <v>78</v>
      </c>
      <c r="D767" s="1" t="s">
        <v>105</v>
      </c>
      <c r="E767" s="18">
        <v>3</v>
      </c>
      <c r="F767" s="7">
        <v>1</v>
      </c>
      <c r="G767" s="7">
        <v>1</v>
      </c>
      <c r="H767" s="7">
        <v>0</v>
      </c>
      <c r="I767" s="7">
        <v>0</v>
      </c>
      <c r="J767" s="7">
        <v>0</v>
      </c>
      <c r="K767" s="7">
        <v>0</v>
      </c>
      <c r="L767" s="7">
        <v>0</v>
      </c>
      <c r="M767" s="7">
        <v>0</v>
      </c>
      <c r="N767" s="7">
        <v>0</v>
      </c>
      <c r="O767" s="7">
        <v>0</v>
      </c>
      <c r="P767" s="7">
        <v>0</v>
      </c>
      <c r="Q767" s="19">
        <f t="shared" si="33"/>
        <v>5</v>
      </c>
      <c r="R767" s="18">
        <v>518</v>
      </c>
      <c r="S767" s="7">
        <v>151</v>
      </c>
      <c r="T767" s="7">
        <v>172</v>
      </c>
      <c r="U767" s="7">
        <v>0</v>
      </c>
      <c r="V767" s="7">
        <v>0</v>
      </c>
      <c r="W767" s="7">
        <v>0</v>
      </c>
      <c r="X767" s="7">
        <v>0</v>
      </c>
      <c r="Y767" s="7">
        <v>0</v>
      </c>
      <c r="Z767" s="7">
        <v>0</v>
      </c>
      <c r="AA767" s="7">
        <v>0</v>
      </c>
      <c r="AB767" s="7">
        <v>0</v>
      </c>
      <c r="AC767" s="7">
        <v>0</v>
      </c>
      <c r="AD767" s="19">
        <f t="shared" si="34"/>
        <v>841</v>
      </c>
      <c r="AE767" s="18">
        <v>0</v>
      </c>
      <c r="AF767" s="7">
        <v>0</v>
      </c>
      <c r="AG767" s="7">
        <v>0</v>
      </c>
      <c r="AH767" s="7">
        <v>0</v>
      </c>
      <c r="AI767" s="7">
        <v>0</v>
      </c>
      <c r="AJ767" s="7">
        <v>0</v>
      </c>
      <c r="AK767" s="7">
        <v>0</v>
      </c>
      <c r="AL767" s="7">
        <v>0</v>
      </c>
      <c r="AM767" s="7">
        <v>0</v>
      </c>
      <c r="AN767" s="7">
        <v>0</v>
      </c>
      <c r="AO767" s="7">
        <v>0</v>
      </c>
      <c r="AP767" s="7">
        <v>0</v>
      </c>
      <c r="AQ767" s="19">
        <f t="shared" si="35"/>
        <v>0</v>
      </c>
    </row>
    <row r="768" spans="1:43" x14ac:dyDescent="0.25">
      <c r="A768" s="14" t="s">
        <v>216</v>
      </c>
      <c r="B768" s="14" t="s">
        <v>104</v>
      </c>
      <c r="C768" s="14" t="s">
        <v>55</v>
      </c>
      <c r="D768" s="14" t="s">
        <v>105</v>
      </c>
      <c r="E768" s="20">
        <v>33</v>
      </c>
      <c r="F768" s="15">
        <v>28</v>
      </c>
      <c r="G768" s="15">
        <v>30</v>
      </c>
      <c r="H768" s="15">
        <v>0</v>
      </c>
      <c r="I768" s="15">
        <v>0</v>
      </c>
      <c r="J768" s="15">
        <v>0</v>
      </c>
      <c r="K768" s="15">
        <v>0</v>
      </c>
      <c r="L768" s="15">
        <v>0</v>
      </c>
      <c r="M768" s="15">
        <v>0</v>
      </c>
      <c r="N768" s="15">
        <v>0</v>
      </c>
      <c r="O768" s="15">
        <v>0</v>
      </c>
      <c r="P768" s="15">
        <v>0</v>
      </c>
      <c r="Q768" s="21">
        <f t="shared" si="33"/>
        <v>91</v>
      </c>
      <c r="R768" s="20">
        <v>5733</v>
      </c>
      <c r="S768" s="15">
        <v>4684</v>
      </c>
      <c r="T768" s="15">
        <v>4478</v>
      </c>
      <c r="U768" s="15">
        <v>0</v>
      </c>
      <c r="V768" s="15">
        <v>0</v>
      </c>
      <c r="W768" s="15">
        <v>0</v>
      </c>
      <c r="X768" s="15">
        <v>0</v>
      </c>
      <c r="Y768" s="15">
        <v>0</v>
      </c>
      <c r="Z768" s="15">
        <v>0</v>
      </c>
      <c r="AA768" s="15">
        <v>0</v>
      </c>
      <c r="AB768" s="15">
        <v>0</v>
      </c>
      <c r="AC768" s="15">
        <v>0</v>
      </c>
      <c r="AD768" s="21">
        <f t="shared" si="34"/>
        <v>14895</v>
      </c>
      <c r="AE768" s="20">
        <v>0</v>
      </c>
      <c r="AF768" s="15">
        <v>0</v>
      </c>
      <c r="AG768" s="15">
        <v>0</v>
      </c>
      <c r="AH768" s="15">
        <v>0</v>
      </c>
      <c r="AI768" s="15">
        <v>0</v>
      </c>
      <c r="AJ768" s="15">
        <v>0</v>
      </c>
      <c r="AK768" s="15">
        <v>0</v>
      </c>
      <c r="AL768" s="15">
        <v>0</v>
      </c>
      <c r="AM768" s="15">
        <v>0</v>
      </c>
      <c r="AN768" s="15">
        <v>0</v>
      </c>
      <c r="AO768" s="15">
        <v>0</v>
      </c>
      <c r="AP768" s="15">
        <v>0</v>
      </c>
      <c r="AQ768" s="21">
        <f t="shared" si="35"/>
        <v>0</v>
      </c>
    </row>
    <row r="769" spans="1:43" x14ac:dyDescent="0.25">
      <c r="A769" s="1" t="s">
        <v>216</v>
      </c>
      <c r="B769" s="1" t="s">
        <v>104</v>
      </c>
      <c r="C769" s="1" t="s">
        <v>86</v>
      </c>
      <c r="D769" s="1" t="s">
        <v>105</v>
      </c>
      <c r="E769" s="18">
        <v>4</v>
      </c>
      <c r="F769" s="7">
        <v>0</v>
      </c>
      <c r="G769" s="7">
        <v>0</v>
      </c>
      <c r="H769" s="7">
        <v>0</v>
      </c>
      <c r="I769" s="7">
        <v>0</v>
      </c>
      <c r="J769" s="7">
        <v>0</v>
      </c>
      <c r="K769" s="7">
        <v>0</v>
      </c>
      <c r="L769" s="7">
        <v>0</v>
      </c>
      <c r="M769" s="7">
        <v>0</v>
      </c>
      <c r="N769" s="7">
        <v>0</v>
      </c>
      <c r="O769" s="7">
        <v>0</v>
      </c>
      <c r="P769" s="7">
        <v>0</v>
      </c>
      <c r="Q769" s="19">
        <f t="shared" si="33"/>
        <v>4</v>
      </c>
      <c r="R769" s="18">
        <v>715</v>
      </c>
      <c r="S769" s="7">
        <v>0</v>
      </c>
      <c r="T769" s="7">
        <v>0</v>
      </c>
      <c r="U769" s="7">
        <v>0</v>
      </c>
      <c r="V769" s="7">
        <v>0</v>
      </c>
      <c r="W769" s="7">
        <v>0</v>
      </c>
      <c r="X769" s="7">
        <v>0</v>
      </c>
      <c r="Y769" s="7">
        <v>0</v>
      </c>
      <c r="Z769" s="7">
        <v>0</v>
      </c>
      <c r="AA769" s="7">
        <v>0</v>
      </c>
      <c r="AB769" s="7">
        <v>0</v>
      </c>
      <c r="AC769" s="7">
        <v>0</v>
      </c>
      <c r="AD769" s="19">
        <f t="shared" si="34"/>
        <v>715</v>
      </c>
      <c r="AE769" s="18">
        <v>0</v>
      </c>
      <c r="AF769" s="7">
        <v>0</v>
      </c>
      <c r="AG769" s="7">
        <v>0</v>
      </c>
      <c r="AH769" s="7">
        <v>0</v>
      </c>
      <c r="AI769" s="7">
        <v>0</v>
      </c>
      <c r="AJ769" s="7">
        <v>0</v>
      </c>
      <c r="AK769" s="7">
        <v>0</v>
      </c>
      <c r="AL769" s="7">
        <v>0</v>
      </c>
      <c r="AM769" s="7">
        <v>0</v>
      </c>
      <c r="AN769" s="7">
        <v>0</v>
      </c>
      <c r="AO769" s="7">
        <v>0</v>
      </c>
      <c r="AP769" s="7">
        <v>0</v>
      </c>
      <c r="AQ769" s="19">
        <f t="shared" si="35"/>
        <v>0</v>
      </c>
    </row>
    <row r="770" spans="1:43" x14ac:dyDescent="0.25">
      <c r="A770" s="14" t="s">
        <v>100</v>
      </c>
      <c r="B770" s="14" t="s">
        <v>105</v>
      </c>
      <c r="C770" s="14" t="s">
        <v>111</v>
      </c>
      <c r="D770" s="14" t="s">
        <v>107</v>
      </c>
      <c r="E770" s="20">
        <v>29</v>
      </c>
      <c r="F770" s="15">
        <v>24</v>
      </c>
      <c r="G770" s="15">
        <v>26</v>
      </c>
      <c r="H770" s="15">
        <v>0</v>
      </c>
      <c r="I770" s="15">
        <v>0</v>
      </c>
      <c r="J770" s="15">
        <v>0</v>
      </c>
      <c r="K770" s="15">
        <v>0</v>
      </c>
      <c r="L770" s="15">
        <v>0</v>
      </c>
      <c r="M770" s="15">
        <v>0</v>
      </c>
      <c r="N770" s="15">
        <v>0</v>
      </c>
      <c r="O770" s="15">
        <v>0</v>
      </c>
      <c r="P770" s="15">
        <v>0</v>
      </c>
      <c r="Q770" s="21">
        <f t="shared" si="33"/>
        <v>79</v>
      </c>
      <c r="R770" s="20">
        <v>3733</v>
      </c>
      <c r="S770" s="15">
        <v>1873</v>
      </c>
      <c r="T770" s="15">
        <v>2517</v>
      </c>
      <c r="U770" s="15">
        <v>0</v>
      </c>
      <c r="V770" s="15">
        <v>0</v>
      </c>
      <c r="W770" s="15">
        <v>0</v>
      </c>
      <c r="X770" s="15">
        <v>0</v>
      </c>
      <c r="Y770" s="15">
        <v>0</v>
      </c>
      <c r="Z770" s="15">
        <v>0</v>
      </c>
      <c r="AA770" s="15">
        <v>0</v>
      </c>
      <c r="AB770" s="15">
        <v>0</v>
      </c>
      <c r="AC770" s="15">
        <v>0</v>
      </c>
      <c r="AD770" s="21">
        <f t="shared" si="34"/>
        <v>8123</v>
      </c>
      <c r="AE770" s="20">
        <v>0</v>
      </c>
      <c r="AF770" s="15">
        <v>0</v>
      </c>
      <c r="AG770" s="15">
        <v>0</v>
      </c>
      <c r="AH770" s="15">
        <v>0</v>
      </c>
      <c r="AI770" s="15">
        <v>0</v>
      </c>
      <c r="AJ770" s="15">
        <v>0</v>
      </c>
      <c r="AK770" s="15">
        <v>0</v>
      </c>
      <c r="AL770" s="15">
        <v>0</v>
      </c>
      <c r="AM770" s="15">
        <v>0</v>
      </c>
      <c r="AN770" s="15">
        <v>0</v>
      </c>
      <c r="AO770" s="15">
        <v>0</v>
      </c>
      <c r="AP770" s="15">
        <v>0</v>
      </c>
      <c r="AQ770" s="21">
        <f t="shared" si="35"/>
        <v>0</v>
      </c>
    </row>
    <row r="771" spans="1:43" x14ac:dyDescent="0.25">
      <c r="A771" s="1" t="s">
        <v>100</v>
      </c>
      <c r="B771" s="1" t="s">
        <v>105</v>
      </c>
      <c r="C771" s="1" t="s">
        <v>106</v>
      </c>
      <c r="D771" s="1" t="s">
        <v>107</v>
      </c>
      <c r="E771" s="18">
        <v>8</v>
      </c>
      <c r="F771" s="7">
        <v>7</v>
      </c>
      <c r="G771" s="7">
        <v>9</v>
      </c>
      <c r="H771" s="7">
        <v>0</v>
      </c>
      <c r="I771" s="7">
        <v>0</v>
      </c>
      <c r="J771" s="7">
        <v>0</v>
      </c>
      <c r="K771" s="7">
        <v>0</v>
      </c>
      <c r="L771" s="7">
        <v>0</v>
      </c>
      <c r="M771" s="7">
        <v>0</v>
      </c>
      <c r="N771" s="7">
        <v>0</v>
      </c>
      <c r="O771" s="7">
        <v>0</v>
      </c>
      <c r="P771" s="7">
        <v>0</v>
      </c>
      <c r="Q771" s="19">
        <f t="shared" si="33"/>
        <v>24</v>
      </c>
      <c r="R771" s="18">
        <v>471</v>
      </c>
      <c r="S771" s="7">
        <v>333</v>
      </c>
      <c r="T771" s="7">
        <v>422</v>
      </c>
      <c r="U771" s="7">
        <v>0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0</v>
      </c>
      <c r="AB771" s="7">
        <v>0</v>
      </c>
      <c r="AC771" s="7">
        <v>0</v>
      </c>
      <c r="AD771" s="19">
        <f t="shared" si="34"/>
        <v>1226</v>
      </c>
      <c r="AE771" s="18">
        <v>0</v>
      </c>
      <c r="AF771" s="7">
        <v>0</v>
      </c>
      <c r="AG771" s="7">
        <v>0</v>
      </c>
      <c r="AH771" s="7">
        <v>0</v>
      </c>
      <c r="AI771" s="7">
        <v>0</v>
      </c>
      <c r="AJ771" s="7">
        <v>0</v>
      </c>
      <c r="AK771" s="7">
        <v>0</v>
      </c>
      <c r="AL771" s="7">
        <v>0</v>
      </c>
      <c r="AM771" s="7">
        <v>0</v>
      </c>
      <c r="AN771" s="7">
        <v>0</v>
      </c>
      <c r="AO771" s="7">
        <v>0</v>
      </c>
      <c r="AP771" s="7">
        <v>0</v>
      </c>
      <c r="AQ771" s="19">
        <f t="shared" si="35"/>
        <v>0</v>
      </c>
    </row>
    <row r="772" spans="1:43" x14ac:dyDescent="0.25">
      <c r="A772" s="14" t="s">
        <v>100</v>
      </c>
      <c r="B772" s="14" t="s">
        <v>105</v>
      </c>
      <c r="C772" s="14" t="s">
        <v>112</v>
      </c>
      <c r="D772" s="14" t="s">
        <v>107</v>
      </c>
      <c r="E772" s="20">
        <v>22</v>
      </c>
      <c r="F772" s="15">
        <v>20</v>
      </c>
      <c r="G772" s="15">
        <v>22</v>
      </c>
      <c r="H772" s="15">
        <v>0</v>
      </c>
      <c r="I772" s="15">
        <v>0</v>
      </c>
      <c r="J772" s="15">
        <v>0</v>
      </c>
      <c r="K772" s="15">
        <v>0</v>
      </c>
      <c r="L772" s="15">
        <v>0</v>
      </c>
      <c r="M772" s="15">
        <v>0</v>
      </c>
      <c r="N772" s="15">
        <v>0</v>
      </c>
      <c r="O772" s="15">
        <v>0</v>
      </c>
      <c r="P772" s="15">
        <v>0</v>
      </c>
      <c r="Q772" s="21">
        <f t="shared" si="33"/>
        <v>64</v>
      </c>
      <c r="R772" s="20">
        <v>2630</v>
      </c>
      <c r="S772" s="15">
        <v>1651</v>
      </c>
      <c r="T772" s="15">
        <v>1825</v>
      </c>
      <c r="U772" s="15">
        <v>0</v>
      </c>
      <c r="V772" s="15">
        <v>0</v>
      </c>
      <c r="W772" s="15">
        <v>0</v>
      </c>
      <c r="X772" s="15">
        <v>0</v>
      </c>
      <c r="Y772" s="15">
        <v>0</v>
      </c>
      <c r="Z772" s="15">
        <v>0</v>
      </c>
      <c r="AA772" s="15">
        <v>0</v>
      </c>
      <c r="AB772" s="15">
        <v>0</v>
      </c>
      <c r="AC772" s="15">
        <v>0</v>
      </c>
      <c r="AD772" s="21">
        <f t="shared" si="34"/>
        <v>6106</v>
      </c>
      <c r="AE772" s="20">
        <v>0</v>
      </c>
      <c r="AF772" s="15">
        <v>0</v>
      </c>
      <c r="AG772" s="15">
        <v>0</v>
      </c>
      <c r="AH772" s="15">
        <v>0</v>
      </c>
      <c r="AI772" s="15">
        <v>0</v>
      </c>
      <c r="AJ772" s="15">
        <v>0</v>
      </c>
      <c r="AK772" s="15">
        <v>0</v>
      </c>
      <c r="AL772" s="15">
        <v>0</v>
      </c>
      <c r="AM772" s="15">
        <v>0</v>
      </c>
      <c r="AN772" s="15">
        <v>0</v>
      </c>
      <c r="AO772" s="15">
        <v>0</v>
      </c>
      <c r="AP772" s="15">
        <v>0</v>
      </c>
      <c r="AQ772" s="21">
        <f t="shared" si="35"/>
        <v>0</v>
      </c>
    </row>
    <row r="773" spans="1:43" x14ac:dyDescent="0.25">
      <c r="A773" s="1" t="s">
        <v>100</v>
      </c>
      <c r="B773" s="1" t="s">
        <v>105</v>
      </c>
      <c r="C773" s="1" t="s">
        <v>224</v>
      </c>
      <c r="D773" s="1" t="s">
        <v>107</v>
      </c>
      <c r="E773" s="18">
        <v>9</v>
      </c>
      <c r="F773" s="7">
        <v>8</v>
      </c>
      <c r="G773" s="7">
        <v>9</v>
      </c>
      <c r="H773" s="7">
        <v>0</v>
      </c>
      <c r="I773" s="7">
        <v>0</v>
      </c>
      <c r="J773" s="7">
        <v>0</v>
      </c>
      <c r="K773" s="7">
        <v>0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19">
        <f t="shared" si="33"/>
        <v>26</v>
      </c>
      <c r="R773" s="18">
        <v>1259</v>
      </c>
      <c r="S773" s="7">
        <v>766</v>
      </c>
      <c r="T773" s="7">
        <v>712</v>
      </c>
      <c r="U773" s="7">
        <v>0</v>
      </c>
      <c r="V773" s="7">
        <v>0</v>
      </c>
      <c r="W773" s="7">
        <v>0</v>
      </c>
      <c r="X773" s="7">
        <v>0</v>
      </c>
      <c r="Y773" s="7">
        <v>0</v>
      </c>
      <c r="Z773" s="7">
        <v>0</v>
      </c>
      <c r="AA773" s="7">
        <v>0</v>
      </c>
      <c r="AB773" s="7">
        <v>0</v>
      </c>
      <c r="AC773" s="7">
        <v>0</v>
      </c>
      <c r="AD773" s="19">
        <f t="shared" si="34"/>
        <v>2737</v>
      </c>
      <c r="AE773" s="18">
        <v>0</v>
      </c>
      <c r="AF773" s="7">
        <v>0</v>
      </c>
      <c r="AG773" s="7">
        <v>0</v>
      </c>
      <c r="AH773" s="7">
        <v>0</v>
      </c>
      <c r="AI773" s="7">
        <v>0</v>
      </c>
      <c r="AJ773" s="7">
        <v>0</v>
      </c>
      <c r="AK773" s="7">
        <v>0</v>
      </c>
      <c r="AL773" s="7">
        <v>0</v>
      </c>
      <c r="AM773" s="7">
        <v>0</v>
      </c>
      <c r="AN773" s="7">
        <v>0</v>
      </c>
      <c r="AO773" s="7">
        <v>0</v>
      </c>
      <c r="AP773" s="7">
        <v>0</v>
      </c>
      <c r="AQ773" s="19">
        <f t="shared" si="35"/>
        <v>0</v>
      </c>
    </row>
    <row r="774" spans="1:43" x14ac:dyDescent="0.25">
      <c r="A774" s="14" t="s">
        <v>254</v>
      </c>
      <c r="B774" s="14" t="s">
        <v>121</v>
      </c>
      <c r="C774" s="14" t="s">
        <v>50</v>
      </c>
      <c r="D774" s="14" t="s">
        <v>105</v>
      </c>
      <c r="E774" s="20">
        <v>18</v>
      </c>
      <c r="F774" s="15">
        <v>18</v>
      </c>
      <c r="G774" s="15">
        <v>23</v>
      </c>
      <c r="H774" s="15">
        <v>0</v>
      </c>
      <c r="I774" s="15">
        <v>0</v>
      </c>
      <c r="J774" s="15">
        <v>0</v>
      </c>
      <c r="K774" s="15">
        <v>0</v>
      </c>
      <c r="L774" s="15">
        <v>0</v>
      </c>
      <c r="M774" s="15">
        <v>0</v>
      </c>
      <c r="N774" s="15">
        <v>0</v>
      </c>
      <c r="O774" s="15">
        <v>0</v>
      </c>
      <c r="P774" s="15">
        <v>0</v>
      </c>
      <c r="Q774" s="21">
        <f t="shared" si="33"/>
        <v>59</v>
      </c>
      <c r="R774" s="20">
        <v>0</v>
      </c>
      <c r="S774" s="15">
        <v>0</v>
      </c>
      <c r="T774" s="15">
        <v>0</v>
      </c>
      <c r="U774" s="15">
        <v>0</v>
      </c>
      <c r="V774" s="15">
        <v>0</v>
      </c>
      <c r="W774" s="15">
        <v>0</v>
      </c>
      <c r="X774" s="15">
        <v>0</v>
      </c>
      <c r="Y774" s="15">
        <v>0</v>
      </c>
      <c r="Z774" s="15">
        <v>0</v>
      </c>
      <c r="AA774" s="15">
        <v>0</v>
      </c>
      <c r="AB774" s="15">
        <v>0</v>
      </c>
      <c r="AC774" s="15">
        <v>0</v>
      </c>
      <c r="AD774" s="21">
        <f t="shared" si="34"/>
        <v>0</v>
      </c>
      <c r="AE774" s="20">
        <v>1199243.5</v>
      </c>
      <c r="AF774" s="15">
        <v>1291484</v>
      </c>
      <c r="AG774" s="15">
        <v>1634916.6099999999</v>
      </c>
      <c r="AH774" s="15">
        <v>0</v>
      </c>
      <c r="AI774" s="15">
        <v>0</v>
      </c>
      <c r="AJ774" s="15">
        <v>0</v>
      </c>
      <c r="AK774" s="15">
        <v>0</v>
      </c>
      <c r="AL774" s="15">
        <v>0</v>
      </c>
      <c r="AM774" s="15">
        <v>0</v>
      </c>
      <c r="AN774" s="15">
        <v>0</v>
      </c>
      <c r="AO774" s="15">
        <v>0</v>
      </c>
      <c r="AP774" s="15">
        <v>0</v>
      </c>
      <c r="AQ774" s="21">
        <f t="shared" si="35"/>
        <v>4125644.11</v>
      </c>
    </row>
    <row r="775" spans="1:43" x14ac:dyDescent="0.25">
      <c r="E775" s="18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19"/>
      <c r="R775" s="18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19"/>
      <c r="AE775" s="18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19"/>
    </row>
    <row r="776" spans="1:43" ht="15.75" thickBot="1" x14ac:dyDescent="0.3">
      <c r="A776" s="54" t="s">
        <v>3</v>
      </c>
      <c r="B776" s="54"/>
      <c r="C776" s="54"/>
      <c r="D776" s="3"/>
      <c r="E776" s="22">
        <f>SUM(E7:E774)</f>
        <v>35605</v>
      </c>
      <c r="F776" s="23">
        <f t="shared" ref="F776:AQ776" si="36">SUM(F7:F774)</f>
        <v>31626</v>
      </c>
      <c r="G776" s="23">
        <f t="shared" si="36"/>
        <v>35730</v>
      </c>
      <c r="H776" s="23">
        <f t="shared" si="36"/>
        <v>0</v>
      </c>
      <c r="I776" s="23">
        <f t="shared" si="36"/>
        <v>0</v>
      </c>
      <c r="J776" s="23">
        <f t="shared" si="36"/>
        <v>0</v>
      </c>
      <c r="K776" s="23">
        <f t="shared" si="36"/>
        <v>0</v>
      </c>
      <c r="L776" s="23">
        <f t="shared" si="36"/>
        <v>0</v>
      </c>
      <c r="M776" s="23">
        <f t="shared" si="36"/>
        <v>0</v>
      </c>
      <c r="N776" s="23">
        <f t="shared" si="36"/>
        <v>0</v>
      </c>
      <c r="O776" s="23">
        <f t="shared" si="36"/>
        <v>0</v>
      </c>
      <c r="P776" s="23">
        <f t="shared" si="36"/>
        <v>0</v>
      </c>
      <c r="Q776" s="24">
        <f t="shared" si="36"/>
        <v>102961</v>
      </c>
      <c r="R776" s="27">
        <f t="shared" si="36"/>
        <v>4957476</v>
      </c>
      <c r="S776" s="28">
        <f t="shared" si="36"/>
        <v>4387299</v>
      </c>
      <c r="T776" s="28">
        <f t="shared" si="36"/>
        <v>5044554</v>
      </c>
      <c r="U776" s="28">
        <f t="shared" si="36"/>
        <v>0</v>
      </c>
      <c r="V776" s="28">
        <f t="shared" si="36"/>
        <v>0</v>
      </c>
      <c r="W776" s="28">
        <f t="shared" si="36"/>
        <v>0</v>
      </c>
      <c r="X776" s="28">
        <f t="shared" si="36"/>
        <v>0</v>
      </c>
      <c r="Y776" s="28">
        <f t="shared" si="36"/>
        <v>0</v>
      </c>
      <c r="Z776" s="28">
        <f t="shared" si="36"/>
        <v>0</v>
      </c>
      <c r="AA776" s="28">
        <f t="shared" si="36"/>
        <v>0</v>
      </c>
      <c r="AB776" s="28">
        <f t="shared" si="36"/>
        <v>0</v>
      </c>
      <c r="AC776" s="28">
        <f t="shared" si="36"/>
        <v>0</v>
      </c>
      <c r="AD776" s="29">
        <f t="shared" si="36"/>
        <v>14389329</v>
      </c>
      <c r="AE776" s="32">
        <f t="shared" si="36"/>
        <v>51051086.306616075</v>
      </c>
      <c r="AF776" s="33">
        <f t="shared" si="36"/>
        <v>52411037.548179559</v>
      </c>
      <c r="AG776" s="33">
        <f t="shared" si="36"/>
        <v>59785081.965785675</v>
      </c>
      <c r="AH776" s="33">
        <f t="shared" si="36"/>
        <v>0</v>
      </c>
      <c r="AI776" s="33">
        <f t="shared" si="36"/>
        <v>0</v>
      </c>
      <c r="AJ776" s="33">
        <f t="shared" si="36"/>
        <v>0</v>
      </c>
      <c r="AK776" s="33">
        <f t="shared" si="36"/>
        <v>0</v>
      </c>
      <c r="AL776" s="33">
        <f t="shared" si="36"/>
        <v>0</v>
      </c>
      <c r="AM776" s="33">
        <f t="shared" si="36"/>
        <v>0</v>
      </c>
      <c r="AN776" s="33">
        <f t="shared" si="36"/>
        <v>0</v>
      </c>
      <c r="AO776" s="33">
        <f t="shared" si="36"/>
        <v>0</v>
      </c>
      <c r="AP776" s="33">
        <f t="shared" si="36"/>
        <v>0</v>
      </c>
      <c r="AQ776" s="34">
        <f t="shared" si="36"/>
        <v>163247205.82058132</v>
      </c>
    </row>
    <row r="777" spans="1:43" x14ac:dyDescent="0.25"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</row>
    <row r="778" spans="1:43" x14ac:dyDescent="0.25">
      <c r="A778" s="13" t="s">
        <v>42</v>
      </c>
      <c r="B778" s="13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</row>
  </sheetData>
  <mergeCells count="7">
    <mergeCell ref="D2:N2"/>
    <mergeCell ref="D3:N3"/>
    <mergeCell ref="A5:D5"/>
    <mergeCell ref="AE5:AQ5"/>
    <mergeCell ref="A776:C776"/>
    <mergeCell ref="E5:Q5"/>
    <mergeCell ref="R5:AD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38E5D"/>
  </sheetPr>
  <dimension ref="A2:AO183"/>
  <sheetViews>
    <sheetView showGridLines="0" zoomScale="80" zoomScaleNormal="80" workbookViewId="0">
      <pane ySplit="6" topLeftCell="A7" activePane="bottomLeft" state="frozen"/>
      <selection activeCell="A810" sqref="A810:B810"/>
      <selection pane="bottomLeft" activeCell="A7" sqref="A7"/>
    </sheetView>
  </sheetViews>
  <sheetFormatPr baseColWidth="10" defaultRowHeight="15" x14ac:dyDescent="0.25"/>
  <cols>
    <col min="1" max="2" width="28.5703125" style="1" customWidth="1"/>
    <col min="3" max="4" width="10.140625" style="1" bestFit="1" customWidth="1"/>
    <col min="5" max="5" width="10.7109375" style="1" bestFit="1" customWidth="1"/>
    <col min="6" max="6" width="9.85546875" style="1" bestFit="1" customWidth="1"/>
    <col min="7" max="7" width="11.42578125" style="1" bestFit="1" customWidth="1"/>
    <col min="8" max="8" width="10.140625" style="1" bestFit="1" customWidth="1"/>
    <col min="9" max="9" width="8.42578125" style="1" bestFit="1" customWidth="1"/>
    <col min="10" max="10" width="10.7109375" style="1" bestFit="1" customWidth="1"/>
    <col min="11" max="11" width="10.140625" style="1" bestFit="1" customWidth="1"/>
    <col min="12" max="12" width="9.85546875" style="1" bestFit="1" customWidth="1"/>
    <col min="13" max="13" width="10.5703125" style="1" bestFit="1" customWidth="1"/>
    <col min="14" max="14" width="9.85546875" style="1" bestFit="1" customWidth="1"/>
    <col min="15" max="15" width="7.7109375" style="1" bestFit="1" customWidth="1"/>
    <col min="16" max="17" width="10.140625" style="1" bestFit="1" customWidth="1"/>
    <col min="18" max="18" width="10.7109375" style="1" bestFit="1" customWidth="1"/>
    <col min="19" max="19" width="9.85546875" style="1" bestFit="1" customWidth="1"/>
    <col min="20" max="20" width="11.42578125" style="1" bestFit="1" customWidth="1"/>
    <col min="21" max="21" width="10.140625" style="1" bestFit="1" customWidth="1"/>
    <col min="22" max="22" width="8.42578125" style="1" bestFit="1" customWidth="1"/>
    <col min="23" max="23" width="10.7109375" style="1" bestFit="1" customWidth="1"/>
    <col min="24" max="24" width="10.140625" style="1" bestFit="1" customWidth="1"/>
    <col min="25" max="25" width="9.85546875" style="1" bestFit="1" customWidth="1"/>
    <col min="26" max="26" width="10.5703125" style="1" bestFit="1" customWidth="1"/>
    <col min="27" max="27" width="9.85546875" style="1" bestFit="1" customWidth="1"/>
    <col min="28" max="28" width="8.42578125" style="1" bestFit="1" customWidth="1"/>
    <col min="29" max="29" width="12.42578125" style="1" bestFit="1" customWidth="1"/>
    <col min="30" max="30" width="12" style="1" bestFit="1" customWidth="1"/>
    <col min="31" max="31" width="12.7109375" style="1" bestFit="1" customWidth="1"/>
    <col min="32" max="32" width="9.85546875" style="1" bestFit="1" customWidth="1"/>
    <col min="33" max="33" width="11.42578125" style="1" bestFit="1" customWidth="1"/>
    <col min="34" max="34" width="10.140625" style="1" bestFit="1" customWidth="1"/>
    <col min="35" max="35" width="8.42578125" style="1" bestFit="1" customWidth="1"/>
    <col min="36" max="36" width="10.7109375" style="1" bestFit="1" customWidth="1"/>
    <col min="37" max="37" width="10.140625" style="1" bestFit="1" customWidth="1"/>
    <col min="38" max="38" width="9.85546875" style="1" bestFit="1" customWidth="1"/>
    <col min="39" max="39" width="10.5703125" style="1" bestFit="1" customWidth="1"/>
    <col min="40" max="40" width="9.85546875" style="1" bestFit="1" customWidth="1"/>
    <col min="41" max="41" width="13" style="1" bestFit="1" customWidth="1"/>
    <col min="42" max="16384" width="11.42578125" style="1"/>
  </cols>
  <sheetData>
    <row r="2" spans="1:41" x14ac:dyDescent="0.25">
      <c r="B2" s="2"/>
      <c r="F2" s="2"/>
      <c r="G2" s="47" t="s">
        <v>4</v>
      </c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41" x14ac:dyDescent="0.25">
      <c r="B3" s="2"/>
      <c r="F3" s="2"/>
      <c r="G3" s="47" t="s">
        <v>45</v>
      </c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41" ht="15.75" thickBot="1" x14ac:dyDescent="0.3">
      <c r="B4" s="2"/>
    </row>
    <row r="5" spans="1:41" ht="15" customHeight="1" x14ac:dyDescent="0.25">
      <c r="A5" s="55" t="s">
        <v>5</v>
      </c>
      <c r="B5" s="55"/>
      <c r="C5" s="51" t="s">
        <v>6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3"/>
      <c r="P5" s="56" t="s">
        <v>7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8"/>
      <c r="AC5" s="48" t="s">
        <v>8</v>
      </c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50"/>
    </row>
    <row r="6" spans="1:41" x14ac:dyDescent="0.25">
      <c r="A6" s="3" t="s">
        <v>9</v>
      </c>
      <c r="B6" s="3" t="s">
        <v>10</v>
      </c>
      <c r="C6" s="16" t="s">
        <v>11</v>
      </c>
      <c r="D6" s="4" t="s">
        <v>12</v>
      </c>
      <c r="E6" s="4" t="s">
        <v>13</v>
      </c>
      <c r="F6" s="4" t="s">
        <v>14</v>
      </c>
      <c r="G6" s="4" t="s">
        <v>15</v>
      </c>
      <c r="H6" s="4" t="s">
        <v>16</v>
      </c>
      <c r="I6" s="4" t="s">
        <v>17</v>
      </c>
      <c r="J6" s="4" t="s">
        <v>18</v>
      </c>
      <c r="K6" s="4" t="s">
        <v>19</v>
      </c>
      <c r="L6" s="4" t="s">
        <v>20</v>
      </c>
      <c r="M6" s="4" t="s">
        <v>21</v>
      </c>
      <c r="N6" s="4" t="s">
        <v>22</v>
      </c>
      <c r="O6" s="17" t="s">
        <v>0</v>
      </c>
      <c r="P6" s="25" t="s">
        <v>23</v>
      </c>
      <c r="Q6" s="5" t="s">
        <v>24</v>
      </c>
      <c r="R6" s="5" t="s">
        <v>25</v>
      </c>
      <c r="S6" s="5" t="s">
        <v>26</v>
      </c>
      <c r="T6" s="5" t="s">
        <v>27</v>
      </c>
      <c r="U6" s="5" t="s">
        <v>28</v>
      </c>
      <c r="V6" s="5" t="s">
        <v>29</v>
      </c>
      <c r="W6" s="5" t="s">
        <v>30</v>
      </c>
      <c r="X6" s="5" t="s">
        <v>31</v>
      </c>
      <c r="Y6" s="5" t="s">
        <v>32</v>
      </c>
      <c r="Z6" s="5" t="s">
        <v>33</v>
      </c>
      <c r="AA6" s="5" t="s">
        <v>34</v>
      </c>
      <c r="AB6" s="26" t="s">
        <v>0</v>
      </c>
      <c r="AC6" s="30" t="s">
        <v>23</v>
      </c>
      <c r="AD6" s="6" t="s">
        <v>24</v>
      </c>
      <c r="AE6" s="6" t="s">
        <v>25</v>
      </c>
      <c r="AF6" s="6" t="s">
        <v>26</v>
      </c>
      <c r="AG6" s="6" t="s">
        <v>27</v>
      </c>
      <c r="AH6" s="6" t="s">
        <v>28</v>
      </c>
      <c r="AI6" s="6" t="s">
        <v>29</v>
      </c>
      <c r="AJ6" s="6" t="s">
        <v>30</v>
      </c>
      <c r="AK6" s="6" t="s">
        <v>31</v>
      </c>
      <c r="AL6" s="6" t="s">
        <v>32</v>
      </c>
      <c r="AM6" s="6" t="s">
        <v>33</v>
      </c>
      <c r="AN6" s="6" t="s">
        <v>34</v>
      </c>
      <c r="AO6" s="31" t="s">
        <v>0</v>
      </c>
    </row>
    <row r="7" spans="1:41" x14ac:dyDescent="0.25">
      <c r="A7" s="1" t="s">
        <v>54</v>
      </c>
      <c r="B7" s="1" t="s">
        <v>287</v>
      </c>
      <c r="C7" s="18">
        <v>1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19">
        <f>SUM(C7:N7)</f>
        <v>1</v>
      </c>
      <c r="P7" s="18">
        <v>49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19">
        <f>SUM(P7:AA7)</f>
        <v>49</v>
      </c>
      <c r="AC7" s="18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19">
        <f>SUM(AC7:AN7)</f>
        <v>0</v>
      </c>
    </row>
    <row r="8" spans="1:41" x14ac:dyDescent="0.25">
      <c r="A8" s="14" t="s">
        <v>54</v>
      </c>
      <c r="B8" s="14" t="s">
        <v>76</v>
      </c>
      <c r="C8" s="20">
        <v>0</v>
      </c>
      <c r="D8" s="15">
        <v>0</v>
      </c>
      <c r="E8" s="15">
        <v>3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21">
        <f t="shared" ref="O8:O71" si="0">SUM(C8:N8)</f>
        <v>3</v>
      </c>
      <c r="P8" s="20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21">
        <f t="shared" ref="AB8:AB71" si="1">SUM(P8:AA8)</f>
        <v>0</v>
      </c>
      <c r="AC8" s="20">
        <v>0</v>
      </c>
      <c r="AD8" s="15">
        <v>0</v>
      </c>
      <c r="AE8" s="15">
        <v>2546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21">
        <f t="shared" ref="AO8:AO71" si="2">SUM(AC8:AN8)</f>
        <v>2546</v>
      </c>
    </row>
    <row r="9" spans="1:41" x14ac:dyDescent="0.25">
      <c r="A9" s="1" t="s">
        <v>54</v>
      </c>
      <c r="B9" s="1" t="s">
        <v>51</v>
      </c>
      <c r="C9" s="18">
        <v>0</v>
      </c>
      <c r="D9" s="7">
        <v>0</v>
      </c>
      <c r="E9" s="7">
        <v>3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19">
        <f t="shared" si="0"/>
        <v>3</v>
      </c>
      <c r="P9" s="18">
        <v>0</v>
      </c>
      <c r="Q9" s="7">
        <v>0</v>
      </c>
      <c r="R9" s="7">
        <v>110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19">
        <f t="shared" si="1"/>
        <v>110</v>
      </c>
      <c r="AC9" s="18">
        <v>0</v>
      </c>
      <c r="AD9" s="7">
        <v>0</v>
      </c>
      <c r="AE9" s="7">
        <v>7530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19">
        <f t="shared" si="2"/>
        <v>7530</v>
      </c>
    </row>
    <row r="10" spans="1:41" x14ac:dyDescent="0.25">
      <c r="A10" s="14" t="s">
        <v>48</v>
      </c>
      <c r="B10" s="14" t="s">
        <v>255</v>
      </c>
      <c r="C10" s="20">
        <v>2</v>
      </c>
      <c r="D10" s="15">
        <v>3</v>
      </c>
      <c r="E10" s="15">
        <v>3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21">
        <f t="shared" si="0"/>
        <v>8</v>
      </c>
      <c r="P10" s="20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21">
        <f t="shared" si="1"/>
        <v>0</v>
      </c>
      <c r="AC10" s="20">
        <v>1100</v>
      </c>
      <c r="AD10" s="15">
        <v>3482</v>
      </c>
      <c r="AE10" s="15">
        <v>2382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21">
        <f t="shared" si="2"/>
        <v>6964</v>
      </c>
    </row>
    <row r="11" spans="1:41" x14ac:dyDescent="0.25">
      <c r="A11" s="1" t="s">
        <v>48</v>
      </c>
      <c r="B11" s="1" t="s">
        <v>61</v>
      </c>
      <c r="C11" s="18">
        <v>57</v>
      </c>
      <c r="D11" s="7">
        <v>50</v>
      </c>
      <c r="E11" s="7">
        <v>60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19">
        <f t="shared" si="0"/>
        <v>167</v>
      </c>
      <c r="P11" s="18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19">
        <f t="shared" si="1"/>
        <v>0</v>
      </c>
      <c r="AC11" s="18">
        <v>100467</v>
      </c>
      <c r="AD11" s="7">
        <v>95997</v>
      </c>
      <c r="AE11" s="7">
        <v>110522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19">
        <f t="shared" si="2"/>
        <v>306986</v>
      </c>
    </row>
    <row r="12" spans="1:41" x14ac:dyDescent="0.25">
      <c r="A12" s="14" t="s">
        <v>48</v>
      </c>
      <c r="B12" s="14" t="s">
        <v>66</v>
      </c>
      <c r="C12" s="20">
        <v>7</v>
      </c>
      <c r="D12" s="15">
        <v>9</v>
      </c>
      <c r="E12" s="15">
        <v>9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21">
        <f t="shared" si="0"/>
        <v>25</v>
      </c>
      <c r="P12" s="20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21">
        <f t="shared" si="1"/>
        <v>0</v>
      </c>
      <c r="AC12" s="20">
        <v>11375</v>
      </c>
      <c r="AD12" s="15">
        <v>13618</v>
      </c>
      <c r="AE12" s="15">
        <v>13072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21">
        <f t="shared" si="2"/>
        <v>38065</v>
      </c>
    </row>
    <row r="13" spans="1:41" x14ac:dyDescent="0.25">
      <c r="A13" s="1" t="s">
        <v>48</v>
      </c>
      <c r="B13" s="1" t="s">
        <v>256</v>
      </c>
      <c r="C13" s="18">
        <v>1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19">
        <f t="shared" si="0"/>
        <v>2</v>
      </c>
      <c r="P13" s="18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19">
        <f t="shared" si="1"/>
        <v>0</v>
      </c>
      <c r="AC13" s="18">
        <v>1195</v>
      </c>
      <c r="AD13" s="7">
        <v>0</v>
      </c>
      <c r="AE13" s="7">
        <v>300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19">
        <f t="shared" si="2"/>
        <v>1495</v>
      </c>
    </row>
    <row r="14" spans="1:41" x14ac:dyDescent="0.25">
      <c r="A14" s="14" t="s">
        <v>48</v>
      </c>
      <c r="B14" s="14" t="s">
        <v>74</v>
      </c>
      <c r="C14" s="20">
        <v>0</v>
      </c>
      <c r="D14" s="15">
        <v>0</v>
      </c>
      <c r="E14" s="15">
        <v>1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21">
        <f t="shared" si="0"/>
        <v>1</v>
      </c>
      <c r="P14" s="20">
        <v>0</v>
      </c>
      <c r="Q14" s="15">
        <v>0</v>
      </c>
      <c r="R14" s="15">
        <v>6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21">
        <f t="shared" si="1"/>
        <v>6</v>
      </c>
      <c r="AC14" s="20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21">
        <f t="shared" si="2"/>
        <v>0</v>
      </c>
    </row>
    <row r="15" spans="1:41" x14ac:dyDescent="0.25">
      <c r="A15" s="1" t="s">
        <v>255</v>
      </c>
      <c r="B15" s="1" t="s">
        <v>48</v>
      </c>
      <c r="C15" s="18">
        <v>3</v>
      </c>
      <c r="D15" s="7">
        <v>3</v>
      </c>
      <c r="E15" s="7">
        <v>3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19">
        <f t="shared" si="0"/>
        <v>9</v>
      </c>
      <c r="P15" s="18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19">
        <f t="shared" si="1"/>
        <v>0</v>
      </c>
      <c r="AC15" s="18">
        <v>2200</v>
      </c>
      <c r="AD15" s="7">
        <v>2200</v>
      </c>
      <c r="AE15" s="7">
        <v>2200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19">
        <f t="shared" si="2"/>
        <v>6600</v>
      </c>
    </row>
    <row r="16" spans="1:41" x14ac:dyDescent="0.25">
      <c r="A16" s="14" t="s">
        <v>57</v>
      </c>
      <c r="B16" s="14" t="s">
        <v>58</v>
      </c>
      <c r="C16" s="20">
        <v>17</v>
      </c>
      <c r="D16" s="15">
        <v>16</v>
      </c>
      <c r="E16" s="15">
        <v>19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21">
        <f t="shared" si="0"/>
        <v>52</v>
      </c>
      <c r="P16" s="20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21">
        <f t="shared" si="1"/>
        <v>0</v>
      </c>
      <c r="AC16" s="20">
        <v>70726</v>
      </c>
      <c r="AD16" s="15">
        <v>62687</v>
      </c>
      <c r="AE16" s="15">
        <v>82106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21">
        <f t="shared" si="2"/>
        <v>215519</v>
      </c>
    </row>
    <row r="17" spans="1:41" x14ac:dyDescent="0.25">
      <c r="A17" s="1" t="s">
        <v>57</v>
      </c>
      <c r="B17" s="1" t="s">
        <v>59</v>
      </c>
      <c r="C17" s="18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19">
        <f t="shared" si="0"/>
        <v>1</v>
      </c>
      <c r="P17" s="18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19">
        <f t="shared" si="1"/>
        <v>0</v>
      </c>
      <c r="AC17" s="18">
        <v>0</v>
      </c>
      <c r="AD17" s="7">
        <v>0</v>
      </c>
      <c r="AE17" s="7">
        <v>2584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19">
        <f t="shared" si="2"/>
        <v>2584</v>
      </c>
    </row>
    <row r="18" spans="1:41" x14ac:dyDescent="0.25">
      <c r="A18" s="14" t="s">
        <v>57</v>
      </c>
      <c r="B18" s="14" t="s">
        <v>49</v>
      </c>
      <c r="C18" s="20">
        <v>0</v>
      </c>
      <c r="D18" s="15">
        <v>4</v>
      </c>
      <c r="E18" s="15">
        <v>1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21">
        <f t="shared" si="0"/>
        <v>5</v>
      </c>
      <c r="P18" s="20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21">
        <f t="shared" si="1"/>
        <v>0</v>
      </c>
      <c r="AC18" s="20">
        <v>0</v>
      </c>
      <c r="AD18" s="15">
        <v>7543</v>
      </c>
      <c r="AE18" s="15">
        <v>1681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21">
        <f t="shared" si="2"/>
        <v>9224</v>
      </c>
    </row>
    <row r="19" spans="1:41" x14ac:dyDescent="0.25">
      <c r="A19" s="1" t="s">
        <v>57</v>
      </c>
      <c r="B19" s="1" t="s">
        <v>76</v>
      </c>
      <c r="C19" s="18">
        <v>1</v>
      </c>
      <c r="D19" s="7">
        <v>0</v>
      </c>
      <c r="E19" s="7">
        <v>2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19">
        <f t="shared" si="0"/>
        <v>3</v>
      </c>
      <c r="P19" s="18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19">
        <f t="shared" si="1"/>
        <v>0</v>
      </c>
      <c r="AC19" s="18">
        <v>3523</v>
      </c>
      <c r="AD19" s="7">
        <v>0</v>
      </c>
      <c r="AE19" s="7">
        <v>8070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19">
        <f t="shared" si="2"/>
        <v>11593</v>
      </c>
    </row>
    <row r="20" spans="1:41" x14ac:dyDescent="0.25">
      <c r="A20" s="14" t="s">
        <v>57</v>
      </c>
      <c r="B20" s="14" t="s">
        <v>51</v>
      </c>
      <c r="C20" s="20">
        <v>46</v>
      </c>
      <c r="D20" s="15">
        <v>44</v>
      </c>
      <c r="E20" s="15">
        <v>49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21">
        <f t="shared" si="0"/>
        <v>139</v>
      </c>
      <c r="P20" s="20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21">
        <f t="shared" si="1"/>
        <v>0</v>
      </c>
      <c r="AC20" s="20">
        <v>322726</v>
      </c>
      <c r="AD20" s="15">
        <v>318626</v>
      </c>
      <c r="AE20" s="15">
        <v>328755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21">
        <f t="shared" si="2"/>
        <v>970107</v>
      </c>
    </row>
    <row r="21" spans="1:41" x14ac:dyDescent="0.25">
      <c r="A21" s="1" t="s">
        <v>57</v>
      </c>
      <c r="B21" s="1" t="s">
        <v>66</v>
      </c>
      <c r="C21" s="18">
        <v>17</v>
      </c>
      <c r="D21" s="7">
        <v>14</v>
      </c>
      <c r="E21" s="7">
        <v>16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19">
        <f t="shared" si="0"/>
        <v>47</v>
      </c>
      <c r="P21" s="18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19">
        <f t="shared" si="1"/>
        <v>0</v>
      </c>
      <c r="AC21" s="18">
        <v>68125</v>
      </c>
      <c r="AD21" s="7">
        <v>44245</v>
      </c>
      <c r="AE21" s="7">
        <v>62794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19">
        <f t="shared" si="2"/>
        <v>175164</v>
      </c>
    </row>
    <row r="22" spans="1:41" x14ac:dyDescent="0.25">
      <c r="A22" s="14" t="s">
        <v>57</v>
      </c>
      <c r="B22" s="14" t="s">
        <v>70</v>
      </c>
      <c r="C22" s="20">
        <v>17</v>
      </c>
      <c r="D22" s="15">
        <v>11</v>
      </c>
      <c r="E22" s="15">
        <v>16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21">
        <f t="shared" si="0"/>
        <v>44</v>
      </c>
      <c r="P22" s="20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21">
        <f t="shared" si="1"/>
        <v>0</v>
      </c>
      <c r="AC22" s="20">
        <v>31515</v>
      </c>
      <c r="AD22" s="15">
        <v>21288</v>
      </c>
      <c r="AE22" s="15">
        <v>38954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21">
        <f t="shared" si="2"/>
        <v>91757</v>
      </c>
    </row>
    <row r="23" spans="1:41" x14ac:dyDescent="0.25">
      <c r="A23" s="1" t="s">
        <v>58</v>
      </c>
      <c r="B23" s="1" t="s">
        <v>57</v>
      </c>
      <c r="C23" s="18">
        <v>47</v>
      </c>
      <c r="D23" s="7">
        <v>43</v>
      </c>
      <c r="E23" s="7">
        <v>49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19">
        <f t="shared" si="0"/>
        <v>139</v>
      </c>
      <c r="P23" s="18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19">
        <f t="shared" si="1"/>
        <v>0</v>
      </c>
      <c r="AC23" s="18">
        <v>228833</v>
      </c>
      <c r="AD23" s="7">
        <v>209777</v>
      </c>
      <c r="AE23" s="7">
        <v>239199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19">
        <f t="shared" si="2"/>
        <v>677809</v>
      </c>
    </row>
    <row r="24" spans="1:41" x14ac:dyDescent="0.25">
      <c r="A24" s="14" t="s">
        <v>58</v>
      </c>
      <c r="B24" s="14" t="s">
        <v>51</v>
      </c>
      <c r="C24" s="20">
        <v>17</v>
      </c>
      <c r="D24" s="15">
        <v>15</v>
      </c>
      <c r="E24" s="15">
        <v>16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21">
        <f t="shared" si="0"/>
        <v>48</v>
      </c>
      <c r="P24" s="20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21">
        <f t="shared" si="1"/>
        <v>0</v>
      </c>
      <c r="AC24" s="20">
        <v>56592</v>
      </c>
      <c r="AD24" s="15">
        <v>60889</v>
      </c>
      <c r="AE24" s="15">
        <v>51446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21">
        <f t="shared" si="2"/>
        <v>168927</v>
      </c>
    </row>
    <row r="25" spans="1:41" x14ac:dyDescent="0.25">
      <c r="A25" s="1" t="s">
        <v>58</v>
      </c>
      <c r="B25" s="1" t="s">
        <v>66</v>
      </c>
      <c r="C25" s="18">
        <v>1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19">
        <f t="shared" si="0"/>
        <v>2</v>
      </c>
      <c r="P25" s="18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19">
        <f t="shared" si="1"/>
        <v>0</v>
      </c>
      <c r="AC25" s="18">
        <v>3270</v>
      </c>
      <c r="AD25" s="7">
        <v>0</v>
      </c>
      <c r="AE25" s="7">
        <v>3600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19">
        <f t="shared" si="2"/>
        <v>6870</v>
      </c>
    </row>
    <row r="26" spans="1:41" x14ac:dyDescent="0.25">
      <c r="A26" s="14" t="s">
        <v>58</v>
      </c>
      <c r="B26" s="14" t="s">
        <v>256</v>
      </c>
      <c r="C26" s="20">
        <v>0</v>
      </c>
      <c r="D26" s="15">
        <v>1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21">
        <f t="shared" si="0"/>
        <v>1</v>
      </c>
      <c r="P26" s="20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21">
        <f t="shared" si="1"/>
        <v>0</v>
      </c>
      <c r="AC26" s="20">
        <v>0</v>
      </c>
      <c r="AD26" s="15">
        <v>500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21">
        <f t="shared" si="2"/>
        <v>500</v>
      </c>
    </row>
    <row r="27" spans="1:41" x14ac:dyDescent="0.25">
      <c r="A27" s="1" t="s">
        <v>58</v>
      </c>
      <c r="B27" s="1" t="s">
        <v>52</v>
      </c>
      <c r="C27" s="18">
        <v>1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19">
        <f t="shared" si="0"/>
        <v>1</v>
      </c>
      <c r="P27" s="18">
        <v>87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19">
        <f t="shared" si="1"/>
        <v>87</v>
      </c>
      <c r="AC27" s="18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19">
        <f t="shared" si="2"/>
        <v>0</v>
      </c>
    </row>
    <row r="28" spans="1:41" x14ac:dyDescent="0.25">
      <c r="A28" s="14" t="s">
        <v>58</v>
      </c>
      <c r="B28" s="14" t="s">
        <v>71</v>
      </c>
      <c r="C28" s="20">
        <v>0</v>
      </c>
      <c r="D28" s="15">
        <v>1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21">
        <f t="shared" si="0"/>
        <v>1</v>
      </c>
      <c r="P28" s="20">
        <v>0</v>
      </c>
      <c r="Q28" s="15">
        <v>48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21">
        <f t="shared" si="1"/>
        <v>48</v>
      </c>
      <c r="AC28" s="20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21">
        <f t="shared" si="2"/>
        <v>0</v>
      </c>
    </row>
    <row r="29" spans="1:41" x14ac:dyDescent="0.25">
      <c r="A29" s="1" t="s">
        <v>83</v>
      </c>
      <c r="B29" s="1" t="s">
        <v>50</v>
      </c>
      <c r="C29" s="18">
        <v>1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19">
        <f t="shared" si="0"/>
        <v>1</v>
      </c>
      <c r="P29" s="18">
        <v>45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19">
        <f t="shared" si="1"/>
        <v>45</v>
      </c>
      <c r="AC29" s="18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19">
        <f t="shared" si="2"/>
        <v>0</v>
      </c>
    </row>
    <row r="30" spans="1:41" x14ac:dyDescent="0.25">
      <c r="A30" s="14" t="s">
        <v>59</v>
      </c>
      <c r="B30" s="14" t="s">
        <v>76</v>
      </c>
      <c r="C30" s="20">
        <v>16</v>
      </c>
      <c r="D30" s="15">
        <v>14</v>
      </c>
      <c r="E30" s="15">
        <v>10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21">
        <f t="shared" si="0"/>
        <v>40</v>
      </c>
      <c r="P30" s="20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21">
        <f t="shared" si="1"/>
        <v>0</v>
      </c>
      <c r="AC30" s="20">
        <v>49415</v>
      </c>
      <c r="AD30" s="15">
        <v>66087</v>
      </c>
      <c r="AE30" s="15">
        <v>38058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21">
        <f t="shared" si="2"/>
        <v>153560</v>
      </c>
    </row>
    <row r="31" spans="1:41" x14ac:dyDescent="0.25">
      <c r="A31" s="1" t="s">
        <v>59</v>
      </c>
      <c r="B31" s="1" t="s">
        <v>85</v>
      </c>
      <c r="C31" s="18">
        <v>33</v>
      </c>
      <c r="D31" s="7">
        <v>31</v>
      </c>
      <c r="E31" s="7">
        <v>35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19">
        <f t="shared" si="0"/>
        <v>99</v>
      </c>
      <c r="P31" s="18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19">
        <f t="shared" si="1"/>
        <v>0</v>
      </c>
      <c r="AC31" s="18">
        <v>219516</v>
      </c>
      <c r="AD31" s="7">
        <v>203634</v>
      </c>
      <c r="AE31" s="7">
        <v>215915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19">
        <f t="shared" si="2"/>
        <v>639065</v>
      </c>
    </row>
    <row r="32" spans="1:41" x14ac:dyDescent="0.25">
      <c r="A32" s="14" t="s">
        <v>59</v>
      </c>
      <c r="B32" s="14" t="s">
        <v>66</v>
      </c>
      <c r="C32" s="20">
        <v>17</v>
      </c>
      <c r="D32" s="15">
        <v>15</v>
      </c>
      <c r="E32" s="15">
        <v>17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21">
        <f t="shared" si="0"/>
        <v>49</v>
      </c>
      <c r="P32" s="20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21">
        <f t="shared" si="1"/>
        <v>0</v>
      </c>
      <c r="AC32" s="20">
        <v>73598</v>
      </c>
      <c r="AD32" s="15">
        <v>64398</v>
      </c>
      <c r="AE32" s="15">
        <v>69321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21">
        <f t="shared" si="2"/>
        <v>207317</v>
      </c>
    </row>
    <row r="33" spans="1:41" x14ac:dyDescent="0.25">
      <c r="A33" s="1" t="s">
        <v>59</v>
      </c>
      <c r="B33" s="1" t="s">
        <v>53</v>
      </c>
      <c r="C33" s="18">
        <v>17</v>
      </c>
      <c r="D33" s="7">
        <v>15</v>
      </c>
      <c r="E33" s="7">
        <v>17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19">
        <f t="shared" si="0"/>
        <v>49</v>
      </c>
      <c r="P33" s="18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19">
        <f t="shared" si="1"/>
        <v>0</v>
      </c>
      <c r="AC33" s="18">
        <v>180748</v>
      </c>
      <c r="AD33" s="7">
        <v>153295</v>
      </c>
      <c r="AE33" s="7">
        <v>171596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19">
        <f t="shared" si="2"/>
        <v>505639</v>
      </c>
    </row>
    <row r="34" spans="1:41" x14ac:dyDescent="0.25">
      <c r="A34" s="14" t="s">
        <v>59</v>
      </c>
      <c r="B34" s="14" t="s">
        <v>70</v>
      </c>
      <c r="C34" s="20">
        <v>0</v>
      </c>
      <c r="D34" s="15">
        <v>1</v>
      </c>
      <c r="E34" s="15">
        <v>8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21">
        <f t="shared" si="0"/>
        <v>9</v>
      </c>
      <c r="P34" s="20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21">
        <f t="shared" si="1"/>
        <v>0</v>
      </c>
      <c r="AC34" s="20">
        <v>0</v>
      </c>
      <c r="AD34" s="15">
        <v>4967</v>
      </c>
      <c r="AE34" s="15">
        <v>26480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21">
        <f t="shared" si="2"/>
        <v>31447</v>
      </c>
    </row>
    <row r="35" spans="1:41" x14ac:dyDescent="0.25">
      <c r="A35" s="1" t="s">
        <v>60</v>
      </c>
      <c r="B35" s="1" t="s">
        <v>76</v>
      </c>
      <c r="C35" s="18">
        <v>1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19">
        <f t="shared" si="0"/>
        <v>1</v>
      </c>
      <c r="P35" s="18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19">
        <f t="shared" si="1"/>
        <v>0</v>
      </c>
      <c r="AC35" s="18">
        <v>2616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19">
        <f t="shared" si="2"/>
        <v>2616</v>
      </c>
    </row>
    <row r="36" spans="1:41" x14ac:dyDescent="0.25">
      <c r="A36" s="14" t="s">
        <v>60</v>
      </c>
      <c r="B36" s="14" t="s">
        <v>51</v>
      </c>
      <c r="C36" s="20">
        <v>0</v>
      </c>
      <c r="D36" s="15">
        <v>2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21">
        <f t="shared" si="0"/>
        <v>2</v>
      </c>
      <c r="P36" s="20">
        <v>0</v>
      </c>
      <c r="Q36" s="15">
        <v>89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21">
        <f t="shared" si="1"/>
        <v>89</v>
      </c>
      <c r="AC36" s="20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21">
        <f t="shared" si="2"/>
        <v>0</v>
      </c>
    </row>
    <row r="37" spans="1:41" x14ac:dyDescent="0.25">
      <c r="A37" s="1" t="s">
        <v>60</v>
      </c>
      <c r="B37" s="1" t="s">
        <v>71</v>
      </c>
      <c r="C37" s="18">
        <v>0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19">
        <f t="shared" si="0"/>
        <v>1</v>
      </c>
      <c r="P37" s="18">
        <v>0</v>
      </c>
      <c r="Q37" s="7">
        <v>0</v>
      </c>
      <c r="R37" s="7">
        <v>46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19">
        <f t="shared" si="1"/>
        <v>46</v>
      </c>
      <c r="AC37" s="18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19">
        <f t="shared" si="2"/>
        <v>0</v>
      </c>
    </row>
    <row r="38" spans="1:41" x14ac:dyDescent="0.25">
      <c r="A38" s="14" t="s">
        <v>49</v>
      </c>
      <c r="B38" s="14" t="s">
        <v>60</v>
      </c>
      <c r="C38" s="20">
        <v>0</v>
      </c>
      <c r="D38" s="15">
        <v>0</v>
      </c>
      <c r="E38" s="15">
        <v>1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21">
        <f t="shared" si="0"/>
        <v>1</v>
      </c>
      <c r="P38" s="20">
        <v>0</v>
      </c>
      <c r="Q38" s="15">
        <v>0</v>
      </c>
      <c r="R38" s="15">
        <v>46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21">
        <f t="shared" si="1"/>
        <v>46</v>
      </c>
      <c r="AC38" s="20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21">
        <f t="shared" si="2"/>
        <v>0</v>
      </c>
    </row>
    <row r="39" spans="1:41" x14ac:dyDescent="0.25">
      <c r="A39" s="1" t="s">
        <v>49</v>
      </c>
      <c r="B39" s="1" t="s">
        <v>76</v>
      </c>
      <c r="C39" s="18">
        <v>15</v>
      </c>
      <c r="D39" s="7">
        <v>9</v>
      </c>
      <c r="E39" s="7">
        <v>18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19">
        <f t="shared" si="0"/>
        <v>42</v>
      </c>
      <c r="P39" s="18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19">
        <f t="shared" si="1"/>
        <v>0</v>
      </c>
      <c r="AC39" s="18">
        <v>189443</v>
      </c>
      <c r="AD39" s="7">
        <v>114862</v>
      </c>
      <c r="AE39" s="7">
        <v>246233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19">
        <f t="shared" si="2"/>
        <v>550538</v>
      </c>
    </row>
    <row r="40" spans="1:41" x14ac:dyDescent="0.25">
      <c r="A40" s="14" t="s">
        <v>49</v>
      </c>
      <c r="B40" s="14" t="s">
        <v>78</v>
      </c>
      <c r="C40" s="20">
        <v>0</v>
      </c>
      <c r="D40" s="15">
        <v>0</v>
      </c>
      <c r="E40" s="15">
        <v>1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21">
        <f t="shared" si="0"/>
        <v>1</v>
      </c>
      <c r="P40" s="20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21">
        <f t="shared" si="1"/>
        <v>0</v>
      </c>
      <c r="AC40" s="20">
        <v>0</v>
      </c>
      <c r="AD40" s="15">
        <v>0</v>
      </c>
      <c r="AE40" s="15">
        <v>6792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21">
        <f t="shared" si="2"/>
        <v>6792</v>
      </c>
    </row>
    <row r="41" spans="1:41" x14ac:dyDescent="0.25">
      <c r="A41" s="1" t="s">
        <v>49</v>
      </c>
      <c r="B41" s="1" t="s">
        <v>50</v>
      </c>
      <c r="C41" s="18">
        <v>0</v>
      </c>
      <c r="D41" s="7">
        <v>1</v>
      </c>
      <c r="E41" s="7">
        <v>1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19">
        <f t="shared" si="0"/>
        <v>2</v>
      </c>
      <c r="P41" s="18">
        <v>0</v>
      </c>
      <c r="Q41" s="7">
        <v>50</v>
      </c>
      <c r="R41" s="7">
        <v>66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19">
        <f t="shared" si="1"/>
        <v>116</v>
      </c>
      <c r="AC41" s="18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19">
        <f t="shared" si="2"/>
        <v>0</v>
      </c>
    </row>
    <row r="42" spans="1:41" x14ac:dyDescent="0.25">
      <c r="A42" s="14" t="s">
        <v>49</v>
      </c>
      <c r="B42" s="14" t="s">
        <v>51</v>
      </c>
      <c r="C42" s="20">
        <v>5</v>
      </c>
      <c r="D42" s="15">
        <v>7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21">
        <f t="shared" si="0"/>
        <v>12</v>
      </c>
      <c r="P42" s="20">
        <v>0</v>
      </c>
      <c r="Q42" s="15">
        <v>184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21">
        <f t="shared" si="1"/>
        <v>184</v>
      </c>
      <c r="AC42" s="20">
        <v>18710</v>
      </c>
      <c r="AD42" s="15">
        <v>22609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21">
        <f t="shared" si="2"/>
        <v>41319</v>
      </c>
    </row>
    <row r="43" spans="1:41" x14ac:dyDescent="0.25">
      <c r="A43" s="1" t="s">
        <v>49</v>
      </c>
      <c r="B43" s="1" t="s">
        <v>256</v>
      </c>
      <c r="C43" s="18">
        <v>6</v>
      </c>
      <c r="D43" s="7">
        <v>8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19">
        <f t="shared" si="0"/>
        <v>14</v>
      </c>
      <c r="P43" s="18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19">
        <f t="shared" si="1"/>
        <v>0</v>
      </c>
      <c r="AC43" s="18">
        <v>5666</v>
      </c>
      <c r="AD43" s="7">
        <v>12686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19">
        <f t="shared" si="2"/>
        <v>18352</v>
      </c>
    </row>
    <row r="44" spans="1:41" x14ac:dyDescent="0.25">
      <c r="A44" s="14" t="s">
        <v>49</v>
      </c>
      <c r="B44" s="14" t="s">
        <v>70</v>
      </c>
      <c r="C44" s="20">
        <v>18</v>
      </c>
      <c r="D44" s="15">
        <v>21</v>
      </c>
      <c r="E44" s="15">
        <v>20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21">
        <f t="shared" si="0"/>
        <v>59</v>
      </c>
      <c r="P44" s="20">
        <v>0</v>
      </c>
      <c r="Q44" s="15">
        <v>50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21">
        <f t="shared" si="1"/>
        <v>50</v>
      </c>
      <c r="AC44" s="20">
        <v>216410</v>
      </c>
      <c r="AD44" s="15">
        <v>164919</v>
      </c>
      <c r="AE44" s="15">
        <v>211774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21">
        <f t="shared" si="2"/>
        <v>593103</v>
      </c>
    </row>
    <row r="45" spans="1:41" x14ac:dyDescent="0.25">
      <c r="A45" s="1" t="s">
        <v>49</v>
      </c>
      <c r="B45" s="1" t="s">
        <v>71</v>
      </c>
      <c r="C45" s="18">
        <v>1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19">
        <f t="shared" si="0"/>
        <v>1</v>
      </c>
      <c r="P45" s="18">
        <v>50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19">
        <f t="shared" si="1"/>
        <v>50</v>
      </c>
      <c r="AC45" s="18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19">
        <f t="shared" si="2"/>
        <v>0</v>
      </c>
    </row>
    <row r="46" spans="1:41" x14ac:dyDescent="0.25">
      <c r="A46" s="14" t="s">
        <v>76</v>
      </c>
      <c r="B46" s="14" t="s">
        <v>54</v>
      </c>
      <c r="C46" s="20">
        <v>1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21">
        <f t="shared" si="0"/>
        <v>1</v>
      </c>
      <c r="P46" s="20">
        <v>49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21">
        <f t="shared" si="1"/>
        <v>49</v>
      </c>
      <c r="AC46" s="20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21">
        <f t="shared" si="2"/>
        <v>0</v>
      </c>
    </row>
    <row r="47" spans="1:41" x14ac:dyDescent="0.25">
      <c r="A47" s="1" t="s">
        <v>76</v>
      </c>
      <c r="B47" s="1" t="s">
        <v>57</v>
      </c>
      <c r="C47" s="18">
        <v>18</v>
      </c>
      <c r="D47" s="7">
        <v>16</v>
      </c>
      <c r="E47" s="7">
        <v>17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19">
        <f t="shared" si="0"/>
        <v>51</v>
      </c>
      <c r="P47" s="18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19">
        <f t="shared" si="1"/>
        <v>0</v>
      </c>
      <c r="AC47" s="18">
        <v>112509</v>
      </c>
      <c r="AD47" s="7">
        <v>91285</v>
      </c>
      <c r="AE47" s="7">
        <v>96637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19">
        <f t="shared" si="2"/>
        <v>300431</v>
      </c>
    </row>
    <row r="48" spans="1:41" x14ac:dyDescent="0.25">
      <c r="A48" s="14" t="s">
        <v>76</v>
      </c>
      <c r="B48" s="14" t="s">
        <v>79</v>
      </c>
      <c r="C48" s="20">
        <v>0</v>
      </c>
      <c r="D48" s="15">
        <v>0</v>
      </c>
      <c r="E48" s="15">
        <v>1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21">
        <f t="shared" si="0"/>
        <v>1</v>
      </c>
      <c r="P48" s="20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21">
        <f t="shared" si="1"/>
        <v>0</v>
      </c>
      <c r="AC48" s="20">
        <v>0</v>
      </c>
      <c r="AD48" s="15">
        <v>0</v>
      </c>
      <c r="AE48" s="15">
        <v>2082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21">
        <f t="shared" si="2"/>
        <v>2082</v>
      </c>
    </row>
    <row r="49" spans="1:41" x14ac:dyDescent="0.25">
      <c r="A49" s="1" t="s">
        <v>76</v>
      </c>
      <c r="B49" s="1" t="s">
        <v>58</v>
      </c>
      <c r="C49" s="18">
        <v>13</v>
      </c>
      <c r="D49" s="7">
        <v>13</v>
      </c>
      <c r="E49" s="7">
        <v>14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19">
        <f t="shared" si="0"/>
        <v>40</v>
      </c>
      <c r="P49" s="18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19">
        <f t="shared" si="1"/>
        <v>0</v>
      </c>
      <c r="AC49" s="18">
        <v>110816</v>
      </c>
      <c r="AD49" s="7">
        <v>114077</v>
      </c>
      <c r="AE49" s="7">
        <v>127676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19">
        <f t="shared" si="2"/>
        <v>352569</v>
      </c>
    </row>
    <row r="50" spans="1:41" x14ac:dyDescent="0.25">
      <c r="A50" s="14" t="s">
        <v>76</v>
      </c>
      <c r="B50" s="14" t="s">
        <v>66</v>
      </c>
      <c r="C50" s="20">
        <v>19</v>
      </c>
      <c r="D50" s="15">
        <v>15</v>
      </c>
      <c r="E50" s="15">
        <v>17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21">
        <f t="shared" si="0"/>
        <v>51</v>
      </c>
      <c r="P50" s="20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21">
        <f t="shared" si="1"/>
        <v>0</v>
      </c>
      <c r="AC50" s="20">
        <v>204249</v>
      </c>
      <c r="AD50" s="15">
        <v>172366</v>
      </c>
      <c r="AE50" s="15">
        <v>196480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21">
        <f t="shared" si="2"/>
        <v>573095</v>
      </c>
    </row>
    <row r="51" spans="1:41" x14ac:dyDescent="0.25">
      <c r="A51" s="1" t="s">
        <v>76</v>
      </c>
      <c r="B51" s="1" t="s">
        <v>53</v>
      </c>
      <c r="C51" s="18">
        <v>35</v>
      </c>
      <c r="D51" s="7">
        <v>30</v>
      </c>
      <c r="E51" s="7">
        <v>35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19">
        <f t="shared" si="0"/>
        <v>100</v>
      </c>
      <c r="P51" s="18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19">
        <f t="shared" si="1"/>
        <v>0</v>
      </c>
      <c r="AC51" s="18">
        <v>271894</v>
      </c>
      <c r="AD51" s="7">
        <v>226138</v>
      </c>
      <c r="AE51" s="7">
        <v>297091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19">
        <f t="shared" si="2"/>
        <v>795123</v>
      </c>
    </row>
    <row r="52" spans="1:41" x14ac:dyDescent="0.25">
      <c r="A52" s="14" t="s">
        <v>76</v>
      </c>
      <c r="B52" s="14" t="s">
        <v>70</v>
      </c>
      <c r="C52" s="20">
        <v>17</v>
      </c>
      <c r="D52" s="15">
        <v>21</v>
      </c>
      <c r="E52" s="15">
        <v>20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21">
        <f t="shared" si="0"/>
        <v>58</v>
      </c>
      <c r="P52" s="20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21">
        <f t="shared" si="1"/>
        <v>0</v>
      </c>
      <c r="AC52" s="20">
        <v>88317</v>
      </c>
      <c r="AD52" s="15">
        <v>127600</v>
      </c>
      <c r="AE52" s="15">
        <v>153824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21">
        <f t="shared" si="2"/>
        <v>369741</v>
      </c>
    </row>
    <row r="53" spans="1:41" x14ac:dyDescent="0.25">
      <c r="A53" s="1" t="s">
        <v>89</v>
      </c>
      <c r="B53" s="1" t="s">
        <v>66</v>
      </c>
      <c r="C53" s="18">
        <v>0</v>
      </c>
      <c r="D53" s="7">
        <v>1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19">
        <f t="shared" si="0"/>
        <v>1</v>
      </c>
      <c r="P53" s="18">
        <v>0</v>
      </c>
      <c r="Q53" s="7">
        <v>130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19">
        <f t="shared" si="1"/>
        <v>130</v>
      </c>
      <c r="AC53" s="18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19">
        <f t="shared" si="2"/>
        <v>0</v>
      </c>
    </row>
    <row r="54" spans="1:41" x14ac:dyDescent="0.25">
      <c r="A54" s="14" t="s">
        <v>85</v>
      </c>
      <c r="B54" s="14" t="s">
        <v>59</v>
      </c>
      <c r="C54" s="20">
        <v>16</v>
      </c>
      <c r="D54" s="15">
        <v>15</v>
      </c>
      <c r="E54" s="15">
        <v>17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21">
        <f t="shared" si="0"/>
        <v>48</v>
      </c>
      <c r="P54" s="20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21">
        <f t="shared" si="1"/>
        <v>0</v>
      </c>
      <c r="AC54" s="20">
        <v>20354</v>
      </c>
      <c r="AD54" s="15">
        <v>32343</v>
      </c>
      <c r="AE54" s="15">
        <v>25491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21">
        <f t="shared" si="2"/>
        <v>78188</v>
      </c>
    </row>
    <row r="55" spans="1:41" x14ac:dyDescent="0.25">
      <c r="A55" s="1" t="s">
        <v>85</v>
      </c>
      <c r="B55" s="1" t="s">
        <v>76</v>
      </c>
      <c r="C55" s="18">
        <v>1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19">
        <f t="shared" si="0"/>
        <v>1</v>
      </c>
      <c r="P55" s="18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19">
        <f t="shared" si="1"/>
        <v>0</v>
      </c>
      <c r="AC55" s="18">
        <v>1661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19">
        <f t="shared" si="2"/>
        <v>1661</v>
      </c>
    </row>
    <row r="56" spans="1:41" x14ac:dyDescent="0.25">
      <c r="A56" s="14" t="s">
        <v>85</v>
      </c>
      <c r="B56" s="14" t="s">
        <v>66</v>
      </c>
      <c r="C56" s="20">
        <v>17</v>
      </c>
      <c r="D56" s="15">
        <v>15</v>
      </c>
      <c r="E56" s="15">
        <v>18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21">
        <f t="shared" si="0"/>
        <v>50</v>
      </c>
      <c r="P56" s="20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21">
        <f t="shared" si="1"/>
        <v>0</v>
      </c>
      <c r="AC56" s="20">
        <v>30177</v>
      </c>
      <c r="AD56" s="15">
        <v>30696</v>
      </c>
      <c r="AE56" s="15">
        <v>37811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21">
        <f t="shared" si="2"/>
        <v>98684</v>
      </c>
    </row>
    <row r="57" spans="1:41" x14ac:dyDescent="0.25">
      <c r="A57" s="1" t="s">
        <v>85</v>
      </c>
      <c r="B57" s="1" t="s">
        <v>53</v>
      </c>
      <c r="C57" s="18">
        <v>12</v>
      </c>
      <c r="D57" s="7">
        <v>13</v>
      </c>
      <c r="E57" s="7">
        <v>14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19">
        <f t="shared" si="0"/>
        <v>39</v>
      </c>
      <c r="P57" s="18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19">
        <f t="shared" si="1"/>
        <v>0</v>
      </c>
      <c r="AC57" s="18">
        <v>88917</v>
      </c>
      <c r="AD57" s="7">
        <v>79227</v>
      </c>
      <c r="AE57" s="7">
        <v>92754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19">
        <f t="shared" si="2"/>
        <v>260898</v>
      </c>
    </row>
    <row r="58" spans="1:41" x14ac:dyDescent="0.25">
      <c r="A58" s="14" t="s">
        <v>85</v>
      </c>
      <c r="B58" s="14" t="s">
        <v>70</v>
      </c>
      <c r="C58" s="20">
        <v>0</v>
      </c>
      <c r="D58" s="15">
        <v>1</v>
      </c>
      <c r="E58" s="15">
        <v>1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21">
        <f t="shared" si="0"/>
        <v>2</v>
      </c>
      <c r="P58" s="20">
        <v>0</v>
      </c>
      <c r="Q58" s="15">
        <v>28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21">
        <f t="shared" si="1"/>
        <v>28</v>
      </c>
      <c r="AC58" s="20">
        <v>0</v>
      </c>
      <c r="AD58" s="15">
        <v>0</v>
      </c>
      <c r="AE58" s="15">
        <v>1488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21">
        <f t="shared" si="2"/>
        <v>1488</v>
      </c>
    </row>
    <row r="59" spans="1:41" x14ac:dyDescent="0.25">
      <c r="A59" s="1" t="s">
        <v>93</v>
      </c>
      <c r="B59" s="1" t="s">
        <v>59</v>
      </c>
      <c r="C59" s="18">
        <v>17</v>
      </c>
      <c r="D59" s="7">
        <v>15</v>
      </c>
      <c r="E59" s="7">
        <v>17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19">
        <f t="shared" si="0"/>
        <v>49</v>
      </c>
      <c r="P59" s="18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19">
        <f t="shared" si="1"/>
        <v>0</v>
      </c>
      <c r="AC59" s="18">
        <v>34072</v>
      </c>
      <c r="AD59" s="7">
        <v>30500</v>
      </c>
      <c r="AE59" s="7">
        <v>30439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19">
        <f t="shared" si="2"/>
        <v>95011</v>
      </c>
    </row>
    <row r="60" spans="1:41" x14ac:dyDescent="0.25">
      <c r="A60" s="14" t="s">
        <v>93</v>
      </c>
      <c r="B60" s="14" t="s">
        <v>66</v>
      </c>
      <c r="C60" s="20">
        <v>1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21">
        <f t="shared" si="0"/>
        <v>1</v>
      </c>
      <c r="P60" s="20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21">
        <f t="shared" si="1"/>
        <v>0</v>
      </c>
      <c r="AC60" s="20">
        <v>2168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21">
        <f t="shared" si="2"/>
        <v>2168</v>
      </c>
    </row>
    <row r="61" spans="1:41" x14ac:dyDescent="0.25">
      <c r="A61" s="1" t="s">
        <v>93</v>
      </c>
      <c r="B61" s="1" t="s">
        <v>53</v>
      </c>
      <c r="C61" s="18">
        <v>1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19">
        <f t="shared" si="0"/>
        <v>1</v>
      </c>
      <c r="P61" s="18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19">
        <f t="shared" si="1"/>
        <v>0</v>
      </c>
      <c r="AC61" s="18">
        <v>8189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19">
        <f t="shared" si="2"/>
        <v>8189</v>
      </c>
    </row>
    <row r="62" spans="1:41" x14ac:dyDescent="0.25">
      <c r="A62" s="14" t="s">
        <v>77</v>
      </c>
      <c r="B62" s="14" t="s">
        <v>70</v>
      </c>
      <c r="C62" s="20">
        <v>1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21">
        <f t="shared" si="0"/>
        <v>1</v>
      </c>
      <c r="P62" s="20">
        <v>36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21">
        <f t="shared" si="1"/>
        <v>36</v>
      </c>
      <c r="AC62" s="20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21">
        <f t="shared" si="2"/>
        <v>0</v>
      </c>
    </row>
    <row r="63" spans="1:41" x14ac:dyDescent="0.25">
      <c r="A63" s="1" t="s">
        <v>78</v>
      </c>
      <c r="B63" s="1" t="s">
        <v>76</v>
      </c>
      <c r="C63" s="18">
        <v>0</v>
      </c>
      <c r="D63" s="7">
        <v>1</v>
      </c>
      <c r="E63" s="7">
        <v>1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19">
        <f t="shared" si="0"/>
        <v>2</v>
      </c>
      <c r="P63" s="18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19">
        <f t="shared" si="1"/>
        <v>0</v>
      </c>
      <c r="AC63" s="18">
        <v>0</v>
      </c>
      <c r="AD63" s="7">
        <v>16193</v>
      </c>
      <c r="AE63" s="7">
        <v>2820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19">
        <f t="shared" si="2"/>
        <v>19013</v>
      </c>
    </row>
    <row r="64" spans="1:41" x14ac:dyDescent="0.25">
      <c r="A64" s="14" t="s">
        <v>78</v>
      </c>
      <c r="B64" s="14" t="s">
        <v>85</v>
      </c>
      <c r="C64" s="20">
        <v>9</v>
      </c>
      <c r="D64" s="15">
        <v>12</v>
      </c>
      <c r="E64" s="15">
        <v>14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21">
        <f t="shared" si="0"/>
        <v>35</v>
      </c>
      <c r="P64" s="20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21">
        <f t="shared" si="1"/>
        <v>0</v>
      </c>
      <c r="AC64" s="20">
        <v>93051</v>
      </c>
      <c r="AD64" s="15">
        <v>124367</v>
      </c>
      <c r="AE64" s="15">
        <v>151035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21">
        <f t="shared" si="2"/>
        <v>368453</v>
      </c>
    </row>
    <row r="65" spans="1:41" x14ac:dyDescent="0.25">
      <c r="A65" s="1" t="s">
        <v>78</v>
      </c>
      <c r="B65" s="1" t="s">
        <v>93</v>
      </c>
      <c r="C65" s="18">
        <v>17</v>
      </c>
      <c r="D65" s="7">
        <v>15</v>
      </c>
      <c r="E65" s="7">
        <v>17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19">
        <f t="shared" si="0"/>
        <v>49</v>
      </c>
      <c r="P65" s="18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19">
        <f t="shared" si="1"/>
        <v>0</v>
      </c>
      <c r="AC65" s="18">
        <v>126187</v>
      </c>
      <c r="AD65" s="7">
        <v>126526</v>
      </c>
      <c r="AE65" s="7">
        <v>138577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19">
        <f t="shared" si="2"/>
        <v>391290</v>
      </c>
    </row>
    <row r="66" spans="1:41" x14ac:dyDescent="0.25">
      <c r="A66" s="14" t="s">
        <v>78</v>
      </c>
      <c r="B66" s="14" t="s">
        <v>51</v>
      </c>
      <c r="C66" s="20">
        <v>0</v>
      </c>
      <c r="D66" s="15">
        <v>0</v>
      </c>
      <c r="E66" s="15">
        <v>2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21">
        <f t="shared" si="0"/>
        <v>2</v>
      </c>
      <c r="P66" s="20">
        <v>0</v>
      </c>
      <c r="Q66" s="15">
        <v>0</v>
      </c>
      <c r="R66" s="15">
        <v>50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21">
        <f t="shared" si="1"/>
        <v>50</v>
      </c>
      <c r="AC66" s="20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21">
        <f t="shared" si="2"/>
        <v>0</v>
      </c>
    </row>
    <row r="67" spans="1:41" x14ac:dyDescent="0.25">
      <c r="A67" s="1" t="s">
        <v>78</v>
      </c>
      <c r="B67" s="1" t="s">
        <v>55</v>
      </c>
      <c r="C67" s="18">
        <v>0</v>
      </c>
      <c r="D67" s="7">
        <v>5</v>
      </c>
      <c r="E67" s="7">
        <v>7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19">
        <f t="shared" si="0"/>
        <v>12</v>
      </c>
      <c r="P67" s="18">
        <v>0</v>
      </c>
      <c r="Q67" s="7">
        <v>209</v>
      </c>
      <c r="R67" s="7">
        <v>272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19">
        <f t="shared" si="1"/>
        <v>481</v>
      </c>
      <c r="AC67" s="18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19">
        <f t="shared" si="2"/>
        <v>0</v>
      </c>
    </row>
    <row r="68" spans="1:41" x14ac:dyDescent="0.25">
      <c r="A68" s="14" t="s">
        <v>78</v>
      </c>
      <c r="B68" s="14" t="s">
        <v>86</v>
      </c>
      <c r="C68" s="20">
        <v>1</v>
      </c>
      <c r="D68" s="15">
        <v>6</v>
      </c>
      <c r="E68" s="15">
        <v>9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21">
        <f t="shared" si="0"/>
        <v>16</v>
      </c>
      <c r="P68" s="20">
        <v>126</v>
      </c>
      <c r="Q68" s="15">
        <v>375</v>
      </c>
      <c r="R68" s="15">
        <v>539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21">
        <f t="shared" si="1"/>
        <v>1040</v>
      </c>
      <c r="AC68" s="20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21">
        <f t="shared" si="2"/>
        <v>0</v>
      </c>
    </row>
    <row r="69" spans="1:41" x14ac:dyDescent="0.25">
      <c r="A69" s="1" t="s">
        <v>61</v>
      </c>
      <c r="B69" s="1" t="s">
        <v>48</v>
      </c>
      <c r="C69" s="18">
        <v>66</v>
      </c>
      <c r="D69" s="7">
        <v>58</v>
      </c>
      <c r="E69" s="7">
        <v>52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19">
        <f t="shared" si="0"/>
        <v>176</v>
      </c>
      <c r="P69" s="18">
        <v>100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19">
        <f t="shared" si="1"/>
        <v>100</v>
      </c>
      <c r="AC69" s="18">
        <v>425494</v>
      </c>
      <c r="AD69" s="7">
        <v>334169</v>
      </c>
      <c r="AE69" s="7">
        <v>313913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19">
        <f t="shared" si="2"/>
        <v>1073576</v>
      </c>
    </row>
    <row r="70" spans="1:41" x14ac:dyDescent="0.25">
      <c r="A70" s="14" t="s">
        <v>61</v>
      </c>
      <c r="B70" s="14" t="s">
        <v>64</v>
      </c>
      <c r="C70" s="20">
        <v>0</v>
      </c>
      <c r="D70" s="15">
        <v>0</v>
      </c>
      <c r="E70" s="15">
        <v>7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21">
        <f t="shared" si="0"/>
        <v>7</v>
      </c>
      <c r="P70" s="20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21">
        <f t="shared" si="1"/>
        <v>0</v>
      </c>
      <c r="AC70" s="20">
        <v>0</v>
      </c>
      <c r="AD70" s="15">
        <v>0</v>
      </c>
      <c r="AE70" s="15">
        <v>815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21">
        <f t="shared" si="2"/>
        <v>815</v>
      </c>
    </row>
    <row r="71" spans="1:41" x14ac:dyDescent="0.25">
      <c r="A71" s="1" t="s">
        <v>61</v>
      </c>
      <c r="B71" s="1" t="s">
        <v>66</v>
      </c>
      <c r="C71" s="18">
        <v>40</v>
      </c>
      <c r="D71" s="7">
        <v>36</v>
      </c>
      <c r="E71" s="7">
        <v>42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19">
        <f t="shared" si="0"/>
        <v>118</v>
      </c>
      <c r="P71" s="18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19">
        <f t="shared" si="1"/>
        <v>0</v>
      </c>
      <c r="AC71" s="18">
        <v>368357</v>
      </c>
      <c r="AD71" s="7">
        <v>347898</v>
      </c>
      <c r="AE71" s="7">
        <v>378738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19">
        <f t="shared" si="2"/>
        <v>1094993</v>
      </c>
    </row>
    <row r="72" spans="1:41" x14ac:dyDescent="0.25">
      <c r="A72" s="14" t="s">
        <v>61</v>
      </c>
      <c r="B72" s="14" t="s">
        <v>70</v>
      </c>
      <c r="C72" s="20">
        <v>0</v>
      </c>
      <c r="D72" s="15">
        <v>1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21">
        <f t="shared" ref="O72:O135" si="3">SUM(C72:N72)</f>
        <v>1</v>
      </c>
      <c r="P72" s="20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21">
        <f t="shared" ref="AB72:AB135" si="4">SUM(P72:AA72)</f>
        <v>0</v>
      </c>
      <c r="AC72" s="20">
        <v>0</v>
      </c>
      <c r="AD72" s="15">
        <v>4482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21">
        <f t="shared" ref="AO72:AO135" si="5">SUM(AC72:AN72)</f>
        <v>4482</v>
      </c>
    </row>
    <row r="73" spans="1:41" x14ac:dyDescent="0.25">
      <c r="A73" s="1" t="s">
        <v>61</v>
      </c>
      <c r="B73" s="1" t="s">
        <v>74</v>
      </c>
      <c r="C73" s="18">
        <v>17</v>
      </c>
      <c r="D73" s="7">
        <v>15</v>
      </c>
      <c r="E73" s="7">
        <v>19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19">
        <f t="shared" si="3"/>
        <v>51</v>
      </c>
      <c r="P73" s="18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19">
        <f t="shared" si="4"/>
        <v>0</v>
      </c>
      <c r="AC73" s="18">
        <v>60454</v>
      </c>
      <c r="AD73" s="7">
        <v>54100</v>
      </c>
      <c r="AE73" s="7">
        <v>66570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19">
        <f t="shared" si="5"/>
        <v>181124</v>
      </c>
    </row>
    <row r="74" spans="1:41" x14ac:dyDescent="0.25">
      <c r="A74" s="14" t="s">
        <v>50</v>
      </c>
      <c r="B74" s="14" t="s">
        <v>49</v>
      </c>
      <c r="C74" s="20">
        <v>0</v>
      </c>
      <c r="D74" s="15">
        <v>0</v>
      </c>
      <c r="E74" s="15">
        <v>1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21">
        <f t="shared" si="3"/>
        <v>1</v>
      </c>
      <c r="P74" s="20">
        <v>0</v>
      </c>
      <c r="Q74" s="15">
        <v>0</v>
      </c>
      <c r="R74" s="15">
        <v>49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21">
        <f t="shared" si="4"/>
        <v>49</v>
      </c>
      <c r="AC74" s="20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21">
        <f t="shared" si="5"/>
        <v>0</v>
      </c>
    </row>
    <row r="75" spans="1:41" x14ac:dyDescent="0.25">
      <c r="A75" s="1" t="s">
        <v>50</v>
      </c>
      <c r="B75" s="1" t="s">
        <v>51</v>
      </c>
      <c r="C75" s="18">
        <v>0</v>
      </c>
      <c r="D75" s="7">
        <v>1</v>
      </c>
      <c r="E75" s="7">
        <v>1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19">
        <f t="shared" si="3"/>
        <v>2</v>
      </c>
      <c r="P75" s="18">
        <v>0</v>
      </c>
      <c r="Q75" s="7">
        <v>97</v>
      </c>
      <c r="R75" s="7">
        <v>107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19">
        <f t="shared" si="4"/>
        <v>204</v>
      </c>
      <c r="AC75" s="18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19">
        <f t="shared" si="5"/>
        <v>0</v>
      </c>
    </row>
    <row r="76" spans="1:41" x14ac:dyDescent="0.25">
      <c r="A76" s="14" t="s">
        <v>50</v>
      </c>
      <c r="B76" s="14" t="s">
        <v>67</v>
      </c>
      <c r="C76" s="20">
        <v>0</v>
      </c>
      <c r="D76" s="15">
        <v>1</v>
      </c>
      <c r="E76" s="15">
        <v>5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21">
        <f t="shared" si="3"/>
        <v>6</v>
      </c>
      <c r="P76" s="20">
        <v>0</v>
      </c>
      <c r="Q76" s="15">
        <v>56</v>
      </c>
      <c r="R76" s="15">
        <v>161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21">
        <f t="shared" si="4"/>
        <v>217</v>
      </c>
      <c r="AC76" s="20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21">
        <f t="shared" si="5"/>
        <v>0</v>
      </c>
    </row>
    <row r="77" spans="1:41" x14ac:dyDescent="0.25">
      <c r="A77" s="1" t="s">
        <v>50</v>
      </c>
      <c r="B77" s="1" t="s">
        <v>88</v>
      </c>
      <c r="C77" s="18">
        <v>1</v>
      </c>
      <c r="D77" s="7">
        <v>2</v>
      </c>
      <c r="E77" s="7">
        <v>3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19">
        <f t="shared" si="3"/>
        <v>6</v>
      </c>
      <c r="P77" s="18">
        <v>64</v>
      </c>
      <c r="Q77" s="7">
        <v>83</v>
      </c>
      <c r="R77" s="7">
        <v>70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19">
        <f t="shared" si="4"/>
        <v>217</v>
      </c>
      <c r="AC77" s="18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19">
        <f t="shared" si="5"/>
        <v>0</v>
      </c>
    </row>
    <row r="78" spans="1:41" x14ac:dyDescent="0.25">
      <c r="A78" s="14" t="s">
        <v>50</v>
      </c>
      <c r="B78" s="14" t="s">
        <v>74</v>
      </c>
      <c r="C78" s="20">
        <v>0</v>
      </c>
      <c r="D78" s="15">
        <v>2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21">
        <f t="shared" si="3"/>
        <v>2</v>
      </c>
      <c r="P78" s="20">
        <v>0</v>
      </c>
      <c r="Q78" s="15">
        <v>25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21">
        <f t="shared" si="4"/>
        <v>25</v>
      </c>
      <c r="AC78" s="20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21">
        <f t="shared" si="5"/>
        <v>0</v>
      </c>
    </row>
    <row r="79" spans="1:41" x14ac:dyDescent="0.25">
      <c r="A79" s="1" t="s">
        <v>51</v>
      </c>
      <c r="B79" s="1" t="s">
        <v>54</v>
      </c>
      <c r="C79" s="18">
        <v>0</v>
      </c>
      <c r="D79" s="7">
        <v>0</v>
      </c>
      <c r="E79" s="7">
        <v>2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19">
        <f t="shared" si="3"/>
        <v>2</v>
      </c>
      <c r="P79" s="18">
        <v>0</v>
      </c>
      <c r="Q79" s="7">
        <v>0</v>
      </c>
      <c r="R79" s="7">
        <v>100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19">
        <f t="shared" si="4"/>
        <v>100</v>
      </c>
      <c r="AC79" s="18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19">
        <f t="shared" si="5"/>
        <v>0</v>
      </c>
    </row>
    <row r="80" spans="1:41" x14ac:dyDescent="0.25">
      <c r="A80" s="14" t="s">
        <v>51</v>
      </c>
      <c r="B80" s="14" t="s">
        <v>57</v>
      </c>
      <c r="C80" s="20">
        <v>0</v>
      </c>
      <c r="D80" s="15">
        <v>0</v>
      </c>
      <c r="E80" s="15">
        <v>1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21">
        <f t="shared" si="3"/>
        <v>1</v>
      </c>
      <c r="P80" s="20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21">
        <f t="shared" si="4"/>
        <v>0</v>
      </c>
      <c r="AC80" s="20">
        <v>0</v>
      </c>
      <c r="AD80" s="15">
        <v>0</v>
      </c>
      <c r="AE80" s="15">
        <v>2353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21">
        <f t="shared" si="5"/>
        <v>2353</v>
      </c>
    </row>
    <row r="81" spans="1:41" x14ac:dyDescent="0.25">
      <c r="A81" s="1" t="s">
        <v>51</v>
      </c>
      <c r="B81" s="1" t="s">
        <v>58</v>
      </c>
      <c r="C81" s="18">
        <v>18</v>
      </c>
      <c r="D81" s="7">
        <v>15</v>
      </c>
      <c r="E81" s="7">
        <v>17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19">
        <f t="shared" si="3"/>
        <v>50</v>
      </c>
      <c r="P81" s="18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19">
        <f t="shared" si="4"/>
        <v>0</v>
      </c>
      <c r="AC81" s="18">
        <v>83698</v>
      </c>
      <c r="AD81" s="7">
        <v>62420</v>
      </c>
      <c r="AE81" s="7">
        <v>73499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19">
        <f t="shared" si="5"/>
        <v>219617</v>
      </c>
    </row>
    <row r="82" spans="1:41" x14ac:dyDescent="0.25">
      <c r="A82" s="14" t="s">
        <v>51</v>
      </c>
      <c r="B82" s="14" t="s">
        <v>60</v>
      </c>
      <c r="C82" s="20">
        <v>0</v>
      </c>
      <c r="D82" s="15">
        <v>6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21">
        <f t="shared" si="3"/>
        <v>6</v>
      </c>
      <c r="P82" s="20">
        <v>0</v>
      </c>
      <c r="Q82" s="15">
        <v>89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21">
        <f t="shared" si="4"/>
        <v>89</v>
      </c>
      <c r="AC82" s="20">
        <v>0</v>
      </c>
      <c r="AD82" s="15">
        <v>6262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21">
        <f t="shared" si="5"/>
        <v>6262</v>
      </c>
    </row>
    <row r="83" spans="1:41" x14ac:dyDescent="0.25">
      <c r="A83" s="1" t="s">
        <v>51</v>
      </c>
      <c r="B83" s="1" t="s">
        <v>49</v>
      </c>
      <c r="C83" s="18">
        <v>0</v>
      </c>
      <c r="D83" s="7">
        <v>2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19">
        <f t="shared" si="3"/>
        <v>2</v>
      </c>
      <c r="P83" s="18">
        <v>0</v>
      </c>
      <c r="Q83" s="7">
        <v>193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19">
        <f t="shared" si="4"/>
        <v>193</v>
      </c>
      <c r="AC83" s="18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19">
        <f t="shared" si="5"/>
        <v>0</v>
      </c>
    </row>
    <row r="84" spans="1:41" x14ac:dyDescent="0.25">
      <c r="A84" s="14" t="s">
        <v>51</v>
      </c>
      <c r="B84" s="14" t="s">
        <v>76</v>
      </c>
      <c r="C84" s="20">
        <v>1</v>
      </c>
      <c r="D84" s="15">
        <v>2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21">
        <f t="shared" si="3"/>
        <v>3</v>
      </c>
      <c r="P84" s="20">
        <v>32</v>
      </c>
      <c r="Q84" s="15">
        <v>16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21">
        <f t="shared" si="4"/>
        <v>48</v>
      </c>
      <c r="AC84" s="20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21">
        <f t="shared" si="5"/>
        <v>0</v>
      </c>
    </row>
    <row r="85" spans="1:41" x14ac:dyDescent="0.25">
      <c r="A85" s="1" t="s">
        <v>51</v>
      </c>
      <c r="B85" s="1" t="s">
        <v>78</v>
      </c>
      <c r="C85" s="18">
        <v>0</v>
      </c>
      <c r="D85" s="7">
        <v>0</v>
      </c>
      <c r="E85" s="7">
        <v>2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19">
        <f t="shared" si="3"/>
        <v>2</v>
      </c>
      <c r="P85" s="18">
        <v>0</v>
      </c>
      <c r="Q85" s="7">
        <v>0</v>
      </c>
      <c r="R85" s="7">
        <v>94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19">
        <f t="shared" si="4"/>
        <v>94</v>
      </c>
      <c r="AC85" s="18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19">
        <f t="shared" si="5"/>
        <v>0</v>
      </c>
    </row>
    <row r="86" spans="1:41" x14ac:dyDescent="0.25">
      <c r="A86" s="14" t="s">
        <v>51</v>
      </c>
      <c r="B86" s="14" t="s">
        <v>50</v>
      </c>
      <c r="C86" s="20">
        <v>0</v>
      </c>
      <c r="D86" s="15">
        <v>1</v>
      </c>
      <c r="E86" s="15">
        <v>2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21">
        <f t="shared" si="3"/>
        <v>3</v>
      </c>
      <c r="P86" s="20">
        <v>0</v>
      </c>
      <c r="Q86" s="15">
        <v>102</v>
      </c>
      <c r="R86" s="15">
        <v>158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21">
        <f t="shared" si="4"/>
        <v>260</v>
      </c>
      <c r="AC86" s="20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21">
        <f t="shared" si="5"/>
        <v>0</v>
      </c>
    </row>
    <row r="87" spans="1:41" x14ac:dyDescent="0.25">
      <c r="A87" s="1" t="s">
        <v>51</v>
      </c>
      <c r="B87" s="1" t="s">
        <v>65</v>
      </c>
      <c r="C87" s="18">
        <v>1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19">
        <f t="shared" si="3"/>
        <v>1</v>
      </c>
      <c r="P87" s="18">
        <v>90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19">
        <f t="shared" si="4"/>
        <v>90</v>
      </c>
      <c r="AC87" s="18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19">
        <f t="shared" si="5"/>
        <v>0</v>
      </c>
    </row>
    <row r="88" spans="1:41" x14ac:dyDescent="0.25">
      <c r="A88" s="14" t="s">
        <v>51</v>
      </c>
      <c r="B88" s="14" t="s">
        <v>55</v>
      </c>
      <c r="C88" s="20">
        <v>0</v>
      </c>
      <c r="D88" s="15">
        <v>0</v>
      </c>
      <c r="E88" s="15">
        <v>8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21">
        <f t="shared" si="3"/>
        <v>8</v>
      </c>
      <c r="P88" s="20">
        <v>0</v>
      </c>
      <c r="Q88" s="15">
        <v>0</v>
      </c>
      <c r="R88" s="15">
        <v>771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21">
        <f t="shared" si="4"/>
        <v>771</v>
      </c>
      <c r="AC88" s="20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21">
        <f t="shared" si="5"/>
        <v>0</v>
      </c>
    </row>
    <row r="89" spans="1:41" x14ac:dyDescent="0.25">
      <c r="A89" s="1" t="s">
        <v>51</v>
      </c>
      <c r="B89" s="1" t="s">
        <v>66</v>
      </c>
      <c r="C89" s="18">
        <v>47</v>
      </c>
      <c r="D89" s="7">
        <v>45</v>
      </c>
      <c r="E89" s="7">
        <v>49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19">
        <f t="shared" si="3"/>
        <v>141</v>
      </c>
      <c r="P89" s="18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19">
        <f t="shared" si="4"/>
        <v>0</v>
      </c>
      <c r="AC89" s="18">
        <v>498154</v>
      </c>
      <c r="AD89" s="7">
        <v>489729</v>
      </c>
      <c r="AE89" s="7">
        <v>545205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19">
        <f t="shared" si="5"/>
        <v>1533088</v>
      </c>
    </row>
    <row r="90" spans="1:41" x14ac:dyDescent="0.25">
      <c r="A90" s="14" t="s">
        <v>51</v>
      </c>
      <c r="B90" s="14" t="s">
        <v>67</v>
      </c>
      <c r="C90" s="20">
        <v>0</v>
      </c>
      <c r="D90" s="15">
        <v>6</v>
      </c>
      <c r="E90" s="15">
        <v>3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21">
        <f t="shared" si="3"/>
        <v>9</v>
      </c>
      <c r="P90" s="20">
        <v>0</v>
      </c>
      <c r="Q90" s="15">
        <v>298</v>
      </c>
      <c r="R90" s="15">
        <v>55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21">
        <f t="shared" si="4"/>
        <v>353</v>
      </c>
      <c r="AC90" s="20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21">
        <f t="shared" si="5"/>
        <v>0</v>
      </c>
    </row>
    <row r="91" spans="1:41" x14ac:dyDescent="0.25">
      <c r="A91" s="1" t="s">
        <v>51</v>
      </c>
      <c r="B91" s="1" t="s">
        <v>256</v>
      </c>
      <c r="C91" s="18">
        <v>1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19">
        <f t="shared" si="3"/>
        <v>1</v>
      </c>
      <c r="P91" s="18">
        <v>39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19">
        <f t="shared" si="4"/>
        <v>39</v>
      </c>
      <c r="AC91" s="18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19">
        <f t="shared" si="5"/>
        <v>0</v>
      </c>
    </row>
    <row r="92" spans="1:41" x14ac:dyDescent="0.25">
      <c r="A92" s="14" t="s">
        <v>51</v>
      </c>
      <c r="B92" s="14" t="s">
        <v>68</v>
      </c>
      <c r="C92" s="20">
        <v>0</v>
      </c>
      <c r="D92" s="15">
        <v>4</v>
      </c>
      <c r="E92" s="15">
        <v>4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21">
        <f t="shared" si="3"/>
        <v>8</v>
      </c>
      <c r="P92" s="20">
        <v>0</v>
      </c>
      <c r="Q92" s="15">
        <v>224</v>
      </c>
      <c r="R92" s="15">
        <v>330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21">
        <f t="shared" si="4"/>
        <v>554</v>
      </c>
      <c r="AC92" s="20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21">
        <f t="shared" si="5"/>
        <v>0</v>
      </c>
    </row>
    <row r="93" spans="1:41" x14ac:dyDescent="0.25">
      <c r="A93" s="1" t="s">
        <v>51</v>
      </c>
      <c r="B93" s="1" t="s">
        <v>52</v>
      </c>
      <c r="C93" s="18">
        <v>0</v>
      </c>
      <c r="D93" s="7">
        <v>2</v>
      </c>
      <c r="E93" s="7">
        <v>1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19">
        <f t="shared" si="3"/>
        <v>3</v>
      </c>
      <c r="P93" s="18">
        <v>0</v>
      </c>
      <c r="Q93" s="7">
        <v>80</v>
      </c>
      <c r="R93" s="7">
        <v>2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19">
        <f t="shared" si="4"/>
        <v>82</v>
      </c>
      <c r="AC93" s="18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19">
        <f t="shared" si="5"/>
        <v>0</v>
      </c>
    </row>
    <row r="94" spans="1:41" x14ac:dyDescent="0.25">
      <c r="A94" s="14" t="s">
        <v>51</v>
      </c>
      <c r="B94" s="14" t="s">
        <v>88</v>
      </c>
      <c r="C94" s="20">
        <v>1</v>
      </c>
      <c r="D94" s="15">
        <v>2</v>
      </c>
      <c r="E94" s="15">
        <v>6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21">
        <f t="shared" si="3"/>
        <v>9</v>
      </c>
      <c r="P94" s="20">
        <v>43</v>
      </c>
      <c r="Q94" s="15">
        <v>63</v>
      </c>
      <c r="R94" s="15">
        <v>320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21">
        <f t="shared" si="4"/>
        <v>426</v>
      </c>
      <c r="AC94" s="20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21">
        <f t="shared" si="5"/>
        <v>0</v>
      </c>
    </row>
    <row r="95" spans="1:41" x14ac:dyDescent="0.25">
      <c r="A95" s="1" t="s">
        <v>51</v>
      </c>
      <c r="B95" s="1" t="s">
        <v>53</v>
      </c>
      <c r="C95" s="18">
        <v>21</v>
      </c>
      <c r="D95" s="7">
        <v>24</v>
      </c>
      <c r="E95" s="7">
        <v>22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19">
        <f t="shared" si="3"/>
        <v>67</v>
      </c>
      <c r="P95" s="18">
        <v>109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19">
        <f t="shared" si="4"/>
        <v>109</v>
      </c>
      <c r="AC95" s="18">
        <v>180203</v>
      </c>
      <c r="AD95" s="7">
        <v>287402</v>
      </c>
      <c r="AE95" s="7">
        <v>210183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19">
        <f t="shared" si="5"/>
        <v>677788</v>
      </c>
    </row>
    <row r="96" spans="1:41" x14ac:dyDescent="0.25">
      <c r="A96" s="14" t="s">
        <v>51</v>
      </c>
      <c r="B96" s="14" t="s">
        <v>70</v>
      </c>
      <c r="C96" s="20">
        <v>22</v>
      </c>
      <c r="D96" s="15">
        <v>19</v>
      </c>
      <c r="E96" s="15">
        <v>23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21">
        <f t="shared" si="3"/>
        <v>64</v>
      </c>
      <c r="P96" s="20">
        <v>91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21">
        <f t="shared" si="4"/>
        <v>91</v>
      </c>
      <c r="AC96" s="20">
        <v>361571</v>
      </c>
      <c r="AD96" s="15">
        <v>349924</v>
      </c>
      <c r="AE96" s="15">
        <v>365730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21">
        <f t="shared" si="5"/>
        <v>1077225</v>
      </c>
    </row>
    <row r="97" spans="1:41" x14ac:dyDescent="0.25">
      <c r="A97" s="1" t="s">
        <v>51</v>
      </c>
      <c r="B97" s="1" t="s">
        <v>74</v>
      </c>
      <c r="C97" s="18">
        <v>1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19">
        <f t="shared" si="3"/>
        <v>1</v>
      </c>
      <c r="P97" s="18">
        <v>47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19">
        <f t="shared" si="4"/>
        <v>47</v>
      </c>
      <c r="AC97" s="18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19">
        <f t="shared" si="5"/>
        <v>0</v>
      </c>
    </row>
    <row r="98" spans="1:41" x14ac:dyDescent="0.25">
      <c r="A98" s="14" t="s">
        <v>63</v>
      </c>
      <c r="B98" s="14" t="s">
        <v>51</v>
      </c>
      <c r="C98" s="20">
        <v>0</v>
      </c>
      <c r="D98" s="15">
        <v>0</v>
      </c>
      <c r="E98" s="15">
        <v>1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21">
        <f t="shared" si="3"/>
        <v>1</v>
      </c>
      <c r="P98" s="20">
        <v>0</v>
      </c>
      <c r="Q98" s="15">
        <v>0</v>
      </c>
      <c r="R98" s="15">
        <v>4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21">
        <f t="shared" si="4"/>
        <v>4</v>
      </c>
      <c r="AC98" s="20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21">
        <f t="shared" si="5"/>
        <v>0</v>
      </c>
    </row>
    <row r="99" spans="1:41" x14ac:dyDescent="0.25">
      <c r="A99" s="1" t="s">
        <v>97</v>
      </c>
      <c r="B99" s="1" t="s">
        <v>68</v>
      </c>
      <c r="C99" s="18">
        <v>0</v>
      </c>
      <c r="D99" s="7">
        <v>0</v>
      </c>
      <c r="E99" s="7">
        <v>1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19">
        <f t="shared" si="3"/>
        <v>1</v>
      </c>
      <c r="P99" s="18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19">
        <f t="shared" si="4"/>
        <v>0</v>
      </c>
      <c r="AC99" s="18">
        <v>0</v>
      </c>
      <c r="AD99" s="7">
        <v>0</v>
      </c>
      <c r="AE99" s="7">
        <v>1200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19">
        <f t="shared" si="5"/>
        <v>1200</v>
      </c>
    </row>
    <row r="100" spans="1:41" x14ac:dyDescent="0.25">
      <c r="A100" s="14" t="s">
        <v>64</v>
      </c>
      <c r="B100" s="14" t="s">
        <v>49</v>
      </c>
      <c r="C100" s="20">
        <v>0</v>
      </c>
      <c r="D100" s="15">
        <v>1</v>
      </c>
      <c r="E100" s="15">
        <v>10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21">
        <f t="shared" si="3"/>
        <v>11</v>
      </c>
      <c r="P100" s="20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21">
        <f t="shared" si="4"/>
        <v>0</v>
      </c>
      <c r="AC100" s="20">
        <v>0</v>
      </c>
      <c r="AD100" s="15">
        <v>2469</v>
      </c>
      <c r="AE100" s="15">
        <v>21877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21">
        <f t="shared" si="5"/>
        <v>24346</v>
      </c>
    </row>
    <row r="101" spans="1:41" x14ac:dyDescent="0.25">
      <c r="A101" s="1" t="s">
        <v>65</v>
      </c>
      <c r="B101" s="1" t="s">
        <v>58</v>
      </c>
      <c r="C101" s="18">
        <v>0</v>
      </c>
      <c r="D101" s="7">
        <v>1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19">
        <f t="shared" si="3"/>
        <v>1</v>
      </c>
      <c r="P101" s="18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19">
        <f t="shared" si="4"/>
        <v>0</v>
      </c>
      <c r="AC101" s="18">
        <v>0</v>
      </c>
      <c r="AD101" s="7">
        <v>650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19">
        <f t="shared" si="5"/>
        <v>650</v>
      </c>
    </row>
    <row r="102" spans="1:41" x14ac:dyDescent="0.25">
      <c r="A102" s="14" t="s">
        <v>65</v>
      </c>
      <c r="B102" s="14" t="s">
        <v>76</v>
      </c>
      <c r="C102" s="20">
        <v>0</v>
      </c>
      <c r="D102" s="15">
        <v>0</v>
      </c>
      <c r="E102" s="15">
        <v>4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21">
        <f t="shared" si="3"/>
        <v>4</v>
      </c>
      <c r="P102" s="20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21">
        <f t="shared" si="4"/>
        <v>0</v>
      </c>
      <c r="AC102" s="20">
        <v>0</v>
      </c>
      <c r="AD102" s="15">
        <v>0</v>
      </c>
      <c r="AE102" s="15">
        <v>5400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21">
        <f t="shared" si="5"/>
        <v>5400</v>
      </c>
    </row>
    <row r="103" spans="1:41" x14ac:dyDescent="0.25">
      <c r="A103" s="1" t="s">
        <v>65</v>
      </c>
      <c r="B103" s="1" t="s">
        <v>78</v>
      </c>
      <c r="C103" s="18">
        <v>0</v>
      </c>
      <c r="D103" s="7">
        <v>0</v>
      </c>
      <c r="E103" s="7">
        <v>1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19">
        <f t="shared" si="3"/>
        <v>1</v>
      </c>
      <c r="P103" s="18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19">
        <f t="shared" si="4"/>
        <v>0</v>
      </c>
      <c r="AC103" s="18">
        <v>0</v>
      </c>
      <c r="AD103" s="7">
        <v>0</v>
      </c>
      <c r="AE103" s="7">
        <v>2820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19">
        <f t="shared" si="5"/>
        <v>2820</v>
      </c>
    </row>
    <row r="104" spans="1:41" x14ac:dyDescent="0.25">
      <c r="A104" s="14" t="s">
        <v>65</v>
      </c>
      <c r="B104" s="14" t="s">
        <v>51</v>
      </c>
      <c r="C104" s="20">
        <v>1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21">
        <f t="shared" si="3"/>
        <v>1</v>
      </c>
      <c r="P104" s="20">
        <v>88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21">
        <f t="shared" si="4"/>
        <v>88</v>
      </c>
      <c r="AC104" s="20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21">
        <f t="shared" si="5"/>
        <v>0</v>
      </c>
    </row>
    <row r="105" spans="1:41" x14ac:dyDescent="0.25">
      <c r="A105" s="1" t="s">
        <v>65</v>
      </c>
      <c r="B105" s="1" t="s">
        <v>256</v>
      </c>
      <c r="C105" s="18">
        <v>0</v>
      </c>
      <c r="D105" s="7">
        <v>1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19">
        <f t="shared" si="3"/>
        <v>1</v>
      </c>
      <c r="P105" s="18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19">
        <f t="shared" si="4"/>
        <v>0</v>
      </c>
      <c r="AC105" s="18">
        <v>0</v>
      </c>
      <c r="AD105" s="7">
        <v>500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19">
        <f t="shared" si="5"/>
        <v>500</v>
      </c>
    </row>
    <row r="106" spans="1:41" x14ac:dyDescent="0.25">
      <c r="A106" s="14" t="s">
        <v>55</v>
      </c>
      <c r="B106" s="14" t="s">
        <v>78</v>
      </c>
      <c r="C106" s="20">
        <v>0</v>
      </c>
      <c r="D106" s="15">
        <v>6</v>
      </c>
      <c r="E106" s="15">
        <v>7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21">
        <f t="shared" si="3"/>
        <v>13</v>
      </c>
      <c r="P106" s="20">
        <v>0</v>
      </c>
      <c r="Q106" s="15">
        <v>107</v>
      </c>
      <c r="R106" s="15">
        <v>241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21">
        <f t="shared" si="4"/>
        <v>348</v>
      </c>
      <c r="AC106" s="20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21">
        <f t="shared" si="5"/>
        <v>0</v>
      </c>
    </row>
    <row r="107" spans="1:41" x14ac:dyDescent="0.25">
      <c r="A107" s="1" t="s">
        <v>66</v>
      </c>
      <c r="B107" s="1" t="s">
        <v>48</v>
      </c>
      <c r="C107" s="18">
        <v>0</v>
      </c>
      <c r="D107" s="7">
        <v>0</v>
      </c>
      <c r="E107" s="7">
        <v>1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19">
        <f t="shared" si="3"/>
        <v>1</v>
      </c>
      <c r="P107" s="18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19">
        <f t="shared" si="4"/>
        <v>0</v>
      </c>
      <c r="AC107" s="18">
        <v>0</v>
      </c>
      <c r="AD107" s="7">
        <v>0</v>
      </c>
      <c r="AE107" s="7">
        <v>14581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19">
        <f t="shared" si="5"/>
        <v>14581</v>
      </c>
    </row>
    <row r="108" spans="1:41" x14ac:dyDescent="0.25">
      <c r="A108" s="14" t="s">
        <v>66</v>
      </c>
      <c r="B108" s="14" t="s">
        <v>58</v>
      </c>
      <c r="C108" s="20">
        <v>17</v>
      </c>
      <c r="D108" s="15">
        <v>15</v>
      </c>
      <c r="E108" s="15">
        <v>17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21">
        <f t="shared" si="3"/>
        <v>49</v>
      </c>
      <c r="P108" s="20">
        <v>0</v>
      </c>
      <c r="Q108" s="15">
        <v>0</v>
      </c>
      <c r="R108" s="15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21">
        <f t="shared" si="4"/>
        <v>0</v>
      </c>
      <c r="AC108" s="20">
        <v>208970</v>
      </c>
      <c r="AD108" s="15">
        <v>192450</v>
      </c>
      <c r="AE108" s="15">
        <v>226489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21">
        <f t="shared" si="5"/>
        <v>627909</v>
      </c>
    </row>
    <row r="109" spans="1:41" x14ac:dyDescent="0.25">
      <c r="A109" s="1" t="s">
        <v>66</v>
      </c>
      <c r="B109" s="1" t="s">
        <v>59</v>
      </c>
      <c r="C109" s="18">
        <v>34</v>
      </c>
      <c r="D109" s="7">
        <v>31</v>
      </c>
      <c r="E109" s="7">
        <v>34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19">
        <f t="shared" si="3"/>
        <v>99</v>
      </c>
      <c r="P109" s="18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19">
        <f t="shared" si="4"/>
        <v>0</v>
      </c>
      <c r="AC109" s="18">
        <v>447490</v>
      </c>
      <c r="AD109" s="7">
        <v>400674</v>
      </c>
      <c r="AE109" s="7">
        <v>459697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19">
        <f t="shared" si="5"/>
        <v>1307861</v>
      </c>
    </row>
    <row r="110" spans="1:41" x14ac:dyDescent="0.25">
      <c r="A110" s="14" t="s">
        <v>66</v>
      </c>
      <c r="B110" s="14" t="s">
        <v>49</v>
      </c>
      <c r="C110" s="20">
        <v>1</v>
      </c>
      <c r="D110" s="15">
        <v>0</v>
      </c>
      <c r="E110" s="15">
        <v>1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21">
        <f t="shared" si="3"/>
        <v>2</v>
      </c>
      <c r="P110" s="20">
        <v>0</v>
      </c>
      <c r="Q110" s="15">
        <v>0</v>
      </c>
      <c r="R110" s="15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21">
        <f t="shared" si="4"/>
        <v>0</v>
      </c>
      <c r="AC110" s="20">
        <v>2885</v>
      </c>
      <c r="AD110" s="15">
        <v>0</v>
      </c>
      <c r="AE110" s="15">
        <v>6727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21">
        <f t="shared" si="5"/>
        <v>9612</v>
      </c>
    </row>
    <row r="111" spans="1:41" x14ac:dyDescent="0.25">
      <c r="A111" s="1" t="s">
        <v>66</v>
      </c>
      <c r="B111" s="1" t="s">
        <v>76</v>
      </c>
      <c r="C111" s="18">
        <v>33</v>
      </c>
      <c r="D111" s="7">
        <v>27</v>
      </c>
      <c r="E111" s="7">
        <v>31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19">
        <f t="shared" si="3"/>
        <v>91</v>
      </c>
      <c r="P111" s="18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19">
        <f t="shared" si="4"/>
        <v>0</v>
      </c>
      <c r="AC111" s="18">
        <v>433358</v>
      </c>
      <c r="AD111" s="7">
        <v>359476</v>
      </c>
      <c r="AE111" s="7">
        <v>417533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19">
        <f t="shared" si="5"/>
        <v>1210367</v>
      </c>
    </row>
    <row r="112" spans="1:41" x14ac:dyDescent="0.25">
      <c r="A112" s="14" t="s">
        <v>66</v>
      </c>
      <c r="B112" s="14" t="s">
        <v>89</v>
      </c>
      <c r="C112" s="20">
        <v>0</v>
      </c>
      <c r="D112" s="15">
        <v>1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21">
        <f t="shared" si="3"/>
        <v>1</v>
      </c>
      <c r="P112" s="20">
        <v>0</v>
      </c>
      <c r="Q112" s="15">
        <v>129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21">
        <f t="shared" si="4"/>
        <v>129</v>
      </c>
      <c r="AC112" s="20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0</v>
      </c>
      <c r="AO112" s="21">
        <f t="shared" si="5"/>
        <v>0</v>
      </c>
    </row>
    <row r="113" spans="1:41" x14ac:dyDescent="0.25">
      <c r="A113" s="1" t="s">
        <v>66</v>
      </c>
      <c r="B113" s="1" t="s">
        <v>85</v>
      </c>
      <c r="C113" s="18">
        <v>3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19">
        <f t="shared" si="3"/>
        <v>3</v>
      </c>
      <c r="P113" s="18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19">
        <f t="shared" si="4"/>
        <v>0</v>
      </c>
      <c r="AC113" s="18">
        <v>30415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19">
        <f t="shared" si="5"/>
        <v>30415</v>
      </c>
    </row>
    <row r="114" spans="1:41" x14ac:dyDescent="0.25">
      <c r="A114" s="14" t="s">
        <v>66</v>
      </c>
      <c r="B114" s="14" t="s">
        <v>93</v>
      </c>
      <c r="C114" s="20">
        <v>1</v>
      </c>
      <c r="D114" s="15">
        <v>1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21">
        <f t="shared" si="3"/>
        <v>2</v>
      </c>
      <c r="P114" s="20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21">
        <f t="shared" si="4"/>
        <v>0</v>
      </c>
      <c r="AC114" s="20">
        <v>12680</v>
      </c>
      <c r="AD114" s="15">
        <v>7200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0</v>
      </c>
      <c r="AO114" s="21">
        <f t="shared" si="5"/>
        <v>19880</v>
      </c>
    </row>
    <row r="115" spans="1:41" x14ac:dyDescent="0.25">
      <c r="A115" s="1" t="s">
        <v>66</v>
      </c>
      <c r="B115" s="1" t="s">
        <v>78</v>
      </c>
      <c r="C115" s="18">
        <v>27</v>
      </c>
      <c r="D115" s="7">
        <v>27</v>
      </c>
      <c r="E115" s="7">
        <v>30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19">
        <f t="shared" si="3"/>
        <v>84</v>
      </c>
      <c r="P115" s="18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19">
        <f t="shared" si="4"/>
        <v>0</v>
      </c>
      <c r="AC115" s="18">
        <v>241529</v>
      </c>
      <c r="AD115" s="7">
        <v>279251</v>
      </c>
      <c r="AE115" s="7">
        <v>303609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19">
        <f t="shared" si="5"/>
        <v>824389</v>
      </c>
    </row>
    <row r="116" spans="1:41" x14ac:dyDescent="0.25">
      <c r="A116" s="14" t="s">
        <v>66</v>
      </c>
      <c r="B116" s="14" t="s">
        <v>61</v>
      </c>
      <c r="C116" s="20">
        <v>47</v>
      </c>
      <c r="D116" s="15">
        <v>45</v>
      </c>
      <c r="E116" s="15">
        <v>47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21">
        <f t="shared" si="3"/>
        <v>139</v>
      </c>
      <c r="P116" s="20">
        <v>0</v>
      </c>
      <c r="Q116" s="15">
        <v>0</v>
      </c>
      <c r="R116" s="15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21">
        <f t="shared" si="4"/>
        <v>0</v>
      </c>
      <c r="AC116" s="20">
        <v>686662</v>
      </c>
      <c r="AD116" s="15">
        <v>637055</v>
      </c>
      <c r="AE116" s="15">
        <v>647610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21">
        <f t="shared" si="5"/>
        <v>1971327</v>
      </c>
    </row>
    <row r="117" spans="1:41" x14ac:dyDescent="0.25">
      <c r="A117" s="1" t="s">
        <v>66</v>
      </c>
      <c r="B117" s="1" t="s">
        <v>51</v>
      </c>
      <c r="C117" s="18">
        <v>18</v>
      </c>
      <c r="D117" s="7">
        <v>15</v>
      </c>
      <c r="E117" s="7">
        <v>18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19">
        <f t="shared" si="3"/>
        <v>51</v>
      </c>
      <c r="P117" s="18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19">
        <f t="shared" si="4"/>
        <v>0</v>
      </c>
      <c r="AC117" s="18">
        <v>279840</v>
      </c>
      <c r="AD117" s="7">
        <v>221040</v>
      </c>
      <c r="AE117" s="7">
        <v>250443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19">
        <f t="shared" si="5"/>
        <v>751323</v>
      </c>
    </row>
    <row r="118" spans="1:41" x14ac:dyDescent="0.25">
      <c r="A118" s="14" t="s">
        <v>66</v>
      </c>
      <c r="B118" s="14" t="s">
        <v>256</v>
      </c>
      <c r="C118" s="20">
        <v>1</v>
      </c>
      <c r="D118" s="15">
        <v>1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21">
        <f t="shared" si="3"/>
        <v>2</v>
      </c>
      <c r="P118" s="20">
        <v>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21">
        <f t="shared" si="4"/>
        <v>0</v>
      </c>
      <c r="AC118" s="20">
        <v>1494</v>
      </c>
      <c r="AD118" s="15">
        <v>1176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21">
        <f t="shared" si="5"/>
        <v>2670</v>
      </c>
    </row>
    <row r="119" spans="1:41" x14ac:dyDescent="0.25">
      <c r="A119" s="1" t="s">
        <v>66</v>
      </c>
      <c r="B119" s="1" t="s">
        <v>71</v>
      </c>
      <c r="C119" s="18">
        <v>18</v>
      </c>
      <c r="D119" s="7">
        <v>15</v>
      </c>
      <c r="E119" s="7">
        <v>17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19">
        <f t="shared" si="3"/>
        <v>50</v>
      </c>
      <c r="P119" s="18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19">
        <f t="shared" si="4"/>
        <v>0</v>
      </c>
      <c r="AC119" s="18">
        <v>240561</v>
      </c>
      <c r="AD119" s="7">
        <v>196582</v>
      </c>
      <c r="AE119" s="7">
        <v>213956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19">
        <f t="shared" si="5"/>
        <v>651099</v>
      </c>
    </row>
    <row r="120" spans="1:41" x14ac:dyDescent="0.25">
      <c r="A120" s="14" t="s">
        <v>66</v>
      </c>
      <c r="B120" s="14" t="s">
        <v>74</v>
      </c>
      <c r="C120" s="20">
        <v>18</v>
      </c>
      <c r="D120" s="15">
        <v>14</v>
      </c>
      <c r="E120" s="15">
        <v>17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21">
        <f t="shared" si="3"/>
        <v>49</v>
      </c>
      <c r="P120" s="20">
        <v>0</v>
      </c>
      <c r="Q120" s="15">
        <v>0</v>
      </c>
      <c r="R120" s="15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21">
        <f t="shared" si="4"/>
        <v>0</v>
      </c>
      <c r="AC120" s="20">
        <v>94344</v>
      </c>
      <c r="AD120" s="15">
        <v>78709</v>
      </c>
      <c r="AE120" s="15">
        <v>100964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21">
        <f t="shared" si="5"/>
        <v>274017</v>
      </c>
    </row>
    <row r="121" spans="1:41" x14ac:dyDescent="0.25">
      <c r="A121" s="1" t="s">
        <v>67</v>
      </c>
      <c r="B121" s="1" t="s">
        <v>88</v>
      </c>
      <c r="C121" s="18">
        <v>0</v>
      </c>
      <c r="D121" s="7">
        <v>0</v>
      </c>
      <c r="E121" s="7">
        <v>2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19">
        <f t="shared" si="3"/>
        <v>2</v>
      </c>
      <c r="P121" s="18">
        <v>0</v>
      </c>
      <c r="Q121" s="7">
        <v>0</v>
      </c>
      <c r="R121" s="7">
        <v>246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19">
        <f t="shared" si="4"/>
        <v>246</v>
      </c>
      <c r="AC121" s="18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19">
        <f t="shared" si="5"/>
        <v>0</v>
      </c>
    </row>
    <row r="122" spans="1:41" x14ac:dyDescent="0.25">
      <c r="A122" s="14" t="s">
        <v>67</v>
      </c>
      <c r="B122" s="14" t="s">
        <v>74</v>
      </c>
      <c r="C122" s="20">
        <v>1</v>
      </c>
      <c r="D122" s="15">
        <v>4</v>
      </c>
      <c r="E122" s="15">
        <v>4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21">
        <f t="shared" si="3"/>
        <v>9</v>
      </c>
      <c r="P122" s="20">
        <v>125</v>
      </c>
      <c r="Q122" s="15">
        <v>433</v>
      </c>
      <c r="R122" s="15">
        <v>478</v>
      </c>
      <c r="S122" s="15">
        <v>0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21">
        <f t="shared" si="4"/>
        <v>1036</v>
      </c>
      <c r="AC122" s="20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21">
        <f t="shared" si="5"/>
        <v>0</v>
      </c>
    </row>
    <row r="123" spans="1:41" x14ac:dyDescent="0.25">
      <c r="A123" s="1" t="s">
        <v>256</v>
      </c>
      <c r="B123" s="1" t="s">
        <v>48</v>
      </c>
      <c r="C123" s="18">
        <v>0</v>
      </c>
      <c r="D123" s="7">
        <v>0</v>
      </c>
      <c r="E123" s="7">
        <v>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19">
        <f t="shared" si="3"/>
        <v>1</v>
      </c>
      <c r="P123" s="18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19">
        <f t="shared" si="4"/>
        <v>0</v>
      </c>
      <c r="AC123" s="18">
        <v>0</v>
      </c>
      <c r="AD123" s="7">
        <v>0</v>
      </c>
      <c r="AE123" s="7">
        <v>800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19">
        <f t="shared" si="5"/>
        <v>800</v>
      </c>
    </row>
    <row r="124" spans="1:41" x14ac:dyDescent="0.25">
      <c r="A124" s="14" t="s">
        <v>256</v>
      </c>
      <c r="B124" s="14" t="s">
        <v>60</v>
      </c>
      <c r="C124" s="20">
        <v>1</v>
      </c>
      <c r="D124" s="15">
        <v>2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21">
        <f t="shared" si="3"/>
        <v>3</v>
      </c>
      <c r="P124" s="20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21">
        <f t="shared" si="4"/>
        <v>0</v>
      </c>
      <c r="AC124" s="20">
        <v>2608</v>
      </c>
      <c r="AD124" s="15">
        <v>2911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21">
        <f t="shared" si="5"/>
        <v>5519</v>
      </c>
    </row>
    <row r="125" spans="1:41" x14ac:dyDescent="0.25">
      <c r="A125" s="1" t="s">
        <v>256</v>
      </c>
      <c r="B125" s="1" t="s">
        <v>49</v>
      </c>
      <c r="C125" s="18">
        <v>3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19">
        <f t="shared" si="3"/>
        <v>3</v>
      </c>
      <c r="P125" s="18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19">
        <f t="shared" si="4"/>
        <v>0</v>
      </c>
      <c r="AC125" s="18">
        <v>5437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19">
        <f t="shared" si="5"/>
        <v>5437</v>
      </c>
    </row>
    <row r="126" spans="1:41" x14ac:dyDescent="0.25">
      <c r="A126" s="14" t="s">
        <v>256</v>
      </c>
      <c r="B126" s="14" t="s">
        <v>76</v>
      </c>
      <c r="C126" s="20">
        <v>0</v>
      </c>
      <c r="D126" s="15">
        <v>3</v>
      </c>
      <c r="E126" s="15">
        <v>1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21">
        <f t="shared" si="3"/>
        <v>4</v>
      </c>
      <c r="P126" s="20">
        <v>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21">
        <f t="shared" si="4"/>
        <v>0</v>
      </c>
      <c r="AC126" s="20">
        <v>0</v>
      </c>
      <c r="AD126" s="15">
        <v>8300</v>
      </c>
      <c r="AE126" s="15">
        <v>500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21">
        <f t="shared" si="5"/>
        <v>8800</v>
      </c>
    </row>
    <row r="127" spans="1:41" x14ac:dyDescent="0.25">
      <c r="A127" s="1" t="s">
        <v>256</v>
      </c>
      <c r="B127" s="1" t="s">
        <v>61</v>
      </c>
      <c r="C127" s="18">
        <v>1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19">
        <f t="shared" si="3"/>
        <v>1</v>
      </c>
      <c r="P127" s="18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19">
        <f t="shared" si="4"/>
        <v>0</v>
      </c>
      <c r="AC127" s="18">
        <v>11110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19">
        <f t="shared" si="5"/>
        <v>11110</v>
      </c>
    </row>
    <row r="128" spans="1:41" x14ac:dyDescent="0.25">
      <c r="A128" s="14" t="s">
        <v>256</v>
      </c>
      <c r="B128" s="14" t="s">
        <v>65</v>
      </c>
      <c r="C128" s="20">
        <v>1</v>
      </c>
      <c r="D128" s="15">
        <v>0</v>
      </c>
      <c r="E128" s="15">
        <v>0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0</v>
      </c>
      <c r="O128" s="21">
        <f t="shared" si="3"/>
        <v>1</v>
      </c>
      <c r="P128" s="20">
        <v>0</v>
      </c>
      <c r="Q128" s="15">
        <v>0</v>
      </c>
      <c r="R128" s="15">
        <v>0</v>
      </c>
      <c r="S128" s="15">
        <v>0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21">
        <f t="shared" si="4"/>
        <v>0</v>
      </c>
      <c r="AC128" s="20">
        <v>1010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0</v>
      </c>
      <c r="AO128" s="21">
        <f t="shared" si="5"/>
        <v>1010</v>
      </c>
    </row>
    <row r="129" spans="1:41" x14ac:dyDescent="0.25">
      <c r="A129" s="1" t="s">
        <v>256</v>
      </c>
      <c r="B129" s="1" t="s">
        <v>66</v>
      </c>
      <c r="C129" s="18">
        <v>0</v>
      </c>
      <c r="D129" s="7">
        <v>2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19">
        <f t="shared" si="3"/>
        <v>2</v>
      </c>
      <c r="P129" s="18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19">
        <f t="shared" si="4"/>
        <v>0</v>
      </c>
      <c r="AC129" s="18">
        <v>0</v>
      </c>
      <c r="AD129" s="7">
        <v>16082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19">
        <f t="shared" si="5"/>
        <v>16082</v>
      </c>
    </row>
    <row r="130" spans="1:41" x14ac:dyDescent="0.25">
      <c r="A130" s="14" t="s">
        <v>256</v>
      </c>
      <c r="B130" s="14" t="s">
        <v>70</v>
      </c>
      <c r="C130" s="20">
        <v>2</v>
      </c>
      <c r="D130" s="15">
        <v>0</v>
      </c>
      <c r="E130" s="15">
        <v>2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21">
        <f t="shared" si="3"/>
        <v>4</v>
      </c>
      <c r="P130" s="20">
        <v>0</v>
      </c>
      <c r="Q130" s="15">
        <v>0</v>
      </c>
      <c r="R130" s="15"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21">
        <f t="shared" si="4"/>
        <v>0</v>
      </c>
      <c r="AC130" s="20">
        <v>8490</v>
      </c>
      <c r="AD130" s="15">
        <v>0</v>
      </c>
      <c r="AE130" s="15">
        <v>7234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21">
        <f t="shared" si="5"/>
        <v>15724</v>
      </c>
    </row>
    <row r="131" spans="1:41" x14ac:dyDescent="0.25">
      <c r="A131" s="1" t="s">
        <v>256</v>
      </c>
      <c r="B131" s="1" t="s">
        <v>74</v>
      </c>
      <c r="C131" s="18">
        <v>0</v>
      </c>
      <c r="D131" s="7">
        <v>1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19">
        <f t="shared" si="3"/>
        <v>1</v>
      </c>
      <c r="P131" s="18">
        <v>0</v>
      </c>
      <c r="Q131" s="7">
        <v>138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19">
        <f t="shared" si="4"/>
        <v>138</v>
      </c>
      <c r="AC131" s="18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19">
        <f t="shared" si="5"/>
        <v>0</v>
      </c>
    </row>
    <row r="132" spans="1:41" x14ac:dyDescent="0.25">
      <c r="A132" s="14" t="s">
        <v>86</v>
      </c>
      <c r="B132" s="14" t="s">
        <v>78</v>
      </c>
      <c r="C132" s="20">
        <v>1</v>
      </c>
      <c r="D132" s="15">
        <v>6</v>
      </c>
      <c r="E132" s="15">
        <v>9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21">
        <f t="shared" si="3"/>
        <v>16</v>
      </c>
      <c r="P132" s="20">
        <v>86</v>
      </c>
      <c r="Q132" s="15">
        <v>366</v>
      </c>
      <c r="R132" s="15">
        <v>557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21">
        <f t="shared" si="4"/>
        <v>1009</v>
      </c>
      <c r="AC132" s="20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21">
        <f t="shared" si="5"/>
        <v>0</v>
      </c>
    </row>
    <row r="133" spans="1:41" x14ac:dyDescent="0.25">
      <c r="A133" s="1" t="s">
        <v>68</v>
      </c>
      <c r="B133" s="1" t="s">
        <v>76</v>
      </c>
      <c r="C133" s="18">
        <v>0</v>
      </c>
      <c r="D133" s="7">
        <v>0</v>
      </c>
      <c r="E133" s="7">
        <v>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19">
        <f t="shared" si="3"/>
        <v>1</v>
      </c>
      <c r="P133" s="18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19">
        <f t="shared" si="4"/>
        <v>0</v>
      </c>
      <c r="AC133" s="18">
        <v>0</v>
      </c>
      <c r="AD133" s="7">
        <v>0</v>
      </c>
      <c r="AE133" s="7">
        <v>3774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19">
        <f t="shared" si="5"/>
        <v>3774</v>
      </c>
    </row>
    <row r="134" spans="1:41" x14ac:dyDescent="0.25">
      <c r="A134" s="14" t="s">
        <v>68</v>
      </c>
      <c r="B134" s="14" t="s">
        <v>52</v>
      </c>
      <c r="C134" s="20">
        <v>0</v>
      </c>
      <c r="D134" s="15">
        <v>3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21">
        <f t="shared" si="3"/>
        <v>3</v>
      </c>
      <c r="P134" s="20">
        <v>0</v>
      </c>
      <c r="Q134" s="15">
        <v>6</v>
      </c>
      <c r="R134" s="15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21">
        <f t="shared" si="4"/>
        <v>6</v>
      </c>
      <c r="AC134" s="20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0</v>
      </c>
      <c r="AO134" s="21">
        <f t="shared" si="5"/>
        <v>0</v>
      </c>
    </row>
    <row r="135" spans="1:41" x14ac:dyDescent="0.25">
      <c r="A135" s="1" t="s">
        <v>68</v>
      </c>
      <c r="B135" s="1" t="s">
        <v>70</v>
      </c>
      <c r="C135" s="18">
        <v>0</v>
      </c>
      <c r="D135" s="7">
        <v>2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19">
        <f t="shared" si="3"/>
        <v>2</v>
      </c>
      <c r="P135" s="18">
        <v>0</v>
      </c>
      <c r="Q135" s="7">
        <v>98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19">
        <f t="shared" si="4"/>
        <v>98</v>
      </c>
      <c r="AC135" s="18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19">
        <f t="shared" si="5"/>
        <v>0</v>
      </c>
    </row>
    <row r="136" spans="1:41" x14ac:dyDescent="0.25">
      <c r="A136" s="14" t="s">
        <v>52</v>
      </c>
      <c r="B136" s="14" t="s">
        <v>58</v>
      </c>
      <c r="C136" s="20">
        <v>1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21">
        <f t="shared" ref="O136:O179" si="6">SUM(C136:N136)</f>
        <v>1</v>
      </c>
      <c r="P136" s="20">
        <v>96</v>
      </c>
      <c r="Q136" s="15">
        <v>0</v>
      </c>
      <c r="R136" s="15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21">
        <f t="shared" ref="AB136:AB179" si="7">SUM(P136:AA136)</f>
        <v>96</v>
      </c>
      <c r="AC136" s="20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0</v>
      </c>
      <c r="AO136" s="21">
        <f t="shared" ref="AO136:AO179" si="8">SUM(AC136:AN136)</f>
        <v>0</v>
      </c>
    </row>
    <row r="137" spans="1:41" x14ac:dyDescent="0.25">
      <c r="A137" s="1" t="s">
        <v>52</v>
      </c>
      <c r="B137" s="1" t="s">
        <v>50</v>
      </c>
      <c r="C137" s="18">
        <v>0</v>
      </c>
      <c r="D137" s="7">
        <v>0</v>
      </c>
      <c r="E137" s="7">
        <v>3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19">
        <f t="shared" si="6"/>
        <v>3</v>
      </c>
      <c r="P137" s="18">
        <v>0</v>
      </c>
      <c r="Q137" s="7">
        <v>0</v>
      </c>
      <c r="R137" s="7">
        <v>6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19">
        <f t="shared" si="7"/>
        <v>6</v>
      </c>
      <c r="AC137" s="18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19">
        <f t="shared" si="8"/>
        <v>0</v>
      </c>
    </row>
    <row r="138" spans="1:41" x14ac:dyDescent="0.25">
      <c r="A138" s="14" t="s">
        <v>52</v>
      </c>
      <c r="B138" s="14" t="s">
        <v>51</v>
      </c>
      <c r="C138" s="20">
        <v>0</v>
      </c>
      <c r="D138" s="15">
        <v>1</v>
      </c>
      <c r="E138" s="15">
        <v>2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21">
        <f t="shared" si="6"/>
        <v>3</v>
      </c>
      <c r="P138" s="20">
        <v>0</v>
      </c>
      <c r="Q138" s="15">
        <v>2</v>
      </c>
      <c r="R138" s="15">
        <v>189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21">
        <f t="shared" si="7"/>
        <v>191</v>
      </c>
      <c r="AC138" s="20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21">
        <f t="shared" si="8"/>
        <v>0</v>
      </c>
    </row>
    <row r="139" spans="1:41" x14ac:dyDescent="0.25">
      <c r="A139" s="1" t="s">
        <v>88</v>
      </c>
      <c r="B139" s="1" t="s">
        <v>54</v>
      </c>
      <c r="C139" s="18">
        <v>0</v>
      </c>
      <c r="D139" s="7">
        <v>1</v>
      </c>
      <c r="E139" s="7">
        <v>4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19">
        <f t="shared" si="6"/>
        <v>5</v>
      </c>
      <c r="P139" s="18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19">
        <f t="shared" si="7"/>
        <v>0</v>
      </c>
      <c r="AC139" s="18">
        <v>0</v>
      </c>
      <c r="AD139" s="7">
        <v>2222</v>
      </c>
      <c r="AE139" s="7">
        <v>8977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19">
        <f t="shared" si="8"/>
        <v>11199</v>
      </c>
    </row>
    <row r="140" spans="1:41" x14ac:dyDescent="0.25">
      <c r="A140" s="14" t="s">
        <v>88</v>
      </c>
      <c r="B140" s="14" t="s">
        <v>51</v>
      </c>
      <c r="C140" s="20">
        <v>0</v>
      </c>
      <c r="D140" s="15">
        <v>0</v>
      </c>
      <c r="E140" s="15">
        <v>2</v>
      </c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21">
        <f t="shared" si="6"/>
        <v>2</v>
      </c>
      <c r="P140" s="20">
        <v>0</v>
      </c>
      <c r="Q140" s="15">
        <v>0</v>
      </c>
      <c r="R140" s="15">
        <v>4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21">
        <f t="shared" si="7"/>
        <v>4</v>
      </c>
      <c r="AC140" s="20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21">
        <f t="shared" si="8"/>
        <v>0</v>
      </c>
    </row>
    <row r="141" spans="1:41" x14ac:dyDescent="0.25">
      <c r="A141" s="1" t="s">
        <v>88</v>
      </c>
      <c r="B141" s="1" t="s">
        <v>256</v>
      </c>
      <c r="C141" s="18">
        <v>1</v>
      </c>
      <c r="D141" s="7">
        <v>6</v>
      </c>
      <c r="E141" s="7">
        <v>10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19">
        <f t="shared" si="6"/>
        <v>17</v>
      </c>
      <c r="P141" s="18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19">
        <f t="shared" si="7"/>
        <v>0</v>
      </c>
      <c r="AC141" s="18">
        <v>11757</v>
      </c>
      <c r="AD141" s="7">
        <v>71286</v>
      </c>
      <c r="AE141" s="7">
        <v>108970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19">
        <f t="shared" si="8"/>
        <v>192013</v>
      </c>
    </row>
    <row r="142" spans="1:41" x14ac:dyDescent="0.25">
      <c r="A142" s="14" t="s">
        <v>53</v>
      </c>
      <c r="B142" s="14" t="s">
        <v>57</v>
      </c>
      <c r="C142" s="20">
        <v>16</v>
      </c>
      <c r="D142" s="15">
        <v>15</v>
      </c>
      <c r="E142" s="15">
        <v>17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21">
        <f t="shared" si="6"/>
        <v>48</v>
      </c>
      <c r="P142" s="20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21">
        <f t="shared" si="7"/>
        <v>0</v>
      </c>
      <c r="AC142" s="20">
        <v>107847</v>
      </c>
      <c r="AD142" s="15">
        <v>117095</v>
      </c>
      <c r="AE142" s="15">
        <v>115032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21">
        <f t="shared" si="8"/>
        <v>339974</v>
      </c>
    </row>
    <row r="143" spans="1:41" x14ac:dyDescent="0.25">
      <c r="A143" s="1" t="s">
        <v>53</v>
      </c>
      <c r="B143" s="1" t="s">
        <v>49</v>
      </c>
      <c r="C143" s="18">
        <v>14</v>
      </c>
      <c r="D143" s="7">
        <v>6</v>
      </c>
      <c r="E143" s="7">
        <v>8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19">
        <f t="shared" si="6"/>
        <v>28</v>
      </c>
      <c r="P143" s="18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19">
        <f t="shared" si="7"/>
        <v>0</v>
      </c>
      <c r="AC143" s="18">
        <v>94021</v>
      </c>
      <c r="AD143" s="7">
        <v>43290</v>
      </c>
      <c r="AE143" s="7">
        <v>70589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19">
        <f t="shared" si="8"/>
        <v>207900</v>
      </c>
    </row>
    <row r="144" spans="1:41" x14ac:dyDescent="0.25">
      <c r="A144" s="14" t="s">
        <v>53</v>
      </c>
      <c r="B144" s="14" t="s">
        <v>76</v>
      </c>
      <c r="C144" s="20">
        <v>18</v>
      </c>
      <c r="D144" s="15">
        <v>18</v>
      </c>
      <c r="E144" s="15">
        <v>23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21">
        <f t="shared" si="6"/>
        <v>59</v>
      </c>
      <c r="P144" s="20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21">
        <f t="shared" si="7"/>
        <v>0</v>
      </c>
      <c r="AC144" s="20">
        <v>119134</v>
      </c>
      <c r="AD144" s="15">
        <v>118665</v>
      </c>
      <c r="AE144" s="15">
        <v>198342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21">
        <f t="shared" si="8"/>
        <v>436141</v>
      </c>
    </row>
    <row r="145" spans="1:41" x14ac:dyDescent="0.25">
      <c r="A145" s="1" t="s">
        <v>53</v>
      </c>
      <c r="B145" s="1" t="s">
        <v>51</v>
      </c>
      <c r="C145" s="18">
        <v>5</v>
      </c>
      <c r="D145" s="7">
        <v>3</v>
      </c>
      <c r="E145" s="7">
        <v>5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19">
        <f t="shared" si="6"/>
        <v>13</v>
      </c>
      <c r="P145" s="18">
        <v>105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19">
        <f t="shared" si="7"/>
        <v>105</v>
      </c>
      <c r="AC145" s="18">
        <v>27441</v>
      </c>
      <c r="AD145" s="7">
        <v>15914</v>
      </c>
      <c r="AE145" s="7">
        <v>33054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19">
        <f t="shared" si="8"/>
        <v>76409</v>
      </c>
    </row>
    <row r="146" spans="1:41" x14ac:dyDescent="0.25">
      <c r="A146" s="14" t="s">
        <v>53</v>
      </c>
      <c r="B146" s="14" t="s">
        <v>66</v>
      </c>
      <c r="C146" s="20">
        <v>30</v>
      </c>
      <c r="D146" s="15">
        <v>27</v>
      </c>
      <c r="E146" s="15">
        <v>33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21">
        <f t="shared" si="6"/>
        <v>90</v>
      </c>
      <c r="P146" s="20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21">
        <f t="shared" si="7"/>
        <v>0</v>
      </c>
      <c r="AC146" s="20">
        <v>86194</v>
      </c>
      <c r="AD146" s="15">
        <v>105449</v>
      </c>
      <c r="AE146" s="15">
        <v>135004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21">
        <f t="shared" si="8"/>
        <v>326647</v>
      </c>
    </row>
    <row r="147" spans="1:41" x14ac:dyDescent="0.25">
      <c r="A147" s="1" t="s">
        <v>53</v>
      </c>
      <c r="B147" s="1" t="s">
        <v>70</v>
      </c>
      <c r="C147" s="18">
        <v>4</v>
      </c>
      <c r="D147" s="7">
        <v>6</v>
      </c>
      <c r="E147" s="7">
        <v>2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19">
        <f t="shared" si="6"/>
        <v>12</v>
      </c>
      <c r="P147" s="18">
        <v>50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19">
        <f t="shared" si="7"/>
        <v>50</v>
      </c>
      <c r="AC147" s="18">
        <v>12575</v>
      </c>
      <c r="AD147" s="7">
        <v>35886</v>
      </c>
      <c r="AE147" s="7">
        <v>29433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19">
        <f t="shared" si="8"/>
        <v>77894</v>
      </c>
    </row>
    <row r="148" spans="1:41" x14ac:dyDescent="0.25">
      <c r="A148" s="14" t="s">
        <v>70</v>
      </c>
      <c r="B148" s="14" t="s">
        <v>47</v>
      </c>
      <c r="C148" s="20">
        <v>0</v>
      </c>
      <c r="D148" s="15">
        <v>0</v>
      </c>
      <c r="E148" s="15">
        <v>1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21">
        <f t="shared" si="6"/>
        <v>1</v>
      </c>
      <c r="P148" s="20">
        <v>0</v>
      </c>
      <c r="Q148" s="15">
        <v>0</v>
      </c>
      <c r="R148" s="15">
        <v>41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21">
        <f t="shared" si="7"/>
        <v>41</v>
      </c>
      <c r="AC148" s="20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21">
        <f t="shared" si="8"/>
        <v>0</v>
      </c>
    </row>
    <row r="149" spans="1:41" x14ac:dyDescent="0.25">
      <c r="A149" s="1" t="s">
        <v>70</v>
      </c>
      <c r="B149" s="1" t="s">
        <v>54</v>
      </c>
      <c r="C149" s="18">
        <v>0</v>
      </c>
      <c r="D149" s="7">
        <v>0</v>
      </c>
      <c r="E149" s="7">
        <v>3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19">
        <f t="shared" si="6"/>
        <v>3</v>
      </c>
      <c r="P149" s="18">
        <v>0</v>
      </c>
      <c r="Q149" s="7">
        <v>0</v>
      </c>
      <c r="R149" s="7">
        <v>123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19">
        <f t="shared" si="7"/>
        <v>123</v>
      </c>
      <c r="AC149" s="18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19">
        <f t="shared" si="8"/>
        <v>0</v>
      </c>
    </row>
    <row r="150" spans="1:41" x14ac:dyDescent="0.25">
      <c r="A150" s="14" t="s">
        <v>70</v>
      </c>
      <c r="B150" s="14" t="s">
        <v>48</v>
      </c>
      <c r="C150" s="20">
        <v>0</v>
      </c>
      <c r="D150" s="15">
        <v>0</v>
      </c>
      <c r="E150" s="15">
        <v>10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21">
        <f t="shared" si="6"/>
        <v>10</v>
      </c>
      <c r="P150" s="20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21">
        <f t="shared" si="7"/>
        <v>0</v>
      </c>
      <c r="AC150" s="20">
        <v>0</v>
      </c>
      <c r="AD150" s="15">
        <v>0</v>
      </c>
      <c r="AE150" s="15">
        <v>47095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21">
        <f t="shared" si="8"/>
        <v>47095</v>
      </c>
    </row>
    <row r="151" spans="1:41" x14ac:dyDescent="0.25">
      <c r="A151" s="1" t="s">
        <v>70</v>
      </c>
      <c r="B151" s="1" t="s">
        <v>57</v>
      </c>
      <c r="C151" s="18">
        <v>17</v>
      </c>
      <c r="D151" s="7">
        <v>15</v>
      </c>
      <c r="E151" s="7">
        <v>18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19">
        <f t="shared" si="6"/>
        <v>50</v>
      </c>
      <c r="P151" s="18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19">
        <f t="shared" si="7"/>
        <v>0</v>
      </c>
      <c r="AC151" s="18">
        <v>125590</v>
      </c>
      <c r="AD151" s="7">
        <v>116151</v>
      </c>
      <c r="AE151" s="7">
        <v>138975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19">
        <f t="shared" si="8"/>
        <v>380716</v>
      </c>
    </row>
    <row r="152" spans="1:41" x14ac:dyDescent="0.25">
      <c r="A152" s="14" t="s">
        <v>70</v>
      </c>
      <c r="B152" s="14" t="s">
        <v>58</v>
      </c>
      <c r="C152" s="20">
        <v>0</v>
      </c>
      <c r="D152" s="15">
        <v>1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21">
        <f t="shared" si="6"/>
        <v>1</v>
      </c>
      <c r="P152" s="20">
        <v>0</v>
      </c>
      <c r="Q152" s="15">
        <v>45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21">
        <f t="shared" si="7"/>
        <v>45</v>
      </c>
      <c r="AC152" s="20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21">
        <f t="shared" si="8"/>
        <v>0</v>
      </c>
    </row>
    <row r="153" spans="1:41" x14ac:dyDescent="0.25">
      <c r="A153" s="1" t="s">
        <v>70</v>
      </c>
      <c r="B153" s="1" t="s">
        <v>84</v>
      </c>
      <c r="C153" s="18">
        <v>0</v>
      </c>
      <c r="D153" s="7">
        <v>1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19">
        <f t="shared" si="6"/>
        <v>1</v>
      </c>
      <c r="P153" s="18">
        <v>0</v>
      </c>
      <c r="Q153" s="7">
        <v>41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19">
        <f t="shared" si="7"/>
        <v>41</v>
      </c>
      <c r="AC153" s="18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19">
        <f t="shared" si="8"/>
        <v>0</v>
      </c>
    </row>
    <row r="154" spans="1:41" x14ac:dyDescent="0.25">
      <c r="A154" s="14" t="s">
        <v>70</v>
      </c>
      <c r="B154" s="14" t="s">
        <v>59</v>
      </c>
      <c r="C154" s="20">
        <v>16</v>
      </c>
      <c r="D154" s="15">
        <v>15</v>
      </c>
      <c r="E154" s="15">
        <v>18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21">
        <f t="shared" si="6"/>
        <v>49</v>
      </c>
      <c r="P154" s="20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21">
        <f t="shared" si="7"/>
        <v>0</v>
      </c>
      <c r="AC154" s="20">
        <v>126451</v>
      </c>
      <c r="AD154" s="15">
        <v>118707</v>
      </c>
      <c r="AE154" s="15">
        <v>132636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21">
        <f t="shared" si="8"/>
        <v>377794</v>
      </c>
    </row>
    <row r="155" spans="1:41" x14ac:dyDescent="0.25">
      <c r="A155" s="1" t="s">
        <v>70</v>
      </c>
      <c r="B155" s="1" t="s">
        <v>49</v>
      </c>
      <c r="C155" s="18">
        <v>20</v>
      </c>
      <c r="D155" s="7">
        <v>17</v>
      </c>
      <c r="E155" s="7">
        <v>20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19">
        <f t="shared" si="6"/>
        <v>57</v>
      </c>
      <c r="P155" s="18">
        <v>100</v>
      </c>
      <c r="Q155" s="7">
        <v>105</v>
      </c>
      <c r="R155" s="7">
        <v>87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19">
        <f t="shared" si="7"/>
        <v>292</v>
      </c>
      <c r="AC155" s="18">
        <v>288919</v>
      </c>
      <c r="AD155" s="7">
        <v>204089</v>
      </c>
      <c r="AE155" s="7">
        <v>333141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19">
        <f t="shared" si="8"/>
        <v>826149</v>
      </c>
    </row>
    <row r="156" spans="1:41" x14ac:dyDescent="0.25">
      <c r="A156" s="14" t="s">
        <v>70</v>
      </c>
      <c r="B156" s="14" t="s">
        <v>76</v>
      </c>
      <c r="C156" s="20">
        <v>5</v>
      </c>
      <c r="D156" s="15">
        <v>9</v>
      </c>
      <c r="E156" s="15">
        <v>1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21">
        <f t="shared" si="6"/>
        <v>15</v>
      </c>
      <c r="P156" s="20">
        <v>79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21">
        <f t="shared" si="7"/>
        <v>79</v>
      </c>
      <c r="AC156" s="20">
        <v>18331</v>
      </c>
      <c r="AD156" s="15">
        <v>56575</v>
      </c>
      <c r="AE156" s="15">
        <v>500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21">
        <f t="shared" si="8"/>
        <v>75406</v>
      </c>
    </row>
    <row r="157" spans="1:41" x14ac:dyDescent="0.25">
      <c r="A157" s="1" t="s">
        <v>70</v>
      </c>
      <c r="B157" s="1" t="s">
        <v>85</v>
      </c>
      <c r="C157" s="18">
        <v>2</v>
      </c>
      <c r="D157" s="7">
        <v>1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19">
        <f t="shared" si="6"/>
        <v>3</v>
      </c>
      <c r="P157" s="18">
        <v>16</v>
      </c>
      <c r="Q157" s="7">
        <v>1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19">
        <f t="shared" si="7"/>
        <v>17</v>
      </c>
      <c r="AC157" s="18">
        <v>5044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19">
        <f t="shared" si="8"/>
        <v>5044</v>
      </c>
    </row>
    <row r="158" spans="1:41" x14ac:dyDescent="0.25">
      <c r="A158" s="14" t="s">
        <v>70</v>
      </c>
      <c r="B158" s="14" t="s">
        <v>77</v>
      </c>
      <c r="C158" s="20">
        <v>1</v>
      </c>
      <c r="D158" s="15">
        <v>0</v>
      </c>
      <c r="E158" s="15">
        <v>1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21">
        <f t="shared" si="6"/>
        <v>2</v>
      </c>
      <c r="P158" s="20">
        <v>9</v>
      </c>
      <c r="Q158" s="15">
        <v>0</v>
      </c>
      <c r="R158" s="15">
        <v>44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21">
        <f t="shared" si="7"/>
        <v>53</v>
      </c>
      <c r="AC158" s="20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21">
        <f t="shared" si="8"/>
        <v>0</v>
      </c>
    </row>
    <row r="159" spans="1:41" x14ac:dyDescent="0.25">
      <c r="A159" s="1" t="s">
        <v>70</v>
      </c>
      <c r="B159" s="1" t="s">
        <v>94</v>
      </c>
      <c r="C159" s="18">
        <v>0</v>
      </c>
      <c r="D159" s="7">
        <v>2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19">
        <f t="shared" si="6"/>
        <v>2</v>
      </c>
      <c r="P159" s="18">
        <v>0</v>
      </c>
      <c r="Q159" s="7">
        <v>67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19">
        <f t="shared" si="7"/>
        <v>67</v>
      </c>
      <c r="AC159" s="18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19">
        <f t="shared" si="8"/>
        <v>0</v>
      </c>
    </row>
    <row r="160" spans="1:41" x14ac:dyDescent="0.25">
      <c r="A160" s="14" t="s">
        <v>70</v>
      </c>
      <c r="B160" s="14" t="s">
        <v>61</v>
      </c>
      <c r="C160" s="20">
        <v>0</v>
      </c>
      <c r="D160" s="15">
        <v>1</v>
      </c>
      <c r="E160" s="15">
        <v>3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21">
        <f t="shared" si="6"/>
        <v>4</v>
      </c>
      <c r="P160" s="20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21">
        <f t="shared" si="7"/>
        <v>0</v>
      </c>
      <c r="AC160" s="20">
        <v>0</v>
      </c>
      <c r="AD160" s="15">
        <v>3741</v>
      </c>
      <c r="AE160" s="15">
        <v>9151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21">
        <f t="shared" si="8"/>
        <v>12892</v>
      </c>
    </row>
    <row r="161" spans="1:41" x14ac:dyDescent="0.25">
      <c r="A161" s="1" t="s">
        <v>70</v>
      </c>
      <c r="B161" s="1" t="s">
        <v>51</v>
      </c>
      <c r="C161" s="18">
        <v>20</v>
      </c>
      <c r="D161" s="7">
        <v>18</v>
      </c>
      <c r="E161" s="7">
        <v>22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19">
        <f t="shared" si="6"/>
        <v>60</v>
      </c>
      <c r="P161" s="18">
        <v>88</v>
      </c>
      <c r="Q161" s="7">
        <v>27</v>
      </c>
      <c r="R161" s="7">
        <v>24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19">
        <f t="shared" si="7"/>
        <v>139</v>
      </c>
      <c r="AC161" s="18">
        <v>272709</v>
      </c>
      <c r="AD161" s="7">
        <v>259595</v>
      </c>
      <c r="AE161" s="7">
        <v>264621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19">
        <f t="shared" si="8"/>
        <v>796925</v>
      </c>
    </row>
    <row r="162" spans="1:41" x14ac:dyDescent="0.25">
      <c r="A162" s="14" t="s">
        <v>70</v>
      </c>
      <c r="B162" s="14" t="s">
        <v>65</v>
      </c>
      <c r="C162" s="20">
        <v>0</v>
      </c>
      <c r="D162" s="15">
        <v>0</v>
      </c>
      <c r="E162" s="15">
        <v>1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21">
        <f t="shared" si="6"/>
        <v>1</v>
      </c>
      <c r="P162" s="20">
        <v>0</v>
      </c>
      <c r="Q162" s="15">
        <v>0</v>
      </c>
      <c r="R162" s="15">
        <v>46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21">
        <f t="shared" si="7"/>
        <v>46</v>
      </c>
      <c r="AC162" s="20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21">
        <f t="shared" si="8"/>
        <v>0</v>
      </c>
    </row>
    <row r="163" spans="1:41" x14ac:dyDescent="0.25">
      <c r="A163" s="1" t="s">
        <v>70</v>
      </c>
      <c r="B163" s="1" t="s">
        <v>66</v>
      </c>
      <c r="C163" s="18">
        <v>0</v>
      </c>
      <c r="D163" s="7">
        <v>0</v>
      </c>
      <c r="E163" s="7">
        <v>1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19">
        <f t="shared" si="6"/>
        <v>1</v>
      </c>
      <c r="P163" s="18">
        <v>0</v>
      </c>
      <c r="Q163" s="7">
        <v>0</v>
      </c>
      <c r="R163" s="7">
        <v>1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19">
        <f t="shared" si="7"/>
        <v>1</v>
      </c>
      <c r="AC163" s="18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19">
        <f t="shared" si="8"/>
        <v>0</v>
      </c>
    </row>
    <row r="164" spans="1:41" x14ac:dyDescent="0.25">
      <c r="A164" s="14" t="s">
        <v>70</v>
      </c>
      <c r="B164" s="14" t="s">
        <v>256</v>
      </c>
      <c r="C164" s="20">
        <v>1</v>
      </c>
      <c r="D164" s="15">
        <v>3</v>
      </c>
      <c r="E164" s="15">
        <v>1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21">
        <f t="shared" si="6"/>
        <v>5</v>
      </c>
      <c r="P164" s="20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21">
        <f t="shared" si="7"/>
        <v>0</v>
      </c>
      <c r="AC164" s="20">
        <v>4610</v>
      </c>
      <c r="AD164" s="15">
        <v>1725</v>
      </c>
      <c r="AE164" s="15">
        <v>6273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21">
        <f t="shared" si="8"/>
        <v>12608</v>
      </c>
    </row>
    <row r="165" spans="1:41" x14ac:dyDescent="0.25">
      <c r="A165" s="1" t="s">
        <v>70</v>
      </c>
      <c r="B165" s="1" t="s">
        <v>68</v>
      </c>
      <c r="C165" s="18">
        <v>0</v>
      </c>
      <c r="D165" s="7">
        <v>2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19">
        <f t="shared" si="6"/>
        <v>2</v>
      </c>
      <c r="P165" s="18">
        <v>0</v>
      </c>
      <c r="Q165" s="7">
        <v>104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19">
        <f t="shared" si="7"/>
        <v>104</v>
      </c>
      <c r="AC165" s="18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19">
        <f t="shared" si="8"/>
        <v>0</v>
      </c>
    </row>
    <row r="166" spans="1:41" x14ac:dyDescent="0.25">
      <c r="A166" s="14" t="s">
        <v>70</v>
      </c>
      <c r="B166" s="14" t="s">
        <v>53</v>
      </c>
      <c r="C166" s="20">
        <v>2</v>
      </c>
      <c r="D166" s="15">
        <v>1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21">
        <f t="shared" si="6"/>
        <v>3</v>
      </c>
      <c r="P166" s="20">
        <v>50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21">
        <f t="shared" si="7"/>
        <v>50</v>
      </c>
      <c r="AC166" s="20">
        <v>7230</v>
      </c>
      <c r="AD166" s="15">
        <v>5958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21">
        <f t="shared" si="8"/>
        <v>13188</v>
      </c>
    </row>
    <row r="167" spans="1:41" x14ac:dyDescent="0.25">
      <c r="A167" s="1" t="s">
        <v>70</v>
      </c>
      <c r="B167" s="1" t="s">
        <v>71</v>
      </c>
      <c r="C167" s="18">
        <v>0</v>
      </c>
      <c r="D167" s="7">
        <v>3</v>
      </c>
      <c r="E167" s="7">
        <v>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19">
        <f t="shared" si="6"/>
        <v>4</v>
      </c>
      <c r="P167" s="18">
        <v>0</v>
      </c>
      <c r="Q167" s="7">
        <v>144</v>
      </c>
      <c r="R167" s="7">
        <v>50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19">
        <f t="shared" si="7"/>
        <v>194</v>
      </c>
      <c r="AC167" s="18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19">
        <f t="shared" si="8"/>
        <v>0</v>
      </c>
    </row>
    <row r="168" spans="1:41" x14ac:dyDescent="0.25">
      <c r="A168" s="14" t="s">
        <v>70</v>
      </c>
      <c r="B168" s="14" t="s">
        <v>74</v>
      </c>
      <c r="C168" s="20">
        <v>17</v>
      </c>
      <c r="D168" s="15">
        <v>15</v>
      </c>
      <c r="E168" s="15">
        <v>17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21">
        <f t="shared" si="6"/>
        <v>49</v>
      </c>
      <c r="P168" s="20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21">
        <f t="shared" si="7"/>
        <v>0</v>
      </c>
      <c r="AC168" s="20">
        <v>176688</v>
      </c>
      <c r="AD168" s="15">
        <v>107521</v>
      </c>
      <c r="AE168" s="15">
        <v>112151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21">
        <f t="shared" si="8"/>
        <v>396360</v>
      </c>
    </row>
    <row r="169" spans="1:41" x14ac:dyDescent="0.25">
      <c r="A169" s="1" t="s">
        <v>71</v>
      </c>
      <c r="B169" s="1" t="s">
        <v>76</v>
      </c>
      <c r="C169" s="18">
        <v>18</v>
      </c>
      <c r="D169" s="7">
        <v>15</v>
      </c>
      <c r="E169" s="7">
        <v>17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19">
        <f t="shared" si="6"/>
        <v>50</v>
      </c>
      <c r="P169" s="18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19">
        <f t="shared" si="7"/>
        <v>0</v>
      </c>
      <c r="AC169" s="18">
        <v>224406</v>
      </c>
      <c r="AD169" s="7">
        <v>175690</v>
      </c>
      <c r="AE169" s="7">
        <v>193236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19">
        <f t="shared" si="8"/>
        <v>593332</v>
      </c>
    </row>
    <row r="170" spans="1:41" x14ac:dyDescent="0.25">
      <c r="A170" s="14" t="s">
        <v>71</v>
      </c>
      <c r="B170" s="14" t="s">
        <v>78</v>
      </c>
      <c r="C170" s="20">
        <v>1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21">
        <f t="shared" si="6"/>
        <v>1</v>
      </c>
      <c r="P170" s="20">
        <v>50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21">
        <f t="shared" si="7"/>
        <v>50</v>
      </c>
      <c r="AC170" s="20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21">
        <f t="shared" si="8"/>
        <v>0</v>
      </c>
    </row>
    <row r="171" spans="1:41" x14ac:dyDescent="0.25">
      <c r="A171" s="1" t="s">
        <v>71</v>
      </c>
      <c r="B171" s="1" t="s">
        <v>70</v>
      </c>
      <c r="C171" s="18">
        <v>0</v>
      </c>
      <c r="D171" s="7">
        <v>0</v>
      </c>
      <c r="E171" s="7">
        <v>2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19">
        <f t="shared" si="6"/>
        <v>2</v>
      </c>
      <c r="P171" s="18">
        <v>0</v>
      </c>
      <c r="Q171" s="7">
        <v>0</v>
      </c>
      <c r="R171" s="7">
        <v>41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19">
        <f t="shared" si="7"/>
        <v>41</v>
      </c>
      <c r="AC171" s="18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19">
        <f t="shared" si="8"/>
        <v>0</v>
      </c>
    </row>
    <row r="172" spans="1:41" x14ac:dyDescent="0.25">
      <c r="A172" s="14" t="s">
        <v>74</v>
      </c>
      <c r="B172" s="14" t="s">
        <v>48</v>
      </c>
      <c r="C172" s="20">
        <v>0</v>
      </c>
      <c r="D172" s="15">
        <v>0</v>
      </c>
      <c r="E172" s="15">
        <v>1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21">
        <f t="shared" si="6"/>
        <v>1</v>
      </c>
      <c r="P172" s="20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21">
        <f t="shared" si="7"/>
        <v>0</v>
      </c>
      <c r="AC172" s="20">
        <v>0</v>
      </c>
      <c r="AD172" s="15">
        <v>0</v>
      </c>
      <c r="AE172" s="15">
        <v>3927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21">
        <f t="shared" si="8"/>
        <v>3927</v>
      </c>
    </row>
    <row r="173" spans="1:41" x14ac:dyDescent="0.25">
      <c r="A173" s="1" t="s">
        <v>74</v>
      </c>
      <c r="B173" s="1" t="s">
        <v>60</v>
      </c>
      <c r="C173" s="18">
        <v>0</v>
      </c>
      <c r="D173" s="7">
        <v>1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19">
        <f t="shared" si="6"/>
        <v>1</v>
      </c>
      <c r="P173" s="18">
        <v>0</v>
      </c>
      <c r="Q173" s="7">
        <v>2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19">
        <f t="shared" si="7"/>
        <v>2</v>
      </c>
      <c r="AC173" s="18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19">
        <f t="shared" si="8"/>
        <v>0</v>
      </c>
    </row>
    <row r="174" spans="1:41" x14ac:dyDescent="0.25">
      <c r="A174" s="14" t="s">
        <v>74</v>
      </c>
      <c r="B174" s="14" t="s">
        <v>61</v>
      </c>
      <c r="C174" s="20">
        <v>17</v>
      </c>
      <c r="D174" s="15">
        <v>15</v>
      </c>
      <c r="E174" s="15">
        <v>16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21">
        <f t="shared" si="6"/>
        <v>48</v>
      </c>
      <c r="P174" s="20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21">
        <f t="shared" si="7"/>
        <v>0</v>
      </c>
      <c r="AC174" s="20">
        <v>86528</v>
      </c>
      <c r="AD174" s="15">
        <v>76134</v>
      </c>
      <c r="AE174" s="15">
        <v>76556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21">
        <f t="shared" si="8"/>
        <v>239218</v>
      </c>
    </row>
    <row r="175" spans="1:41" x14ac:dyDescent="0.25">
      <c r="A175" s="1" t="s">
        <v>74</v>
      </c>
      <c r="B175" s="1" t="s">
        <v>51</v>
      </c>
      <c r="C175" s="18">
        <v>0</v>
      </c>
      <c r="D175" s="7">
        <v>3</v>
      </c>
      <c r="E175" s="7">
        <v>3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19">
        <f t="shared" si="6"/>
        <v>6</v>
      </c>
      <c r="P175" s="18">
        <v>0</v>
      </c>
      <c r="Q175" s="7">
        <v>10</v>
      </c>
      <c r="R175" s="7">
        <v>8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19">
        <f t="shared" si="7"/>
        <v>18</v>
      </c>
      <c r="AC175" s="18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19">
        <f t="shared" si="8"/>
        <v>0</v>
      </c>
    </row>
    <row r="176" spans="1:41" x14ac:dyDescent="0.25">
      <c r="A176" s="14" t="s">
        <v>74</v>
      </c>
      <c r="B176" s="14" t="s">
        <v>66</v>
      </c>
      <c r="C176" s="20">
        <v>17</v>
      </c>
      <c r="D176" s="15">
        <v>16</v>
      </c>
      <c r="E176" s="15">
        <v>17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21">
        <f t="shared" si="6"/>
        <v>50</v>
      </c>
      <c r="P176" s="20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21">
        <f t="shared" si="7"/>
        <v>0</v>
      </c>
      <c r="AC176" s="20">
        <v>62462</v>
      </c>
      <c r="AD176" s="15">
        <v>62731</v>
      </c>
      <c r="AE176" s="15">
        <v>68453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21">
        <f t="shared" si="8"/>
        <v>193646</v>
      </c>
    </row>
    <row r="177" spans="1:41" x14ac:dyDescent="0.25">
      <c r="A177" s="1" t="s">
        <v>74</v>
      </c>
      <c r="B177" s="1" t="s">
        <v>52</v>
      </c>
      <c r="C177" s="18">
        <v>0</v>
      </c>
      <c r="D177" s="7">
        <v>0</v>
      </c>
      <c r="E177" s="7">
        <v>1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19">
        <f t="shared" si="6"/>
        <v>1</v>
      </c>
      <c r="P177" s="18">
        <v>0</v>
      </c>
      <c r="Q177" s="7">
        <v>0</v>
      </c>
      <c r="R177" s="7">
        <v>2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19">
        <f t="shared" si="7"/>
        <v>2</v>
      </c>
      <c r="AC177" s="18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19">
        <f t="shared" si="8"/>
        <v>0</v>
      </c>
    </row>
    <row r="178" spans="1:41" x14ac:dyDescent="0.25">
      <c r="A178" s="14" t="s">
        <v>74</v>
      </c>
      <c r="B178" s="14" t="s">
        <v>70</v>
      </c>
      <c r="C178" s="20">
        <v>17</v>
      </c>
      <c r="D178" s="15">
        <v>14</v>
      </c>
      <c r="E178" s="15">
        <v>18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21">
        <f t="shared" si="6"/>
        <v>49</v>
      </c>
      <c r="P178" s="20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21">
        <f t="shared" si="7"/>
        <v>0</v>
      </c>
      <c r="AC178" s="20">
        <v>72411</v>
      </c>
      <c r="AD178" s="15">
        <v>59931</v>
      </c>
      <c r="AE178" s="15">
        <v>78169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0</v>
      </c>
      <c r="AO178" s="21">
        <f t="shared" si="8"/>
        <v>210511</v>
      </c>
    </row>
    <row r="179" spans="1:41" x14ac:dyDescent="0.25">
      <c r="A179" s="1" t="s">
        <v>100</v>
      </c>
      <c r="B179" s="1" t="s">
        <v>66</v>
      </c>
      <c r="C179" s="18">
        <v>1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19">
        <f t="shared" si="6"/>
        <v>1</v>
      </c>
      <c r="P179" s="18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19">
        <f t="shared" si="7"/>
        <v>0</v>
      </c>
      <c r="AC179" s="18">
        <v>2175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19">
        <f t="shared" si="8"/>
        <v>2175</v>
      </c>
    </row>
    <row r="180" spans="1:41" x14ac:dyDescent="0.25">
      <c r="C180" s="18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19"/>
      <c r="P180" s="18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19"/>
      <c r="AC180" s="18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19"/>
    </row>
    <row r="181" spans="1:41" ht="15.75" thickBot="1" x14ac:dyDescent="0.3">
      <c r="A181" s="54" t="s">
        <v>3</v>
      </c>
      <c r="B181" s="54"/>
      <c r="C181" s="22">
        <f>SUM(C7:C179)</f>
        <v>1288</v>
      </c>
      <c r="D181" s="23">
        <f t="shared" ref="D181:AO181" si="9">SUM(D7:D179)</f>
        <v>1251</v>
      </c>
      <c r="E181" s="23">
        <f t="shared" si="9"/>
        <v>1432</v>
      </c>
      <c r="F181" s="23">
        <f t="shared" si="9"/>
        <v>0</v>
      </c>
      <c r="G181" s="23">
        <f t="shared" si="9"/>
        <v>0</v>
      </c>
      <c r="H181" s="23">
        <f t="shared" si="9"/>
        <v>0</v>
      </c>
      <c r="I181" s="23">
        <f t="shared" si="9"/>
        <v>0</v>
      </c>
      <c r="J181" s="23">
        <f t="shared" si="9"/>
        <v>0</v>
      </c>
      <c r="K181" s="23">
        <f t="shared" si="9"/>
        <v>0</v>
      </c>
      <c r="L181" s="23">
        <f t="shared" si="9"/>
        <v>0</v>
      </c>
      <c r="M181" s="23">
        <f t="shared" si="9"/>
        <v>0</v>
      </c>
      <c r="N181" s="23">
        <f t="shared" si="9"/>
        <v>0</v>
      </c>
      <c r="O181" s="24">
        <f t="shared" si="9"/>
        <v>3971</v>
      </c>
      <c r="P181" s="27">
        <f t="shared" si="9"/>
        <v>1999</v>
      </c>
      <c r="Q181" s="28">
        <f t="shared" si="9"/>
        <v>4314</v>
      </c>
      <c r="R181" s="28">
        <f t="shared" si="9"/>
        <v>5544</v>
      </c>
      <c r="S181" s="28">
        <f t="shared" si="9"/>
        <v>0</v>
      </c>
      <c r="T181" s="28">
        <f t="shared" si="9"/>
        <v>0</v>
      </c>
      <c r="U181" s="28">
        <f t="shared" si="9"/>
        <v>0</v>
      </c>
      <c r="V181" s="28">
        <f t="shared" si="9"/>
        <v>0</v>
      </c>
      <c r="W181" s="28">
        <f t="shared" si="9"/>
        <v>0</v>
      </c>
      <c r="X181" s="28">
        <f t="shared" si="9"/>
        <v>0</v>
      </c>
      <c r="Y181" s="28">
        <f t="shared" si="9"/>
        <v>0</v>
      </c>
      <c r="Z181" s="28">
        <f t="shared" si="9"/>
        <v>0</v>
      </c>
      <c r="AA181" s="28">
        <f t="shared" si="9"/>
        <v>0</v>
      </c>
      <c r="AB181" s="29">
        <f t="shared" si="9"/>
        <v>11857</v>
      </c>
      <c r="AC181" s="32">
        <f t="shared" si="9"/>
        <v>9669667</v>
      </c>
      <c r="AD181" s="33">
        <f t="shared" si="9"/>
        <v>8918893</v>
      </c>
      <c r="AE181" s="33">
        <f t="shared" si="9"/>
        <v>10104620</v>
      </c>
      <c r="AF181" s="33">
        <f t="shared" si="9"/>
        <v>0</v>
      </c>
      <c r="AG181" s="33">
        <f t="shared" si="9"/>
        <v>0</v>
      </c>
      <c r="AH181" s="33">
        <f t="shared" si="9"/>
        <v>0</v>
      </c>
      <c r="AI181" s="33">
        <f t="shared" si="9"/>
        <v>0</v>
      </c>
      <c r="AJ181" s="33">
        <f t="shared" si="9"/>
        <v>0</v>
      </c>
      <c r="AK181" s="33">
        <f t="shared" si="9"/>
        <v>0</v>
      </c>
      <c r="AL181" s="33">
        <f t="shared" si="9"/>
        <v>0</v>
      </c>
      <c r="AM181" s="33">
        <f t="shared" si="9"/>
        <v>0</v>
      </c>
      <c r="AN181" s="33">
        <f t="shared" si="9"/>
        <v>0</v>
      </c>
      <c r="AO181" s="34">
        <f t="shared" si="9"/>
        <v>28693180</v>
      </c>
    </row>
    <row r="182" spans="1:41" x14ac:dyDescent="0.25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 spans="1:41" x14ac:dyDescent="0.25">
      <c r="A183" s="13" t="s">
        <v>42</v>
      </c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</sheetData>
  <mergeCells count="7">
    <mergeCell ref="G2:Q2"/>
    <mergeCell ref="G3:Q3"/>
    <mergeCell ref="AC5:AO5"/>
    <mergeCell ref="A181:B181"/>
    <mergeCell ref="A5:B5"/>
    <mergeCell ref="C5:O5"/>
    <mergeCell ref="P5:AB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38E5D"/>
  </sheetPr>
  <dimension ref="A2:AQ319"/>
  <sheetViews>
    <sheetView showGridLines="0" zoomScale="80" zoomScaleNormal="80" workbookViewId="0">
      <pane ySplit="6" topLeftCell="A7" activePane="bottomLeft" state="frozen"/>
      <selection activeCell="A810" sqref="A810:B810"/>
      <selection pane="bottomLeft" activeCell="A7" sqref="A7"/>
    </sheetView>
  </sheetViews>
  <sheetFormatPr baseColWidth="10" defaultRowHeight="15" x14ac:dyDescent="0.25"/>
  <cols>
    <col min="1" max="1" width="28.5703125" style="1" customWidth="1"/>
    <col min="2" max="2" width="34.28515625" style="1" customWidth="1"/>
    <col min="3" max="3" width="28.5703125" style="1" customWidth="1"/>
    <col min="4" max="4" width="34.28515625" style="1" customWidth="1"/>
    <col min="5" max="6" width="10.140625" style="1" bestFit="1" customWidth="1"/>
    <col min="7" max="7" width="10.7109375" style="1" bestFit="1" customWidth="1"/>
    <col min="8" max="8" width="9.85546875" style="1" bestFit="1" customWidth="1"/>
    <col min="9" max="9" width="11.42578125" style="1" bestFit="1" customWidth="1"/>
    <col min="10" max="10" width="10.140625" style="1" bestFit="1" customWidth="1"/>
    <col min="11" max="11" width="8.42578125" style="1" bestFit="1" customWidth="1"/>
    <col min="12" max="12" width="10.7109375" style="1" bestFit="1" customWidth="1"/>
    <col min="13" max="13" width="10.140625" style="1" bestFit="1" customWidth="1"/>
    <col min="14" max="14" width="9.85546875" style="1" bestFit="1" customWidth="1"/>
    <col min="15" max="15" width="10.5703125" style="1" bestFit="1" customWidth="1"/>
    <col min="16" max="16" width="9.85546875" style="1" bestFit="1" customWidth="1"/>
    <col min="17" max="17" width="8.140625" style="1" bestFit="1" customWidth="1"/>
    <col min="18" max="19" width="10.140625" style="1" bestFit="1" customWidth="1"/>
    <col min="20" max="20" width="10.7109375" style="1" bestFit="1" customWidth="1"/>
    <col min="21" max="21" width="9.85546875" style="1" bestFit="1" customWidth="1"/>
    <col min="22" max="22" width="11.42578125" style="1" bestFit="1" customWidth="1"/>
    <col min="23" max="23" width="10.140625" style="1" bestFit="1" customWidth="1"/>
    <col min="24" max="24" width="8.42578125" style="1" bestFit="1" customWidth="1"/>
    <col min="25" max="25" width="10.7109375" style="1" bestFit="1" customWidth="1"/>
    <col min="26" max="26" width="10.140625" style="1" bestFit="1" customWidth="1"/>
    <col min="27" max="27" width="9.85546875" style="1" bestFit="1" customWidth="1"/>
    <col min="28" max="28" width="10.5703125" style="1" bestFit="1" customWidth="1"/>
    <col min="29" max="30" width="9.85546875" style="1" bestFit="1" customWidth="1"/>
    <col min="31" max="31" width="12.42578125" style="1" bestFit="1" customWidth="1"/>
    <col min="32" max="32" width="12.28515625" style="1" bestFit="1" customWidth="1"/>
    <col min="33" max="33" width="12.85546875" style="1" bestFit="1" customWidth="1"/>
    <col min="34" max="34" width="9.85546875" style="1" bestFit="1" customWidth="1"/>
    <col min="35" max="35" width="11.42578125" style="1" bestFit="1" customWidth="1"/>
    <col min="36" max="36" width="10.140625" style="1" bestFit="1" customWidth="1"/>
    <col min="37" max="37" width="8.42578125" style="1" bestFit="1" customWidth="1"/>
    <col min="38" max="38" width="10.7109375" style="1" bestFit="1" customWidth="1"/>
    <col min="39" max="39" width="10.140625" style="1" bestFit="1" customWidth="1"/>
    <col min="40" max="40" width="9.85546875" style="1" bestFit="1" customWidth="1"/>
    <col min="41" max="41" width="10.5703125" style="1" bestFit="1" customWidth="1"/>
    <col min="42" max="42" width="9.85546875" style="1" bestFit="1" customWidth="1"/>
    <col min="43" max="43" width="13" style="1" bestFit="1" customWidth="1"/>
    <col min="44" max="16384" width="11.42578125" style="1"/>
  </cols>
  <sheetData>
    <row r="2" spans="1:43" x14ac:dyDescent="0.25">
      <c r="C2" s="2"/>
      <c r="D2" s="47" t="s">
        <v>4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43" x14ac:dyDescent="0.25">
      <c r="C3" s="2"/>
      <c r="D3" s="47" t="s">
        <v>46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43" ht="15.75" thickBot="1" x14ac:dyDescent="0.3">
      <c r="C4" s="2"/>
      <c r="D4" s="2"/>
    </row>
    <row r="5" spans="1:43" ht="15" customHeight="1" x14ac:dyDescent="0.25">
      <c r="A5" s="55" t="s">
        <v>5</v>
      </c>
      <c r="B5" s="55"/>
      <c r="C5" s="55"/>
      <c r="D5" s="55"/>
      <c r="E5" s="51" t="s">
        <v>6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6" t="s">
        <v>7</v>
      </c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8"/>
      <c r="AE5" s="48" t="s">
        <v>8</v>
      </c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50"/>
    </row>
    <row r="6" spans="1:43" x14ac:dyDescent="0.25">
      <c r="A6" s="3" t="s">
        <v>9</v>
      </c>
      <c r="B6" s="3" t="s">
        <v>35</v>
      </c>
      <c r="C6" s="3" t="s">
        <v>10</v>
      </c>
      <c r="D6" s="3" t="s">
        <v>36</v>
      </c>
      <c r="E6" s="16" t="s">
        <v>11</v>
      </c>
      <c r="F6" s="4" t="s">
        <v>12</v>
      </c>
      <c r="G6" s="4" t="s">
        <v>13</v>
      </c>
      <c r="H6" s="4" t="s">
        <v>14</v>
      </c>
      <c r="I6" s="4" t="s">
        <v>15</v>
      </c>
      <c r="J6" s="4" t="s">
        <v>16</v>
      </c>
      <c r="K6" s="4" t="s">
        <v>17</v>
      </c>
      <c r="L6" s="4" t="s">
        <v>18</v>
      </c>
      <c r="M6" s="4" t="s">
        <v>19</v>
      </c>
      <c r="N6" s="4" t="s">
        <v>20</v>
      </c>
      <c r="O6" s="4" t="s">
        <v>21</v>
      </c>
      <c r="P6" s="4" t="s">
        <v>22</v>
      </c>
      <c r="Q6" s="17" t="s">
        <v>0</v>
      </c>
      <c r="R6" s="25" t="s">
        <v>23</v>
      </c>
      <c r="S6" s="5" t="s">
        <v>24</v>
      </c>
      <c r="T6" s="5" t="s">
        <v>25</v>
      </c>
      <c r="U6" s="5" t="s">
        <v>26</v>
      </c>
      <c r="V6" s="5" t="s">
        <v>27</v>
      </c>
      <c r="W6" s="5" t="s">
        <v>28</v>
      </c>
      <c r="X6" s="5" t="s">
        <v>29</v>
      </c>
      <c r="Y6" s="5" t="s">
        <v>30</v>
      </c>
      <c r="Z6" s="5" t="s">
        <v>31</v>
      </c>
      <c r="AA6" s="5" t="s">
        <v>32</v>
      </c>
      <c r="AB6" s="5" t="s">
        <v>33</v>
      </c>
      <c r="AC6" s="5" t="s">
        <v>34</v>
      </c>
      <c r="AD6" s="26" t="s">
        <v>0</v>
      </c>
      <c r="AE6" s="30" t="s">
        <v>23</v>
      </c>
      <c r="AF6" s="6" t="s">
        <v>24</v>
      </c>
      <c r="AG6" s="6" t="s">
        <v>25</v>
      </c>
      <c r="AH6" s="6" t="s">
        <v>26</v>
      </c>
      <c r="AI6" s="6" t="s">
        <v>27</v>
      </c>
      <c r="AJ6" s="6" t="s">
        <v>28</v>
      </c>
      <c r="AK6" s="6" t="s">
        <v>29</v>
      </c>
      <c r="AL6" s="6" t="s">
        <v>30</v>
      </c>
      <c r="AM6" s="6" t="s">
        <v>31</v>
      </c>
      <c r="AN6" s="6" t="s">
        <v>32</v>
      </c>
      <c r="AO6" s="6" t="s">
        <v>33</v>
      </c>
      <c r="AP6" s="6" t="s">
        <v>34</v>
      </c>
      <c r="AQ6" s="31" t="s">
        <v>0</v>
      </c>
    </row>
    <row r="7" spans="1:43" x14ac:dyDescent="0.25">
      <c r="A7" s="1" t="s">
        <v>54</v>
      </c>
      <c r="B7" s="1" t="s">
        <v>105</v>
      </c>
      <c r="C7" s="1" t="s">
        <v>273</v>
      </c>
      <c r="D7" s="1" t="s">
        <v>107</v>
      </c>
      <c r="E7" s="18">
        <v>0</v>
      </c>
      <c r="F7" s="7">
        <v>1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19">
        <f>SUM(E7:P7)</f>
        <v>1</v>
      </c>
      <c r="R7" s="18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19">
        <f>SUM(R7:AC7)</f>
        <v>0</v>
      </c>
      <c r="AE7" s="18">
        <v>0</v>
      </c>
      <c r="AF7" s="7">
        <v>5484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19">
        <f>SUM(AE7:AP7)</f>
        <v>5484</v>
      </c>
    </row>
    <row r="8" spans="1:43" x14ac:dyDescent="0.25">
      <c r="A8" s="14" t="s">
        <v>54</v>
      </c>
      <c r="B8" s="14" t="s">
        <v>105</v>
      </c>
      <c r="C8" s="14" t="s">
        <v>242</v>
      </c>
      <c r="D8" s="14" t="s">
        <v>107</v>
      </c>
      <c r="E8" s="20">
        <v>0</v>
      </c>
      <c r="F8" s="15">
        <v>11</v>
      </c>
      <c r="G8" s="15">
        <v>9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21">
        <f t="shared" ref="Q8:Q71" si="0">SUM(E8:P8)</f>
        <v>20</v>
      </c>
      <c r="R8" s="20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21">
        <f t="shared" ref="AD8:AD71" si="1">SUM(R8:AC8)</f>
        <v>0</v>
      </c>
      <c r="AE8" s="20">
        <v>0</v>
      </c>
      <c r="AF8" s="15">
        <v>48428</v>
      </c>
      <c r="AG8" s="15">
        <v>23803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21">
        <f t="shared" ref="AQ8:AQ71" si="2">SUM(AE8:AP8)</f>
        <v>72231</v>
      </c>
    </row>
    <row r="9" spans="1:43" x14ac:dyDescent="0.25">
      <c r="A9" s="1" t="s">
        <v>54</v>
      </c>
      <c r="B9" s="1" t="s">
        <v>105</v>
      </c>
      <c r="C9" s="1" t="s">
        <v>245</v>
      </c>
      <c r="D9" s="1" t="s">
        <v>107</v>
      </c>
      <c r="E9" s="18">
        <v>0</v>
      </c>
      <c r="F9" s="7">
        <v>0</v>
      </c>
      <c r="G9" s="7">
        <v>1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19">
        <f t="shared" si="0"/>
        <v>1</v>
      </c>
      <c r="R9" s="18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19">
        <f t="shared" si="1"/>
        <v>0</v>
      </c>
      <c r="AE9" s="18">
        <v>0</v>
      </c>
      <c r="AF9" s="7">
        <v>0</v>
      </c>
      <c r="AG9" s="7">
        <v>4710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19">
        <f t="shared" si="2"/>
        <v>4710</v>
      </c>
    </row>
    <row r="10" spans="1:43" x14ac:dyDescent="0.25">
      <c r="A10" s="14" t="s">
        <v>303</v>
      </c>
      <c r="B10" s="14" t="s">
        <v>107</v>
      </c>
      <c r="C10" s="14" t="s">
        <v>68</v>
      </c>
      <c r="D10" s="14" t="s">
        <v>105</v>
      </c>
      <c r="E10" s="20">
        <v>0</v>
      </c>
      <c r="F10" s="15">
        <v>0</v>
      </c>
      <c r="G10" s="15">
        <v>1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21">
        <f t="shared" si="0"/>
        <v>1</v>
      </c>
      <c r="R10" s="20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21">
        <f t="shared" si="1"/>
        <v>0</v>
      </c>
      <c r="AE10" s="20">
        <v>0</v>
      </c>
      <c r="AF10" s="15">
        <v>0</v>
      </c>
      <c r="AG10" s="15">
        <v>13164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21">
        <f t="shared" si="2"/>
        <v>13164</v>
      </c>
    </row>
    <row r="11" spans="1:43" x14ac:dyDescent="0.25">
      <c r="A11" s="1" t="s">
        <v>115</v>
      </c>
      <c r="B11" s="1" t="s">
        <v>107</v>
      </c>
      <c r="C11" s="1" t="s">
        <v>50</v>
      </c>
      <c r="D11" s="1" t="s">
        <v>105</v>
      </c>
      <c r="E11" s="18">
        <v>7</v>
      </c>
      <c r="F11" s="7">
        <v>10</v>
      </c>
      <c r="G11" s="7">
        <v>13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19">
        <f t="shared" si="0"/>
        <v>30</v>
      </c>
      <c r="R11" s="18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19">
        <f t="shared" si="1"/>
        <v>0</v>
      </c>
      <c r="AE11" s="18">
        <v>903442</v>
      </c>
      <c r="AF11" s="7">
        <v>1000444</v>
      </c>
      <c r="AG11" s="7">
        <v>1202807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19">
        <f t="shared" si="2"/>
        <v>3106693</v>
      </c>
    </row>
    <row r="12" spans="1:43" x14ac:dyDescent="0.25">
      <c r="A12" s="14" t="s">
        <v>288</v>
      </c>
      <c r="B12" s="14" t="s">
        <v>107</v>
      </c>
      <c r="C12" s="14" t="s">
        <v>65</v>
      </c>
      <c r="D12" s="14" t="s">
        <v>105</v>
      </c>
      <c r="E12" s="20">
        <v>0</v>
      </c>
      <c r="F12" s="15">
        <v>1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21">
        <f t="shared" si="0"/>
        <v>1</v>
      </c>
      <c r="R12" s="20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21">
        <f t="shared" si="1"/>
        <v>0</v>
      </c>
      <c r="AE12" s="20">
        <v>0</v>
      </c>
      <c r="AF12" s="15">
        <v>9317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21">
        <f t="shared" si="2"/>
        <v>9317</v>
      </c>
    </row>
    <row r="13" spans="1:43" x14ac:dyDescent="0.25">
      <c r="A13" s="1" t="s">
        <v>116</v>
      </c>
      <c r="B13" s="1" t="s">
        <v>107</v>
      </c>
      <c r="C13" s="1" t="s">
        <v>70</v>
      </c>
      <c r="D13" s="1" t="s">
        <v>105</v>
      </c>
      <c r="E13" s="18">
        <v>0</v>
      </c>
      <c r="F13" s="7">
        <v>1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19">
        <f t="shared" si="0"/>
        <v>1</v>
      </c>
      <c r="R13" s="18">
        <v>0</v>
      </c>
      <c r="S13" s="7">
        <v>47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19">
        <f t="shared" si="1"/>
        <v>47</v>
      </c>
      <c r="AE13" s="18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19">
        <f t="shared" si="2"/>
        <v>0</v>
      </c>
    </row>
    <row r="14" spans="1:43" x14ac:dyDescent="0.25">
      <c r="A14" s="14" t="s">
        <v>289</v>
      </c>
      <c r="B14" s="14" t="s">
        <v>107</v>
      </c>
      <c r="C14" s="14" t="s">
        <v>70</v>
      </c>
      <c r="D14" s="14" t="s">
        <v>105</v>
      </c>
      <c r="E14" s="20">
        <v>1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21">
        <f t="shared" si="0"/>
        <v>1</v>
      </c>
      <c r="R14" s="20">
        <v>4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21">
        <f t="shared" si="1"/>
        <v>4</v>
      </c>
      <c r="AE14" s="20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21">
        <f t="shared" si="2"/>
        <v>0</v>
      </c>
    </row>
    <row r="15" spans="1:43" x14ac:dyDescent="0.25">
      <c r="A15" s="1" t="s">
        <v>257</v>
      </c>
      <c r="B15" s="1" t="s">
        <v>107</v>
      </c>
      <c r="C15" s="1" t="s">
        <v>60</v>
      </c>
      <c r="D15" s="1" t="s">
        <v>105</v>
      </c>
      <c r="E15" s="18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19">
        <f t="shared" si="0"/>
        <v>1</v>
      </c>
      <c r="R15" s="18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19">
        <f t="shared" si="1"/>
        <v>0</v>
      </c>
      <c r="AE15" s="18">
        <v>3500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19">
        <f t="shared" si="2"/>
        <v>3500</v>
      </c>
    </row>
    <row r="16" spans="1:43" x14ac:dyDescent="0.25">
      <c r="A16" s="14" t="s">
        <v>257</v>
      </c>
      <c r="B16" s="14" t="s">
        <v>107</v>
      </c>
      <c r="C16" s="14" t="s">
        <v>256</v>
      </c>
      <c r="D16" s="14" t="s">
        <v>105</v>
      </c>
      <c r="E16" s="20">
        <v>1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21">
        <f t="shared" si="0"/>
        <v>1</v>
      </c>
      <c r="R16" s="20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21">
        <f t="shared" si="1"/>
        <v>0</v>
      </c>
      <c r="AE16" s="20">
        <v>29357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21">
        <f t="shared" si="2"/>
        <v>29357</v>
      </c>
    </row>
    <row r="17" spans="1:43" x14ac:dyDescent="0.25">
      <c r="A17" s="1" t="s">
        <v>290</v>
      </c>
      <c r="B17" s="1" t="s">
        <v>107</v>
      </c>
      <c r="C17" s="1" t="s">
        <v>48</v>
      </c>
      <c r="D17" s="1" t="s">
        <v>105</v>
      </c>
      <c r="E17" s="18">
        <v>0</v>
      </c>
      <c r="F17" s="7">
        <v>2</v>
      </c>
      <c r="G17" s="7">
        <v>4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19">
        <f t="shared" si="0"/>
        <v>6</v>
      </c>
      <c r="R17" s="18">
        <v>0</v>
      </c>
      <c r="S17" s="7">
        <v>317</v>
      </c>
      <c r="T17" s="7">
        <v>522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19">
        <f t="shared" si="1"/>
        <v>839</v>
      </c>
      <c r="AE17" s="18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19">
        <f t="shared" si="2"/>
        <v>0</v>
      </c>
    </row>
    <row r="18" spans="1:43" x14ac:dyDescent="0.25">
      <c r="A18" s="14" t="s">
        <v>137</v>
      </c>
      <c r="B18" s="14" t="s">
        <v>138</v>
      </c>
      <c r="C18" s="14" t="s">
        <v>48</v>
      </c>
      <c r="D18" s="14" t="s">
        <v>105</v>
      </c>
      <c r="E18" s="20">
        <v>9</v>
      </c>
      <c r="F18" s="15">
        <v>8</v>
      </c>
      <c r="G18" s="15">
        <v>8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21">
        <f t="shared" si="0"/>
        <v>25</v>
      </c>
      <c r="R18" s="20">
        <v>1032</v>
      </c>
      <c r="S18" s="15">
        <v>917</v>
      </c>
      <c r="T18" s="15">
        <v>794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21">
        <f t="shared" si="1"/>
        <v>2743</v>
      </c>
      <c r="AE18" s="20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21">
        <f t="shared" si="2"/>
        <v>0</v>
      </c>
    </row>
    <row r="19" spans="1:43" x14ac:dyDescent="0.25">
      <c r="A19" s="1" t="s">
        <v>48</v>
      </c>
      <c r="B19" s="1" t="s">
        <v>105</v>
      </c>
      <c r="C19" s="1" t="s">
        <v>290</v>
      </c>
      <c r="D19" s="1" t="s">
        <v>107</v>
      </c>
      <c r="E19" s="18">
        <v>0</v>
      </c>
      <c r="F19" s="7">
        <v>1</v>
      </c>
      <c r="G19" s="7">
        <v>4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19">
        <f t="shared" si="0"/>
        <v>5</v>
      </c>
      <c r="R19" s="18">
        <v>0</v>
      </c>
      <c r="S19" s="7">
        <v>179</v>
      </c>
      <c r="T19" s="7">
        <v>542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19">
        <f t="shared" si="1"/>
        <v>721</v>
      </c>
      <c r="AE19" s="18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19">
        <f t="shared" si="2"/>
        <v>0</v>
      </c>
    </row>
    <row r="20" spans="1:43" x14ac:dyDescent="0.25">
      <c r="A20" s="14" t="s">
        <v>48</v>
      </c>
      <c r="B20" s="14" t="s">
        <v>105</v>
      </c>
      <c r="C20" s="14" t="s">
        <v>137</v>
      </c>
      <c r="D20" s="14" t="s">
        <v>138</v>
      </c>
      <c r="E20" s="20">
        <v>9</v>
      </c>
      <c r="F20" s="15">
        <v>8</v>
      </c>
      <c r="G20" s="15">
        <v>8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21">
        <f t="shared" si="0"/>
        <v>25</v>
      </c>
      <c r="R20" s="20">
        <v>633</v>
      </c>
      <c r="S20" s="15">
        <v>686</v>
      </c>
      <c r="T20" s="15">
        <v>661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21">
        <f t="shared" si="1"/>
        <v>1980</v>
      </c>
      <c r="AE20" s="20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21">
        <f t="shared" si="2"/>
        <v>0</v>
      </c>
    </row>
    <row r="21" spans="1:43" x14ac:dyDescent="0.25">
      <c r="A21" s="1" t="s">
        <v>48</v>
      </c>
      <c r="B21" s="1" t="s">
        <v>105</v>
      </c>
      <c r="C21" s="1" t="s">
        <v>111</v>
      </c>
      <c r="D21" s="1" t="s">
        <v>107</v>
      </c>
      <c r="E21" s="18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19">
        <f t="shared" si="0"/>
        <v>1</v>
      </c>
      <c r="R21" s="18">
        <v>54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19">
        <f t="shared" si="1"/>
        <v>54</v>
      </c>
      <c r="AE21" s="18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19">
        <f t="shared" si="2"/>
        <v>0</v>
      </c>
    </row>
    <row r="22" spans="1:43" x14ac:dyDescent="0.25">
      <c r="A22" s="14" t="s">
        <v>48</v>
      </c>
      <c r="B22" s="14" t="s">
        <v>105</v>
      </c>
      <c r="C22" s="14" t="s">
        <v>258</v>
      </c>
      <c r="D22" s="14" t="s">
        <v>151</v>
      </c>
      <c r="E22" s="20">
        <v>1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21">
        <f t="shared" si="0"/>
        <v>1</v>
      </c>
      <c r="R22" s="20">
        <v>365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21">
        <f t="shared" si="1"/>
        <v>365</v>
      </c>
      <c r="AE22" s="20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21">
        <f t="shared" si="2"/>
        <v>0</v>
      </c>
    </row>
    <row r="23" spans="1:43" x14ac:dyDescent="0.25">
      <c r="A23" s="1" t="s">
        <v>48</v>
      </c>
      <c r="B23" s="1" t="s">
        <v>105</v>
      </c>
      <c r="C23" s="1" t="s">
        <v>291</v>
      </c>
      <c r="D23" s="1" t="s">
        <v>107</v>
      </c>
      <c r="E23" s="18">
        <v>0</v>
      </c>
      <c r="F23" s="7">
        <v>1</v>
      </c>
      <c r="G23" s="7">
        <v>4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19">
        <f t="shared" si="0"/>
        <v>5</v>
      </c>
      <c r="R23" s="18">
        <v>0</v>
      </c>
      <c r="S23" s="7">
        <v>168</v>
      </c>
      <c r="T23" s="7">
        <v>623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19">
        <f t="shared" si="1"/>
        <v>791</v>
      </c>
      <c r="AE23" s="18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19">
        <f t="shared" si="2"/>
        <v>0</v>
      </c>
    </row>
    <row r="24" spans="1:43" x14ac:dyDescent="0.25">
      <c r="A24" s="14" t="s">
        <v>48</v>
      </c>
      <c r="B24" s="14" t="s">
        <v>105</v>
      </c>
      <c r="C24" s="14" t="s">
        <v>259</v>
      </c>
      <c r="D24" s="14" t="s">
        <v>260</v>
      </c>
      <c r="E24" s="20">
        <v>1</v>
      </c>
      <c r="F24" s="15">
        <v>2</v>
      </c>
      <c r="G24" s="15">
        <v>1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21">
        <f t="shared" si="0"/>
        <v>4</v>
      </c>
      <c r="R24" s="20">
        <v>283</v>
      </c>
      <c r="S24" s="15">
        <v>591</v>
      </c>
      <c r="T24" s="15">
        <v>299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21">
        <f t="shared" si="1"/>
        <v>1173</v>
      </c>
      <c r="AE24" s="20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21">
        <f t="shared" si="2"/>
        <v>0</v>
      </c>
    </row>
    <row r="25" spans="1:43" x14ac:dyDescent="0.25">
      <c r="A25" s="1" t="s">
        <v>48</v>
      </c>
      <c r="B25" s="1" t="s">
        <v>105</v>
      </c>
      <c r="C25" s="1" t="s">
        <v>141</v>
      </c>
      <c r="D25" s="1" t="s">
        <v>107</v>
      </c>
      <c r="E25" s="18">
        <v>4</v>
      </c>
      <c r="F25" s="7">
        <v>4</v>
      </c>
      <c r="G25" s="7">
        <v>4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19">
        <f t="shared" si="0"/>
        <v>12</v>
      </c>
      <c r="R25" s="18">
        <v>453</v>
      </c>
      <c r="S25" s="7">
        <v>613</v>
      </c>
      <c r="T25" s="7">
        <v>718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19">
        <f t="shared" si="1"/>
        <v>1784</v>
      </c>
      <c r="AE25" s="18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19">
        <f t="shared" si="2"/>
        <v>0</v>
      </c>
    </row>
    <row r="26" spans="1:43" x14ac:dyDescent="0.25">
      <c r="A26" s="14" t="s">
        <v>48</v>
      </c>
      <c r="B26" s="14" t="s">
        <v>105</v>
      </c>
      <c r="C26" s="14" t="s">
        <v>261</v>
      </c>
      <c r="D26" s="14" t="s">
        <v>262</v>
      </c>
      <c r="E26" s="20">
        <v>6</v>
      </c>
      <c r="F26" s="15">
        <v>5</v>
      </c>
      <c r="G26" s="15">
        <v>5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21">
        <f t="shared" si="0"/>
        <v>16</v>
      </c>
      <c r="R26" s="20">
        <v>1773</v>
      </c>
      <c r="S26" s="15">
        <v>1476</v>
      </c>
      <c r="T26" s="15">
        <v>1344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21">
        <f t="shared" si="1"/>
        <v>4593</v>
      </c>
      <c r="AE26" s="20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21">
        <f t="shared" si="2"/>
        <v>0</v>
      </c>
    </row>
    <row r="27" spans="1:43" x14ac:dyDescent="0.25">
      <c r="A27" s="1" t="s">
        <v>48</v>
      </c>
      <c r="B27" s="1" t="s">
        <v>105</v>
      </c>
      <c r="C27" s="1" t="s">
        <v>263</v>
      </c>
      <c r="D27" s="1" t="s">
        <v>264</v>
      </c>
      <c r="E27" s="18">
        <v>1</v>
      </c>
      <c r="F27" s="7">
        <v>1</v>
      </c>
      <c r="G27" s="7">
        <v>3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19">
        <f t="shared" si="0"/>
        <v>5</v>
      </c>
      <c r="R27" s="18">
        <v>300</v>
      </c>
      <c r="S27" s="7">
        <v>298</v>
      </c>
      <c r="T27" s="7">
        <v>847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19">
        <f t="shared" si="1"/>
        <v>1445</v>
      </c>
      <c r="AE27" s="18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19">
        <f t="shared" si="2"/>
        <v>0</v>
      </c>
    </row>
    <row r="28" spans="1:43" x14ac:dyDescent="0.25">
      <c r="A28" s="14" t="s">
        <v>48</v>
      </c>
      <c r="B28" s="14" t="s">
        <v>105</v>
      </c>
      <c r="C28" s="14" t="s">
        <v>158</v>
      </c>
      <c r="D28" s="14" t="s">
        <v>107</v>
      </c>
      <c r="E28" s="20">
        <v>0</v>
      </c>
      <c r="F28" s="15">
        <v>0</v>
      </c>
      <c r="G28" s="15">
        <v>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21">
        <f t="shared" si="0"/>
        <v>1</v>
      </c>
      <c r="R28" s="20">
        <v>0</v>
      </c>
      <c r="S28" s="15">
        <v>0</v>
      </c>
      <c r="T28" s="15">
        <v>184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21">
        <f t="shared" si="1"/>
        <v>184</v>
      </c>
      <c r="AE28" s="20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21">
        <f t="shared" si="2"/>
        <v>0</v>
      </c>
    </row>
    <row r="29" spans="1:43" x14ac:dyDescent="0.25">
      <c r="A29" s="1" t="s">
        <v>48</v>
      </c>
      <c r="B29" s="1" t="s">
        <v>105</v>
      </c>
      <c r="C29" s="1" t="s">
        <v>265</v>
      </c>
      <c r="D29" s="1" t="s">
        <v>266</v>
      </c>
      <c r="E29" s="18">
        <v>5</v>
      </c>
      <c r="F29" s="7">
        <v>4</v>
      </c>
      <c r="G29" s="7">
        <v>4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19">
        <f t="shared" si="0"/>
        <v>13</v>
      </c>
      <c r="R29" s="18">
        <v>1219</v>
      </c>
      <c r="S29" s="7">
        <v>991</v>
      </c>
      <c r="T29" s="7">
        <v>969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19">
        <f t="shared" si="1"/>
        <v>3179</v>
      </c>
      <c r="AE29" s="18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19">
        <f t="shared" si="2"/>
        <v>0</v>
      </c>
    </row>
    <row r="30" spans="1:43" x14ac:dyDescent="0.25">
      <c r="A30" s="14" t="s">
        <v>48</v>
      </c>
      <c r="B30" s="14" t="s">
        <v>105</v>
      </c>
      <c r="C30" s="14" t="s">
        <v>161</v>
      </c>
      <c r="D30" s="14" t="s">
        <v>138</v>
      </c>
      <c r="E30" s="20">
        <v>67</v>
      </c>
      <c r="F30" s="15">
        <v>39</v>
      </c>
      <c r="G30" s="15">
        <v>37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21">
        <f t="shared" si="0"/>
        <v>143</v>
      </c>
      <c r="R30" s="20">
        <v>3054</v>
      </c>
      <c r="S30" s="15">
        <v>2906</v>
      </c>
      <c r="T30" s="15">
        <v>2821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21">
        <f t="shared" si="1"/>
        <v>8781</v>
      </c>
      <c r="AE30" s="20">
        <v>3233</v>
      </c>
      <c r="AF30" s="15">
        <v>10155</v>
      </c>
      <c r="AG30" s="15">
        <v>7934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21">
        <f t="shared" si="2"/>
        <v>21322</v>
      </c>
    </row>
    <row r="31" spans="1:43" x14ac:dyDescent="0.25">
      <c r="A31" s="1" t="s">
        <v>48</v>
      </c>
      <c r="B31" s="1" t="s">
        <v>105</v>
      </c>
      <c r="C31" s="1" t="s">
        <v>279</v>
      </c>
      <c r="D31" s="1" t="s">
        <v>107</v>
      </c>
      <c r="E31" s="18">
        <v>0</v>
      </c>
      <c r="F31" s="7">
        <v>12</v>
      </c>
      <c r="G31" s="7">
        <v>13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19">
        <f t="shared" si="0"/>
        <v>25</v>
      </c>
      <c r="R31" s="18">
        <v>0</v>
      </c>
      <c r="S31" s="7">
        <v>1887</v>
      </c>
      <c r="T31" s="7">
        <v>1920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19">
        <f t="shared" si="1"/>
        <v>3807</v>
      </c>
      <c r="AE31" s="18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19">
        <f t="shared" si="2"/>
        <v>0</v>
      </c>
    </row>
    <row r="32" spans="1:43" x14ac:dyDescent="0.25">
      <c r="A32" s="14" t="s">
        <v>48</v>
      </c>
      <c r="B32" s="14" t="s">
        <v>105</v>
      </c>
      <c r="C32" s="14" t="s">
        <v>168</v>
      </c>
      <c r="D32" s="14" t="s">
        <v>121</v>
      </c>
      <c r="E32" s="20">
        <v>0</v>
      </c>
      <c r="F32" s="15">
        <v>0</v>
      </c>
      <c r="G32" s="15">
        <v>1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21">
        <f t="shared" si="0"/>
        <v>1</v>
      </c>
      <c r="R32" s="20">
        <v>0</v>
      </c>
      <c r="S32" s="15">
        <v>0</v>
      </c>
      <c r="T32" s="15">
        <v>267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21">
        <f t="shared" si="1"/>
        <v>267</v>
      </c>
      <c r="AE32" s="20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21">
        <f t="shared" si="2"/>
        <v>0</v>
      </c>
    </row>
    <row r="33" spans="1:43" x14ac:dyDescent="0.25">
      <c r="A33" s="1" t="s">
        <v>48</v>
      </c>
      <c r="B33" s="1" t="s">
        <v>105</v>
      </c>
      <c r="C33" s="1" t="s">
        <v>243</v>
      </c>
      <c r="D33" s="1" t="s">
        <v>244</v>
      </c>
      <c r="E33" s="18">
        <v>6</v>
      </c>
      <c r="F33" s="7">
        <v>5</v>
      </c>
      <c r="G33" s="7">
        <v>8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19">
        <f t="shared" si="0"/>
        <v>19</v>
      </c>
      <c r="R33" s="18">
        <v>198</v>
      </c>
      <c r="S33" s="7">
        <v>411</v>
      </c>
      <c r="T33" s="7">
        <v>831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19">
        <f t="shared" si="1"/>
        <v>1440</v>
      </c>
      <c r="AE33" s="18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19">
        <f t="shared" si="2"/>
        <v>0</v>
      </c>
    </row>
    <row r="34" spans="1:43" x14ac:dyDescent="0.25">
      <c r="A34" s="14" t="s">
        <v>48</v>
      </c>
      <c r="B34" s="14" t="s">
        <v>105</v>
      </c>
      <c r="C34" s="14" t="s">
        <v>174</v>
      </c>
      <c r="D34" s="14" t="s">
        <v>107</v>
      </c>
      <c r="E34" s="20">
        <v>13</v>
      </c>
      <c r="F34" s="15">
        <v>24</v>
      </c>
      <c r="G34" s="15">
        <v>27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21">
        <f t="shared" si="0"/>
        <v>64</v>
      </c>
      <c r="R34" s="20">
        <v>2021</v>
      </c>
      <c r="S34" s="15">
        <v>3935</v>
      </c>
      <c r="T34" s="15">
        <v>4708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21">
        <f t="shared" si="1"/>
        <v>10664</v>
      </c>
      <c r="AE34" s="20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21">
        <f t="shared" si="2"/>
        <v>0</v>
      </c>
    </row>
    <row r="35" spans="1:43" x14ac:dyDescent="0.25">
      <c r="A35" s="1" t="s">
        <v>48</v>
      </c>
      <c r="B35" s="1" t="s">
        <v>105</v>
      </c>
      <c r="C35" s="1" t="s">
        <v>175</v>
      </c>
      <c r="D35" s="1" t="s">
        <v>107</v>
      </c>
      <c r="E35" s="18">
        <v>0</v>
      </c>
      <c r="F35" s="7">
        <v>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19">
        <f t="shared" si="0"/>
        <v>1</v>
      </c>
      <c r="R35" s="18">
        <v>0</v>
      </c>
      <c r="S35" s="7">
        <v>174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19">
        <f t="shared" si="1"/>
        <v>174</v>
      </c>
      <c r="AE35" s="18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19">
        <f t="shared" si="2"/>
        <v>0</v>
      </c>
    </row>
    <row r="36" spans="1:43" x14ac:dyDescent="0.25">
      <c r="A36" s="14" t="s">
        <v>48</v>
      </c>
      <c r="B36" s="14" t="s">
        <v>105</v>
      </c>
      <c r="C36" s="14" t="s">
        <v>176</v>
      </c>
      <c r="D36" s="14" t="s">
        <v>107</v>
      </c>
      <c r="E36" s="20">
        <v>2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21">
        <f t="shared" si="0"/>
        <v>2</v>
      </c>
      <c r="R36" s="20">
        <v>20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21">
        <f t="shared" si="1"/>
        <v>20</v>
      </c>
      <c r="AE36" s="20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21">
        <f t="shared" si="2"/>
        <v>0</v>
      </c>
    </row>
    <row r="37" spans="1:43" x14ac:dyDescent="0.25">
      <c r="A37" s="1" t="s">
        <v>48</v>
      </c>
      <c r="B37" s="1" t="s">
        <v>105</v>
      </c>
      <c r="C37" s="1" t="s">
        <v>267</v>
      </c>
      <c r="D37" s="1" t="s">
        <v>107</v>
      </c>
      <c r="E37" s="18">
        <v>4</v>
      </c>
      <c r="F37" s="7">
        <v>5</v>
      </c>
      <c r="G37" s="7">
        <v>4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19">
        <f t="shared" si="0"/>
        <v>13</v>
      </c>
      <c r="R37" s="18">
        <v>523</v>
      </c>
      <c r="S37" s="7">
        <v>749</v>
      </c>
      <c r="T37" s="7">
        <v>567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19">
        <f t="shared" si="1"/>
        <v>1839</v>
      </c>
      <c r="AE37" s="18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19">
        <f t="shared" si="2"/>
        <v>0</v>
      </c>
    </row>
    <row r="38" spans="1:43" x14ac:dyDescent="0.25">
      <c r="A38" s="14" t="s">
        <v>48</v>
      </c>
      <c r="B38" s="14" t="s">
        <v>105</v>
      </c>
      <c r="C38" s="14" t="s">
        <v>268</v>
      </c>
      <c r="D38" s="14" t="s">
        <v>266</v>
      </c>
      <c r="E38" s="20">
        <v>4</v>
      </c>
      <c r="F38" s="15">
        <v>4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21">
        <f t="shared" si="0"/>
        <v>8</v>
      </c>
      <c r="R38" s="20">
        <v>945</v>
      </c>
      <c r="S38" s="15">
        <v>1004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21">
        <f t="shared" si="1"/>
        <v>1949</v>
      </c>
      <c r="AE38" s="20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21">
        <f t="shared" si="2"/>
        <v>0</v>
      </c>
    </row>
    <row r="39" spans="1:43" x14ac:dyDescent="0.25">
      <c r="A39" s="1" t="s">
        <v>48</v>
      </c>
      <c r="B39" s="1" t="s">
        <v>105</v>
      </c>
      <c r="C39" s="1" t="s">
        <v>190</v>
      </c>
      <c r="D39" s="1" t="s">
        <v>107</v>
      </c>
      <c r="E39" s="18">
        <v>0</v>
      </c>
      <c r="F39" s="7">
        <v>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19">
        <f t="shared" si="0"/>
        <v>1</v>
      </c>
      <c r="R39" s="18">
        <v>0</v>
      </c>
      <c r="S39" s="7">
        <v>168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19">
        <f t="shared" si="1"/>
        <v>168</v>
      </c>
      <c r="AE39" s="18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19">
        <f t="shared" si="2"/>
        <v>0</v>
      </c>
    </row>
    <row r="40" spans="1:43" x14ac:dyDescent="0.25">
      <c r="A40" s="14" t="s">
        <v>48</v>
      </c>
      <c r="B40" s="14" t="s">
        <v>105</v>
      </c>
      <c r="C40" s="14" t="s">
        <v>269</v>
      </c>
      <c r="D40" s="14" t="s">
        <v>138</v>
      </c>
      <c r="E40" s="20">
        <v>4</v>
      </c>
      <c r="F40" s="15">
        <v>4</v>
      </c>
      <c r="G40" s="15">
        <v>5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21">
        <f t="shared" si="0"/>
        <v>13</v>
      </c>
      <c r="R40" s="20">
        <v>289</v>
      </c>
      <c r="S40" s="15">
        <v>328</v>
      </c>
      <c r="T40" s="15">
        <v>386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21">
        <f t="shared" si="1"/>
        <v>1003</v>
      </c>
      <c r="AE40" s="20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21">
        <f t="shared" si="2"/>
        <v>0</v>
      </c>
    </row>
    <row r="41" spans="1:43" x14ac:dyDescent="0.25">
      <c r="A41" s="1" t="s">
        <v>48</v>
      </c>
      <c r="B41" s="1" t="s">
        <v>105</v>
      </c>
      <c r="C41" s="1" t="s">
        <v>110</v>
      </c>
      <c r="D41" s="1" t="s">
        <v>104</v>
      </c>
      <c r="E41" s="18">
        <v>0</v>
      </c>
      <c r="F41" s="7">
        <v>0</v>
      </c>
      <c r="G41" s="7">
        <v>12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19">
        <f t="shared" si="0"/>
        <v>12</v>
      </c>
      <c r="R41" s="18">
        <v>0</v>
      </c>
      <c r="S41" s="7">
        <v>0</v>
      </c>
      <c r="T41" s="7">
        <v>1547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19">
        <f t="shared" si="1"/>
        <v>1547</v>
      </c>
      <c r="AE41" s="18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19">
        <f t="shared" si="2"/>
        <v>0</v>
      </c>
    </row>
    <row r="42" spans="1:43" x14ac:dyDescent="0.25">
      <c r="A42" s="14" t="s">
        <v>48</v>
      </c>
      <c r="B42" s="14" t="s">
        <v>105</v>
      </c>
      <c r="C42" s="14" t="s">
        <v>270</v>
      </c>
      <c r="D42" s="14" t="s">
        <v>266</v>
      </c>
      <c r="E42" s="20">
        <v>7</v>
      </c>
      <c r="F42" s="15">
        <v>7</v>
      </c>
      <c r="G42" s="15">
        <v>5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21">
        <f t="shared" si="0"/>
        <v>19</v>
      </c>
      <c r="R42" s="20">
        <v>1905</v>
      </c>
      <c r="S42" s="15">
        <v>1861</v>
      </c>
      <c r="T42" s="15">
        <v>1376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21">
        <f t="shared" si="1"/>
        <v>5142</v>
      </c>
      <c r="AE42" s="20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21">
        <f t="shared" si="2"/>
        <v>0</v>
      </c>
    </row>
    <row r="43" spans="1:43" x14ac:dyDescent="0.25">
      <c r="A43" s="1" t="s">
        <v>271</v>
      </c>
      <c r="B43" s="1" t="s">
        <v>272</v>
      </c>
      <c r="C43" s="1" t="s">
        <v>51</v>
      </c>
      <c r="D43" s="1" t="s">
        <v>105</v>
      </c>
      <c r="E43" s="18">
        <v>1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19">
        <f t="shared" si="0"/>
        <v>1</v>
      </c>
      <c r="R43" s="18">
        <v>2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19">
        <f t="shared" si="1"/>
        <v>2</v>
      </c>
      <c r="AE43" s="18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19">
        <f t="shared" si="2"/>
        <v>0</v>
      </c>
    </row>
    <row r="44" spans="1:43" x14ac:dyDescent="0.25">
      <c r="A44" s="14" t="s">
        <v>292</v>
      </c>
      <c r="B44" s="14" t="s">
        <v>107</v>
      </c>
      <c r="C44" s="14" t="s">
        <v>256</v>
      </c>
      <c r="D44" s="14" t="s">
        <v>105</v>
      </c>
      <c r="E44" s="20">
        <v>0</v>
      </c>
      <c r="F44" s="15">
        <v>1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21">
        <f t="shared" si="0"/>
        <v>1</v>
      </c>
      <c r="R44" s="20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21">
        <f t="shared" si="1"/>
        <v>0</v>
      </c>
      <c r="AE44" s="20">
        <v>0</v>
      </c>
      <c r="AF44" s="15">
        <v>9105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21">
        <f t="shared" si="2"/>
        <v>9105</v>
      </c>
    </row>
    <row r="45" spans="1:43" x14ac:dyDescent="0.25">
      <c r="A45" s="1" t="s">
        <v>57</v>
      </c>
      <c r="B45" s="1" t="s">
        <v>105</v>
      </c>
      <c r="C45" s="1" t="s">
        <v>143</v>
      </c>
      <c r="D45" s="1" t="s">
        <v>107</v>
      </c>
      <c r="E45" s="18">
        <v>0</v>
      </c>
      <c r="F45" s="7">
        <v>1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19">
        <f t="shared" si="0"/>
        <v>1</v>
      </c>
      <c r="R45" s="18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19">
        <f t="shared" si="1"/>
        <v>0</v>
      </c>
      <c r="AE45" s="18">
        <v>0</v>
      </c>
      <c r="AF45" s="7">
        <v>4092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19">
        <f t="shared" si="2"/>
        <v>4092</v>
      </c>
    </row>
    <row r="46" spans="1:43" x14ac:dyDescent="0.25">
      <c r="A46" s="14" t="s">
        <v>57</v>
      </c>
      <c r="B46" s="14" t="s">
        <v>105</v>
      </c>
      <c r="C46" s="14" t="s">
        <v>273</v>
      </c>
      <c r="D46" s="14" t="s">
        <v>107</v>
      </c>
      <c r="E46" s="20">
        <v>15</v>
      </c>
      <c r="F46" s="15">
        <v>19</v>
      </c>
      <c r="G46" s="15">
        <v>21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21">
        <f t="shared" si="0"/>
        <v>55</v>
      </c>
      <c r="R46" s="20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21">
        <f t="shared" si="1"/>
        <v>0</v>
      </c>
      <c r="AE46" s="20">
        <v>12854</v>
      </c>
      <c r="AF46" s="15">
        <v>35197</v>
      </c>
      <c r="AG46" s="15">
        <v>19817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21">
        <f t="shared" si="2"/>
        <v>67868</v>
      </c>
    </row>
    <row r="47" spans="1:43" x14ac:dyDescent="0.25">
      <c r="A47" s="1" t="s">
        <v>57</v>
      </c>
      <c r="B47" s="1" t="s">
        <v>105</v>
      </c>
      <c r="C47" s="1" t="s">
        <v>242</v>
      </c>
      <c r="D47" s="1" t="s">
        <v>107</v>
      </c>
      <c r="E47" s="18">
        <v>1</v>
      </c>
      <c r="F47" s="7">
        <v>3</v>
      </c>
      <c r="G47" s="7">
        <v>1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19">
        <f t="shared" si="0"/>
        <v>5</v>
      </c>
      <c r="R47" s="18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19">
        <f t="shared" si="1"/>
        <v>0</v>
      </c>
      <c r="AE47" s="18">
        <v>865</v>
      </c>
      <c r="AF47" s="7">
        <v>7281</v>
      </c>
      <c r="AG47" s="7">
        <v>4590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19">
        <f t="shared" si="2"/>
        <v>12736</v>
      </c>
    </row>
    <row r="48" spans="1:43" x14ac:dyDescent="0.25">
      <c r="A48" s="14" t="s">
        <v>140</v>
      </c>
      <c r="B48" s="14" t="s">
        <v>107</v>
      </c>
      <c r="C48" s="14" t="s">
        <v>61</v>
      </c>
      <c r="D48" s="14" t="s">
        <v>105</v>
      </c>
      <c r="E48" s="20">
        <v>1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21">
        <f t="shared" si="0"/>
        <v>1</v>
      </c>
      <c r="R48" s="20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21">
        <f t="shared" si="1"/>
        <v>0</v>
      </c>
      <c r="AE48" s="20">
        <v>12572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21">
        <f t="shared" si="2"/>
        <v>12572</v>
      </c>
    </row>
    <row r="49" spans="1:43" x14ac:dyDescent="0.25">
      <c r="A49" s="1" t="s">
        <v>140</v>
      </c>
      <c r="B49" s="1" t="s">
        <v>107</v>
      </c>
      <c r="C49" s="1" t="s">
        <v>256</v>
      </c>
      <c r="D49" s="1" t="s">
        <v>105</v>
      </c>
      <c r="E49" s="18">
        <v>1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19">
        <f t="shared" si="0"/>
        <v>1</v>
      </c>
      <c r="R49" s="18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19">
        <f t="shared" si="1"/>
        <v>0</v>
      </c>
      <c r="AE49" s="18">
        <v>7789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19">
        <f t="shared" si="2"/>
        <v>7789</v>
      </c>
    </row>
    <row r="50" spans="1:43" x14ac:dyDescent="0.25">
      <c r="A50" s="14" t="s">
        <v>258</v>
      </c>
      <c r="B50" s="14" t="s">
        <v>151</v>
      </c>
      <c r="C50" s="14" t="s">
        <v>48</v>
      </c>
      <c r="D50" s="14" t="s">
        <v>105</v>
      </c>
      <c r="E50" s="20">
        <v>1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21">
        <f t="shared" si="0"/>
        <v>1</v>
      </c>
      <c r="R50" s="20">
        <v>373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21">
        <f t="shared" si="1"/>
        <v>373</v>
      </c>
      <c r="AE50" s="20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21">
        <f t="shared" si="2"/>
        <v>0</v>
      </c>
    </row>
    <row r="51" spans="1:43" x14ac:dyDescent="0.25">
      <c r="A51" s="1" t="s">
        <v>291</v>
      </c>
      <c r="B51" s="1" t="s">
        <v>107</v>
      </c>
      <c r="C51" s="1" t="s">
        <v>48</v>
      </c>
      <c r="D51" s="1" t="s">
        <v>105</v>
      </c>
      <c r="E51" s="18">
        <v>0</v>
      </c>
      <c r="F51" s="7">
        <v>2</v>
      </c>
      <c r="G51" s="7">
        <v>4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19">
        <f t="shared" si="0"/>
        <v>6</v>
      </c>
      <c r="R51" s="18">
        <v>0</v>
      </c>
      <c r="S51" s="7">
        <v>286</v>
      </c>
      <c r="T51" s="7">
        <v>691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19">
        <f t="shared" si="1"/>
        <v>977</v>
      </c>
      <c r="AE51" s="18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19">
        <f t="shared" si="2"/>
        <v>0</v>
      </c>
    </row>
    <row r="52" spans="1:43" x14ac:dyDescent="0.25">
      <c r="A52" s="14" t="s">
        <v>259</v>
      </c>
      <c r="B52" s="14" t="s">
        <v>260</v>
      </c>
      <c r="C52" s="14" t="s">
        <v>48</v>
      </c>
      <c r="D52" s="14" t="s">
        <v>105</v>
      </c>
      <c r="E52" s="20">
        <v>1</v>
      </c>
      <c r="F52" s="15">
        <v>1</v>
      </c>
      <c r="G52" s="15">
        <v>2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21">
        <f t="shared" si="0"/>
        <v>4</v>
      </c>
      <c r="R52" s="20">
        <v>298</v>
      </c>
      <c r="S52" s="15">
        <v>299</v>
      </c>
      <c r="T52" s="15">
        <v>597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21">
        <f t="shared" si="1"/>
        <v>1194</v>
      </c>
      <c r="AE52" s="20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21">
        <f t="shared" si="2"/>
        <v>0</v>
      </c>
    </row>
    <row r="53" spans="1:43" x14ac:dyDescent="0.25">
      <c r="A53" s="1" t="s">
        <v>141</v>
      </c>
      <c r="B53" s="1" t="s">
        <v>107</v>
      </c>
      <c r="C53" s="1" t="s">
        <v>48</v>
      </c>
      <c r="D53" s="1" t="s">
        <v>105</v>
      </c>
      <c r="E53" s="18">
        <v>4</v>
      </c>
      <c r="F53" s="7">
        <v>4</v>
      </c>
      <c r="G53" s="7">
        <v>4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19">
        <f t="shared" si="0"/>
        <v>12</v>
      </c>
      <c r="R53" s="18">
        <v>441</v>
      </c>
      <c r="S53" s="7">
        <v>683</v>
      </c>
      <c r="T53" s="7">
        <v>721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19">
        <f t="shared" si="1"/>
        <v>1845</v>
      </c>
      <c r="AE53" s="18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19">
        <f t="shared" si="2"/>
        <v>0</v>
      </c>
    </row>
    <row r="54" spans="1:43" x14ac:dyDescent="0.25">
      <c r="A54" s="14" t="s">
        <v>141</v>
      </c>
      <c r="B54" s="14" t="s">
        <v>107</v>
      </c>
      <c r="C54" s="14" t="s">
        <v>66</v>
      </c>
      <c r="D54" s="14" t="s">
        <v>105</v>
      </c>
      <c r="E54" s="20">
        <v>0</v>
      </c>
      <c r="F54" s="15">
        <v>0</v>
      </c>
      <c r="G54" s="15">
        <v>1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21">
        <f t="shared" si="0"/>
        <v>1</v>
      </c>
      <c r="R54" s="20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21">
        <f t="shared" si="1"/>
        <v>0</v>
      </c>
      <c r="AE54" s="20">
        <v>0</v>
      </c>
      <c r="AF54" s="15">
        <v>0</v>
      </c>
      <c r="AG54" s="15">
        <v>25467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21">
        <f t="shared" si="2"/>
        <v>25467</v>
      </c>
    </row>
    <row r="55" spans="1:43" x14ac:dyDescent="0.25">
      <c r="A55" s="1" t="s">
        <v>293</v>
      </c>
      <c r="B55" s="1" t="s">
        <v>107</v>
      </c>
      <c r="C55" s="1" t="s">
        <v>66</v>
      </c>
      <c r="D55" s="1" t="s">
        <v>105</v>
      </c>
      <c r="E55" s="18">
        <v>0</v>
      </c>
      <c r="F55" s="7">
        <v>0</v>
      </c>
      <c r="G55" s="7">
        <v>1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19">
        <f t="shared" si="0"/>
        <v>1</v>
      </c>
      <c r="R55" s="18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19">
        <f t="shared" si="1"/>
        <v>0</v>
      </c>
      <c r="AE55" s="18">
        <v>0</v>
      </c>
      <c r="AF55" s="7">
        <v>0</v>
      </c>
      <c r="AG55" s="7">
        <v>12049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19">
        <f t="shared" si="2"/>
        <v>12049</v>
      </c>
    </row>
    <row r="56" spans="1:43" x14ac:dyDescent="0.25">
      <c r="A56" s="14" t="s">
        <v>293</v>
      </c>
      <c r="B56" s="14" t="s">
        <v>107</v>
      </c>
      <c r="C56" s="14" t="s">
        <v>256</v>
      </c>
      <c r="D56" s="14" t="s">
        <v>105</v>
      </c>
      <c r="E56" s="20">
        <v>0</v>
      </c>
      <c r="F56" s="15">
        <v>1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21">
        <f t="shared" si="0"/>
        <v>1</v>
      </c>
      <c r="R56" s="20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21">
        <f t="shared" si="1"/>
        <v>0</v>
      </c>
      <c r="AE56" s="20">
        <v>0</v>
      </c>
      <c r="AF56" s="15">
        <v>8675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21">
        <f t="shared" si="2"/>
        <v>8675</v>
      </c>
    </row>
    <row r="57" spans="1:43" x14ac:dyDescent="0.25">
      <c r="A57" s="1" t="s">
        <v>60</v>
      </c>
      <c r="B57" s="1" t="s">
        <v>105</v>
      </c>
      <c r="C57" s="1" t="s">
        <v>273</v>
      </c>
      <c r="D57" s="1" t="s">
        <v>107</v>
      </c>
      <c r="E57" s="18">
        <v>2</v>
      </c>
      <c r="F57" s="7">
        <v>4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19">
        <f t="shared" si="0"/>
        <v>6</v>
      </c>
      <c r="R57" s="18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19">
        <f t="shared" si="1"/>
        <v>0</v>
      </c>
      <c r="AE57" s="18">
        <v>5002</v>
      </c>
      <c r="AF57" s="7">
        <v>29161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19">
        <f t="shared" si="2"/>
        <v>34163</v>
      </c>
    </row>
    <row r="58" spans="1:43" x14ac:dyDescent="0.25">
      <c r="A58" s="14" t="s">
        <v>60</v>
      </c>
      <c r="B58" s="14" t="s">
        <v>105</v>
      </c>
      <c r="C58" s="14" t="s">
        <v>242</v>
      </c>
      <c r="D58" s="14" t="s">
        <v>107</v>
      </c>
      <c r="E58" s="20">
        <v>10</v>
      </c>
      <c r="F58" s="15">
        <v>4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21">
        <f t="shared" si="0"/>
        <v>14</v>
      </c>
      <c r="R58" s="20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21">
        <f t="shared" si="1"/>
        <v>0</v>
      </c>
      <c r="AE58" s="20">
        <v>15208</v>
      </c>
      <c r="AF58" s="15">
        <v>5739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0</v>
      </c>
      <c r="AQ58" s="21">
        <f t="shared" si="2"/>
        <v>20947</v>
      </c>
    </row>
    <row r="59" spans="1:43" x14ac:dyDescent="0.25">
      <c r="A59" s="1" t="s">
        <v>60</v>
      </c>
      <c r="B59" s="1" t="s">
        <v>105</v>
      </c>
      <c r="C59" s="1" t="s">
        <v>294</v>
      </c>
      <c r="D59" s="1" t="s">
        <v>107</v>
      </c>
      <c r="E59" s="18">
        <v>0</v>
      </c>
      <c r="F59" s="7">
        <v>1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19">
        <f t="shared" si="0"/>
        <v>1</v>
      </c>
      <c r="R59" s="18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19">
        <f t="shared" si="1"/>
        <v>0</v>
      </c>
      <c r="AE59" s="18">
        <v>0</v>
      </c>
      <c r="AF59" s="7">
        <v>2098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19">
        <f t="shared" si="2"/>
        <v>2098</v>
      </c>
    </row>
    <row r="60" spans="1:43" x14ac:dyDescent="0.25">
      <c r="A60" s="14" t="s">
        <v>142</v>
      </c>
      <c r="B60" s="14" t="s">
        <v>107</v>
      </c>
      <c r="C60" s="14" t="s">
        <v>55</v>
      </c>
      <c r="D60" s="14" t="s">
        <v>105</v>
      </c>
      <c r="E60" s="20">
        <v>0</v>
      </c>
      <c r="F60" s="15">
        <v>1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21">
        <f t="shared" si="0"/>
        <v>1</v>
      </c>
      <c r="R60" s="20">
        <v>0</v>
      </c>
      <c r="S60" s="15">
        <v>168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21">
        <f t="shared" si="1"/>
        <v>168</v>
      </c>
      <c r="AE60" s="20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21">
        <f t="shared" si="2"/>
        <v>0</v>
      </c>
    </row>
    <row r="61" spans="1:43" x14ac:dyDescent="0.25">
      <c r="A61" s="1" t="s">
        <v>142</v>
      </c>
      <c r="B61" s="1" t="s">
        <v>107</v>
      </c>
      <c r="C61" s="1" t="s">
        <v>66</v>
      </c>
      <c r="D61" s="1" t="s">
        <v>105</v>
      </c>
      <c r="E61" s="18">
        <v>1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19">
        <f t="shared" si="0"/>
        <v>1</v>
      </c>
      <c r="R61" s="18">
        <v>60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19">
        <f t="shared" si="1"/>
        <v>60</v>
      </c>
      <c r="AE61" s="18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19">
        <f t="shared" si="2"/>
        <v>0</v>
      </c>
    </row>
    <row r="62" spans="1:43" x14ac:dyDescent="0.25">
      <c r="A62" s="14" t="s">
        <v>274</v>
      </c>
      <c r="B62" s="14" t="s">
        <v>107</v>
      </c>
      <c r="C62" s="14" t="s">
        <v>55</v>
      </c>
      <c r="D62" s="14" t="s">
        <v>105</v>
      </c>
      <c r="E62" s="20">
        <v>1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21">
        <f t="shared" si="0"/>
        <v>1</v>
      </c>
      <c r="R62" s="20">
        <v>173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21">
        <f t="shared" si="1"/>
        <v>173</v>
      </c>
      <c r="AE62" s="20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0</v>
      </c>
      <c r="AQ62" s="21">
        <f t="shared" si="2"/>
        <v>0</v>
      </c>
    </row>
    <row r="63" spans="1:43" x14ac:dyDescent="0.25">
      <c r="A63" s="1" t="s">
        <v>143</v>
      </c>
      <c r="B63" s="1" t="s">
        <v>107</v>
      </c>
      <c r="C63" s="1" t="s">
        <v>48</v>
      </c>
      <c r="D63" s="1" t="s">
        <v>105</v>
      </c>
      <c r="E63" s="18">
        <v>0</v>
      </c>
      <c r="F63" s="7">
        <v>0</v>
      </c>
      <c r="G63" s="7">
        <v>3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19">
        <f t="shared" si="0"/>
        <v>3</v>
      </c>
      <c r="R63" s="18">
        <v>0</v>
      </c>
      <c r="S63" s="7">
        <v>0</v>
      </c>
      <c r="T63" s="7">
        <v>495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19">
        <f t="shared" si="1"/>
        <v>495</v>
      </c>
      <c r="AE63" s="18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19">
        <f t="shared" si="2"/>
        <v>0</v>
      </c>
    </row>
    <row r="64" spans="1:43" x14ac:dyDescent="0.25">
      <c r="A64" s="14" t="s">
        <v>143</v>
      </c>
      <c r="B64" s="14" t="s">
        <v>107</v>
      </c>
      <c r="C64" s="14" t="s">
        <v>57</v>
      </c>
      <c r="D64" s="14" t="s">
        <v>105</v>
      </c>
      <c r="E64" s="20">
        <v>1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21">
        <f t="shared" si="0"/>
        <v>1</v>
      </c>
      <c r="R64" s="20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21">
        <f t="shared" si="1"/>
        <v>0</v>
      </c>
      <c r="AE64" s="20">
        <v>2309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  <c r="AQ64" s="21">
        <f t="shared" si="2"/>
        <v>2309</v>
      </c>
    </row>
    <row r="65" spans="1:43" x14ac:dyDescent="0.25">
      <c r="A65" s="1" t="s">
        <v>143</v>
      </c>
      <c r="B65" s="1" t="s">
        <v>107</v>
      </c>
      <c r="C65" s="1" t="s">
        <v>60</v>
      </c>
      <c r="D65" s="1" t="s">
        <v>105</v>
      </c>
      <c r="E65" s="18">
        <v>2</v>
      </c>
      <c r="F65" s="7">
        <v>4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19">
        <f t="shared" si="0"/>
        <v>6</v>
      </c>
      <c r="R65" s="18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19">
        <f t="shared" si="1"/>
        <v>0</v>
      </c>
      <c r="AE65" s="18">
        <v>26486</v>
      </c>
      <c r="AF65" s="7">
        <v>98212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19">
        <f t="shared" si="2"/>
        <v>124698</v>
      </c>
    </row>
    <row r="66" spans="1:43" x14ac:dyDescent="0.25">
      <c r="A66" s="14" t="s">
        <v>143</v>
      </c>
      <c r="B66" s="14" t="s">
        <v>107</v>
      </c>
      <c r="C66" s="14" t="s">
        <v>49</v>
      </c>
      <c r="D66" s="14" t="s">
        <v>105</v>
      </c>
      <c r="E66" s="20">
        <v>0</v>
      </c>
      <c r="F66" s="15">
        <v>1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21">
        <f t="shared" si="0"/>
        <v>1</v>
      </c>
      <c r="R66" s="20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21">
        <f t="shared" si="1"/>
        <v>0</v>
      </c>
      <c r="AE66" s="20">
        <v>0</v>
      </c>
      <c r="AF66" s="15">
        <v>12768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21">
        <f t="shared" si="2"/>
        <v>12768</v>
      </c>
    </row>
    <row r="67" spans="1:43" x14ac:dyDescent="0.25">
      <c r="A67" s="1" t="s">
        <v>143</v>
      </c>
      <c r="B67" s="1" t="s">
        <v>107</v>
      </c>
      <c r="C67" s="1" t="s">
        <v>76</v>
      </c>
      <c r="D67" s="1" t="s">
        <v>105</v>
      </c>
      <c r="E67" s="18">
        <v>0</v>
      </c>
      <c r="F67" s="7">
        <v>1</v>
      </c>
      <c r="G67" s="7">
        <v>1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19">
        <f t="shared" si="0"/>
        <v>2</v>
      </c>
      <c r="R67" s="18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19">
        <f t="shared" si="1"/>
        <v>0</v>
      </c>
      <c r="AE67" s="18">
        <v>0</v>
      </c>
      <c r="AF67" s="7">
        <v>30642</v>
      </c>
      <c r="AG67" s="7">
        <v>4560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19">
        <f t="shared" si="2"/>
        <v>35202</v>
      </c>
    </row>
    <row r="68" spans="1:43" x14ac:dyDescent="0.25">
      <c r="A68" s="14" t="s">
        <v>143</v>
      </c>
      <c r="B68" s="14" t="s">
        <v>107</v>
      </c>
      <c r="C68" s="14" t="s">
        <v>65</v>
      </c>
      <c r="D68" s="14" t="s">
        <v>105</v>
      </c>
      <c r="E68" s="20">
        <v>0</v>
      </c>
      <c r="F68" s="15">
        <v>1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21">
        <f t="shared" si="0"/>
        <v>1</v>
      </c>
      <c r="R68" s="20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21">
        <f t="shared" si="1"/>
        <v>0</v>
      </c>
      <c r="AE68" s="20">
        <v>0</v>
      </c>
      <c r="AF68" s="15">
        <v>11475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0</v>
      </c>
      <c r="AQ68" s="21">
        <f t="shared" si="2"/>
        <v>11475</v>
      </c>
    </row>
    <row r="69" spans="1:43" x14ac:dyDescent="0.25">
      <c r="A69" s="1" t="s">
        <v>143</v>
      </c>
      <c r="B69" s="1" t="s">
        <v>107</v>
      </c>
      <c r="C69" s="1" t="s">
        <v>66</v>
      </c>
      <c r="D69" s="1" t="s">
        <v>105</v>
      </c>
      <c r="E69" s="18">
        <v>0</v>
      </c>
      <c r="F69" s="7">
        <v>2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19">
        <f t="shared" si="0"/>
        <v>3</v>
      </c>
      <c r="R69" s="18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19">
        <f t="shared" si="1"/>
        <v>0</v>
      </c>
      <c r="AE69" s="18">
        <v>0</v>
      </c>
      <c r="AF69" s="7">
        <v>57640</v>
      </c>
      <c r="AG69" s="7">
        <v>8675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19">
        <f t="shared" si="2"/>
        <v>66315</v>
      </c>
    </row>
    <row r="70" spans="1:43" x14ac:dyDescent="0.25">
      <c r="A70" s="14" t="s">
        <v>143</v>
      </c>
      <c r="B70" s="14" t="s">
        <v>107</v>
      </c>
      <c r="C70" s="14" t="s">
        <v>256</v>
      </c>
      <c r="D70" s="14" t="s">
        <v>105</v>
      </c>
      <c r="E70" s="20">
        <v>1</v>
      </c>
      <c r="F70" s="15">
        <v>2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21">
        <f t="shared" si="0"/>
        <v>3</v>
      </c>
      <c r="R70" s="20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21">
        <f t="shared" si="1"/>
        <v>0</v>
      </c>
      <c r="AE70" s="20">
        <v>9090</v>
      </c>
      <c r="AF70" s="15">
        <v>19902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15">
        <v>0</v>
      </c>
      <c r="AP70" s="15">
        <v>0</v>
      </c>
      <c r="AQ70" s="21">
        <f t="shared" si="2"/>
        <v>28992</v>
      </c>
    </row>
    <row r="71" spans="1:43" x14ac:dyDescent="0.25">
      <c r="A71" s="1" t="s">
        <v>143</v>
      </c>
      <c r="B71" s="1" t="s">
        <v>107</v>
      </c>
      <c r="C71" s="1" t="s">
        <v>68</v>
      </c>
      <c r="D71" s="1" t="s">
        <v>105</v>
      </c>
      <c r="E71" s="18">
        <v>1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19">
        <f t="shared" si="0"/>
        <v>1</v>
      </c>
      <c r="R71" s="18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19">
        <f t="shared" si="1"/>
        <v>0</v>
      </c>
      <c r="AE71" s="18">
        <v>12540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19">
        <f t="shared" si="2"/>
        <v>12540</v>
      </c>
    </row>
    <row r="72" spans="1:43" x14ac:dyDescent="0.25">
      <c r="A72" s="14" t="s">
        <v>143</v>
      </c>
      <c r="B72" s="14" t="s">
        <v>107</v>
      </c>
      <c r="C72" s="14" t="s">
        <v>70</v>
      </c>
      <c r="D72" s="14" t="s">
        <v>105</v>
      </c>
      <c r="E72" s="20">
        <v>2</v>
      </c>
      <c r="F72" s="15">
        <v>1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21">
        <f t="shared" ref="Q72:Q135" si="3">SUM(E72:P72)</f>
        <v>3</v>
      </c>
      <c r="R72" s="20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21">
        <f t="shared" ref="AD72:AD135" si="4">SUM(R72:AC72)</f>
        <v>0</v>
      </c>
      <c r="AE72" s="20">
        <v>31272</v>
      </c>
      <c r="AF72" s="15">
        <v>12698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21">
        <f t="shared" ref="AQ72:AQ135" si="5">SUM(AE72:AP72)</f>
        <v>43970</v>
      </c>
    </row>
    <row r="73" spans="1:43" x14ac:dyDescent="0.25">
      <c r="A73" s="1" t="s">
        <v>143</v>
      </c>
      <c r="B73" s="1" t="s">
        <v>107</v>
      </c>
      <c r="C73" s="1" t="s">
        <v>71</v>
      </c>
      <c r="D73" s="1" t="s">
        <v>105</v>
      </c>
      <c r="E73" s="18">
        <v>0</v>
      </c>
      <c r="F73" s="7">
        <v>0</v>
      </c>
      <c r="G73" s="7">
        <v>1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19">
        <f t="shared" si="3"/>
        <v>1</v>
      </c>
      <c r="R73" s="18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19">
        <f t="shared" si="4"/>
        <v>0</v>
      </c>
      <c r="AE73" s="18">
        <v>0</v>
      </c>
      <c r="AF73" s="7">
        <v>0</v>
      </c>
      <c r="AG73" s="7">
        <v>11862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19">
        <f t="shared" si="5"/>
        <v>11862</v>
      </c>
    </row>
    <row r="74" spans="1:43" x14ac:dyDescent="0.25">
      <c r="A74" s="14" t="s">
        <v>273</v>
      </c>
      <c r="B74" s="14" t="s">
        <v>107</v>
      </c>
      <c r="C74" s="14" t="s">
        <v>57</v>
      </c>
      <c r="D74" s="14" t="s">
        <v>105</v>
      </c>
      <c r="E74" s="20">
        <v>15</v>
      </c>
      <c r="F74" s="15">
        <v>19</v>
      </c>
      <c r="G74" s="15">
        <v>20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21">
        <f t="shared" si="3"/>
        <v>54</v>
      </c>
      <c r="R74" s="20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21">
        <f t="shared" si="4"/>
        <v>0</v>
      </c>
      <c r="AE74" s="20">
        <v>196472</v>
      </c>
      <c r="AF74" s="15">
        <v>268420</v>
      </c>
      <c r="AG74" s="15">
        <v>278640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15">
        <v>0</v>
      </c>
      <c r="AP74" s="15">
        <v>0</v>
      </c>
      <c r="AQ74" s="21">
        <f t="shared" si="5"/>
        <v>743532</v>
      </c>
    </row>
    <row r="75" spans="1:43" x14ac:dyDescent="0.25">
      <c r="A75" s="1" t="s">
        <v>273</v>
      </c>
      <c r="B75" s="1" t="s">
        <v>107</v>
      </c>
      <c r="C75" s="1" t="s">
        <v>60</v>
      </c>
      <c r="D75" s="1" t="s">
        <v>105</v>
      </c>
      <c r="E75" s="18">
        <v>2</v>
      </c>
      <c r="F75" s="7">
        <v>5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19">
        <f t="shared" si="3"/>
        <v>7</v>
      </c>
      <c r="R75" s="18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19">
        <f t="shared" si="4"/>
        <v>0</v>
      </c>
      <c r="AE75" s="18">
        <v>30584</v>
      </c>
      <c r="AF75" s="7">
        <v>7581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19">
        <f t="shared" si="5"/>
        <v>38165</v>
      </c>
    </row>
    <row r="76" spans="1:43" x14ac:dyDescent="0.25">
      <c r="A76" s="14" t="s">
        <v>273</v>
      </c>
      <c r="B76" s="14" t="s">
        <v>107</v>
      </c>
      <c r="C76" s="14" t="s">
        <v>49</v>
      </c>
      <c r="D76" s="14" t="s">
        <v>105</v>
      </c>
      <c r="E76" s="20">
        <v>0</v>
      </c>
      <c r="F76" s="15">
        <v>2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21">
        <f t="shared" si="3"/>
        <v>2</v>
      </c>
      <c r="R76" s="20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21">
        <f t="shared" si="4"/>
        <v>0</v>
      </c>
      <c r="AE76" s="20">
        <v>0</v>
      </c>
      <c r="AF76" s="15">
        <v>33684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0</v>
      </c>
      <c r="AP76" s="15">
        <v>0</v>
      </c>
      <c r="AQ76" s="21">
        <f t="shared" si="5"/>
        <v>33684</v>
      </c>
    </row>
    <row r="77" spans="1:43" x14ac:dyDescent="0.25">
      <c r="A77" s="1" t="s">
        <v>273</v>
      </c>
      <c r="B77" s="1" t="s">
        <v>107</v>
      </c>
      <c r="C77" s="1" t="s">
        <v>76</v>
      </c>
      <c r="D77" s="1" t="s">
        <v>105</v>
      </c>
      <c r="E77" s="18">
        <v>1</v>
      </c>
      <c r="F77" s="7">
        <v>2</v>
      </c>
      <c r="G77" s="7">
        <v>2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19">
        <f t="shared" si="3"/>
        <v>5</v>
      </c>
      <c r="R77" s="18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19">
        <f t="shared" si="4"/>
        <v>0</v>
      </c>
      <c r="AE77" s="18">
        <v>136</v>
      </c>
      <c r="AF77" s="7">
        <v>4888</v>
      </c>
      <c r="AG77" s="7">
        <v>6559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19">
        <f t="shared" si="5"/>
        <v>11583</v>
      </c>
    </row>
    <row r="78" spans="1:43" x14ac:dyDescent="0.25">
      <c r="A78" s="14" t="s">
        <v>273</v>
      </c>
      <c r="B78" s="14" t="s">
        <v>107</v>
      </c>
      <c r="C78" s="14" t="s">
        <v>65</v>
      </c>
      <c r="D78" s="14" t="s">
        <v>105</v>
      </c>
      <c r="E78" s="20">
        <v>1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21">
        <f t="shared" si="3"/>
        <v>1</v>
      </c>
      <c r="R78" s="20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21">
        <f t="shared" si="4"/>
        <v>0</v>
      </c>
      <c r="AE78" s="20">
        <v>10975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21">
        <f t="shared" si="5"/>
        <v>10975</v>
      </c>
    </row>
    <row r="79" spans="1:43" x14ac:dyDescent="0.25">
      <c r="A79" s="1" t="s">
        <v>273</v>
      </c>
      <c r="B79" s="1" t="s">
        <v>107</v>
      </c>
      <c r="C79" s="1" t="s">
        <v>256</v>
      </c>
      <c r="D79" s="1" t="s">
        <v>105</v>
      </c>
      <c r="E79" s="18">
        <v>3</v>
      </c>
      <c r="F79" s="7">
        <v>1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19">
        <f t="shared" si="3"/>
        <v>4</v>
      </c>
      <c r="R79" s="18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19">
        <f t="shared" si="4"/>
        <v>0</v>
      </c>
      <c r="AE79" s="18">
        <v>12911</v>
      </c>
      <c r="AF79" s="7">
        <v>12648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19">
        <f t="shared" si="5"/>
        <v>25559</v>
      </c>
    </row>
    <row r="80" spans="1:43" x14ac:dyDescent="0.25">
      <c r="A80" s="14" t="s">
        <v>273</v>
      </c>
      <c r="B80" s="14" t="s">
        <v>107</v>
      </c>
      <c r="C80" s="14" t="s">
        <v>70</v>
      </c>
      <c r="D80" s="14" t="s">
        <v>105</v>
      </c>
      <c r="E80" s="20">
        <v>1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21">
        <f t="shared" si="3"/>
        <v>1</v>
      </c>
      <c r="R80" s="20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21">
        <f t="shared" si="4"/>
        <v>0</v>
      </c>
      <c r="AE80" s="20">
        <v>3262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  <c r="AQ80" s="21">
        <f t="shared" si="5"/>
        <v>3262</v>
      </c>
    </row>
    <row r="81" spans="1:43" x14ac:dyDescent="0.25">
      <c r="A81" s="1" t="s">
        <v>287</v>
      </c>
      <c r="B81" s="1" t="s">
        <v>105</v>
      </c>
      <c r="C81" s="1" t="s">
        <v>112</v>
      </c>
      <c r="D81" s="1" t="s">
        <v>107</v>
      </c>
      <c r="E81" s="18">
        <v>1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19">
        <f t="shared" si="3"/>
        <v>1</v>
      </c>
      <c r="R81" s="18">
        <v>32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19">
        <f t="shared" si="4"/>
        <v>32</v>
      </c>
      <c r="AE81" s="18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19">
        <f t="shared" si="5"/>
        <v>0</v>
      </c>
    </row>
    <row r="82" spans="1:43" x14ac:dyDescent="0.25">
      <c r="A82" s="14" t="s">
        <v>261</v>
      </c>
      <c r="B82" s="14" t="s">
        <v>262</v>
      </c>
      <c r="C82" s="14" t="s">
        <v>48</v>
      </c>
      <c r="D82" s="14" t="s">
        <v>105</v>
      </c>
      <c r="E82" s="20">
        <v>6</v>
      </c>
      <c r="F82" s="15">
        <v>5</v>
      </c>
      <c r="G82" s="15">
        <v>4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21">
        <f t="shared" si="3"/>
        <v>15</v>
      </c>
      <c r="R82" s="20">
        <v>1772</v>
      </c>
      <c r="S82" s="15">
        <v>1421</v>
      </c>
      <c r="T82" s="15">
        <v>970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21">
        <f t="shared" si="4"/>
        <v>4163</v>
      </c>
      <c r="AE82" s="20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15">
        <v>0</v>
      </c>
      <c r="AP82" s="15">
        <v>0</v>
      </c>
      <c r="AQ82" s="21">
        <f t="shared" si="5"/>
        <v>0</v>
      </c>
    </row>
    <row r="83" spans="1:43" x14ac:dyDescent="0.25">
      <c r="A83" s="1" t="s">
        <v>275</v>
      </c>
      <c r="B83" s="1" t="s">
        <v>107</v>
      </c>
      <c r="C83" s="1" t="s">
        <v>86</v>
      </c>
      <c r="D83" s="1" t="s">
        <v>105</v>
      </c>
      <c r="E83" s="18">
        <v>1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19">
        <f t="shared" si="3"/>
        <v>1</v>
      </c>
      <c r="R83" s="18">
        <v>180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19">
        <f t="shared" si="4"/>
        <v>180</v>
      </c>
      <c r="AE83" s="18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19">
        <f t="shared" si="5"/>
        <v>0</v>
      </c>
    </row>
    <row r="84" spans="1:43" x14ac:dyDescent="0.25">
      <c r="A84" s="14" t="s">
        <v>304</v>
      </c>
      <c r="B84" s="14" t="s">
        <v>185</v>
      </c>
      <c r="C84" s="14" t="s">
        <v>70</v>
      </c>
      <c r="D84" s="14" t="s">
        <v>105</v>
      </c>
      <c r="E84" s="20">
        <v>0</v>
      </c>
      <c r="F84" s="15">
        <v>0</v>
      </c>
      <c r="G84" s="15">
        <v>3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21">
        <f t="shared" si="3"/>
        <v>3</v>
      </c>
      <c r="R84" s="20">
        <v>0</v>
      </c>
      <c r="S84" s="15">
        <v>0</v>
      </c>
      <c r="T84" s="15">
        <v>138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21">
        <f t="shared" si="4"/>
        <v>138</v>
      </c>
      <c r="AE84" s="20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15">
        <v>0</v>
      </c>
      <c r="AP84" s="15">
        <v>0</v>
      </c>
      <c r="AQ84" s="21">
        <f t="shared" si="5"/>
        <v>0</v>
      </c>
    </row>
    <row r="85" spans="1:43" x14ac:dyDescent="0.25">
      <c r="A85" s="1" t="s">
        <v>276</v>
      </c>
      <c r="B85" s="1" t="s">
        <v>107</v>
      </c>
      <c r="C85" s="1" t="s">
        <v>60</v>
      </c>
      <c r="D85" s="1" t="s">
        <v>105</v>
      </c>
      <c r="E85" s="18">
        <v>3</v>
      </c>
      <c r="F85" s="7">
        <v>2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19">
        <f t="shared" si="3"/>
        <v>5</v>
      </c>
      <c r="R85" s="18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19">
        <f t="shared" si="4"/>
        <v>0</v>
      </c>
      <c r="AE85" s="18">
        <v>19878</v>
      </c>
      <c r="AF85" s="7">
        <v>35354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19">
        <f t="shared" si="5"/>
        <v>55232</v>
      </c>
    </row>
    <row r="86" spans="1:43" x14ac:dyDescent="0.25">
      <c r="A86" s="14" t="s">
        <v>277</v>
      </c>
      <c r="B86" s="14" t="s">
        <v>107</v>
      </c>
      <c r="C86" s="14" t="s">
        <v>60</v>
      </c>
      <c r="D86" s="14" t="s">
        <v>105</v>
      </c>
      <c r="E86" s="20">
        <v>2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21">
        <f t="shared" si="3"/>
        <v>2</v>
      </c>
      <c r="R86" s="20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21">
        <f t="shared" si="4"/>
        <v>0</v>
      </c>
      <c r="AE86" s="20">
        <v>22279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15">
        <v>0</v>
      </c>
      <c r="AP86" s="15">
        <v>0</v>
      </c>
      <c r="AQ86" s="21">
        <f t="shared" si="5"/>
        <v>22279</v>
      </c>
    </row>
    <row r="87" spans="1:43" x14ac:dyDescent="0.25">
      <c r="A87" s="1" t="s">
        <v>277</v>
      </c>
      <c r="B87" s="1" t="s">
        <v>107</v>
      </c>
      <c r="C87" s="1" t="s">
        <v>256</v>
      </c>
      <c r="D87" s="1" t="s">
        <v>105</v>
      </c>
      <c r="E87" s="18">
        <v>1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19">
        <f t="shared" si="3"/>
        <v>1</v>
      </c>
      <c r="R87" s="18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19">
        <f t="shared" si="4"/>
        <v>0</v>
      </c>
      <c r="AE87" s="18">
        <v>12453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19">
        <f t="shared" si="5"/>
        <v>12453</v>
      </c>
    </row>
    <row r="88" spans="1:43" x14ac:dyDescent="0.25">
      <c r="A88" s="14" t="s">
        <v>150</v>
      </c>
      <c r="B88" s="14" t="s">
        <v>151</v>
      </c>
      <c r="C88" s="14" t="s">
        <v>50</v>
      </c>
      <c r="D88" s="14" t="s">
        <v>105</v>
      </c>
      <c r="E88" s="20">
        <v>0</v>
      </c>
      <c r="F88" s="15">
        <v>12</v>
      </c>
      <c r="G88" s="15">
        <v>13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21">
        <f t="shared" si="3"/>
        <v>25</v>
      </c>
      <c r="R88" s="20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21">
        <f t="shared" si="4"/>
        <v>0</v>
      </c>
      <c r="AE88" s="20">
        <v>0</v>
      </c>
      <c r="AF88" s="15">
        <v>284300</v>
      </c>
      <c r="AG88" s="15">
        <v>593720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15">
        <v>0</v>
      </c>
      <c r="AP88" s="15">
        <v>0</v>
      </c>
      <c r="AQ88" s="21">
        <f t="shared" si="5"/>
        <v>878020</v>
      </c>
    </row>
    <row r="89" spans="1:43" x14ac:dyDescent="0.25">
      <c r="A89" s="1" t="s">
        <v>221</v>
      </c>
      <c r="B89" s="1" t="s">
        <v>107</v>
      </c>
      <c r="C89" s="1" t="s">
        <v>55</v>
      </c>
      <c r="D89" s="1" t="s">
        <v>105</v>
      </c>
      <c r="E89" s="18">
        <v>2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19">
        <f t="shared" si="3"/>
        <v>2</v>
      </c>
      <c r="R89" s="18">
        <v>335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19">
        <f t="shared" si="4"/>
        <v>335</v>
      </c>
      <c r="AE89" s="18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19">
        <f t="shared" si="5"/>
        <v>0</v>
      </c>
    </row>
    <row r="90" spans="1:43" x14ac:dyDescent="0.25">
      <c r="A90" s="14" t="s">
        <v>221</v>
      </c>
      <c r="B90" s="14" t="s">
        <v>107</v>
      </c>
      <c r="C90" s="14" t="s">
        <v>70</v>
      </c>
      <c r="D90" s="14" t="s">
        <v>105</v>
      </c>
      <c r="E90" s="20">
        <v>0</v>
      </c>
      <c r="F90" s="15">
        <v>0</v>
      </c>
      <c r="G90" s="15">
        <v>1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21">
        <f t="shared" si="3"/>
        <v>1</v>
      </c>
      <c r="R90" s="20">
        <v>0</v>
      </c>
      <c r="S90" s="15">
        <v>0</v>
      </c>
      <c r="T90" s="15">
        <v>43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21">
        <f t="shared" si="4"/>
        <v>43</v>
      </c>
      <c r="AE90" s="20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21">
        <f t="shared" si="5"/>
        <v>0</v>
      </c>
    </row>
    <row r="91" spans="1:43" x14ac:dyDescent="0.25">
      <c r="A91" s="1" t="s">
        <v>305</v>
      </c>
      <c r="B91" s="1" t="s">
        <v>262</v>
      </c>
      <c r="C91" s="1" t="s">
        <v>48</v>
      </c>
      <c r="D91" s="1" t="s">
        <v>105</v>
      </c>
      <c r="E91" s="18">
        <v>0</v>
      </c>
      <c r="F91" s="7">
        <v>0</v>
      </c>
      <c r="G91" s="7">
        <v>1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19">
        <f t="shared" si="3"/>
        <v>1</v>
      </c>
      <c r="R91" s="18">
        <v>0</v>
      </c>
      <c r="S91" s="7">
        <v>0</v>
      </c>
      <c r="T91" s="7">
        <v>241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19">
        <f t="shared" si="4"/>
        <v>241</v>
      </c>
      <c r="AE91" s="18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19">
        <f t="shared" si="5"/>
        <v>0</v>
      </c>
    </row>
    <row r="92" spans="1:43" x14ac:dyDescent="0.25">
      <c r="A92" s="14" t="s">
        <v>49</v>
      </c>
      <c r="B92" s="14" t="s">
        <v>105</v>
      </c>
      <c r="C92" s="14" t="s">
        <v>257</v>
      </c>
      <c r="D92" s="14" t="s">
        <v>107</v>
      </c>
      <c r="E92" s="20">
        <v>1</v>
      </c>
      <c r="F92" s="15">
        <v>1</v>
      </c>
      <c r="G92" s="15">
        <v>1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21">
        <f t="shared" si="3"/>
        <v>3</v>
      </c>
      <c r="R92" s="20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21">
        <f t="shared" si="4"/>
        <v>0</v>
      </c>
      <c r="AE92" s="20">
        <v>2864</v>
      </c>
      <c r="AF92" s="15">
        <v>2864</v>
      </c>
      <c r="AG92" s="15">
        <v>1763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15">
        <v>0</v>
      </c>
      <c r="AP92" s="15">
        <v>0</v>
      </c>
      <c r="AQ92" s="21">
        <f t="shared" si="5"/>
        <v>7491</v>
      </c>
    </row>
    <row r="93" spans="1:43" x14ac:dyDescent="0.25">
      <c r="A93" s="1" t="s">
        <v>49</v>
      </c>
      <c r="B93" s="1" t="s">
        <v>105</v>
      </c>
      <c r="C93" s="1" t="s">
        <v>143</v>
      </c>
      <c r="D93" s="1" t="s">
        <v>107</v>
      </c>
      <c r="E93" s="18">
        <v>0</v>
      </c>
      <c r="F93" s="7">
        <v>2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19">
        <f t="shared" si="3"/>
        <v>2</v>
      </c>
      <c r="R93" s="18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19">
        <f t="shared" si="4"/>
        <v>0</v>
      </c>
      <c r="AE93" s="18">
        <v>0</v>
      </c>
      <c r="AF93" s="7">
        <v>7547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19">
        <f t="shared" si="5"/>
        <v>7547</v>
      </c>
    </row>
    <row r="94" spans="1:43" x14ac:dyDescent="0.25">
      <c r="A94" s="14" t="s">
        <v>49</v>
      </c>
      <c r="B94" s="14" t="s">
        <v>105</v>
      </c>
      <c r="C94" s="14" t="s">
        <v>273</v>
      </c>
      <c r="D94" s="14" t="s">
        <v>107</v>
      </c>
      <c r="E94" s="20">
        <v>4</v>
      </c>
      <c r="F94" s="15">
        <v>1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21">
        <f t="shared" si="3"/>
        <v>5</v>
      </c>
      <c r="R94" s="20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21">
        <f t="shared" si="4"/>
        <v>0</v>
      </c>
      <c r="AE94" s="20">
        <v>7350</v>
      </c>
      <c r="AF94" s="15">
        <v>3525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15">
        <v>0</v>
      </c>
      <c r="AP94" s="15">
        <v>0</v>
      </c>
      <c r="AQ94" s="21">
        <f t="shared" si="5"/>
        <v>10875</v>
      </c>
    </row>
    <row r="95" spans="1:43" x14ac:dyDescent="0.25">
      <c r="A95" s="1" t="s">
        <v>49</v>
      </c>
      <c r="B95" s="1" t="s">
        <v>105</v>
      </c>
      <c r="C95" s="1" t="s">
        <v>154</v>
      </c>
      <c r="D95" s="1" t="s">
        <v>104</v>
      </c>
      <c r="E95" s="18">
        <v>0</v>
      </c>
      <c r="F95" s="7">
        <v>0</v>
      </c>
      <c r="G95" s="7">
        <v>1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19">
        <f t="shared" si="3"/>
        <v>1</v>
      </c>
      <c r="R95" s="18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19">
        <f t="shared" si="4"/>
        <v>0</v>
      </c>
      <c r="AE95" s="18">
        <v>0</v>
      </c>
      <c r="AF95" s="7">
        <v>0</v>
      </c>
      <c r="AG95" s="7">
        <v>2480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19">
        <f t="shared" si="5"/>
        <v>2480</v>
      </c>
    </row>
    <row r="96" spans="1:43" x14ac:dyDescent="0.25">
      <c r="A96" s="14" t="s">
        <v>49</v>
      </c>
      <c r="B96" s="14" t="s">
        <v>105</v>
      </c>
      <c r="C96" s="14" t="s">
        <v>158</v>
      </c>
      <c r="D96" s="14" t="s">
        <v>107</v>
      </c>
      <c r="E96" s="20">
        <v>1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21">
        <f t="shared" si="3"/>
        <v>1</v>
      </c>
      <c r="R96" s="20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21">
        <f t="shared" si="4"/>
        <v>0</v>
      </c>
      <c r="AE96" s="20">
        <v>2300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21">
        <f t="shared" si="5"/>
        <v>2300</v>
      </c>
    </row>
    <row r="97" spans="1:43" x14ac:dyDescent="0.25">
      <c r="A97" s="1" t="s">
        <v>49</v>
      </c>
      <c r="B97" s="1" t="s">
        <v>105</v>
      </c>
      <c r="C97" s="1" t="s">
        <v>242</v>
      </c>
      <c r="D97" s="1" t="s">
        <v>107</v>
      </c>
      <c r="E97" s="18">
        <v>72</v>
      </c>
      <c r="F97" s="7">
        <v>92</v>
      </c>
      <c r="G97" s="7">
        <v>73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19">
        <f t="shared" si="3"/>
        <v>237</v>
      </c>
      <c r="R97" s="18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19">
        <f t="shared" si="4"/>
        <v>0</v>
      </c>
      <c r="AE97" s="18">
        <v>216584</v>
      </c>
      <c r="AF97" s="7">
        <v>493854</v>
      </c>
      <c r="AG97" s="7">
        <v>181341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19">
        <f t="shared" si="5"/>
        <v>891779</v>
      </c>
    </row>
    <row r="98" spans="1:43" x14ac:dyDescent="0.25">
      <c r="A98" s="14" t="s">
        <v>49</v>
      </c>
      <c r="B98" s="14" t="s">
        <v>105</v>
      </c>
      <c r="C98" s="14" t="s">
        <v>112</v>
      </c>
      <c r="D98" s="14" t="s">
        <v>107</v>
      </c>
      <c r="E98" s="20">
        <v>5</v>
      </c>
      <c r="F98" s="15">
        <v>7</v>
      </c>
      <c r="G98" s="15">
        <v>5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21">
        <f t="shared" si="3"/>
        <v>17</v>
      </c>
      <c r="R98" s="20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21">
        <f t="shared" si="4"/>
        <v>0</v>
      </c>
      <c r="AE98" s="20">
        <v>26784</v>
      </c>
      <c r="AF98" s="15">
        <v>40367</v>
      </c>
      <c r="AG98" s="15">
        <v>27557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15">
        <v>0</v>
      </c>
      <c r="AP98" s="15">
        <v>0</v>
      </c>
      <c r="AQ98" s="21">
        <f t="shared" si="5"/>
        <v>94708</v>
      </c>
    </row>
    <row r="99" spans="1:43" x14ac:dyDescent="0.25">
      <c r="A99" s="1" t="s">
        <v>49</v>
      </c>
      <c r="B99" s="1" t="s">
        <v>105</v>
      </c>
      <c r="C99" s="1" t="s">
        <v>249</v>
      </c>
      <c r="D99" s="1" t="s">
        <v>219</v>
      </c>
      <c r="E99" s="18">
        <v>0</v>
      </c>
      <c r="F99" s="7">
        <v>0</v>
      </c>
      <c r="G99" s="7">
        <v>1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19">
        <f t="shared" si="3"/>
        <v>1</v>
      </c>
      <c r="R99" s="18">
        <v>0</v>
      </c>
      <c r="S99" s="7">
        <v>0</v>
      </c>
      <c r="T99" s="7">
        <v>71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19">
        <f t="shared" si="4"/>
        <v>71</v>
      </c>
      <c r="AE99" s="18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19">
        <f t="shared" si="5"/>
        <v>0</v>
      </c>
    </row>
    <row r="100" spans="1:43" x14ac:dyDescent="0.25">
      <c r="A100" s="14" t="s">
        <v>152</v>
      </c>
      <c r="B100" s="14" t="s">
        <v>148</v>
      </c>
      <c r="C100" s="14" t="s">
        <v>50</v>
      </c>
      <c r="D100" s="14" t="s">
        <v>105</v>
      </c>
      <c r="E100" s="20">
        <v>0</v>
      </c>
      <c r="F100" s="15">
        <v>1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21">
        <f t="shared" si="3"/>
        <v>1</v>
      </c>
      <c r="R100" s="20">
        <v>0</v>
      </c>
      <c r="S100" s="15">
        <v>3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21">
        <f t="shared" si="4"/>
        <v>3</v>
      </c>
      <c r="AE100" s="20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15">
        <v>0</v>
      </c>
      <c r="AP100" s="15">
        <v>0</v>
      </c>
      <c r="AQ100" s="21">
        <f t="shared" si="5"/>
        <v>0</v>
      </c>
    </row>
    <row r="101" spans="1:43" x14ac:dyDescent="0.25">
      <c r="A101" s="1" t="s">
        <v>152</v>
      </c>
      <c r="B101" s="1" t="s">
        <v>148</v>
      </c>
      <c r="C101" s="1" t="s">
        <v>51</v>
      </c>
      <c r="D101" s="1" t="s">
        <v>105</v>
      </c>
      <c r="E101" s="18">
        <v>1</v>
      </c>
      <c r="F101" s="7">
        <v>9</v>
      </c>
      <c r="G101" s="7">
        <v>14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19">
        <f t="shared" si="3"/>
        <v>24</v>
      </c>
      <c r="R101" s="18">
        <v>2</v>
      </c>
      <c r="S101" s="7">
        <v>25</v>
      </c>
      <c r="T101" s="7">
        <v>31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19">
        <f t="shared" si="4"/>
        <v>58</v>
      </c>
      <c r="AE101" s="18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19">
        <f t="shared" si="5"/>
        <v>0</v>
      </c>
    </row>
    <row r="102" spans="1:43" x14ac:dyDescent="0.25">
      <c r="A102" s="14" t="s">
        <v>152</v>
      </c>
      <c r="B102" s="14" t="s">
        <v>148</v>
      </c>
      <c r="C102" s="14" t="s">
        <v>52</v>
      </c>
      <c r="D102" s="14" t="s">
        <v>105</v>
      </c>
      <c r="E102" s="20">
        <v>1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21">
        <f t="shared" si="3"/>
        <v>1</v>
      </c>
      <c r="R102" s="20">
        <v>2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21">
        <f t="shared" si="4"/>
        <v>2</v>
      </c>
      <c r="AE102" s="20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5">
        <v>0</v>
      </c>
      <c r="AQ102" s="21">
        <f t="shared" si="5"/>
        <v>0</v>
      </c>
    </row>
    <row r="103" spans="1:43" x14ac:dyDescent="0.25">
      <c r="A103" s="1" t="s">
        <v>152</v>
      </c>
      <c r="B103" s="1" t="s">
        <v>148</v>
      </c>
      <c r="C103" s="1" t="s">
        <v>88</v>
      </c>
      <c r="D103" s="1" t="s">
        <v>105</v>
      </c>
      <c r="E103" s="18">
        <v>0</v>
      </c>
      <c r="F103" s="7">
        <v>2</v>
      </c>
      <c r="G103" s="7">
        <v>2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19">
        <f t="shared" si="3"/>
        <v>4</v>
      </c>
      <c r="R103" s="18">
        <v>0</v>
      </c>
      <c r="S103" s="7">
        <v>4</v>
      </c>
      <c r="T103" s="7">
        <v>4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19">
        <f t="shared" si="4"/>
        <v>8</v>
      </c>
      <c r="AE103" s="18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19">
        <f t="shared" si="5"/>
        <v>0</v>
      </c>
    </row>
    <row r="104" spans="1:43" x14ac:dyDescent="0.25">
      <c r="A104" s="14" t="s">
        <v>278</v>
      </c>
      <c r="B104" s="14" t="s">
        <v>248</v>
      </c>
      <c r="C104" s="14" t="s">
        <v>50</v>
      </c>
      <c r="D104" s="14" t="s">
        <v>105</v>
      </c>
      <c r="E104" s="20">
        <v>1</v>
      </c>
      <c r="F104" s="15">
        <v>3</v>
      </c>
      <c r="G104" s="15">
        <v>3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21">
        <f t="shared" si="3"/>
        <v>7</v>
      </c>
      <c r="R104" s="20">
        <v>4</v>
      </c>
      <c r="S104" s="15">
        <v>7</v>
      </c>
      <c r="T104" s="15">
        <v>9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21">
        <f t="shared" si="4"/>
        <v>20</v>
      </c>
      <c r="AE104" s="20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15">
        <v>0</v>
      </c>
      <c r="AP104" s="15">
        <v>0</v>
      </c>
      <c r="AQ104" s="21">
        <f t="shared" si="5"/>
        <v>0</v>
      </c>
    </row>
    <row r="105" spans="1:43" x14ac:dyDescent="0.25">
      <c r="A105" s="1" t="s">
        <v>153</v>
      </c>
      <c r="B105" s="1" t="s">
        <v>104</v>
      </c>
      <c r="C105" s="1" t="s">
        <v>50</v>
      </c>
      <c r="D105" s="1" t="s">
        <v>105</v>
      </c>
      <c r="E105" s="18">
        <v>1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19">
        <f t="shared" si="3"/>
        <v>1</v>
      </c>
      <c r="R105" s="18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19">
        <f t="shared" si="4"/>
        <v>0</v>
      </c>
      <c r="AE105" s="18">
        <v>86435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19">
        <f t="shared" si="5"/>
        <v>86435</v>
      </c>
    </row>
    <row r="106" spans="1:43" x14ac:dyDescent="0.25">
      <c r="A106" s="14" t="s">
        <v>154</v>
      </c>
      <c r="B106" s="14" t="s">
        <v>104</v>
      </c>
      <c r="C106" s="14" t="s">
        <v>66</v>
      </c>
      <c r="D106" s="14" t="s">
        <v>105</v>
      </c>
      <c r="E106" s="20">
        <v>1</v>
      </c>
      <c r="F106" s="15">
        <v>1</v>
      </c>
      <c r="G106" s="15">
        <v>1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21">
        <f t="shared" si="3"/>
        <v>3</v>
      </c>
      <c r="R106" s="20">
        <v>0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21">
        <f t="shared" si="4"/>
        <v>0</v>
      </c>
      <c r="AE106" s="20">
        <v>18694</v>
      </c>
      <c r="AF106" s="15">
        <v>16982</v>
      </c>
      <c r="AG106" s="15">
        <v>16982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15">
        <v>0</v>
      </c>
      <c r="AP106" s="15">
        <v>0</v>
      </c>
      <c r="AQ106" s="21">
        <f t="shared" si="5"/>
        <v>52658</v>
      </c>
    </row>
    <row r="107" spans="1:43" x14ac:dyDescent="0.25">
      <c r="A107" s="1" t="s">
        <v>263</v>
      </c>
      <c r="B107" s="1" t="s">
        <v>264</v>
      </c>
      <c r="C107" s="1" t="s">
        <v>48</v>
      </c>
      <c r="D107" s="1" t="s">
        <v>105</v>
      </c>
      <c r="E107" s="18">
        <v>1</v>
      </c>
      <c r="F107" s="7">
        <v>2</v>
      </c>
      <c r="G107" s="7">
        <v>2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19">
        <f t="shared" si="3"/>
        <v>5</v>
      </c>
      <c r="R107" s="18">
        <v>300</v>
      </c>
      <c r="S107" s="7">
        <v>588</v>
      </c>
      <c r="T107" s="7">
        <v>564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19">
        <f t="shared" si="4"/>
        <v>1452</v>
      </c>
      <c r="AE107" s="18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19">
        <f t="shared" si="5"/>
        <v>0</v>
      </c>
    </row>
    <row r="108" spans="1:43" x14ac:dyDescent="0.25">
      <c r="A108" s="14" t="s">
        <v>76</v>
      </c>
      <c r="B108" s="14" t="s">
        <v>105</v>
      </c>
      <c r="C108" s="14" t="s">
        <v>273</v>
      </c>
      <c r="D108" s="14" t="s">
        <v>107</v>
      </c>
      <c r="E108" s="20">
        <v>0</v>
      </c>
      <c r="F108" s="15">
        <v>1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21">
        <f t="shared" si="3"/>
        <v>1</v>
      </c>
      <c r="R108" s="20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21">
        <f t="shared" si="4"/>
        <v>0</v>
      </c>
      <c r="AE108" s="20">
        <v>0</v>
      </c>
      <c r="AF108" s="15">
        <v>2890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15">
        <v>0</v>
      </c>
      <c r="AP108" s="15">
        <v>0</v>
      </c>
      <c r="AQ108" s="21">
        <f t="shared" si="5"/>
        <v>2890</v>
      </c>
    </row>
    <row r="109" spans="1:43" x14ac:dyDescent="0.25">
      <c r="A109" s="1" t="s">
        <v>76</v>
      </c>
      <c r="B109" s="1" t="s">
        <v>105</v>
      </c>
      <c r="C109" s="1" t="s">
        <v>152</v>
      </c>
      <c r="D109" s="1" t="s">
        <v>148</v>
      </c>
      <c r="E109" s="18">
        <v>1</v>
      </c>
      <c r="F109" s="7">
        <v>4</v>
      </c>
      <c r="G109" s="7">
        <v>6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19">
        <f t="shared" si="3"/>
        <v>11</v>
      </c>
      <c r="R109" s="18">
        <v>136</v>
      </c>
      <c r="S109" s="7">
        <v>460</v>
      </c>
      <c r="T109" s="7">
        <v>821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19">
        <f t="shared" si="4"/>
        <v>1417</v>
      </c>
      <c r="AE109" s="18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19">
        <f t="shared" si="5"/>
        <v>0</v>
      </c>
    </row>
    <row r="110" spans="1:43" x14ac:dyDescent="0.25">
      <c r="A110" s="14" t="s">
        <v>76</v>
      </c>
      <c r="B110" s="14" t="s">
        <v>105</v>
      </c>
      <c r="C110" s="14" t="s">
        <v>187</v>
      </c>
      <c r="D110" s="14" t="s">
        <v>107</v>
      </c>
      <c r="E110" s="20">
        <v>22</v>
      </c>
      <c r="F110" s="15">
        <v>17</v>
      </c>
      <c r="G110" s="15">
        <v>23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21">
        <f t="shared" si="3"/>
        <v>62</v>
      </c>
      <c r="R110" s="20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21">
        <f t="shared" si="4"/>
        <v>0</v>
      </c>
      <c r="AE110" s="20">
        <v>43228</v>
      </c>
      <c r="AF110" s="15">
        <v>43567</v>
      </c>
      <c r="AG110" s="15">
        <v>50090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15">
        <v>0</v>
      </c>
      <c r="AP110" s="15">
        <v>0</v>
      </c>
      <c r="AQ110" s="21">
        <f t="shared" si="5"/>
        <v>136885</v>
      </c>
    </row>
    <row r="111" spans="1:43" x14ac:dyDescent="0.25">
      <c r="A111" s="1" t="s">
        <v>230</v>
      </c>
      <c r="B111" s="1" t="s">
        <v>231</v>
      </c>
      <c r="C111" s="1" t="s">
        <v>49</v>
      </c>
      <c r="D111" s="1" t="s">
        <v>105</v>
      </c>
      <c r="E111" s="18">
        <v>5</v>
      </c>
      <c r="F111" s="7">
        <v>7</v>
      </c>
      <c r="G111" s="7">
        <v>9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19">
        <f t="shared" si="3"/>
        <v>21</v>
      </c>
      <c r="R111" s="18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19">
        <f t="shared" si="4"/>
        <v>0</v>
      </c>
      <c r="AE111" s="18">
        <v>380077</v>
      </c>
      <c r="AF111" s="7">
        <v>499542</v>
      </c>
      <c r="AG111" s="7">
        <v>831521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19">
        <f t="shared" si="5"/>
        <v>1711140</v>
      </c>
    </row>
    <row r="112" spans="1:43" x14ac:dyDescent="0.25">
      <c r="A112" s="14" t="s">
        <v>108</v>
      </c>
      <c r="B112" s="14" t="s">
        <v>107</v>
      </c>
      <c r="C112" s="14" t="s">
        <v>66</v>
      </c>
      <c r="D112" s="14" t="s">
        <v>105</v>
      </c>
      <c r="E112" s="20">
        <v>0</v>
      </c>
      <c r="F112" s="15">
        <v>1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21">
        <f t="shared" si="3"/>
        <v>1</v>
      </c>
      <c r="R112" s="20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21">
        <f t="shared" si="4"/>
        <v>0</v>
      </c>
      <c r="AE112" s="20">
        <v>0</v>
      </c>
      <c r="AF112" s="15">
        <v>15432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0</v>
      </c>
      <c r="AO112" s="15">
        <v>0</v>
      </c>
      <c r="AP112" s="15">
        <v>0</v>
      </c>
      <c r="AQ112" s="21">
        <f t="shared" si="5"/>
        <v>15432</v>
      </c>
    </row>
    <row r="113" spans="1:43" x14ac:dyDescent="0.25">
      <c r="A113" s="1" t="s">
        <v>108</v>
      </c>
      <c r="B113" s="1" t="s">
        <v>107</v>
      </c>
      <c r="C113" s="1" t="s">
        <v>70</v>
      </c>
      <c r="D113" s="1" t="s">
        <v>105</v>
      </c>
      <c r="E113" s="18">
        <v>2</v>
      </c>
      <c r="F113" s="7">
        <v>0</v>
      </c>
      <c r="G113" s="7">
        <v>2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19">
        <f t="shared" si="3"/>
        <v>4</v>
      </c>
      <c r="R113" s="18">
        <v>70</v>
      </c>
      <c r="S113" s="7">
        <v>0</v>
      </c>
      <c r="T113" s="7">
        <v>97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19">
        <f t="shared" si="4"/>
        <v>167</v>
      </c>
      <c r="AE113" s="18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19">
        <f t="shared" si="5"/>
        <v>0</v>
      </c>
    </row>
    <row r="114" spans="1:43" x14ac:dyDescent="0.25">
      <c r="A114" s="14" t="s">
        <v>157</v>
      </c>
      <c r="B114" s="14" t="s">
        <v>107</v>
      </c>
      <c r="C114" s="14" t="s">
        <v>60</v>
      </c>
      <c r="D114" s="14" t="s">
        <v>105</v>
      </c>
      <c r="E114" s="20">
        <v>0</v>
      </c>
      <c r="F114" s="15">
        <v>1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21">
        <f t="shared" si="3"/>
        <v>1</v>
      </c>
      <c r="R114" s="20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21">
        <f t="shared" si="4"/>
        <v>0</v>
      </c>
      <c r="AE114" s="20">
        <v>0</v>
      </c>
      <c r="AF114" s="15">
        <v>4538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0</v>
      </c>
      <c r="AO114" s="15">
        <v>0</v>
      </c>
      <c r="AP114" s="15">
        <v>0</v>
      </c>
      <c r="AQ114" s="21">
        <f t="shared" si="5"/>
        <v>4538</v>
      </c>
    </row>
    <row r="115" spans="1:43" x14ac:dyDescent="0.25">
      <c r="A115" s="1" t="s">
        <v>157</v>
      </c>
      <c r="B115" s="1" t="s">
        <v>107</v>
      </c>
      <c r="C115" s="1" t="s">
        <v>55</v>
      </c>
      <c r="D115" s="1" t="s">
        <v>105</v>
      </c>
      <c r="E115" s="18">
        <v>6</v>
      </c>
      <c r="F115" s="7">
        <v>9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19">
        <f t="shared" si="3"/>
        <v>15</v>
      </c>
      <c r="R115" s="18">
        <v>1034</v>
      </c>
      <c r="S115" s="7">
        <v>1582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19">
        <f t="shared" si="4"/>
        <v>2616</v>
      </c>
      <c r="AE115" s="18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19">
        <f t="shared" si="5"/>
        <v>0</v>
      </c>
    </row>
    <row r="116" spans="1:43" x14ac:dyDescent="0.25">
      <c r="A116" s="14" t="s">
        <v>157</v>
      </c>
      <c r="B116" s="14" t="s">
        <v>107</v>
      </c>
      <c r="C116" s="14" t="s">
        <v>256</v>
      </c>
      <c r="D116" s="14" t="s">
        <v>105</v>
      </c>
      <c r="E116" s="20">
        <v>0</v>
      </c>
      <c r="F116" s="15">
        <v>1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21">
        <f t="shared" si="3"/>
        <v>1</v>
      </c>
      <c r="R116" s="20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21">
        <f t="shared" si="4"/>
        <v>0</v>
      </c>
      <c r="AE116" s="20">
        <v>0</v>
      </c>
      <c r="AF116" s="15">
        <v>8709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15">
        <v>0</v>
      </c>
      <c r="AP116" s="15">
        <v>0</v>
      </c>
      <c r="AQ116" s="21">
        <f t="shared" si="5"/>
        <v>8709</v>
      </c>
    </row>
    <row r="117" spans="1:43" x14ac:dyDescent="0.25">
      <c r="A117" s="1" t="s">
        <v>158</v>
      </c>
      <c r="B117" s="1" t="s">
        <v>107</v>
      </c>
      <c r="C117" s="1" t="s">
        <v>48</v>
      </c>
      <c r="D117" s="1" t="s">
        <v>105</v>
      </c>
      <c r="E117" s="18">
        <v>0</v>
      </c>
      <c r="F117" s="7">
        <v>0</v>
      </c>
      <c r="G117" s="7">
        <v>1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19">
        <f t="shared" si="3"/>
        <v>1</v>
      </c>
      <c r="R117" s="18">
        <v>0</v>
      </c>
      <c r="S117" s="7">
        <v>0</v>
      </c>
      <c r="T117" s="7">
        <v>185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19">
        <f t="shared" si="4"/>
        <v>185</v>
      </c>
      <c r="AE117" s="18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19">
        <f t="shared" si="5"/>
        <v>0</v>
      </c>
    </row>
    <row r="118" spans="1:43" x14ac:dyDescent="0.25">
      <c r="A118" s="14" t="s">
        <v>158</v>
      </c>
      <c r="B118" s="14" t="s">
        <v>107</v>
      </c>
      <c r="C118" s="14" t="s">
        <v>65</v>
      </c>
      <c r="D118" s="14" t="s">
        <v>105</v>
      </c>
      <c r="E118" s="20">
        <v>4</v>
      </c>
      <c r="F118" s="15">
        <v>0</v>
      </c>
      <c r="G118" s="15">
        <v>8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21">
        <f t="shared" si="3"/>
        <v>12</v>
      </c>
      <c r="R118" s="20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21">
        <f t="shared" si="4"/>
        <v>0</v>
      </c>
      <c r="AE118" s="20">
        <v>45583</v>
      </c>
      <c r="AF118" s="15">
        <v>0</v>
      </c>
      <c r="AG118" s="15">
        <v>83091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15">
        <v>0</v>
      </c>
      <c r="AP118" s="15">
        <v>0</v>
      </c>
      <c r="AQ118" s="21">
        <f t="shared" si="5"/>
        <v>128674</v>
      </c>
    </row>
    <row r="119" spans="1:43" x14ac:dyDescent="0.25">
      <c r="A119" s="1" t="s">
        <v>158</v>
      </c>
      <c r="B119" s="1" t="s">
        <v>107</v>
      </c>
      <c r="C119" s="1" t="s">
        <v>55</v>
      </c>
      <c r="D119" s="1" t="s">
        <v>105</v>
      </c>
      <c r="E119" s="18">
        <v>0</v>
      </c>
      <c r="F119" s="7">
        <v>1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19">
        <f t="shared" si="3"/>
        <v>1</v>
      </c>
      <c r="R119" s="18">
        <v>0</v>
      </c>
      <c r="S119" s="7">
        <v>183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19">
        <f t="shared" si="4"/>
        <v>183</v>
      </c>
      <c r="AE119" s="18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19">
        <f t="shared" si="5"/>
        <v>0</v>
      </c>
    </row>
    <row r="120" spans="1:43" x14ac:dyDescent="0.25">
      <c r="A120" s="14" t="s">
        <v>265</v>
      </c>
      <c r="B120" s="14" t="s">
        <v>266</v>
      </c>
      <c r="C120" s="14" t="s">
        <v>48</v>
      </c>
      <c r="D120" s="14" t="s">
        <v>105</v>
      </c>
      <c r="E120" s="20">
        <v>5</v>
      </c>
      <c r="F120" s="15">
        <v>0</v>
      </c>
      <c r="G120" s="15">
        <v>3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21">
        <f t="shared" si="3"/>
        <v>8</v>
      </c>
      <c r="R120" s="20">
        <v>1214</v>
      </c>
      <c r="S120" s="15">
        <v>0</v>
      </c>
      <c r="T120" s="15">
        <v>627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21">
        <f t="shared" si="4"/>
        <v>1841</v>
      </c>
      <c r="AE120" s="20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15">
        <v>0</v>
      </c>
      <c r="AP120" s="15">
        <v>0</v>
      </c>
      <c r="AQ120" s="21">
        <f t="shared" si="5"/>
        <v>0</v>
      </c>
    </row>
    <row r="121" spans="1:43" x14ac:dyDescent="0.25">
      <c r="A121" s="1" t="s">
        <v>161</v>
      </c>
      <c r="B121" s="1" t="s">
        <v>138</v>
      </c>
      <c r="C121" s="1" t="s">
        <v>48</v>
      </c>
      <c r="D121" s="1" t="s">
        <v>105</v>
      </c>
      <c r="E121" s="18">
        <v>66</v>
      </c>
      <c r="F121" s="7">
        <v>23</v>
      </c>
      <c r="G121" s="7">
        <v>33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19">
        <f t="shared" si="3"/>
        <v>122</v>
      </c>
      <c r="R121" s="18">
        <v>3574</v>
      </c>
      <c r="S121" s="7">
        <v>1814</v>
      </c>
      <c r="T121" s="7">
        <v>2832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19">
        <f t="shared" si="4"/>
        <v>8220</v>
      </c>
      <c r="AE121" s="18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19">
        <f t="shared" si="5"/>
        <v>0</v>
      </c>
    </row>
    <row r="122" spans="1:43" x14ac:dyDescent="0.25">
      <c r="A122" s="14" t="s">
        <v>161</v>
      </c>
      <c r="B122" s="14" t="s">
        <v>138</v>
      </c>
      <c r="C122" s="14" t="s">
        <v>61</v>
      </c>
      <c r="D122" s="14" t="s">
        <v>105</v>
      </c>
      <c r="E122" s="20">
        <v>4</v>
      </c>
      <c r="F122" s="15">
        <v>8</v>
      </c>
      <c r="G122" s="15">
        <v>9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21">
        <f t="shared" si="3"/>
        <v>21</v>
      </c>
      <c r="R122" s="20">
        <v>441</v>
      </c>
      <c r="S122" s="15">
        <v>502</v>
      </c>
      <c r="T122" s="15">
        <v>743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15">
        <v>0</v>
      </c>
      <c r="AC122" s="15">
        <v>0</v>
      </c>
      <c r="AD122" s="21">
        <f t="shared" si="4"/>
        <v>1686</v>
      </c>
      <c r="AE122" s="20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15">
        <v>0</v>
      </c>
      <c r="AP122" s="15">
        <v>0</v>
      </c>
      <c r="AQ122" s="21">
        <f t="shared" si="5"/>
        <v>0</v>
      </c>
    </row>
    <row r="123" spans="1:43" x14ac:dyDescent="0.25">
      <c r="A123" s="1" t="s">
        <v>161</v>
      </c>
      <c r="B123" s="1" t="s">
        <v>138</v>
      </c>
      <c r="C123" s="1" t="s">
        <v>50</v>
      </c>
      <c r="D123" s="1" t="s">
        <v>105</v>
      </c>
      <c r="E123" s="18">
        <v>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19">
        <f t="shared" si="3"/>
        <v>1</v>
      </c>
      <c r="R123" s="18">
        <v>97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19">
        <f t="shared" si="4"/>
        <v>97</v>
      </c>
      <c r="AE123" s="18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19">
        <f t="shared" si="5"/>
        <v>0</v>
      </c>
    </row>
    <row r="124" spans="1:43" x14ac:dyDescent="0.25">
      <c r="A124" s="14" t="s">
        <v>161</v>
      </c>
      <c r="B124" s="14" t="s">
        <v>138</v>
      </c>
      <c r="C124" s="14" t="s">
        <v>51</v>
      </c>
      <c r="D124" s="14" t="s">
        <v>105</v>
      </c>
      <c r="E124" s="20">
        <v>1</v>
      </c>
      <c r="F124" s="15">
        <v>3</v>
      </c>
      <c r="G124" s="15">
        <v>3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21">
        <f t="shared" si="3"/>
        <v>7</v>
      </c>
      <c r="R124" s="20">
        <v>10</v>
      </c>
      <c r="S124" s="15">
        <v>156</v>
      </c>
      <c r="T124" s="15">
        <v>51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21">
        <f t="shared" si="4"/>
        <v>217</v>
      </c>
      <c r="AE124" s="20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15">
        <v>0</v>
      </c>
      <c r="AP124" s="15">
        <v>0</v>
      </c>
      <c r="AQ124" s="21">
        <f t="shared" si="5"/>
        <v>0</v>
      </c>
    </row>
    <row r="125" spans="1:43" x14ac:dyDescent="0.25">
      <c r="A125" s="1" t="s">
        <v>161</v>
      </c>
      <c r="B125" s="1" t="s">
        <v>138</v>
      </c>
      <c r="C125" s="1" t="s">
        <v>63</v>
      </c>
      <c r="D125" s="1" t="s">
        <v>105</v>
      </c>
      <c r="E125" s="18">
        <v>0</v>
      </c>
      <c r="F125" s="7">
        <v>0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19">
        <f t="shared" si="3"/>
        <v>1</v>
      </c>
      <c r="R125" s="18">
        <v>0</v>
      </c>
      <c r="S125" s="7">
        <v>0</v>
      </c>
      <c r="T125" s="7">
        <v>76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19">
        <f t="shared" si="4"/>
        <v>76</v>
      </c>
      <c r="AE125" s="18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19">
        <f t="shared" si="5"/>
        <v>0</v>
      </c>
    </row>
    <row r="126" spans="1:43" x14ac:dyDescent="0.25">
      <c r="A126" s="14" t="s">
        <v>161</v>
      </c>
      <c r="B126" s="14" t="s">
        <v>138</v>
      </c>
      <c r="C126" s="14" t="s">
        <v>52</v>
      </c>
      <c r="D126" s="14" t="s">
        <v>105</v>
      </c>
      <c r="E126" s="20">
        <v>9</v>
      </c>
      <c r="F126" s="15">
        <v>9</v>
      </c>
      <c r="G126" s="15">
        <v>8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21">
        <f t="shared" si="3"/>
        <v>26</v>
      </c>
      <c r="R126" s="20">
        <v>527</v>
      </c>
      <c r="S126" s="15">
        <v>492</v>
      </c>
      <c r="T126" s="15">
        <v>608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21">
        <f t="shared" si="4"/>
        <v>1627</v>
      </c>
      <c r="AE126" s="20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15">
        <v>0</v>
      </c>
      <c r="AP126" s="15">
        <v>0</v>
      </c>
      <c r="AQ126" s="21">
        <f t="shared" si="5"/>
        <v>0</v>
      </c>
    </row>
    <row r="127" spans="1:43" x14ac:dyDescent="0.25">
      <c r="A127" s="1" t="s">
        <v>279</v>
      </c>
      <c r="B127" s="1" t="s">
        <v>107</v>
      </c>
      <c r="C127" s="1" t="s">
        <v>48</v>
      </c>
      <c r="D127" s="1" t="s">
        <v>105</v>
      </c>
      <c r="E127" s="18">
        <v>2</v>
      </c>
      <c r="F127" s="7">
        <v>12</v>
      </c>
      <c r="G127" s="7">
        <v>13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19">
        <f t="shared" si="3"/>
        <v>27</v>
      </c>
      <c r="R127" s="18">
        <v>344</v>
      </c>
      <c r="S127" s="7">
        <v>2056</v>
      </c>
      <c r="T127" s="7">
        <v>1994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19">
        <f t="shared" si="4"/>
        <v>4394</v>
      </c>
      <c r="AE127" s="18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19">
        <f t="shared" si="5"/>
        <v>0</v>
      </c>
    </row>
    <row r="128" spans="1:43" x14ac:dyDescent="0.25">
      <c r="A128" s="14" t="s">
        <v>242</v>
      </c>
      <c r="B128" s="14" t="s">
        <v>107</v>
      </c>
      <c r="C128" s="14" t="s">
        <v>54</v>
      </c>
      <c r="D128" s="14" t="s">
        <v>105</v>
      </c>
      <c r="E128" s="20">
        <v>0</v>
      </c>
      <c r="F128" s="15">
        <v>2</v>
      </c>
      <c r="G128" s="15">
        <v>1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21">
        <f t="shared" si="3"/>
        <v>3</v>
      </c>
      <c r="R128" s="20">
        <v>0</v>
      </c>
      <c r="S128" s="15">
        <v>0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15">
        <v>0</v>
      </c>
      <c r="AC128" s="15">
        <v>0</v>
      </c>
      <c r="AD128" s="21">
        <f t="shared" si="4"/>
        <v>0</v>
      </c>
      <c r="AE128" s="20">
        <v>0</v>
      </c>
      <c r="AF128" s="15">
        <v>21946</v>
      </c>
      <c r="AG128" s="15">
        <v>15896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0</v>
      </c>
      <c r="AO128" s="15">
        <v>0</v>
      </c>
      <c r="AP128" s="15">
        <v>0</v>
      </c>
      <c r="AQ128" s="21">
        <f t="shared" si="5"/>
        <v>37842</v>
      </c>
    </row>
    <row r="129" spans="1:43" x14ac:dyDescent="0.25">
      <c r="A129" s="1" t="s">
        <v>242</v>
      </c>
      <c r="B129" s="1" t="s">
        <v>107</v>
      </c>
      <c r="C129" s="1" t="s">
        <v>57</v>
      </c>
      <c r="D129" s="1" t="s">
        <v>105</v>
      </c>
      <c r="E129" s="18">
        <v>0</v>
      </c>
      <c r="F129" s="7">
        <v>0</v>
      </c>
      <c r="G129" s="7">
        <v>1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19">
        <f t="shared" si="3"/>
        <v>1</v>
      </c>
      <c r="R129" s="18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19">
        <f t="shared" si="4"/>
        <v>0</v>
      </c>
      <c r="AE129" s="18">
        <v>0</v>
      </c>
      <c r="AF129" s="7">
        <v>0</v>
      </c>
      <c r="AG129" s="7">
        <v>1000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19">
        <f t="shared" si="5"/>
        <v>1000</v>
      </c>
    </row>
    <row r="130" spans="1:43" x14ac:dyDescent="0.25">
      <c r="A130" s="14" t="s">
        <v>242</v>
      </c>
      <c r="B130" s="14" t="s">
        <v>107</v>
      </c>
      <c r="C130" s="14" t="s">
        <v>60</v>
      </c>
      <c r="D130" s="14" t="s">
        <v>105</v>
      </c>
      <c r="E130" s="20">
        <v>4</v>
      </c>
      <c r="F130" s="15">
        <v>3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21">
        <f t="shared" si="3"/>
        <v>7</v>
      </c>
      <c r="R130" s="20"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15">
        <v>0</v>
      </c>
      <c r="AC130" s="15">
        <v>0</v>
      </c>
      <c r="AD130" s="21">
        <f t="shared" si="4"/>
        <v>0</v>
      </c>
      <c r="AE130" s="20">
        <v>67625</v>
      </c>
      <c r="AF130" s="15">
        <v>13551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15">
        <v>0</v>
      </c>
      <c r="AP130" s="15">
        <v>0</v>
      </c>
      <c r="AQ130" s="21">
        <f t="shared" si="5"/>
        <v>81176</v>
      </c>
    </row>
    <row r="131" spans="1:43" x14ac:dyDescent="0.25">
      <c r="A131" s="1" t="s">
        <v>242</v>
      </c>
      <c r="B131" s="1" t="s">
        <v>107</v>
      </c>
      <c r="C131" s="1" t="s">
        <v>49</v>
      </c>
      <c r="D131" s="1" t="s">
        <v>105</v>
      </c>
      <c r="E131" s="18">
        <v>3</v>
      </c>
      <c r="F131" s="7">
        <v>7</v>
      </c>
      <c r="G131" s="7">
        <v>2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19">
        <f t="shared" si="3"/>
        <v>12</v>
      </c>
      <c r="R131" s="18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19">
        <f t="shared" si="4"/>
        <v>0</v>
      </c>
      <c r="AE131" s="18">
        <v>71779</v>
      </c>
      <c r="AF131" s="7">
        <v>136568</v>
      </c>
      <c r="AG131" s="7">
        <v>59202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19">
        <f t="shared" si="5"/>
        <v>267549</v>
      </c>
    </row>
    <row r="132" spans="1:43" x14ac:dyDescent="0.25">
      <c r="A132" s="14" t="s">
        <v>242</v>
      </c>
      <c r="B132" s="14" t="s">
        <v>107</v>
      </c>
      <c r="C132" s="14" t="s">
        <v>76</v>
      </c>
      <c r="D132" s="14" t="s">
        <v>105</v>
      </c>
      <c r="E132" s="20">
        <v>0</v>
      </c>
      <c r="F132" s="15">
        <v>1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21">
        <f t="shared" si="3"/>
        <v>1</v>
      </c>
      <c r="R132" s="20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21">
        <f t="shared" si="4"/>
        <v>0</v>
      </c>
      <c r="AE132" s="20">
        <v>0</v>
      </c>
      <c r="AF132" s="15">
        <v>1797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15">
        <v>0</v>
      </c>
      <c r="AP132" s="15">
        <v>0</v>
      </c>
      <c r="AQ132" s="21">
        <f t="shared" si="5"/>
        <v>1797</v>
      </c>
    </row>
    <row r="133" spans="1:43" x14ac:dyDescent="0.25">
      <c r="A133" s="1" t="s">
        <v>242</v>
      </c>
      <c r="B133" s="1" t="s">
        <v>107</v>
      </c>
      <c r="C133" s="1" t="s">
        <v>65</v>
      </c>
      <c r="D133" s="1" t="s">
        <v>105</v>
      </c>
      <c r="E133" s="18">
        <v>10</v>
      </c>
      <c r="F133" s="7">
        <v>1</v>
      </c>
      <c r="G133" s="7">
        <v>8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19">
        <f t="shared" si="3"/>
        <v>19</v>
      </c>
      <c r="R133" s="18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19">
        <f t="shared" si="4"/>
        <v>0</v>
      </c>
      <c r="AE133" s="18">
        <v>125143</v>
      </c>
      <c r="AF133" s="7">
        <v>12398</v>
      </c>
      <c r="AG133" s="7">
        <v>111045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19">
        <f t="shared" si="5"/>
        <v>248586</v>
      </c>
    </row>
    <row r="134" spans="1:43" x14ac:dyDescent="0.25">
      <c r="A134" s="14" t="s">
        <v>242</v>
      </c>
      <c r="B134" s="14" t="s">
        <v>107</v>
      </c>
      <c r="C134" s="14" t="s">
        <v>66</v>
      </c>
      <c r="D134" s="14" t="s">
        <v>105</v>
      </c>
      <c r="E134" s="20">
        <v>6</v>
      </c>
      <c r="F134" s="15">
        <v>4</v>
      </c>
      <c r="G134" s="15">
        <v>8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21">
        <f t="shared" si="3"/>
        <v>18</v>
      </c>
      <c r="R134" s="20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15">
        <v>0</v>
      </c>
      <c r="AD134" s="21">
        <f t="shared" si="4"/>
        <v>0</v>
      </c>
      <c r="AE134" s="20">
        <v>110312</v>
      </c>
      <c r="AF134" s="15">
        <v>93116</v>
      </c>
      <c r="AG134" s="15">
        <v>102713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0</v>
      </c>
      <c r="AO134" s="15">
        <v>0</v>
      </c>
      <c r="AP134" s="15">
        <v>0</v>
      </c>
      <c r="AQ134" s="21">
        <f t="shared" si="5"/>
        <v>306141</v>
      </c>
    </row>
    <row r="135" spans="1:43" x14ac:dyDescent="0.25">
      <c r="A135" s="1" t="s">
        <v>242</v>
      </c>
      <c r="B135" s="1" t="s">
        <v>107</v>
      </c>
      <c r="C135" s="1" t="s">
        <v>256</v>
      </c>
      <c r="D135" s="1" t="s">
        <v>105</v>
      </c>
      <c r="E135" s="18">
        <v>14</v>
      </c>
      <c r="F135" s="7">
        <v>6</v>
      </c>
      <c r="G135" s="7">
        <v>36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19">
        <f t="shared" si="3"/>
        <v>56</v>
      </c>
      <c r="R135" s="18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19">
        <f t="shared" si="4"/>
        <v>0</v>
      </c>
      <c r="AE135" s="18">
        <v>121873</v>
      </c>
      <c r="AF135" s="7">
        <v>95739</v>
      </c>
      <c r="AG135" s="7">
        <v>108241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19">
        <f t="shared" si="5"/>
        <v>325853</v>
      </c>
    </row>
    <row r="136" spans="1:43" x14ac:dyDescent="0.25">
      <c r="A136" s="14" t="s">
        <v>242</v>
      </c>
      <c r="B136" s="14" t="s">
        <v>107</v>
      </c>
      <c r="C136" s="14" t="s">
        <v>68</v>
      </c>
      <c r="D136" s="14" t="s">
        <v>105</v>
      </c>
      <c r="E136" s="20">
        <v>3</v>
      </c>
      <c r="F136" s="15">
        <v>2</v>
      </c>
      <c r="G136" s="15">
        <v>1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21">
        <f t="shared" ref="Q136:Q199" si="6">SUM(E136:P136)</f>
        <v>6</v>
      </c>
      <c r="R136" s="20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21">
        <f t="shared" ref="AD136:AD199" si="7">SUM(R136:AC136)</f>
        <v>0</v>
      </c>
      <c r="AE136" s="20">
        <v>57381</v>
      </c>
      <c r="AF136" s="15">
        <v>12649</v>
      </c>
      <c r="AG136" s="15">
        <v>26840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0</v>
      </c>
      <c r="AO136" s="15">
        <v>0</v>
      </c>
      <c r="AP136" s="15">
        <v>0</v>
      </c>
      <c r="AQ136" s="21">
        <f t="shared" ref="AQ136:AQ199" si="8">SUM(AE136:AP136)</f>
        <v>96870</v>
      </c>
    </row>
    <row r="137" spans="1:43" x14ac:dyDescent="0.25">
      <c r="A137" s="1" t="s">
        <v>242</v>
      </c>
      <c r="B137" s="1" t="s">
        <v>107</v>
      </c>
      <c r="C137" s="1" t="s">
        <v>70</v>
      </c>
      <c r="D137" s="1" t="s">
        <v>105</v>
      </c>
      <c r="E137" s="18">
        <v>4</v>
      </c>
      <c r="F137" s="7">
        <v>5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19">
        <f t="shared" si="6"/>
        <v>9</v>
      </c>
      <c r="R137" s="18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19">
        <f t="shared" si="7"/>
        <v>0</v>
      </c>
      <c r="AE137" s="18">
        <v>82230</v>
      </c>
      <c r="AF137" s="7">
        <v>56877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19">
        <f t="shared" si="8"/>
        <v>139107</v>
      </c>
    </row>
    <row r="138" spans="1:43" x14ac:dyDescent="0.25">
      <c r="A138" s="14" t="s">
        <v>242</v>
      </c>
      <c r="B138" s="14" t="s">
        <v>107</v>
      </c>
      <c r="C138" s="14" t="s">
        <v>71</v>
      </c>
      <c r="D138" s="14" t="s">
        <v>105</v>
      </c>
      <c r="E138" s="20">
        <v>0</v>
      </c>
      <c r="F138" s="15">
        <v>0</v>
      </c>
      <c r="G138" s="15">
        <v>1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21">
        <f t="shared" si="6"/>
        <v>1</v>
      </c>
      <c r="R138" s="20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21">
        <f t="shared" si="7"/>
        <v>0</v>
      </c>
      <c r="AE138" s="20">
        <v>0</v>
      </c>
      <c r="AF138" s="15">
        <v>0</v>
      </c>
      <c r="AG138" s="15">
        <v>13946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0</v>
      </c>
      <c r="AP138" s="15">
        <v>0</v>
      </c>
      <c r="AQ138" s="21">
        <f t="shared" si="8"/>
        <v>13946</v>
      </c>
    </row>
    <row r="139" spans="1:43" x14ac:dyDescent="0.25">
      <c r="A139" s="1" t="s">
        <v>232</v>
      </c>
      <c r="B139" s="1" t="s">
        <v>107</v>
      </c>
      <c r="C139" s="1" t="s">
        <v>86</v>
      </c>
      <c r="D139" s="1" t="s">
        <v>105</v>
      </c>
      <c r="E139" s="18">
        <v>2</v>
      </c>
      <c r="F139" s="7">
        <v>0</v>
      </c>
      <c r="G139" s="7">
        <v>1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19">
        <f t="shared" si="6"/>
        <v>3</v>
      </c>
      <c r="R139" s="18">
        <v>343</v>
      </c>
      <c r="S139" s="7">
        <v>0</v>
      </c>
      <c r="T139" s="7">
        <v>8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19">
        <f t="shared" si="7"/>
        <v>351</v>
      </c>
      <c r="AE139" s="18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19">
        <f t="shared" si="8"/>
        <v>0</v>
      </c>
    </row>
    <row r="140" spans="1:43" x14ac:dyDescent="0.25">
      <c r="A140" s="14" t="s">
        <v>112</v>
      </c>
      <c r="B140" s="14" t="s">
        <v>107</v>
      </c>
      <c r="C140" s="14" t="s">
        <v>92</v>
      </c>
      <c r="D140" s="14" t="s">
        <v>105</v>
      </c>
      <c r="E140" s="20">
        <v>0</v>
      </c>
      <c r="F140" s="15">
        <v>0</v>
      </c>
      <c r="G140" s="15">
        <v>2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21">
        <f t="shared" si="6"/>
        <v>2</v>
      </c>
      <c r="R140" s="20">
        <v>0</v>
      </c>
      <c r="S140" s="15">
        <v>0</v>
      </c>
      <c r="T140" s="15">
        <v>86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15">
        <v>0</v>
      </c>
      <c r="AC140" s="15">
        <v>0</v>
      </c>
      <c r="AD140" s="21">
        <f t="shared" si="7"/>
        <v>86</v>
      </c>
      <c r="AE140" s="20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15">
        <v>0</v>
      </c>
      <c r="AP140" s="15">
        <v>0</v>
      </c>
      <c r="AQ140" s="21">
        <f t="shared" si="8"/>
        <v>0</v>
      </c>
    </row>
    <row r="141" spans="1:43" x14ac:dyDescent="0.25">
      <c r="A141" s="1" t="s">
        <v>112</v>
      </c>
      <c r="B141" s="1" t="s">
        <v>107</v>
      </c>
      <c r="C141" s="1" t="s">
        <v>93</v>
      </c>
      <c r="D141" s="1" t="s">
        <v>105</v>
      </c>
      <c r="E141" s="18">
        <v>0</v>
      </c>
      <c r="F141" s="7">
        <v>8</v>
      </c>
      <c r="G141" s="7">
        <v>7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19">
        <f t="shared" si="6"/>
        <v>15</v>
      </c>
      <c r="R141" s="18">
        <v>0</v>
      </c>
      <c r="S141" s="7">
        <v>79</v>
      </c>
      <c r="T141" s="7">
        <v>44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19">
        <f t="shared" si="7"/>
        <v>123</v>
      </c>
      <c r="AE141" s="18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19">
        <f t="shared" si="8"/>
        <v>0</v>
      </c>
    </row>
    <row r="142" spans="1:43" x14ac:dyDescent="0.25">
      <c r="A142" s="14" t="s">
        <v>112</v>
      </c>
      <c r="B142" s="14" t="s">
        <v>107</v>
      </c>
      <c r="C142" s="14" t="s">
        <v>86</v>
      </c>
      <c r="D142" s="14" t="s">
        <v>105</v>
      </c>
      <c r="E142" s="20">
        <v>0</v>
      </c>
      <c r="F142" s="15">
        <v>0</v>
      </c>
      <c r="G142" s="15">
        <v>1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21">
        <f t="shared" si="6"/>
        <v>1</v>
      </c>
      <c r="R142" s="20">
        <v>0</v>
      </c>
      <c r="S142" s="15">
        <v>0</v>
      </c>
      <c r="T142" s="15">
        <v>8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21">
        <f t="shared" si="7"/>
        <v>8</v>
      </c>
      <c r="AE142" s="20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15">
        <v>0</v>
      </c>
      <c r="AP142" s="15">
        <v>0</v>
      </c>
      <c r="AQ142" s="21">
        <f t="shared" si="8"/>
        <v>0</v>
      </c>
    </row>
    <row r="143" spans="1:43" x14ac:dyDescent="0.25">
      <c r="A143" s="1" t="s">
        <v>93</v>
      </c>
      <c r="B143" s="1" t="s">
        <v>105</v>
      </c>
      <c r="C143" s="1" t="s">
        <v>112</v>
      </c>
      <c r="D143" s="1" t="s">
        <v>107</v>
      </c>
      <c r="E143" s="18">
        <v>0</v>
      </c>
      <c r="F143" s="7">
        <v>6</v>
      </c>
      <c r="G143" s="7">
        <v>7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19">
        <f t="shared" si="6"/>
        <v>13</v>
      </c>
      <c r="R143" s="18">
        <v>0</v>
      </c>
      <c r="S143" s="7">
        <v>82</v>
      </c>
      <c r="T143" s="7">
        <v>20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19">
        <f t="shared" si="7"/>
        <v>102</v>
      </c>
      <c r="AE143" s="18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19">
        <f t="shared" si="8"/>
        <v>0</v>
      </c>
    </row>
    <row r="144" spans="1:43" x14ac:dyDescent="0.25">
      <c r="A144" s="14" t="s">
        <v>93</v>
      </c>
      <c r="B144" s="14" t="s">
        <v>105</v>
      </c>
      <c r="C144" s="14" t="s">
        <v>224</v>
      </c>
      <c r="D144" s="14" t="s">
        <v>107</v>
      </c>
      <c r="E144" s="20">
        <v>0</v>
      </c>
      <c r="F144" s="15">
        <v>0</v>
      </c>
      <c r="G144" s="15">
        <v>1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21">
        <f t="shared" si="6"/>
        <v>1</v>
      </c>
      <c r="R144" s="20">
        <v>0</v>
      </c>
      <c r="S144" s="15">
        <v>0</v>
      </c>
      <c r="T144" s="15">
        <v>45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21">
        <f t="shared" si="7"/>
        <v>45</v>
      </c>
      <c r="AE144" s="20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21">
        <f t="shared" si="8"/>
        <v>0</v>
      </c>
    </row>
    <row r="145" spans="1:43" x14ac:dyDescent="0.25">
      <c r="A145" s="1" t="s">
        <v>93</v>
      </c>
      <c r="B145" s="1" t="s">
        <v>105</v>
      </c>
      <c r="C145" s="1" t="s">
        <v>306</v>
      </c>
      <c r="D145" s="1" t="s">
        <v>107</v>
      </c>
      <c r="E145" s="18">
        <v>0</v>
      </c>
      <c r="F145" s="7">
        <v>0</v>
      </c>
      <c r="G145" s="7">
        <v>1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19">
        <f t="shared" si="6"/>
        <v>1</v>
      </c>
      <c r="R145" s="18">
        <v>0</v>
      </c>
      <c r="S145" s="7">
        <v>0</v>
      </c>
      <c r="T145" s="7">
        <v>2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19">
        <f t="shared" si="7"/>
        <v>2</v>
      </c>
      <c r="AE145" s="18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19">
        <f t="shared" si="8"/>
        <v>0</v>
      </c>
    </row>
    <row r="146" spans="1:43" x14ac:dyDescent="0.25">
      <c r="A146" s="14" t="s">
        <v>77</v>
      </c>
      <c r="B146" s="14" t="s">
        <v>105</v>
      </c>
      <c r="C146" s="14" t="s">
        <v>243</v>
      </c>
      <c r="D146" s="14" t="s">
        <v>244</v>
      </c>
      <c r="E146" s="20">
        <v>0</v>
      </c>
      <c r="F146" s="15">
        <v>0</v>
      </c>
      <c r="G146" s="15">
        <v>2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21">
        <f t="shared" si="6"/>
        <v>2</v>
      </c>
      <c r="R146" s="20">
        <v>0</v>
      </c>
      <c r="S146" s="15">
        <v>0</v>
      </c>
      <c r="T146" s="15">
        <v>73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21">
        <f t="shared" si="7"/>
        <v>73</v>
      </c>
      <c r="AE146" s="20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21">
        <f t="shared" si="8"/>
        <v>0</v>
      </c>
    </row>
    <row r="147" spans="1:43" x14ac:dyDescent="0.25">
      <c r="A147" s="1" t="s">
        <v>168</v>
      </c>
      <c r="B147" s="1" t="s">
        <v>121</v>
      </c>
      <c r="C147" s="1" t="s">
        <v>48</v>
      </c>
      <c r="D147" s="1" t="s">
        <v>105</v>
      </c>
      <c r="E147" s="18">
        <v>0</v>
      </c>
      <c r="F147" s="7">
        <v>1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19">
        <f t="shared" si="6"/>
        <v>1</v>
      </c>
      <c r="R147" s="18">
        <v>0</v>
      </c>
      <c r="S147" s="7">
        <v>266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19">
        <f t="shared" si="7"/>
        <v>266</v>
      </c>
      <c r="AE147" s="18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19">
        <f t="shared" si="8"/>
        <v>0</v>
      </c>
    </row>
    <row r="148" spans="1:43" x14ac:dyDescent="0.25">
      <c r="A148" s="14" t="s">
        <v>243</v>
      </c>
      <c r="B148" s="14" t="s">
        <v>244</v>
      </c>
      <c r="C148" s="14" t="s">
        <v>48</v>
      </c>
      <c r="D148" s="14" t="s">
        <v>105</v>
      </c>
      <c r="E148" s="20">
        <v>2</v>
      </c>
      <c r="F148" s="15">
        <v>4</v>
      </c>
      <c r="G148" s="15">
        <v>8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21">
        <f t="shared" si="6"/>
        <v>14</v>
      </c>
      <c r="R148" s="20">
        <v>6</v>
      </c>
      <c r="S148" s="15">
        <v>54</v>
      </c>
      <c r="T148" s="15">
        <v>88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21">
        <f t="shared" si="7"/>
        <v>148</v>
      </c>
      <c r="AE148" s="20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21">
        <f t="shared" si="8"/>
        <v>0</v>
      </c>
    </row>
    <row r="149" spans="1:43" x14ac:dyDescent="0.25">
      <c r="A149" s="1" t="s">
        <v>243</v>
      </c>
      <c r="B149" s="1" t="s">
        <v>244</v>
      </c>
      <c r="C149" s="1" t="s">
        <v>50</v>
      </c>
      <c r="D149" s="1" t="s">
        <v>105</v>
      </c>
      <c r="E149" s="18">
        <v>1</v>
      </c>
      <c r="F149" s="7">
        <v>1</v>
      </c>
      <c r="G149" s="7">
        <v>1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19">
        <f t="shared" si="6"/>
        <v>3</v>
      </c>
      <c r="R149" s="18">
        <v>0</v>
      </c>
      <c r="S149" s="7">
        <v>2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19">
        <f t="shared" si="7"/>
        <v>2</v>
      </c>
      <c r="AE149" s="18">
        <v>25799</v>
      </c>
      <c r="AF149" s="7">
        <v>0</v>
      </c>
      <c r="AG149" s="7">
        <v>30380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19">
        <f t="shared" si="8"/>
        <v>56179</v>
      </c>
    </row>
    <row r="150" spans="1:43" x14ac:dyDescent="0.25">
      <c r="A150" s="14" t="s">
        <v>243</v>
      </c>
      <c r="B150" s="14" t="s">
        <v>244</v>
      </c>
      <c r="C150" s="14" t="s">
        <v>51</v>
      </c>
      <c r="D150" s="14" t="s">
        <v>105</v>
      </c>
      <c r="E150" s="20">
        <v>2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21">
        <f t="shared" si="6"/>
        <v>2</v>
      </c>
      <c r="R150" s="20">
        <v>5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21">
        <f t="shared" si="7"/>
        <v>5</v>
      </c>
      <c r="AE150" s="20">
        <v>7820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21">
        <f t="shared" si="8"/>
        <v>7820</v>
      </c>
    </row>
    <row r="151" spans="1:43" x14ac:dyDescent="0.25">
      <c r="A151" s="1" t="s">
        <v>243</v>
      </c>
      <c r="B151" s="1" t="s">
        <v>244</v>
      </c>
      <c r="C151" s="1" t="s">
        <v>88</v>
      </c>
      <c r="D151" s="1" t="s">
        <v>105</v>
      </c>
      <c r="E151" s="18">
        <v>1</v>
      </c>
      <c r="F151" s="7">
        <v>7</v>
      </c>
      <c r="G151" s="7">
        <v>10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19">
        <f t="shared" si="6"/>
        <v>18</v>
      </c>
      <c r="R151" s="18">
        <v>0</v>
      </c>
      <c r="S151" s="7">
        <v>3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19">
        <f t="shared" si="7"/>
        <v>3</v>
      </c>
      <c r="AE151" s="18">
        <v>11757</v>
      </c>
      <c r="AF151" s="7">
        <v>71286</v>
      </c>
      <c r="AG151" s="7">
        <v>108970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19">
        <f t="shared" si="8"/>
        <v>192013</v>
      </c>
    </row>
    <row r="152" spans="1:43" x14ac:dyDescent="0.25">
      <c r="A152" s="14" t="s">
        <v>243</v>
      </c>
      <c r="B152" s="14" t="s">
        <v>244</v>
      </c>
      <c r="C152" s="14" t="s">
        <v>70</v>
      </c>
      <c r="D152" s="14" t="s">
        <v>105</v>
      </c>
      <c r="E152" s="20">
        <v>0</v>
      </c>
      <c r="F152" s="15">
        <v>0</v>
      </c>
      <c r="G152" s="15">
        <v>1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21">
        <f t="shared" si="6"/>
        <v>1</v>
      </c>
      <c r="R152" s="20">
        <v>0</v>
      </c>
      <c r="S152" s="15">
        <v>0</v>
      </c>
      <c r="T152" s="15">
        <v>29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21">
        <f t="shared" si="7"/>
        <v>29</v>
      </c>
      <c r="AE152" s="20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15">
        <v>0</v>
      </c>
      <c r="AP152" s="15">
        <v>0</v>
      </c>
      <c r="AQ152" s="21">
        <f t="shared" si="8"/>
        <v>0</v>
      </c>
    </row>
    <row r="153" spans="1:43" x14ac:dyDescent="0.25">
      <c r="A153" s="1" t="s">
        <v>307</v>
      </c>
      <c r="B153" s="1" t="s">
        <v>248</v>
      </c>
      <c r="C153" s="1" t="s">
        <v>48</v>
      </c>
      <c r="D153" s="1" t="s">
        <v>105</v>
      </c>
      <c r="E153" s="18">
        <v>0</v>
      </c>
      <c r="F153" s="7">
        <v>0</v>
      </c>
      <c r="G153" s="7">
        <v>2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19">
        <f t="shared" si="6"/>
        <v>2</v>
      </c>
      <c r="R153" s="18">
        <v>0</v>
      </c>
      <c r="S153" s="7">
        <v>0</v>
      </c>
      <c r="T153" s="7">
        <v>3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19">
        <f t="shared" si="7"/>
        <v>3</v>
      </c>
      <c r="AE153" s="18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19">
        <f t="shared" si="8"/>
        <v>0</v>
      </c>
    </row>
    <row r="154" spans="1:43" x14ac:dyDescent="0.25">
      <c r="A154" s="14" t="s">
        <v>307</v>
      </c>
      <c r="B154" s="14" t="s">
        <v>248</v>
      </c>
      <c r="C154" s="14" t="s">
        <v>50</v>
      </c>
      <c r="D154" s="14" t="s">
        <v>105</v>
      </c>
      <c r="E154" s="20">
        <v>0</v>
      </c>
      <c r="F154" s="15">
        <v>0</v>
      </c>
      <c r="G154" s="15">
        <v>1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21">
        <f t="shared" si="6"/>
        <v>1</v>
      </c>
      <c r="R154" s="20">
        <v>0</v>
      </c>
      <c r="S154" s="15">
        <v>0</v>
      </c>
      <c r="T154" s="15">
        <v>2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21">
        <f t="shared" si="7"/>
        <v>2</v>
      </c>
      <c r="AE154" s="20">
        <v>0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15">
        <v>0</v>
      </c>
      <c r="AP154" s="15">
        <v>0</v>
      </c>
      <c r="AQ154" s="21">
        <f t="shared" si="8"/>
        <v>0</v>
      </c>
    </row>
    <row r="155" spans="1:43" x14ac:dyDescent="0.25">
      <c r="A155" s="1" t="s">
        <v>307</v>
      </c>
      <c r="B155" s="1" t="s">
        <v>248</v>
      </c>
      <c r="C155" s="1" t="s">
        <v>51</v>
      </c>
      <c r="D155" s="1" t="s">
        <v>105</v>
      </c>
      <c r="E155" s="18">
        <v>0</v>
      </c>
      <c r="F155" s="7">
        <v>0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19">
        <f t="shared" si="6"/>
        <v>1</v>
      </c>
      <c r="R155" s="18">
        <v>0</v>
      </c>
      <c r="S155" s="7">
        <v>0</v>
      </c>
      <c r="T155" s="7">
        <v>135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19">
        <f t="shared" si="7"/>
        <v>135</v>
      </c>
      <c r="AE155" s="18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19">
        <f t="shared" si="8"/>
        <v>0</v>
      </c>
    </row>
    <row r="156" spans="1:43" x14ac:dyDescent="0.25">
      <c r="A156" s="14" t="s">
        <v>245</v>
      </c>
      <c r="B156" s="14" t="s">
        <v>107</v>
      </c>
      <c r="C156" s="14" t="s">
        <v>76</v>
      </c>
      <c r="D156" s="14" t="s">
        <v>105</v>
      </c>
      <c r="E156" s="20">
        <v>1</v>
      </c>
      <c r="F156" s="15">
        <v>1</v>
      </c>
      <c r="G156" s="15">
        <v>1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21">
        <f t="shared" si="6"/>
        <v>3</v>
      </c>
      <c r="R156" s="20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21">
        <f t="shared" si="7"/>
        <v>0</v>
      </c>
      <c r="AE156" s="20">
        <v>300</v>
      </c>
      <c r="AF156" s="15">
        <v>2060</v>
      </c>
      <c r="AG156" s="15">
        <v>950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21">
        <f t="shared" si="8"/>
        <v>3310</v>
      </c>
    </row>
    <row r="157" spans="1:43" x14ac:dyDescent="0.25">
      <c r="A157" s="1" t="s">
        <v>245</v>
      </c>
      <c r="B157" s="1" t="s">
        <v>107</v>
      </c>
      <c r="C157" s="1" t="s">
        <v>70</v>
      </c>
      <c r="D157" s="1" t="s">
        <v>105</v>
      </c>
      <c r="E157" s="18">
        <v>0</v>
      </c>
      <c r="F157" s="7">
        <v>1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19">
        <f t="shared" si="6"/>
        <v>1</v>
      </c>
      <c r="R157" s="18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19">
        <f t="shared" si="7"/>
        <v>0</v>
      </c>
      <c r="AE157" s="18">
        <v>0</v>
      </c>
      <c r="AF157" s="7">
        <v>10997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19">
        <f t="shared" si="8"/>
        <v>10997</v>
      </c>
    </row>
    <row r="158" spans="1:43" x14ac:dyDescent="0.25">
      <c r="A158" s="14" t="s">
        <v>236</v>
      </c>
      <c r="B158" s="14" t="s">
        <v>107</v>
      </c>
      <c r="C158" s="14" t="s">
        <v>70</v>
      </c>
      <c r="D158" s="14" t="s">
        <v>105</v>
      </c>
      <c r="E158" s="20">
        <v>0</v>
      </c>
      <c r="F158" s="15">
        <v>0</v>
      </c>
      <c r="G158" s="15">
        <v>1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21">
        <f t="shared" si="6"/>
        <v>1</v>
      </c>
      <c r="R158" s="20">
        <v>0</v>
      </c>
      <c r="S158" s="15">
        <v>0</v>
      </c>
      <c r="T158" s="15">
        <v>42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21">
        <f t="shared" si="7"/>
        <v>42</v>
      </c>
      <c r="AE158" s="20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21">
        <f t="shared" si="8"/>
        <v>0</v>
      </c>
    </row>
    <row r="159" spans="1:43" x14ac:dyDescent="0.25">
      <c r="A159" s="1" t="s">
        <v>61</v>
      </c>
      <c r="B159" s="1" t="s">
        <v>105</v>
      </c>
      <c r="C159" s="1" t="s">
        <v>161</v>
      </c>
      <c r="D159" s="1" t="s">
        <v>138</v>
      </c>
      <c r="E159" s="18">
        <v>9</v>
      </c>
      <c r="F159" s="7">
        <v>8</v>
      </c>
      <c r="G159" s="7">
        <v>9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19">
        <f t="shared" si="6"/>
        <v>26</v>
      </c>
      <c r="R159" s="18">
        <v>622</v>
      </c>
      <c r="S159" s="7">
        <v>709</v>
      </c>
      <c r="T159" s="7">
        <v>803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19">
        <f t="shared" si="7"/>
        <v>2134</v>
      </c>
      <c r="AE159" s="18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19">
        <f t="shared" si="8"/>
        <v>0</v>
      </c>
    </row>
    <row r="160" spans="1:43" x14ac:dyDescent="0.25">
      <c r="A160" s="14" t="s">
        <v>61</v>
      </c>
      <c r="B160" s="14" t="s">
        <v>105</v>
      </c>
      <c r="C160" s="14" t="s">
        <v>242</v>
      </c>
      <c r="D160" s="14" t="s">
        <v>107</v>
      </c>
      <c r="E160" s="20">
        <v>1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21">
        <f t="shared" si="6"/>
        <v>1</v>
      </c>
      <c r="R160" s="20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21">
        <f t="shared" si="7"/>
        <v>0</v>
      </c>
      <c r="AE160" s="20">
        <v>864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21">
        <f t="shared" si="8"/>
        <v>864</v>
      </c>
    </row>
    <row r="161" spans="1:43" x14ac:dyDescent="0.25">
      <c r="A161" s="1" t="s">
        <v>61</v>
      </c>
      <c r="B161" s="1" t="s">
        <v>105</v>
      </c>
      <c r="C161" s="1" t="s">
        <v>171</v>
      </c>
      <c r="D161" s="1" t="s">
        <v>107</v>
      </c>
      <c r="E161" s="18">
        <v>20</v>
      </c>
      <c r="F161" s="7">
        <v>15</v>
      </c>
      <c r="G161" s="7">
        <v>23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19">
        <f t="shared" si="6"/>
        <v>58</v>
      </c>
      <c r="R161" s="18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19">
        <f t="shared" si="7"/>
        <v>0</v>
      </c>
      <c r="AE161" s="18">
        <v>15924</v>
      </c>
      <c r="AF161" s="7">
        <v>13740</v>
      </c>
      <c r="AG161" s="7">
        <v>18057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19">
        <f t="shared" si="8"/>
        <v>47721</v>
      </c>
    </row>
    <row r="162" spans="1:43" x14ac:dyDescent="0.25">
      <c r="A162" s="14" t="s">
        <v>50</v>
      </c>
      <c r="B162" s="14" t="s">
        <v>105</v>
      </c>
      <c r="C162" s="14" t="s">
        <v>271</v>
      </c>
      <c r="D162" s="14" t="s">
        <v>272</v>
      </c>
      <c r="E162" s="20">
        <v>1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21">
        <f t="shared" si="6"/>
        <v>1</v>
      </c>
      <c r="R162" s="20">
        <v>110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21">
        <f t="shared" si="7"/>
        <v>110</v>
      </c>
      <c r="AE162" s="20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21">
        <f t="shared" si="8"/>
        <v>0</v>
      </c>
    </row>
    <row r="163" spans="1:43" x14ac:dyDescent="0.25">
      <c r="A163" s="1" t="s">
        <v>50</v>
      </c>
      <c r="B163" s="1" t="s">
        <v>105</v>
      </c>
      <c r="C163" s="1" t="s">
        <v>291</v>
      </c>
      <c r="D163" s="1" t="s">
        <v>107</v>
      </c>
      <c r="E163" s="18">
        <v>0</v>
      </c>
      <c r="F163" s="7">
        <v>0</v>
      </c>
      <c r="G163" s="7">
        <v>1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19">
        <f t="shared" si="6"/>
        <v>1</v>
      </c>
      <c r="R163" s="18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19">
        <f t="shared" si="7"/>
        <v>0</v>
      </c>
      <c r="AE163" s="18">
        <v>0</v>
      </c>
      <c r="AF163" s="7">
        <v>0</v>
      </c>
      <c r="AG163" s="7">
        <v>29498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19">
        <f t="shared" si="8"/>
        <v>29498</v>
      </c>
    </row>
    <row r="164" spans="1:43" x14ac:dyDescent="0.25">
      <c r="A164" s="14" t="s">
        <v>50</v>
      </c>
      <c r="B164" s="14" t="s">
        <v>105</v>
      </c>
      <c r="C164" s="14" t="s">
        <v>150</v>
      </c>
      <c r="D164" s="14" t="s">
        <v>151</v>
      </c>
      <c r="E164" s="20">
        <v>0</v>
      </c>
      <c r="F164" s="15">
        <v>12</v>
      </c>
      <c r="G164" s="15">
        <v>13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21">
        <f t="shared" si="6"/>
        <v>25</v>
      </c>
      <c r="R164" s="20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21">
        <f t="shared" si="7"/>
        <v>0</v>
      </c>
      <c r="AE164" s="20">
        <v>0</v>
      </c>
      <c r="AF164" s="15">
        <v>147968</v>
      </c>
      <c r="AG164" s="15">
        <v>190538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21">
        <f t="shared" si="8"/>
        <v>338506</v>
      </c>
    </row>
    <row r="165" spans="1:43" x14ac:dyDescent="0.25">
      <c r="A165" s="1" t="s">
        <v>50</v>
      </c>
      <c r="B165" s="1" t="s">
        <v>105</v>
      </c>
      <c r="C165" s="1" t="s">
        <v>152</v>
      </c>
      <c r="D165" s="1" t="s">
        <v>148</v>
      </c>
      <c r="E165" s="18">
        <v>1</v>
      </c>
      <c r="F165" s="7">
        <v>4</v>
      </c>
      <c r="G165" s="7">
        <v>3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19">
        <f t="shared" si="6"/>
        <v>8</v>
      </c>
      <c r="R165" s="18">
        <v>132</v>
      </c>
      <c r="S165" s="7">
        <v>502</v>
      </c>
      <c r="T165" s="7">
        <v>398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19">
        <f t="shared" si="7"/>
        <v>1032</v>
      </c>
      <c r="AE165" s="18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19">
        <f t="shared" si="8"/>
        <v>0</v>
      </c>
    </row>
    <row r="166" spans="1:43" x14ac:dyDescent="0.25">
      <c r="A166" s="14" t="s">
        <v>50</v>
      </c>
      <c r="B166" s="14" t="s">
        <v>105</v>
      </c>
      <c r="C166" s="14" t="s">
        <v>157</v>
      </c>
      <c r="D166" s="14" t="s">
        <v>107</v>
      </c>
      <c r="E166" s="20">
        <v>1</v>
      </c>
      <c r="F166" s="15">
        <v>2</v>
      </c>
      <c r="G166" s="15">
        <v>4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21">
        <f t="shared" si="6"/>
        <v>7</v>
      </c>
      <c r="R166" s="20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21">
        <f t="shared" si="7"/>
        <v>0</v>
      </c>
      <c r="AE166" s="20">
        <v>48595</v>
      </c>
      <c r="AF166" s="15">
        <v>12769</v>
      </c>
      <c r="AG166" s="15">
        <v>64607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21">
        <f t="shared" si="8"/>
        <v>125971</v>
      </c>
    </row>
    <row r="167" spans="1:43" x14ac:dyDescent="0.25">
      <c r="A167" s="1" t="s">
        <v>50</v>
      </c>
      <c r="B167" s="1" t="s">
        <v>105</v>
      </c>
      <c r="C167" s="1" t="s">
        <v>161</v>
      </c>
      <c r="D167" s="1" t="s">
        <v>138</v>
      </c>
      <c r="E167" s="18">
        <v>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19">
        <f t="shared" si="6"/>
        <v>1</v>
      </c>
      <c r="R167" s="18">
        <v>64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19">
        <f t="shared" si="7"/>
        <v>64</v>
      </c>
      <c r="AE167" s="18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19">
        <f t="shared" si="8"/>
        <v>0</v>
      </c>
    </row>
    <row r="168" spans="1:43" x14ac:dyDescent="0.25">
      <c r="A168" s="14" t="s">
        <v>50</v>
      </c>
      <c r="B168" s="14" t="s">
        <v>105</v>
      </c>
      <c r="C168" s="14" t="s">
        <v>242</v>
      </c>
      <c r="D168" s="14" t="s">
        <v>107</v>
      </c>
      <c r="E168" s="20">
        <v>1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21">
        <f t="shared" si="6"/>
        <v>1</v>
      </c>
      <c r="R168" s="20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21">
        <f t="shared" si="7"/>
        <v>0</v>
      </c>
      <c r="AE168" s="20">
        <v>24817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21">
        <f t="shared" si="8"/>
        <v>24817</v>
      </c>
    </row>
    <row r="169" spans="1:43" x14ac:dyDescent="0.25">
      <c r="A169" s="1" t="s">
        <v>50</v>
      </c>
      <c r="B169" s="1" t="s">
        <v>105</v>
      </c>
      <c r="C169" s="1" t="s">
        <v>295</v>
      </c>
      <c r="D169" s="1" t="s">
        <v>132</v>
      </c>
      <c r="E169" s="18">
        <v>0</v>
      </c>
      <c r="F169" s="7">
        <v>2</v>
      </c>
      <c r="G169" s="7">
        <v>3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19">
        <f t="shared" si="6"/>
        <v>5</v>
      </c>
      <c r="R169" s="18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19">
        <f t="shared" si="7"/>
        <v>0</v>
      </c>
      <c r="AE169" s="18">
        <v>0</v>
      </c>
      <c r="AF169" s="7">
        <v>26352</v>
      </c>
      <c r="AG169" s="7">
        <v>104132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19">
        <f t="shared" si="8"/>
        <v>130484</v>
      </c>
    </row>
    <row r="170" spans="1:43" x14ac:dyDescent="0.25">
      <c r="A170" s="14" t="s">
        <v>50</v>
      </c>
      <c r="B170" s="14" t="s">
        <v>105</v>
      </c>
      <c r="C170" s="14" t="s">
        <v>112</v>
      </c>
      <c r="D170" s="14" t="s">
        <v>107</v>
      </c>
      <c r="E170" s="20">
        <v>0</v>
      </c>
      <c r="F170" s="15">
        <v>0</v>
      </c>
      <c r="G170" s="15">
        <v>1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21">
        <f t="shared" si="6"/>
        <v>1</v>
      </c>
      <c r="R170" s="20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21">
        <f t="shared" si="7"/>
        <v>0</v>
      </c>
      <c r="AE170" s="20">
        <v>0</v>
      </c>
      <c r="AF170" s="15">
        <v>0</v>
      </c>
      <c r="AG170" s="15">
        <v>2453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21">
        <f t="shared" si="8"/>
        <v>2453</v>
      </c>
    </row>
    <row r="171" spans="1:43" x14ac:dyDescent="0.25">
      <c r="A171" s="1" t="s">
        <v>50</v>
      </c>
      <c r="B171" s="1" t="s">
        <v>105</v>
      </c>
      <c r="C171" s="1" t="s">
        <v>243</v>
      </c>
      <c r="D171" s="1" t="s">
        <v>244</v>
      </c>
      <c r="E171" s="18">
        <v>0</v>
      </c>
      <c r="F171" s="7">
        <v>0</v>
      </c>
      <c r="G171" s="7">
        <v>1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19">
        <f t="shared" si="6"/>
        <v>1</v>
      </c>
      <c r="R171" s="18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19">
        <f t="shared" si="7"/>
        <v>0</v>
      </c>
      <c r="AE171" s="18">
        <v>0</v>
      </c>
      <c r="AF171" s="7">
        <v>0</v>
      </c>
      <c r="AG171" s="7">
        <v>2971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19">
        <f t="shared" si="8"/>
        <v>2971</v>
      </c>
    </row>
    <row r="172" spans="1:43" x14ac:dyDescent="0.25">
      <c r="A172" s="14" t="s">
        <v>50</v>
      </c>
      <c r="B172" s="14" t="s">
        <v>105</v>
      </c>
      <c r="C172" s="14" t="s">
        <v>171</v>
      </c>
      <c r="D172" s="14" t="s">
        <v>107</v>
      </c>
      <c r="E172" s="20">
        <v>1</v>
      </c>
      <c r="F172" s="15">
        <v>0</v>
      </c>
      <c r="G172" s="15">
        <v>1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21">
        <f t="shared" si="6"/>
        <v>2</v>
      </c>
      <c r="R172" s="20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21">
        <f t="shared" si="7"/>
        <v>0</v>
      </c>
      <c r="AE172" s="20">
        <v>14774</v>
      </c>
      <c r="AF172" s="15">
        <v>0</v>
      </c>
      <c r="AG172" s="15">
        <v>2068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  <c r="AP172" s="15">
        <v>0</v>
      </c>
      <c r="AQ172" s="21">
        <f t="shared" si="8"/>
        <v>16842</v>
      </c>
    </row>
    <row r="173" spans="1:43" x14ac:dyDescent="0.25">
      <c r="A173" s="1" t="s">
        <v>50</v>
      </c>
      <c r="B173" s="1" t="s">
        <v>105</v>
      </c>
      <c r="C173" s="1" t="s">
        <v>109</v>
      </c>
      <c r="D173" s="1" t="s">
        <v>104</v>
      </c>
      <c r="E173" s="18">
        <v>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19">
        <f t="shared" si="6"/>
        <v>1</v>
      </c>
      <c r="R173" s="18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19">
        <f t="shared" si="7"/>
        <v>0</v>
      </c>
      <c r="AE173" s="18">
        <v>91894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19">
        <f t="shared" si="8"/>
        <v>91894</v>
      </c>
    </row>
    <row r="174" spans="1:43" x14ac:dyDescent="0.25">
      <c r="A174" s="14" t="s">
        <v>50</v>
      </c>
      <c r="B174" s="14" t="s">
        <v>105</v>
      </c>
      <c r="C174" s="14" t="s">
        <v>249</v>
      </c>
      <c r="D174" s="14" t="s">
        <v>219</v>
      </c>
      <c r="E174" s="20">
        <v>0</v>
      </c>
      <c r="F174" s="15">
        <v>4</v>
      </c>
      <c r="G174" s="15">
        <v>3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21">
        <f t="shared" si="6"/>
        <v>7</v>
      </c>
      <c r="R174" s="20">
        <v>0</v>
      </c>
      <c r="S174" s="15">
        <v>446</v>
      </c>
      <c r="T174" s="15">
        <v>356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21">
        <f t="shared" si="7"/>
        <v>802</v>
      </c>
      <c r="AE174" s="20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21">
        <f t="shared" si="8"/>
        <v>0</v>
      </c>
    </row>
    <row r="175" spans="1:43" x14ac:dyDescent="0.25">
      <c r="A175" s="1" t="s">
        <v>50</v>
      </c>
      <c r="B175" s="1" t="s">
        <v>105</v>
      </c>
      <c r="C175" s="1" t="s">
        <v>210</v>
      </c>
      <c r="D175" s="1" t="s">
        <v>104</v>
      </c>
      <c r="E175" s="18">
        <v>0</v>
      </c>
      <c r="F175" s="7">
        <v>0</v>
      </c>
      <c r="G175" s="7">
        <v>1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19">
        <f t="shared" si="6"/>
        <v>1</v>
      </c>
      <c r="R175" s="18">
        <v>0</v>
      </c>
      <c r="S175" s="7">
        <v>0</v>
      </c>
      <c r="T175" s="7">
        <v>141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19">
        <f t="shared" si="7"/>
        <v>141</v>
      </c>
      <c r="AE175" s="18">
        <v>0</v>
      </c>
      <c r="AF175" s="7">
        <v>0</v>
      </c>
      <c r="AG175" s="7">
        <v>536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19">
        <f t="shared" si="8"/>
        <v>536</v>
      </c>
    </row>
    <row r="176" spans="1:43" x14ac:dyDescent="0.25">
      <c r="A176" s="14" t="s">
        <v>171</v>
      </c>
      <c r="B176" s="14" t="s">
        <v>107</v>
      </c>
      <c r="C176" s="14" t="s">
        <v>57</v>
      </c>
      <c r="D176" s="14" t="s">
        <v>105</v>
      </c>
      <c r="E176" s="20">
        <v>0</v>
      </c>
      <c r="F176" s="15">
        <v>0</v>
      </c>
      <c r="G176" s="15">
        <v>1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21">
        <f t="shared" si="6"/>
        <v>1</v>
      </c>
      <c r="R176" s="20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21">
        <f t="shared" si="7"/>
        <v>0</v>
      </c>
      <c r="AE176" s="20">
        <v>0</v>
      </c>
      <c r="AF176" s="15">
        <v>0</v>
      </c>
      <c r="AG176" s="15">
        <v>12567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21">
        <f t="shared" si="8"/>
        <v>12567</v>
      </c>
    </row>
    <row r="177" spans="1:43" x14ac:dyDescent="0.25">
      <c r="A177" s="1" t="s">
        <v>171</v>
      </c>
      <c r="B177" s="1" t="s">
        <v>107</v>
      </c>
      <c r="C177" s="1" t="s">
        <v>61</v>
      </c>
      <c r="D177" s="1" t="s">
        <v>105</v>
      </c>
      <c r="E177" s="18">
        <v>20</v>
      </c>
      <c r="F177" s="7">
        <v>15</v>
      </c>
      <c r="G177" s="7">
        <v>23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19">
        <f t="shared" si="6"/>
        <v>58</v>
      </c>
      <c r="R177" s="18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19">
        <f t="shared" si="7"/>
        <v>0</v>
      </c>
      <c r="AE177" s="18">
        <v>132631</v>
      </c>
      <c r="AF177" s="7">
        <v>114284</v>
      </c>
      <c r="AG177" s="7">
        <v>128960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19">
        <f t="shared" si="8"/>
        <v>375875</v>
      </c>
    </row>
    <row r="178" spans="1:43" x14ac:dyDescent="0.25">
      <c r="A178" s="14" t="s">
        <v>171</v>
      </c>
      <c r="B178" s="14" t="s">
        <v>107</v>
      </c>
      <c r="C178" s="14" t="s">
        <v>50</v>
      </c>
      <c r="D178" s="14" t="s">
        <v>105</v>
      </c>
      <c r="E178" s="20">
        <v>1</v>
      </c>
      <c r="F178" s="15">
        <v>3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0</v>
      </c>
      <c r="Q178" s="21">
        <f t="shared" si="6"/>
        <v>4</v>
      </c>
      <c r="R178" s="20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21">
        <f t="shared" si="7"/>
        <v>0</v>
      </c>
      <c r="AE178" s="20">
        <v>83860</v>
      </c>
      <c r="AF178" s="15">
        <v>290025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0</v>
      </c>
      <c r="AO178" s="15">
        <v>0</v>
      </c>
      <c r="AP178" s="15">
        <v>0</v>
      </c>
      <c r="AQ178" s="21">
        <f t="shared" si="8"/>
        <v>373885</v>
      </c>
    </row>
    <row r="179" spans="1:43" x14ac:dyDescent="0.25">
      <c r="A179" s="1" t="s">
        <v>174</v>
      </c>
      <c r="B179" s="1" t="s">
        <v>107</v>
      </c>
      <c r="C179" s="1" t="s">
        <v>48</v>
      </c>
      <c r="D179" s="1" t="s">
        <v>105</v>
      </c>
      <c r="E179" s="18">
        <v>14</v>
      </c>
      <c r="F179" s="7">
        <v>24</v>
      </c>
      <c r="G179" s="7">
        <v>27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19">
        <f t="shared" si="6"/>
        <v>65</v>
      </c>
      <c r="R179" s="18">
        <v>2350</v>
      </c>
      <c r="S179" s="7">
        <v>4180</v>
      </c>
      <c r="T179" s="7">
        <v>4665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19">
        <f t="shared" si="7"/>
        <v>11195</v>
      </c>
      <c r="AE179" s="18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19">
        <f t="shared" si="8"/>
        <v>0</v>
      </c>
    </row>
    <row r="180" spans="1:43" x14ac:dyDescent="0.25">
      <c r="A180" s="14" t="s">
        <v>174</v>
      </c>
      <c r="B180" s="14" t="s">
        <v>107</v>
      </c>
      <c r="C180" s="14" t="s">
        <v>55</v>
      </c>
      <c r="D180" s="14" t="s">
        <v>105</v>
      </c>
      <c r="E180" s="20">
        <v>1</v>
      </c>
      <c r="F180" s="15">
        <v>4</v>
      </c>
      <c r="G180" s="15">
        <v>5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21">
        <f t="shared" si="6"/>
        <v>10</v>
      </c>
      <c r="R180" s="20">
        <v>175</v>
      </c>
      <c r="S180" s="15">
        <v>683</v>
      </c>
      <c r="T180" s="15">
        <v>851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21">
        <f t="shared" si="7"/>
        <v>1709</v>
      </c>
      <c r="AE180" s="20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0</v>
      </c>
      <c r="AO180" s="15">
        <v>0</v>
      </c>
      <c r="AP180" s="15">
        <v>0</v>
      </c>
      <c r="AQ180" s="21">
        <f t="shared" si="8"/>
        <v>0</v>
      </c>
    </row>
    <row r="181" spans="1:43" x14ac:dyDescent="0.25">
      <c r="A181" s="1" t="s">
        <v>174</v>
      </c>
      <c r="B181" s="1" t="s">
        <v>107</v>
      </c>
      <c r="C181" s="1" t="s">
        <v>86</v>
      </c>
      <c r="D181" s="1" t="s">
        <v>105</v>
      </c>
      <c r="E181" s="18">
        <v>1</v>
      </c>
      <c r="F181" s="7">
        <v>4</v>
      </c>
      <c r="G181" s="7">
        <v>4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19">
        <f t="shared" si="6"/>
        <v>9</v>
      </c>
      <c r="R181" s="18">
        <v>179</v>
      </c>
      <c r="S181" s="7">
        <v>535</v>
      </c>
      <c r="T181" s="7">
        <v>661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19">
        <f t="shared" si="7"/>
        <v>1375</v>
      </c>
      <c r="AE181" s="18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19">
        <f t="shared" si="8"/>
        <v>0</v>
      </c>
    </row>
    <row r="182" spans="1:43" x14ac:dyDescent="0.25">
      <c r="A182" s="14" t="s">
        <v>96</v>
      </c>
      <c r="B182" s="14" t="s">
        <v>105</v>
      </c>
      <c r="C182" s="14" t="s">
        <v>152</v>
      </c>
      <c r="D182" s="14" t="s">
        <v>148</v>
      </c>
      <c r="E182" s="20">
        <v>0</v>
      </c>
      <c r="F182" s="15">
        <v>0</v>
      </c>
      <c r="G182" s="15">
        <v>1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21">
        <f t="shared" si="6"/>
        <v>1</v>
      </c>
      <c r="R182" s="20">
        <v>0</v>
      </c>
      <c r="S182" s="15">
        <v>0</v>
      </c>
      <c r="T182" s="15">
        <v>138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21">
        <f t="shared" si="7"/>
        <v>138</v>
      </c>
      <c r="AE182" s="20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21">
        <f t="shared" si="8"/>
        <v>0</v>
      </c>
    </row>
    <row r="183" spans="1:43" x14ac:dyDescent="0.25">
      <c r="A183" s="1" t="s">
        <v>175</v>
      </c>
      <c r="B183" s="1" t="s">
        <v>107</v>
      </c>
      <c r="C183" s="1" t="s">
        <v>48</v>
      </c>
      <c r="D183" s="1" t="s">
        <v>105</v>
      </c>
      <c r="E183" s="18">
        <v>0</v>
      </c>
      <c r="F183" s="7">
        <v>1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19">
        <f t="shared" si="6"/>
        <v>1</v>
      </c>
      <c r="R183" s="18">
        <v>0</v>
      </c>
      <c r="S183" s="7">
        <v>178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19">
        <f t="shared" si="7"/>
        <v>178</v>
      </c>
      <c r="AE183" s="18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19">
        <f t="shared" si="8"/>
        <v>0</v>
      </c>
    </row>
    <row r="184" spans="1:43" x14ac:dyDescent="0.25">
      <c r="A184" s="14" t="s">
        <v>175</v>
      </c>
      <c r="B184" s="14" t="s">
        <v>107</v>
      </c>
      <c r="C184" s="14" t="s">
        <v>55</v>
      </c>
      <c r="D184" s="14" t="s">
        <v>105</v>
      </c>
      <c r="E184" s="20">
        <v>1</v>
      </c>
      <c r="F184" s="15">
        <v>1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21">
        <f t="shared" si="6"/>
        <v>2</v>
      </c>
      <c r="R184" s="20">
        <v>175</v>
      </c>
      <c r="S184" s="15">
        <v>175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21">
        <f t="shared" si="7"/>
        <v>350</v>
      </c>
      <c r="AE184" s="20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21">
        <f t="shared" si="8"/>
        <v>0</v>
      </c>
    </row>
    <row r="185" spans="1:43" x14ac:dyDescent="0.25">
      <c r="A185" s="1" t="s">
        <v>51</v>
      </c>
      <c r="B185" s="1" t="s">
        <v>105</v>
      </c>
      <c r="C185" s="1" t="s">
        <v>143</v>
      </c>
      <c r="D185" s="1" t="s">
        <v>107</v>
      </c>
      <c r="E185" s="18">
        <v>0</v>
      </c>
      <c r="F185" s="7">
        <v>1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19">
        <f t="shared" si="6"/>
        <v>1</v>
      </c>
      <c r="R185" s="18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19">
        <f t="shared" si="7"/>
        <v>0</v>
      </c>
      <c r="AE185" s="18">
        <v>0</v>
      </c>
      <c r="AF185" s="7">
        <v>10300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19">
        <f t="shared" si="8"/>
        <v>10300</v>
      </c>
    </row>
    <row r="186" spans="1:43" x14ac:dyDescent="0.25">
      <c r="A186" s="14" t="s">
        <v>51</v>
      </c>
      <c r="B186" s="14" t="s">
        <v>105</v>
      </c>
      <c r="C186" s="14" t="s">
        <v>273</v>
      </c>
      <c r="D186" s="14" t="s">
        <v>107</v>
      </c>
      <c r="E186" s="20">
        <v>1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21">
        <f t="shared" si="6"/>
        <v>1</v>
      </c>
      <c r="R186" s="20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21">
        <f t="shared" si="7"/>
        <v>0</v>
      </c>
      <c r="AE186" s="20">
        <v>3805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21">
        <f t="shared" si="8"/>
        <v>3805</v>
      </c>
    </row>
    <row r="187" spans="1:43" x14ac:dyDescent="0.25">
      <c r="A187" s="1" t="s">
        <v>51</v>
      </c>
      <c r="B187" s="1" t="s">
        <v>105</v>
      </c>
      <c r="C187" s="1" t="s">
        <v>161</v>
      </c>
      <c r="D187" s="1" t="s">
        <v>138</v>
      </c>
      <c r="E187" s="18">
        <v>1</v>
      </c>
      <c r="F187" s="7">
        <v>2</v>
      </c>
      <c r="G187" s="7">
        <v>3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19">
        <f t="shared" si="6"/>
        <v>6</v>
      </c>
      <c r="R187" s="18">
        <v>114</v>
      </c>
      <c r="S187" s="7">
        <v>128</v>
      </c>
      <c r="T187" s="7">
        <v>100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19">
        <f t="shared" si="7"/>
        <v>342</v>
      </c>
      <c r="AE187" s="18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19">
        <f t="shared" si="8"/>
        <v>0</v>
      </c>
    </row>
    <row r="188" spans="1:43" x14ac:dyDescent="0.25">
      <c r="A188" s="14" t="s">
        <v>51</v>
      </c>
      <c r="B188" s="14" t="s">
        <v>105</v>
      </c>
      <c r="C188" s="14" t="s">
        <v>242</v>
      </c>
      <c r="D188" s="14" t="s">
        <v>107</v>
      </c>
      <c r="E188" s="20">
        <v>3</v>
      </c>
      <c r="F188" s="15">
        <v>0</v>
      </c>
      <c r="G188" s="15">
        <v>2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21">
        <f t="shared" si="6"/>
        <v>5</v>
      </c>
      <c r="R188" s="20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21">
        <f t="shared" si="7"/>
        <v>0</v>
      </c>
      <c r="AE188" s="20">
        <v>8774</v>
      </c>
      <c r="AF188" s="15">
        <v>0</v>
      </c>
      <c r="AG188" s="15">
        <v>19782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21">
        <f t="shared" si="8"/>
        <v>28556</v>
      </c>
    </row>
    <row r="189" spans="1:43" x14ac:dyDescent="0.25">
      <c r="A189" s="1" t="s">
        <v>51</v>
      </c>
      <c r="B189" s="1" t="s">
        <v>105</v>
      </c>
      <c r="C189" s="1" t="s">
        <v>243</v>
      </c>
      <c r="D189" s="1" t="s">
        <v>244</v>
      </c>
      <c r="E189" s="18">
        <v>0</v>
      </c>
      <c r="F189" s="7">
        <v>0</v>
      </c>
      <c r="G189" s="7">
        <v>1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19">
        <f t="shared" si="6"/>
        <v>1</v>
      </c>
      <c r="R189" s="18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19">
        <f t="shared" si="7"/>
        <v>0</v>
      </c>
      <c r="AE189" s="18">
        <v>0</v>
      </c>
      <c r="AF189" s="7">
        <v>0</v>
      </c>
      <c r="AG189" s="7">
        <v>13631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19">
        <f t="shared" si="8"/>
        <v>13631</v>
      </c>
    </row>
    <row r="190" spans="1:43" x14ac:dyDescent="0.25">
      <c r="A190" s="14" t="s">
        <v>51</v>
      </c>
      <c r="B190" s="14" t="s">
        <v>105</v>
      </c>
      <c r="C190" s="14" t="s">
        <v>180</v>
      </c>
      <c r="D190" s="14" t="s">
        <v>107</v>
      </c>
      <c r="E190" s="20">
        <v>0</v>
      </c>
      <c r="F190" s="15">
        <v>0</v>
      </c>
      <c r="G190" s="15">
        <v>2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21">
        <f t="shared" si="6"/>
        <v>2</v>
      </c>
      <c r="R190" s="20">
        <v>0</v>
      </c>
      <c r="S190" s="15">
        <v>0</v>
      </c>
      <c r="T190" s="15">
        <v>221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21">
        <f t="shared" si="7"/>
        <v>221</v>
      </c>
      <c r="AE190" s="20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5">
        <v>0</v>
      </c>
      <c r="AQ190" s="21">
        <f t="shared" si="8"/>
        <v>0</v>
      </c>
    </row>
    <row r="191" spans="1:43" x14ac:dyDescent="0.25">
      <c r="A191" s="1" t="s">
        <v>51</v>
      </c>
      <c r="B191" s="1" t="s">
        <v>105</v>
      </c>
      <c r="C191" s="1" t="s">
        <v>280</v>
      </c>
      <c r="D191" s="1" t="s">
        <v>107</v>
      </c>
      <c r="E191" s="18">
        <v>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19">
        <f t="shared" si="6"/>
        <v>1</v>
      </c>
      <c r="R191" s="18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19">
        <f t="shared" si="7"/>
        <v>0</v>
      </c>
      <c r="AE191" s="18">
        <v>7820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19">
        <f t="shared" si="8"/>
        <v>7820</v>
      </c>
    </row>
    <row r="192" spans="1:43" x14ac:dyDescent="0.25">
      <c r="A192" s="14" t="s">
        <v>109</v>
      </c>
      <c r="B192" s="14" t="s">
        <v>104</v>
      </c>
      <c r="C192" s="14" t="s">
        <v>66</v>
      </c>
      <c r="D192" s="14" t="s">
        <v>105</v>
      </c>
      <c r="E192" s="20">
        <v>0</v>
      </c>
      <c r="F192" s="15">
        <v>0</v>
      </c>
      <c r="G192" s="15">
        <v>1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21">
        <f t="shared" si="6"/>
        <v>1</v>
      </c>
      <c r="R192" s="20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21">
        <f t="shared" si="7"/>
        <v>0</v>
      </c>
      <c r="AE192" s="20">
        <v>0</v>
      </c>
      <c r="AF192" s="15">
        <v>0</v>
      </c>
      <c r="AG192" s="15">
        <v>28640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21">
        <f t="shared" si="8"/>
        <v>28640</v>
      </c>
    </row>
    <row r="193" spans="1:43" x14ac:dyDescent="0.25">
      <c r="A193" s="1" t="s">
        <v>176</v>
      </c>
      <c r="B193" s="1" t="s">
        <v>107</v>
      </c>
      <c r="C193" s="1" t="s">
        <v>48</v>
      </c>
      <c r="D193" s="1" t="s">
        <v>105</v>
      </c>
      <c r="E193" s="18">
        <v>1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19">
        <f t="shared" si="6"/>
        <v>1</v>
      </c>
      <c r="R193" s="18">
        <v>8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19">
        <f t="shared" si="7"/>
        <v>8</v>
      </c>
      <c r="AE193" s="18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19">
        <f t="shared" si="8"/>
        <v>0</v>
      </c>
    </row>
    <row r="194" spans="1:43" x14ac:dyDescent="0.25">
      <c r="A194" s="14" t="s">
        <v>281</v>
      </c>
      <c r="B194" s="14" t="s">
        <v>107</v>
      </c>
      <c r="C194" s="14" t="s">
        <v>60</v>
      </c>
      <c r="D194" s="14" t="s">
        <v>105</v>
      </c>
      <c r="E194" s="20">
        <v>1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21">
        <f t="shared" si="6"/>
        <v>1</v>
      </c>
      <c r="R194" s="20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21">
        <f t="shared" si="7"/>
        <v>0</v>
      </c>
      <c r="AE194" s="20">
        <v>29658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21">
        <f t="shared" si="8"/>
        <v>29658</v>
      </c>
    </row>
    <row r="195" spans="1:43" x14ac:dyDescent="0.25">
      <c r="A195" s="1" t="s">
        <v>178</v>
      </c>
      <c r="B195" s="1" t="s">
        <v>107</v>
      </c>
      <c r="C195" s="1" t="s">
        <v>48</v>
      </c>
      <c r="D195" s="1" t="s">
        <v>105</v>
      </c>
      <c r="E195" s="18">
        <v>2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19">
        <f t="shared" si="6"/>
        <v>2</v>
      </c>
      <c r="R195" s="18">
        <v>66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19">
        <f t="shared" si="7"/>
        <v>66</v>
      </c>
      <c r="AE195" s="18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19">
        <f t="shared" si="8"/>
        <v>0</v>
      </c>
    </row>
    <row r="196" spans="1:43" x14ac:dyDescent="0.25">
      <c r="A196" s="14" t="s">
        <v>179</v>
      </c>
      <c r="B196" s="14" t="s">
        <v>107</v>
      </c>
      <c r="C196" s="14" t="s">
        <v>66</v>
      </c>
      <c r="D196" s="14" t="s">
        <v>105</v>
      </c>
      <c r="E196" s="20">
        <v>1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0</v>
      </c>
      <c r="Q196" s="21">
        <f t="shared" si="6"/>
        <v>1</v>
      </c>
      <c r="R196" s="20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21">
        <f t="shared" si="7"/>
        <v>0</v>
      </c>
      <c r="AE196" s="20">
        <v>26947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15">
        <v>0</v>
      </c>
      <c r="AP196" s="15">
        <v>0</v>
      </c>
      <c r="AQ196" s="21">
        <f t="shared" si="8"/>
        <v>26947</v>
      </c>
    </row>
    <row r="197" spans="1:43" x14ac:dyDescent="0.25">
      <c r="A197" s="1" t="s">
        <v>222</v>
      </c>
      <c r="B197" s="1" t="s">
        <v>107</v>
      </c>
      <c r="C197" s="1" t="s">
        <v>55</v>
      </c>
      <c r="D197" s="1" t="s">
        <v>105</v>
      </c>
      <c r="E197" s="18">
        <v>0</v>
      </c>
      <c r="F197" s="7">
        <v>1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19">
        <f t="shared" si="6"/>
        <v>1</v>
      </c>
      <c r="R197" s="18">
        <v>0</v>
      </c>
      <c r="S197" s="7">
        <v>161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19">
        <f t="shared" si="7"/>
        <v>161</v>
      </c>
      <c r="AE197" s="18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19">
        <f t="shared" si="8"/>
        <v>0</v>
      </c>
    </row>
    <row r="198" spans="1:43" x14ac:dyDescent="0.25">
      <c r="A198" s="14" t="s">
        <v>222</v>
      </c>
      <c r="B198" s="14" t="s">
        <v>107</v>
      </c>
      <c r="C198" s="14" t="s">
        <v>86</v>
      </c>
      <c r="D198" s="14" t="s">
        <v>105</v>
      </c>
      <c r="E198" s="20">
        <v>0</v>
      </c>
      <c r="F198" s="15">
        <v>1</v>
      </c>
      <c r="G198" s="15">
        <v>3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21">
        <f t="shared" si="6"/>
        <v>4</v>
      </c>
      <c r="R198" s="20">
        <v>0</v>
      </c>
      <c r="S198" s="15">
        <v>173</v>
      </c>
      <c r="T198" s="15">
        <v>492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21">
        <f t="shared" si="7"/>
        <v>665</v>
      </c>
      <c r="AE198" s="20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21">
        <f t="shared" si="8"/>
        <v>0</v>
      </c>
    </row>
    <row r="199" spans="1:43" x14ac:dyDescent="0.25">
      <c r="A199" s="1" t="s">
        <v>237</v>
      </c>
      <c r="B199" s="1" t="s">
        <v>107</v>
      </c>
      <c r="C199" s="1" t="s">
        <v>53</v>
      </c>
      <c r="D199" s="1" t="s">
        <v>105</v>
      </c>
      <c r="E199" s="18">
        <v>44</v>
      </c>
      <c r="F199" s="7">
        <v>18</v>
      </c>
      <c r="G199" s="7">
        <v>35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19">
        <f t="shared" si="6"/>
        <v>97</v>
      </c>
      <c r="R199" s="18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19">
        <f t="shared" si="7"/>
        <v>0</v>
      </c>
      <c r="AE199" s="18">
        <v>15397</v>
      </c>
      <c r="AF199" s="7">
        <v>5855</v>
      </c>
      <c r="AG199" s="7">
        <v>11458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19">
        <f t="shared" si="8"/>
        <v>32710</v>
      </c>
    </row>
    <row r="200" spans="1:43" x14ac:dyDescent="0.25">
      <c r="A200" s="14" t="s">
        <v>180</v>
      </c>
      <c r="B200" s="14" t="s">
        <v>107</v>
      </c>
      <c r="C200" s="14" t="s">
        <v>51</v>
      </c>
      <c r="D200" s="14" t="s">
        <v>105</v>
      </c>
      <c r="E200" s="20">
        <v>0</v>
      </c>
      <c r="F200" s="15">
        <v>0</v>
      </c>
      <c r="G200" s="15">
        <v>2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21">
        <f t="shared" ref="Q200:Q263" si="9">SUM(E200:P200)</f>
        <v>2</v>
      </c>
      <c r="R200" s="20">
        <v>0</v>
      </c>
      <c r="S200" s="15">
        <v>0</v>
      </c>
      <c r="T200" s="15">
        <v>224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21">
        <f t="shared" ref="AD200:AD263" si="10">SUM(R200:AC200)</f>
        <v>224</v>
      </c>
      <c r="AE200" s="20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21">
        <f t="shared" ref="AQ200:AQ263" si="11">SUM(AE200:AP200)</f>
        <v>0</v>
      </c>
    </row>
    <row r="201" spans="1:43" x14ac:dyDescent="0.25">
      <c r="A201" s="1" t="s">
        <v>308</v>
      </c>
      <c r="B201" s="1" t="s">
        <v>309</v>
      </c>
      <c r="C201" s="1" t="s">
        <v>52</v>
      </c>
      <c r="D201" s="1" t="s">
        <v>105</v>
      </c>
      <c r="E201" s="18">
        <v>0</v>
      </c>
      <c r="F201" s="7">
        <v>0</v>
      </c>
      <c r="G201" s="7">
        <v>1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19">
        <f t="shared" si="9"/>
        <v>1</v>
      </c>
      <c r="R201" s="18">
        <v>0</v>
      </c>
      <c r="S201" s="7">
        <v>0</v>
      </c>
      <c r="T201" s="7">
        <v>74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19">
        <f t="shared" si="10"/>
        <v>74</v>
      </c>
      <c r="AE201" s="18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19">
        <f t="shared" si="11"/>
        <v>0</v>
      </c>
    </row>
    <row r="202" spans="1:43" x14ac:dyDescent="0.25">
      <c r="A202" s="14" t="s">
        <v>187</v>
      </c>
      <c r="B202" s="14" t="s">
        <v>107</v>
      </c>
      <c r="C202" s="14" t="s">
        <v>76</v>
      </c>
      <c r="D202" s="14" t="s">
        <v>105</v>
      </c>
      <c r="E202" s="20">
        <v>22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21">
        <f t="shared" si="9"/>
        <v>22</v>
      </c>
      <c r="R202" s="20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21">
        <f t="shared" si="10"/>
        <v>0</v>
      </c>
      <c r="AE202" s="20">
        <v>8400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21">
        <f t="shared" si="11"/>
        <v>8400</v>
      </c>
    </row>
    <row r="203" spans="1:43" x14ac:dyDescent="0.25">
      <c r="A203" s="1" t="s">
        <v>267</v>
      </c>
      <c r="B203" s="1" t="s">
        <v>107</v>
      </c>
      <c r="C203" s="1" t="s">
        <v>48</v>
      </c>
      <c r="D203" s="1" t="s">
        <v>105</v>
      </c>
      <c r="E203" s="18">
        <v>4</v>
      </c>
      <c r="F203" s="7">
        <v>5</v>
      </c>
      <c r="G203" s="7">
        <v>4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19">
        <f t="shared" si="9"/>
        <v>13</v>
      </c>
      <c r="R203" s="18">
        <v>587</v>
      </c>
      <c r="S203" s="7">
        <v>737</v>
      </c>
      <c r="T203" s="7">
        <v>581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19">
        <f t="shared" si="10"/>
        <v>1905</v>
      </c>
      <c r="AE203" s="18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19">
        <f t="shared" si="11"/>
        <v>0</v>
      </c>
    </row>
    <row r="204" spans="1:43" x14ac:dyDescent="0.25">
      <c r="A204" s="14" t="s">
        <v>282</v>
      </c>
      <c r="B204" s="14" t="s">
        <v>107</v>
      </c>
      <c r="C204" s="14" t="s">
        <v>60</v>
      </c>
      <c r="D204" s="14" t="s">
        <v>105</v>
      </c>
      <c r="E204" s="20">
        <v>0</v>
      </c>
      <c r="F204" s="15">
        <v>0</v>
      </c>
      <c r="G204" s="15">
        <v>1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21">
        <f t="shared" si="9"/>
        <v>1</v>
      </c>
      <c r="R204" s="20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21">
        <f t="shared" si="10"/>
        <v>0</v>
      </c>
      <c r="AE204" s="20">
        <v>0</v>
      </c>
      <c r="AF204" s="15">
        <v>0</v>
      </c>
      <c r="AG204" s="15">
        <v>200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21">
        <f t="shared" si="11"/>
        <v>200</v>
      </c>
    </row>
    <row r="205" spans="1:43" x14ac:dyDescent="0.25">
      <c r="A205" s="1" t="s">
        <v>282</v>
      </c>
      <c r="B205" s="1" t="s">
        <v>107</v>
      </c>
      <c r="C205" s="1" t="s">
        <v>65</v>
      </c>
      <c r="D205" s="1" t="s">
        <v>105</v>
      </c>
      <c r="E205" s="18">
        <v>3</v>
      </c>
      <c r="F205" s="7">
        <v>1</v>
      </c>
      <c r="G205" s="7">
        <v>3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19">
        <f t="shared" si="9"/>
        <v>7</v>
      </c>
      <c r="R205" s="18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19">
        <f t="shared" si="10"/>
        <v>0</v>
      </c>
      <c r="AE205" s="18">
        <v>40404</v>
      </c>
      <c r="AF205" s="7">
        <v>11865</v>
      </c>
      <c r="AG205" s="7">
        <v>36670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19">
        <f t="shared" si="11"/>
        <v>88939</v>
      </c>
    </row>
    <row r="206" spans="1:43" x14ac:dyDescent="0.25">
      <c r="A206" s="14" t="s">
        <v>282</v>
      </c>
      <c r="B206" s="14" t="s">
        <v>107</v>
      </c>
      <c r="C206" s="14" t="s">
        <v>66</v>
      </c>
      <c r="D206" s="14" t="s">
        <v>105</v>
      </c>
      <c r="E206" s="20">
        <v>0</v>
      </c>
      <c r="F206" s="15">
        <v>2</v>
      </c>
      <c r="G206" s="15">
        <v>1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21">
        <f t="shared" si="9"/>
        <v>3</v>
      </c>
      <c r="R206" s="20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21">
        <f t="shared" si="10"/>
        <v>0</v>
      </c>
      <c r="AE206" s="20">
        <v>0</v>
      </c>
      <c r="AF206" s="15">
        <v>24056</v>
      </c>
      <c r="AG206" s="15">
        <v>11584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15">
        <v>0</v>
      </c>
      <c r="AP206" s="15">
        <v>0</v>
      </c>
      <c r="AQ206" s="21">
        <f t="shared" si="11"/>
        <v>35640</v>
      </c>
    </row>
    <row r="207" spans="1:43" x14ac:dyDescent="0.25">
      <c r="A207" s="1" t="s">
        <v>282</v>
      </c>
      <c r="B207" s="1" t="s">
        <v>107</v>
      </c>
      <c r="C207" s="1" t="s">
        <v>70</v>
      </c>
      <c r="D207" s="1" t="s">
        <v>105</v>
      </c>
      <c r="E207" s="18">
        <v>1</v>
      </c>
      <c r="F207" s="7">
        <v>1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19">
        <f t="shared" si="9"/>
        <v>2</v>
      </c>
      <c r="R207" s="18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19">
        <f t="shared" si="10"/>
        <v>0</v>
      </c>
      <c r="AE207" s="18">
        <v>12480</v>
      </c>
      <c r="AF207" s="7">
        <v>12973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19">
        <f t="shared" si="11"/>
        <v>25453</v>
      </c>
    </row>
    <row r="208" spans="1:43" x14ac:dyDescent="0.25">
      <c r="A208" s="14" t="s">
        <v>296</v>
      </c>
      <c r="B208" s="14" t="s">
        <v>107</v>
      </c>
      <c r="C208" s="14" t="s">
        <v>51</v>
      </c>
      <c r="D208" s="14" t="s">
        <v>105</v>
      </c>
      <c r="E208" s="20">
        <v>0</v>
      </c>
      <c r="F208" s="15">
        <v>1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21">
        <f t="shared" si="9"/>
        <v>1</v>
      </c>
      <c r="R208" s="20">
        <v>0</v>
      </c>
      <c r="S208" s="15">
        <v>77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21">
        <f t="shared" si="10"/>
        <v>77</v>
      </c>
      <c r="AE208" s="20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21">
        <f t="shared" si="11"/>
        <v>0</v>
      </c>
    </row>
    <row r="209" spans="1:43" x14ac:dyDescent="0.25">
      <c r="A209" s="1" t="s">
        <v>268</v>
      </c>
      <c r="B209" s="1" t="s">
        <v>266</v>
      </c>
      <c r="C209" s="1" t="s">
        <v>48</v>
      </c>
      <c r="D209" s="1" t="s">
        <v>105</v>
      </c>
      <c r="E209" s="18">
        <v>4</v>
      </c>
      <c r="F209" s="7">
        <v>2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19">
        <f t="shared" si="9"/>
        <v>6</v>
      </c>
      <c r="R209" s="18">
        <v>961</v>
      </c>
      <c r="S209" s="7">
        <v>453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19">
        <f t="shared" si="10"/>
        <v>1414</v>
      </c>
      <c r="AE209" s="18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19">
        <f t="shared" si="11"/>
        <v>0</v>
      </c>
    </row>
    <row r="210" spans="1:43" x14ac:dyDescent="0.25">
      <c r="A210" s="14" t="s">
        <v>65</v>
      </c>
      <c r="B210" s="14" t="s">
        <v>105</v>
      </c>
      <c r="C210" s="14" t="s">
        <v>273</v>
      </c>
      <c r="D210" s="14" t="s">
        <v>107</v>
      </c>
      <c r="E210" s="20">
        <v>3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21">
        <f t="shared" si="9"/>
        <v>3</v>
      </c>
      <c r="R210" s="20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21">
        <f t="shared" si="10"/>
        <v>0</v>
      </c>
      <c r="AE210" s="20">
        <v>4546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21">
        <f t="shared" si="11"/>
        <v>4546</v>
      </c>
    </row>
    <row r="211" spans="1:43" x14ac:dyDescent="0.25">
      <c r="A211" s="1" t="s">
        <v>65</v>
      </c>
      <c r="B211" s="1" t="s">
        <v>105</v>
      </c>
      <c r="C211" s="1" t="s">
        <v>158</v>
      </c>
      <c r="D211" s="1" t="s">
        <v>107</v>
      </c>
      <c r="E211" s="18">
        <v>2</v>
      </c>
      <c r="F211" s="7">
        <v>1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19">
        <f t="shared" si="9"/>
        <v>3</v>
      </c>
      <c r="R211" s="18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19">
        <f t="shared" si="10"/>
        <v>0</v>
      </c>
      <c r="AE211" s="18">
        <v>2594</v>
      </c>
      <c r="AF211" s="7">
        <v>1066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19">
        <f t="shared" si="11"/>
        <v>3660</v>
      </c>
    </row>
    <row r="212" spans="1:43" x14ac:dyDescent="0.25">
      <c r="A212" s="14" t="s">
        <v>65</v>
      </c>
      <c r="B212" s="14" t="s">
        <v>105</v>
      </c>
      <c r="C212" s="14" t="s">
        <v>242</v>
      </c>
      <c r="D212" s="14" t="s">
        <v>107</v>
      </c>
      <c r="E212" s="20">
        <v>32</v>
      </c>
      <c r="F212" s="15">
        <v>48</v>
      </c>
      <c r="G212" s="15">
        <v>54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21">
        <f t="shared" si="9"/>
        <v>134</v>
      </c>
      <c r="R212" s="20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21">
        <f t="shared" si="10"/>
        <v>0</v>
      </c>
      <c r="AE212" s="20">
        <v>89822</v>
      </c>
      <c r="AF212" s="15">
        <v>73220</v>
      </c>
      <c r="AG212" s="15">
        <v>88754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21">
        <f t="shared" si="11"/>
        <v>251796</v>
      </c>
    </row>
    <row r="213" spans="1:43" x14ac:dyDescent="0.25">
      <c r="A213" s="1" t="s">
        <v>65</v>
      </c>
      <c r="B213" s="1" t="s">
        <v>105</v>
      </c>
      <c r="C213" s="1" t="s">
        <v>282</v>
      </c>
      <c r="D213" s="1" t="s">
        <v>107</v>
      </c>
      <c r="E213" s="18">
        <v>3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19">
        <f t="shared" si="9"/>
        <v>3</v>
      </c>
      <c r="R213" s="18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19">
        <f t="shared" si="10"/>
        <v>0</v>
      </c>
      <c r="AE213" s="18">
        <v>5937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19">
        <f t="shared" si="11"/>
        <v>5937</v>
      </c>
    </row>
    <row r="214" spans="1:43" x14ac:dyDescent="0.25">
      <c r="A214" s="14" t="s">
        <v>55</v>
      </c>
      <c r="B214" s="14" t="s">
        <v>105</v>
      </c>
      <c r="C214" s="14" t="s">
        <v>142</v>
      </c>
      <c r="D214" s="14" t="s">
        <v>107</v>
      </c>
      <c r="E214" s="20">
        <v>0</v>
      </c>
      <c r="F214" s="15">
        <v>1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21">
        <f t="shared" si="9"/>
        <v>1</v>
      </c>
      <c r="R214" s="20">
        <v>0</v>
      </c>
      <c r="S214" s="15">
        <v>172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21">
        <f t="shared" si="10"/>
        <v>172</v>
      </c>
      <c r="AE214" s="20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21">
        <f t="shared" si="11"/>
        <v>0</v>
      </c>
    </row>
    <row r="215" spans="1:43" x14ac:dyDescent="0.25">
      <c r="A215" s="1" t="s">
        <v>55</v>
      </c>
      <c r="B215" s="1" t="s">
        <v>105</v>
      </c>
      <c r="C215" s="1" t="s">
        <v>221</v>
      </c>
      <c r="D215" s="1" t="s">
        <v>107</v>
      </c>
      <c r="E215" s="18">
        <v>2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19">
        <f t="shared" si="9"/>
        <v>2</v>
      </c>
      <c r="R215" s="18">
        <v>335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19">
        <f t="shared" si="10"/>
        <v>335</v>
      </c>
      <c r="AE215" s="18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19">
        <f t="shared" si="11"/>
        <v>0</v>
      </c>
    </row>
    <row r="216" spans="1:43" x14ac:dyDescent="0.25">
      <c r="A216" s="14" t="s">
        <v>55</v>
      </c>
      <c r="B216" s="14" t="s">
        <v>105</v>
      </c>
      <c r="C216" s="14" t="s">
        <v>157</v>
      </c>
      <c r="D216" s="14" t="s">
        <v>107</v>
      </c>
      <c r="E216" s="20">
        <v>3</v>
      </c>
      <c r="F216" s="15">
        <v>13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21">
        <f t="shared" si="9"/>
        <v>16</v>
      </c>
      <c r="R216" s="20">
        <v>406</v>
      </c>
      <c r="S216" s="15">
        <v>2282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21">
        <f t="shared" si="10"/>
        <v>2688</v>
      </c>
      <c r="AE216" s="20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21">
        <f t="shared" si="11"/>
        <v>0</v>
      </c>
    </row>
    <row r="217" spans="1:43" x14ac:dyDescent="0.25">
      <c r="A217" s="1" t="s">
        <v>55</v>
      </c>
      <c r="B217" s="1" t="s">
        <v>105</v>
      </c>
      <c r="C217" s="1" t="s">
        <v>174</v>
      </c>
      <c r="D217" s="1" t="s">
        <v>107</v>
      </c>
      <c r="E217" s="18">
        <v>0</v>
      </c>
      <c r="F217" s="7">
        <v>4</v>
      </c>
      <c r="G217" s="7">
        <v>5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19">
        <f t="shared" si="9"/>
        <v>9</v>
      </c>
      <c r="R217" s="18">
        <v>0</v>
      </c>
      <c r="S217" s="7">
        <v>669</v>
      </c>
      <c r="T217" s="7">
        <v>861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19">
        <f t="shared" si="10"/>
        <v>1530</v>
      </c>
      <c r="AE217" s="18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19">
        <f t="shared" si="11"/>
        <v>0</v>
      </c>
    </row>
    <row r="218" spans="1:43" x14ac:dyDescent="0.25">
      <c r="A218" s="14" t="s">
        <v>55</v>
      </c>
      <c r="B218" s="14" t="s">
        <v>105</v>
      </c>
      <c r="C218" s="14" t="s">
        <v>175</v>
      </c>
      <c r="D218" s="14" t="s">
        <v>107</v>
      </c>
      <c r="E218" s="20">
        <v>1</v>
      </c>
      <c r="F218" s="15">
        <v>2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21">
        <f t="shared" si="9"/>
        <v>3</v>
      </c>
      <c r="R218" s="20">
        <v>177</v>
      </c>
      <c r="S218" s="15">
        <v>348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21">
        <f t="shared" si="10"/>
        <v>525</v>
      </c>
      <c r="AE218" s="20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0</v>
      </c>
      <c r="AP218" s="15">
        <v>0</v>
      </c>
      <c r="AQ218" s="21">
        <f t="shared" si="11"/>
        <v>0</v>
      </c>
    </row>
    <row r="219" spans="1:43" x14ac:dyDescent="0.25">
      <c r="A219" s="1" t="s">
        <v>55</v>
      </c>
      <c r="B219" s="1" t="s">
        <v>105</v>
      </c>
      <c r="C219" s="1" t="s">
        <v>222</v>
      </c>
      <c r="D219" s="1" t="s">
        <v>107</v>
      </c>
      <c r="E219" s="18">
        <v>0</v>
      </c>
      <c r="F219" s="7">
        <v>0</v>
      </c>
      <c r="G219" s="7">
        <v>2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19">
        <f t="shared" si="9"/>
        <v>2</v>
      </c>
      <c r="R219" s="18">
        <v>0</v>
      </c>
      <c r="S219" s="7">
        <v>0</v>
      </c>
      <c r="T219" s="7">
        <v>160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19">
        <f t="shared" si="10"/>
        <v>160</v>
      </c>
      <c r="AE219" s="18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19">
        <f t="shared" si="11"/>
        <v>0</v>
      </c>
    </row>
    <row r="220" spans="1:43" x14ac:dyDescent="0.25">
      <c r="A220" s="14" t="s">
        <v>55</v>
      </c>
      <c r="B220" s="14" t="s">
        <v>105</v>
      </c>
      <c r="C220" s="14" t="s">
        <v>223</v>
      </c>
      <c r="D220" s="14" t="s">
        <v>107</v>
      </c>
      <c r="E220" s="20">
        <v>1</v>
      </c>
      <c r="F220" s="15">
        <v>4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21">
        <f t="shared" si="9"/>
        <v>5</v>
      </c>
      <c r="R220" s="20">
        <v>177</v>
      </c>
      <c r="S220" s="15">
        <v>678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21">
        <f t="shared" si="10"/>
        <v>855</v>
      </c>
      <c r="AE220" s="20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21">
        <f t="shared" si="11"/>
        <v>0</v>
      </c>
    </row>
    <row r="221" spans="1:43" x14ac:dyDescent="0.25">
      <c r="A221" s="1" t="s">
        <v>55</v>
      </c>
      <c r="B221" s="1" t="s">
        <v>105</v>
      </c>
      <c r="C221" s="1" t="s">
        <v>193</v>
      </c>
      <c r="D221" s="1" t="s">
        <v>107</v>
      </c>
      <c r="E221" s="18">
        <v>0</v>
      </c>
      <c r="F221" s="7">
        <v>1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19">
        <f t="shared" si="9"/>
        <v>1</v>
      </c>
      <c r="R221" s="18">
        <v>0</v>
      </c>
      <c r="S221" s="7">
        <v>175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19">
        <f t="shared" si="10"/>
        <v>175</v>
      </c>
      <c r="AE221" s="18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19">
        <f t="shared" si="11"/>
        <v>0</v>
      </c>
    </row>
    <row r="222" spans="1:43" x14ac:dyDescent="0.25">
      <c r="A222" s="14" t="s">
        <v>55</v>
      </c>
      <c r="B222" s="14" t="s">
        <v>105</v>
      </c>
      <c r="C222" s="14" t="s">
        <v>196</v>
      </c>
      <c r="D222" s="14" t="s">
        <v>107</v>
      </c>
      <c r="E222" s="20">
        <v>1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21">
        <f t="shared" si="9"/>
        <v>1</v>
      </c>
      <c r="R222" s="20">
        <v>2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21">
        <f t="shared" si="10"/>
        <v>2</v>
      </c>
      <c r="AE222" s="20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21">
        <f t="shared" si="11"/>
        <v>0</v>
      </c>
    </row>
    <row r="223" spans="1:43" x14ac:dyDescent="0.25">
      <c r="A223" s="1" t="s">
        <v>310</v>
      </c>
      <c r="B223" s="1" t="s">
        <v>204</v>
      </c>
      <c r="C223" s="1" t="s">
        <v>52</v>
      </c>
      <c r="D223" s="1" t="s">
        <v>105</v>
      </c>
      <c r="E223" s="18">
        <v>0</v>
      </c>
      <c r="F223" s="7">
        <v>0</v>
      </c>
      <c r="G223" s="7">
        <v>1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19">
        <f t="shared" si="9"/>
        <v>1</v>
      </c>
      <c r="R223" s="18">
        <v>0</v>
      </c>
      <c r="S223" s="7">
        <v>0</v>
      </c>
      <c r="T223" s="7">
        <v>238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19">
        <f t="shared" si="10"/>
        <v>238</v>
      </c>
      <c r="AE223" s="18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19">
        <f t="shared" si="11"/>
        <v>0</v>
      </c>
    </row>
    <row r="224" spans="1:43" x14ac:dyDescent="0.25">
      <c r="A224" s="14" t="s">
        <v>66</v>
      </c>
      <c r="B224" s="14" t="s">
        <v>105</v>
      </c>
      <c r="C224" s="14" t="s">
        <v>116</v>
      </c>
      <c r="D224" s="14" t="s">
        <v>107</v>
      </c>
      <c r="E224" s="20">
        <v>0</v>
      </c>
      <c r="F224" s="15">
        <v>0</v>
      </c>
      <c r="G224" s="15">
        <v>1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21">
        <f t="shared" si="9"/>
        <v>1</v>
      </c>
      <c r="R224" s="20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21">
        <f t="shared" si="10"/>
        <v>0</v>
      </c>
      <c r="AE224" s="20">
        <v>0</v>
      </c>
      <c r="AF224" s="15">
        <v>0</v>
      </c>
      <c r="AG224" s="15">
        <v>1973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21">
        <f t="shared" si="11"/>
        <v>1973</v>
      </c>
    </row>
    <row r="225" spans="1:43" x14ac:dyDescent="0.25">
      <c r="A225" s="1" t="s">
        <v>66</v>
      </c>
      <c r="B225" s="1" t="s">
        <v>105</v>
      </c>
      <c r="C225" s="1" t="s">
        <v>257</v>
      </c>
      <c r="D225" s="1" t="s">
        <v>107</v>
      </c>
      <c r="E225" s="18">
        <v>1</v>
      </c>
      <c r="F225" s="7">
        <v>0</v>
      </c>
      <c r="G225" s="7">
        <v>1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19">
        <f t="shared" si="9"/>
        <v>2</v>
      </c>
      <c r="R225" s="18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19">
        <f t="shared" si="10"/>
        <v>0</v>
      </c>
      <c r="AE225" s="18">
        <v>13152</v>
      </c>
      <c r="AF225" s="7">
        <v>0</v>
      </c>
      <c r="AG225" s="7">
        <v>14608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19">
        <f t="shared" si="11"/>
        <v>27760</v>
      </c>
    </row>
    <row r="226" spans="1:43" x14ac:dyDescent="0.25">
      <c r="A226" s="14" t="s">
        <v>66</v>
      </c>
      <c r="B226" s="14" t="s">
        <v>105</v>
      </c>
      <c r="C226" s="14" t="s">
        <v>291</v>
      </c>
      <c r="D226" s="14" t="s">
        <v>107</v>
      </c>
      <c r="E226" s="20">
        <v>0</v>
      </c>
      <c r="F226" s="15">
        <v>0</v>
      </c>
      <c r="G226" s="15">
        <v>1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21">
        <f t="shared" si="9"/>
        <v>1</v>
      </c>
      <c r="R226" s="20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21">
        <f t="shared" si="10"/>
        <v>0</v>
      </c>
      <c r="AE226" s="20">
        <v>0</v>
      </c>
      <c r="AF226" s="15">
        <v>0</v>
      </c>
      <c r="AG226" s="15">
        <v>2089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21">
        <f t="shared" si="11"/>
        <v>2089</v>
      </c>
    </row>
    <row r="227" spans="1:43" x14ac:dyDescent="0.25">
      <c r="A227" s="1" t="s">
        <v>66</v>
      </c>
      <c r="B227" s="1" t="s">
        <v>105</v>
      </c>
      <c r="C227" s="1" t="s">
        <v>142</v>
      </c>
      <c r="D227" s="1" t="s">
        <v>107</v>
      </c>
      <c r="E227" s="18">
        <v>1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19">
        <f t="shared" si="9"/>
        <v>1</v>
      </c>
      <c r="R227" s="18">
        <v>57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19">
        <f t="shared" si="10"/>
        <v>57</v>
      </c>
      <c r="AE227" s="18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19">
        <f t="shared" si="11"/>
        <v>0</v>
      </c>
    </row>
    <row r="228" spans="1:43" x14ac:dyDescent="0.25">
      <c r="A228" s="14" t="s">
        <v>66</v>
      </c>
      <c r="B228" s="14" t="s">
        <v>105</v>
      </c>
      <c r="C228" s="14" t="s">
        <v>143</v>
      </c>
      <c r="D228" s="14" t="s">
        <v>107</v>
      </c>
      <c r="E228" s="20">
        <v>1</v>
      </c>
      <c r="F228" s="15">
        <v>1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21">
        <f t="shared" si="9"/>
        <v>2</v>
      </c>
      <c r="R228" s="20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21">
        <f t="shared" si="10"/>
        <v>0</v>
      </c>
      <c r="AE228" s="20">
        <v>1846</v>
      </c>
      <c r="AF228" s="15">
        <v>878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21">
        <f t="shared" si="11"/>
        <v>2724</v>
      </c>
    </row>
    <row r="229" spans="1:43" x14ac:dyDescent="0.25">
      <c r="A229" s="1" t="s">
        <v>66</v>
      </c>
      <c r="B229" s="1" t="s">
        <v>105</v>
      </c>
      <c r="C229" s="1" t="s">
        <v>273</v>
      </c>
      <c r="D229" s="1" t="s">
        <v>107</v>
      </c>
      <c r="E229" s="18">
        <v>0</v>
      </c>
      <c r="F229" s="7">
        <v>4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19">
        <f t="shared" si="9"/>
        <v>4</v>
      </c>
      <c r="R229" s="18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19">
        <f t="shared" si="10"/>
        <v>0</v>
      </c>
      <c r="AE229" s="18">
        <v>0</v>
      </c>
      <c r="AF229" s="7">
        <v>8401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19">
        <f t="shared" si="11"/>
        <v>8401</v>
      </c>
    </row>
    <row r="230" spans="1:43" x14ac:dyDescent="0.25">
      <c r="A230" s="14" t="s">
        <v>66</v>
      </c>
      <c r="B230" s="14" t="s">
        <v>105</v>
      </c>
      <c r="C230" s="14" t="s">
        <v>154</v>
      </c>
      <c r="D230" s="14" t="s">
        <v>104</v>
      </c>
      <c r="E230" s="20">
        <v>1</v>
      </c>
      <c r="F230" s="15">
        <v>1</v>
      </c>
      <c r="G230" s="15">
        <v>1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21">
        <f t="shared" si="9"/>
        <v>3</v>
      </c>
      <c r="R230" s="20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21">
        <f t="shared" si="10"/>
        <v>0</v>
      </c>
      <c r="AE230" s="20">
        <v>1725</v>
      </c>
      <c r="AF230" s="15">
        <v>1475</v>
      </c>
      <c r="AG230" s="15">
        <v>1475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21">
        <f t="shared" si="11"/>
        <v>4675</v>
      </c>
    </row>
    <row r="231" spans="1:43" x14ac:dyDescent="0.25">
      <c r="A231" s="1" t="s">
        <v>66</v>
      </c>
      <c r="B231" s="1" t="s">
        <v>105</v>
      </c>
      <c r="C231" s="1" t="s">
        <v>242</v>
      </c>
      <c r="D231" s="1" t="s">
        <v>107</v>
      </c>
      <c r="E231" s="18">
        <v>37</v>
      </c>
      <c r="F231" s="7">
        <v>58</v>
      </c>
      <c r="G231" s="7">
        <v>105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19">
        <f t="shared" si="9"/>
        <v>200</v>
      </c>
      <c r="R231" s="18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19">
        <f t="shared" si="10"/>
        <v>0</v>
      </c>
      <c r="AE231" s="18">
        <v>160763</v>
      </c>
      <c r="AF231" s="7">
        <v>322333</v>
      </c>
      <c r="AG231" s="7">
        <v>679788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 s="19">
        <f t="shared" si="11"/>
        <v>1162884</v>
      </c>
    </row>
    <row r="232" spans="1:43" x14ac:dyDescent="0.25">
      <c r="A232" s="14" t="s">
        <v>66</v>
      </c>
      <c r="B232" s="14" t="s">
        <v>105</v>
      </c>
      <c r="C232" s="14" t="s">
        <v>166</v>
      </c>
      <c r="D232" s="14" t="s">
        <v>104</v>
      </c>
      <c r="E232" s="20">
        <v>0</v>
      </c>
      <c r="F232" s="15">
        <v>1</v>
      </c>
      <c r="G232" s="15">
        <v>1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21">
        <f t="shared" si="9"/>
        <v>2</v>
      </c>
      <c r="R232" s="20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21">
        <f t="shared" si="10"/>
        <v>0</v>
      </c>
      <c r="AE232" s="20">
        <v>0</v>
      </c>
      <c r="AF232" s="15">
        <v>2086</v>
      </c>
      <c r="AG232" s="15">
        <v>1248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</v>
      </c>
      <c r="AQ232" s="21">
        <f t="shared" si="11"/>
        <v>3334</v>
      </c>
    </row>
    <row r="233" spans="1:43" x14ac:dyDescent="0.25">
      <c r="A233" s="1" t="s">
        <v>66</v>
      </c>
      <c r="B233" s="1" t="s">
        <v>105</v>
      </c>
      <c r="C233" s="1" t="s">
        <v>243</v>
      </c>
      <c r="D233" s="1" t="s">
        <v>244</v>
      </c>
      <c r="E233" s="18">
        <v>0</v>
      </c>
      <c r="F233" s="7">
        <v>0</v>
      </c>
      <c r="G233" s="7">
        <v>1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19">
        <f t="shared" si="9"/>
        <v>1</v>
      </c>
      <c r="R233" s="18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19">
        <f t="shared" si="10"/>
        <v>0</v>
      </c>
      <c r="AE233" s="18">
        <v>0</v>
      </c>
      <c r="AF233" s="7">
        <v>0</v>
      </c>
      <c r="AG233" s="7">
        <v>12000</v>
      </c>
      <c r="AH233" s="7">
        <v>0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7">
        <v>0</v>
      </c>
      <c r="AP233" s="7">
        <v>0</v>
      </c>
      <c r="AQ233" s="19">
        <f t="shared" si="11"/>
        <v>12000</v>
      </c>
    </row>
    <row r="234" spans="1:43" x14ac:dyDescent="0.25">
      <c r="A234" s="14" t="s">
        <v>66</v>
      </c>
      <c r="B234" s="14" t="s">
        <v>105</v>
      </c>
      <c r="C234" s="14" t="s">
        <v>193</v>
      </c>
      <c r="D234" s="14" t="s">
        <v>107</v>
      </c>
      <c r="E234" s="20">
        <v>1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21">
        <f t="shared" si="9"/>
        <v>1</v>
      </c>
      <c r="R234" s="20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21">
        <f t="shared" si="10"/>
        <v>0</v>
      </c>
      <c r="AE234" s="20">
        <v>2687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21">
        <f t="shared" si="11"/>
        <v>2687</v>
      </c>
    </row>
    <row r="235" spans="1:43" x14ac:dyDescent="0.25">
      <c r="A235" s="1" t="s">
        <v>190</v>
      </c>
      <c r="B235" s="1" t="s">
        <v>107</v>
      </c>
      <c r="C235" s="1" t="s">
        <v>48</v>
      </c>
      <c r="D235" s="1" t="s">
        <v>105</v>
      </c>
      <c r="E235" s="18">
        <v>0</v>
      </c>
      <c r="F235" s="7">
        <v>1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19">
        <f t="shared" si="9"/>
        <v>1</v>
      </c>
      <c r="R235" s="18">
        <v>0</v>
      </c>
      <c r="S235" s="7">
        <v>168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19">
        <f t="shared" si="10"/>
        <v>168</v>
      </c>
      <c r="AE235" s="18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19">
        <f t="shared" si="11"/>
        <v>0</v>
      </c>
    </row>
    <row r="236" spans="1:43" x14ac:dyDescent="0.25">
      <c r="A236" s="14" t="s">
        <v>67</v>
      </c>
      <c r="B236" s="14" t="s">
        <v>105</v>
      </c>
      <c r="C236" s="14" t="s">
        <v>249</v>
      </c>
      <c r="D236" s="14" t="s">
        <v>219</v>
      </c>
      <c r="E236" s="20">
        <v>0</v>
      </c>
      <c r="F236" s="15">
        <v>4</v>
      </c>
      <c r="G236" s="15">
        <v>5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21">
        <f t="shared" si="9"/>
        <v>9</v>
      </c>
      <c r="R236" s="20">
        <v>0</v>
      </c>
      <c r="S236" s="15">
        <v>150</v>
      </c>
      <c r="T236" s="15">
        <v>591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21">
        <f t="shared" si="10"/>
        <v>741</v>
      </c>
      <c r="AE236" s="20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21">
        <f t="shared" si="11"/>
        <v>0</v>
      </c>
    </row>
    <row r="237" spans="1:43" x14ac:dyDescent="0.25">
      <c r="A237" s="1" t="s">
        <v>223</v>
      </c>
      <c r="B237" s="1" t="s">
        <v>107</v>
      </c>
      <c r="C237" s="1" t="s">
        <v>55</v>
      </c>
      <c r="D237" s="1" t="s">
        <v>105</v>
      </c>
      <c r="E237" s="18">
        <v>2</v>
      </c>
      <c r="F237" s="7">
        <v>3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19">
        <f t="shared" si="9"/>
        <v>5</v>
      </c>
      <c r="R237" s="18">
        <v>349</v>
      </c>
      <c r="S237" s="7">
        <v>502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19">
        <f t="shared" si="10"/>
        <v>851</v>
      </c>
      <c r="AE237" s="18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7">
        <v>0</v>
      </c>
      <c r="AP237" s="7">
        <v>0</v>
      </c>
      <c r="AQ237" s="19">
        <f t="shared" si="11"/>
        <v>0</v>
      </c>
    </row>
    <row r="238" spans="1:43" x14ac:dyDescent="0.25">
      <c r="A238" s="14" t="s">
        <v>223</v>
      </c>
      <c r="B238" s="14" t="s">
        <v>107</v>
      </c>
      <c r="C238" s="14" t="s">
        <v>86</v>
      </c>
      <c r="D238" s="14" t="s">
        <v>105</v>
      </c>
      <c r="E238" s="20">
        <v>1</v>
      </c>
      <c r="F238" s="15">
        <v>3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21">
        <f t="shared" si="9"/>
        <v>4</v>
      </c>
      <c r="R238" s="20">
        <v>121</v>
      </c>
      <c r="S238" s="15">
        <v>490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21">
        <f t="shared" si="10"/>
        <v>611</v>
      </c>
      <c r="AE238" s="20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21">
        <f t="shared" si="11"/>
        <v>0</v>
      </c>
    </row>
    <row r="239" spans="1:43" x14ac:dyDescent="0.25">
      <c r="A239" s="1" t="s">
        <v>193</v>
      </c>
      <c r="B239" s="1" t="s">
        <v>107</v>
      </c>
      <c r="C239" s="1" t="s">
        <v>55</v>
      </c>
      <c r="D239" s="1" t="s">
        <v>105</v>
      </c>
      <c r="E239" s="18">
        <v>0</v>
      </c>
      <c r="F239" s="7">
        <v>1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19">
        <f t="shared" si="9"/>
        <v>1</v>
      </c>
      <c r="R239" s="18">
        <v>0</v>
      </c>
      <c r="S239" s="7">
        <v>177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19">
        <f t="shared" si="10"/>
        <v>177</v>
      </c>
      <c r="AE239" s="18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 s="19">
        <f t="shared" si="11"/>
        <v>0</v>
      </c>
    </row>
    <row r="240" spans="1:43" x14ac:dyDescent="0.25">
      <c r="A240" s="14" t="s">
        <v>256</v>
      </c>
      <c r="B240" s="14" t="s">
        <v>105</v>
      </c>
      <c r="C240" s="14" t="s">
        <v>257</v>
      </c>
      <c r="D240" s="14" t="s">
        <v>107</v>
      </c>
      <c r="E240" s="20">
        <v>1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21">
        <f t="shared" si="9"/>
        <v>1</v>
      </c>
      <c r="R240" s="20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21">
        <f t="shared" si="10"/>
        <v>0</v>
      </c>
      <c r="AE240" s="20">
        <v>1607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21">
        <f t="shared" si="11"/>
        <v>1607</v>
      </c>
    </row>
    <row r="241" spans="1:43" x14ac:dyDescent="0.25">
      <c r="A241" s="1" t="s">
        <v>256</v>
      </c>
      <c r="B241" s="1" t="s">
        <v>105</v>
      </c>
      <c r="C241" s="1" t="s">
        <v>143</v>
      </c>
      <c r="D241" s="1" t="s">
        <v>107</v>
      </c>
      <c r="E241" s="18">
        <v>0</v>
      </c>
      <c r="F241" s="7">
        <v>4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19">
        <f t="shared" si="9"/>
        <v>4</v>
      </c>
      <c r="R241" s="18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19">
        <f t="shared" si="10"/>
        <v>0</v>
      </c>
      <c r="AE241" s="18">
        <v>0</v>
      </c>
      <c r="AF241" s="7">
        <v>19454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19">
        <f t="shared" si="11"/>
        <v>19454</v>
      </c>
    </row>
    <row r="242" spans="1:43" x14ac:dyDescent="0.25">
      <c r="A242" s="14" t="s">
        <v>256</v>
      </c>
      <c r="B242" s="14" t="s">
        <v>105</v>
      </c>
      <c r="C242" s="14" t="s">
        <v>273</v>
      </c>
      <c r="D242" s="14" t="s">
        <v>107</v>
      </c>
      <c r="E242" s="20">
        <v>3</v>
      </c>
      <c r="F242" s="15">
        <v>2</v>
      </c>
      <c r="G242" s="15">
        <v>2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15">
        <v>0</v>
      </c>
      <c r="P242" s="15">
        <v>0</v>
      </c>
      <c r="Q242" s="21">
        <f t="shared" si="9"/>
        <v>7</v>
      </c>
      <c r="R242" s="20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21">
        <f t="shared" si="10"/>
        <v>0</v>
      </c>
      <c r="AE242" s="20">
        <v>3713</v>
      </c>
      <c r="AF242" s="15">
        <v>5690</v>
      </c>
      <c r="AG242" s="15">
        <v>5750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15">
        <v>0</v>
      </c>
      <c r="AP242" s="15">
        <v>0</v>
      </c>
      <c r="AQ242" s="21">
        <f t="shared" si="11"/>
        <v>15153</v>
      </c>
    </row>
    <row r="243" spans="1:43" x14ac:dyDescent="0.25">
      <c r="A243" s="1" t="s">
        <v>256</v>
      </c>
      <c r="B243" s="1" t="s">
        <v>105</v>
      </c>
      <c r="C243" s="1" t="s">
        <v>242</v>
      </c>
      <c r="D243" s="1" t="s">
        <v>107</v>
      </c>
      <c r="E243" s="18">
        <v>44</v>
      </c>
      <c r="F243" s="7">
        <v>50</v>
      </c>
      <c r="G243" s="7">
        <v>59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19">
        <f t="shared" si="9"/>
        <v>153</v>
      </c>
      <c r="R243" s="18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19">
        <f t="shared" si="10"/>
        <v>0</v>
      </c>
      <c r="AE243" s="18">
        <v>115634</v>
      </c>
      <c r="AF243" s="7">
        <v>291425</v>
      </c>
      <c r="AG243" s="7">
        <v>143124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7">
        <v>0</v>
      </c>
      <c r="AP243" s="7">
        <v>0</v>
      </c>
      <c r="AQ243" s="19">
        <f t="shared" si="11"/>
        <v>550183</v>
      </c>
    </row>
    <row r="244" spans="1:43" x14ac:dyDescent="0.25">
      <c r="A244" s="14" t="s">
        <v>256</v>
      </c>
      <c r="B244" s="14" t="s">
        <v>105</v>
      </c>
      <c r="C244" s="14" t="s">
        <v>243</v>
      </c>
      <c r="D244" s="14" t="s">
        <v>244</v>
      </c>
      <c r="E244" s="20">
        <v>0</v>
      </c>
      <c r="F244" s="15">
        <v>2</v>
      </c>
      <c r="G244" s="15">
        <v>4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21">
        <f t="shared" si="9"/>
        <v>6</v>
      </c>
      <c r="R244" s="20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21">
        <f t="shared" si="10"/>
        <v>0</v>
      </c>
      <c r="AE244" s="20">
        <v>0</v>
      </c>
      <c r="AF244" s="15">
        <v>10768</v>
      </c>
      <c r="AG244" s="15">
        <v>20483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21">
        <f t="shared" si="11"/>
        <v>31251</v>
      </c>
    </row>
    <row r="245" spans="1:43" x14ac:dyDescent="0.25">
      <c r="A245" s="1" t="s">
        <v>256</v>
      </c>
      <c r="B245" s="1" t="s">
        <v>105</v>
      </c>
      <c r="C245" s="1" t="s">
        <v>249</v>
      </c>
      <c r="D245" s="1" t="s">
        <v>219</v>
      </c>
      <c r="E245" s="18">
        <v>2</v>
      </c>
      <c r="F245" s="7">
        <v>4</v>
      </c>
      <c r="G245" s="7">
        <v>4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19">
        <f t="shared" si="9"/>
        <v>10</v>
      </c>
      <c r="R245" s="18">
        <v>165</v>
      </c>
      <c r="S245" s="7">
        <v>482</v>
      </c>
      <c r="T245" s="7">
        <v>502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19">
        <f t="shared" si="10"/>
        <v>1149</v>
      </c>
      <c r="AE245" s="18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19">
        <f t="shared" si="11"/>
        <v>0</v>
      </c>
    </row>
    <row r="246" spans="1:43" x14ac:dyDescent="0.25">
      <c r="A246" s="14" t="s">
        <v>194</v>
      </c>
      <c r="B246" s="14" t="s">
        <v>107</v>
      </c>
      <c r="C246" s="14" t="s">
        <v>86</v>
      </c>
      <c r="D246" s="14" t="s">
        <v>105</v>
      </c>
      <c r="E246" s="20">
        <v>0</v>
      </c>
      <c r="F246" s="15">
        <v>1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21">
        <f t="shared" si="9"/>
        <v>1</v>
      </c>
      <c r="R246" s="20">
        <v>0</v>
      </c>
      <c r="S246" s="15">
        <v>2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21">
        <f t="shared" si="10"/>
        <v>2</v>
      </c>
      <c r="AE246" s="20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21">
        <f t="shared" si="11"/>
        <v>0</v>
      </c>
    </row>
    <row r="247" spans="1:43" x14ac:dyDescent="0.25">
      <c r="A247" s="1" t="s">
        <v>194</v>
      </c>
      <c r="B247" s="1" t="s">
        <v>107</v>
      </c>
      <c r="C247" s="1" t="s">
        <v>68</v>
      </c>
      <c r="D247" s="1" t="s">
        <v>105</v>
      </c>
      <c r="E247" s="18">
        <v>0</v>
      </c>
      <c r="F247" s="7">
        <v>0</v>
      </c>
      <c r="G247" s="7">
        <v>1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19">
        <f t="shared" si="9"/>
        <v>1</v>
      </c>
      <c r="R247" s="18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19">
        <f t="shared" si="10"/>
        <v>0</v>
      </c>
      <c r="AE247" s="18">
        <v>0</v>
      </c>
      <c r="AF247" s="7">
        <v>0</v>
      </c>
      <c r="AG247" s="7">
        <v>181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19">
        <f t="shared" si="11"/>
        <v>181</v>
      </c>
    </row>
    <row r="248" spans="1:43" x14ac:dyDescent="0.25">
      <c r="A248" s="14" t="s">
        <v>195</v>
      </c>
      <c r="B248" s="14" t="s">
        <v>107</v>
      </c>
      <c r="C248" s="14" t="s">
        <v>60</v>
      </c>
      <c r="D248" s="14" t="s">
        <v>105</v>
      </c>
      <c r="E248" s="20">
        <v>1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21">
        <f t="shared" si="9"/>
        <v>1</v>
      </c>
      <c r="R248" s="20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21">
        <f t="shared" si="10"/>
        <v>0</v>
      </c>
      <c r="AE248" s="20">
        <v>1500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21">
        <f t="shared" si="11"/>
        <v>1500</v>
      </c>
    </row>
    <row r="249" spans="1:43" x14ac:dyDescent="0.25">
      <c r="A249" s="1" t="s">
        <v>86</v>
      </c>
      <c r="B249" s="1" t="s">
        <v>105</v>
      </c>
      <c r="C249" s="1" t="s">
        <v>117</v>
      </c>
      <c r="D249" s="1" t="s">
        <v>107</v>
      </c>
      <c r="E249" s="18">
        <v>0</v>
      </c>
      <c r="F249" s="7">
        <v>0</v>
      </c>
      <c r="G249" s="7">
        <v>1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19">
        <f t="shared" si="9"/>
        <v>1</v>
      </c>
      <c r="R249" s="18">
        <v>0</v>
      </c>
      <c r="S249" s="7">
        <v>0</v>
      </c>
      <c r="T249" s="7">
        <v>12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19">
        <f t="shared" si="10"/>
        <v>12</v>
      </c>
      <c r="AE249" s="18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19">
        <f t="shared" si="11"/>
        <v>0</v>
      </c>
    </row>
    <row r="250" spans="1:43" x14ac:dyDescent="0.25">
      <c r="A250" s="14" t="s">
        <v>86</v>
      </c>
      <c r="B250" s="14" t="s">
        <v>105</v>
      </c>
      <c r="C250" s="14" t="s">
        <v>242</v>
      </c>
      <c r="D250" s="14" t="s">
        <v>107</v>
      </c>
      <c r="E250" s="20">
        <v>0</v>
      </c>
      <c r="F250" s="15">
        <v>1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0</v>
      </c>
      <c r="O250" s="15">
        <v>0</v>
      </c>
      <c r="P250" s="15">
        <v>0</v>
      </c>
      <c r="Q250" s="21">
        <f t="shared" si="9"/>
        <v>1</v>
      </c>
      <c r="R250" s="20">
        <v>0</v>
      </c>
      <c r="S250" s="15">
        <v>2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21">
        <f t="shared" si="10"/>
        <v>2</v>
      </c>
      <c r="AE250" s="20">
        <v>0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0</v>
      </c>
      <c r="AN250" s="15">
        <v>0</v>
      </c>
      <c r="AO250" s="15">
        <v>0</v>
      </c>
      <c r="AP250" s="15">
        <v>0</v>
      </c>
      <c r="AQ250" s="21">
        <f t="shared" si="11"/>
        <v>0</v>
      </c>
    </row>
    <row r="251" spans="1:43" x14ac:dyDescent="0.25">
      <c r="A251" s="1" t="s">
        <v>86</v>
      </c>
      <c r="B251" s="1" t="s">
        <v>105</v>
      </c>
      <c r="C251" s="1" t="s">
        <v>232</v>
      </c>
      <c r="D251" s="1" t="s">
        <v>107</v>
      </c>
      <c r="E251" s="18">
        <v>0</v>
      </c>
      <c r="F251" s="7">
        <v>1</v>
      </c>
      <c r="G251" s="7">
        <v>1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19">
        <f t="shared" si="9"/>
        <v>2</v>
      </c>
      <c r="R251" s="18">
        <v>0</v>
      </c>
      <c r="S251" s="7">
        <v>5</v>
      </c>
      <c r="T251" s="7">
        <v>10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19">
        <f t="shared" si="10"/>
        <v>15</v>
      </c>
      <c r="AE251" s="18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19">
        <f t="shared" si="11"/>
        <v>0</v>
      </c>
    </row>
    <row r="252" spans="1:43" x14ac:dyDescent="0.25">
      <c r="A252" s="14" t="s">
        <v>86</v>
      </c>
      <c r="B252" s="14" t="s">
        <v>105</v>
      </c>
      <c r="C252" s="14" t="s">
        <v>112</v>
      </c>
      <c r="D252" s="14" t="s">
        <v>107</v>
      </c>
      <c r="E252" s="20">
        <v>0</v>
      </c>
      <c r="F252" s="15">
        <v>0</v>
      </c>
      <c r="G252" s="15">
        <v>1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21">
        <f t="shared" si="9"/>
        <v>1</v>
      </c>
      <c r="R252" s="20">
        <v>0</v>
      </c>
      <c r="S252" s="15">
        <v>0</v>
      </c>
      <c r="T252" s="15">
        <v>22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21">
        <f t="shared" si="10"/>
        <v>22</v>
      </c>
      <c r="AE252" s="20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21">
        <f t="shared" si="11"/>
        <v>0</v>
      </c>
    </row>
    <row r="253" spans="1:43" x14ac:dyDescent="0.25">
      <c r="A253" s="1" t="s">
        <v>86</v>
      </c>
      <c r="B253" s="1" t="s">
        <v>105</v>
      </c>
      <c r="C253" s="1" t="s">
        <v>174</v>
      </c>
      <c r="D253" s="1" t="s">
        <v>107</v>
      </c>
      <c r="E253" s="18">
        <v>0</v>
      </c>
      <c r="F253" s="7">
        <v>4</v>
      </c>
      <c r="G253" s="7">
        <v>4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19">
        <f t="shared" si="9"/>
        <v>8</v>
      </c>
      <c r="R253" s="18">
        <v>0</v>
      </c>
      <c r="S253" s="7">
        <v>564</v>
      </c>
      <c r="T253" s="7">
        <v>640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19">
        <f t="shared" si="10"/>
        <v>1204</v>
      </c>
      <c r="AE253" s="18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19">
        <f t="shared" si="11"/>
        <v>0</v>
      </c>
    </row>
    <row r="254" spans="1:43" x14ac:dyDescent="0.25">
      <c r="A254" s="14" t="s">
        <v>86</v>
      </c>
      <c r="B254" s="14" t="s">
        <v>105</v>
      </c>
      <c r="C254" s="14" t="s">
        <v>175</v>
      </c>
      <c r="D254" s="14" t="s">
        <v>107</v>
      </c>
      <c r="E254" s="20">
        <v>1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21">
        <f t="shared" si="9"/>
        <v>1</v>
      </c>
      <c r="R254" s="20">
        <v>180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21">
        <f t="shared" si="10"/>
        <v>180</v>
      </c>
      <c r="AE254" s="20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21">
        <f t="shared" si="11"/>
        <v>0</v>
      </c>
    </row>
    <row r="255" spans="1:43" x14ac:dyDescent="0.25">
      <c r="A255" s="1" t="s">
        <v>86</v>
      </c>
      <c r="B255" s="1" t="s">
        <v>105</v>
      </c>
      <c r="C255" s="1" t="s">
        <v>222</v>
      </c>
      <c r="D255" s="1" t="s">
        <v>107</v>
      </c>
      <c r="E255" s="18">
        <v>0</v>
      </c>
      <c r="F255" s="7">
        <v>0</v>
      </c>
      <c r="G255" s="7">
        <v>4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19">
        <f t="shared" si="9"/>
        <v>4</v>
      </c>
      <c r="R255" s="18">
        <v>0</v>
      </c>
      <c r="S255" s="7">
        <v>0</v>
      </c>
      <c r="T255" s="7">
        <v>663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19">
        <f t="shared" si="10"/>
        <v>663</v>
      </c>
      <c r="AE255" s="18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7">
        <v>0</v>
      </c>
      <c r="AP255" s="7">
        <v>0</v>
      </c>
      <c r="AQ255" s="19">
        <f t="shared" si="11"/>
        <v>0</v>
      </c>
    </row>
    <row r="256" spans="1:43" x14ac:dyDescent="0.25">
      <c r="A256" s="14" t="s">
        <v>86</v>
      </c>
      <c r="B256" s="14" t="s">
        <v>105</v>
      </c>
      <c r="C256" s="14" t="s">
        <v>238</v>
      </c>
      <c r="D256" s="14" t="s">
        <v>107</v>
      </c>
      <c r="E256" s="20">
        <v>2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21">
        <f t="shared" si="9"/>
        <v>2</v>
      </c>
      <c r="R256" s="20">
        <v>350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21">
        <f t="shared" si="10"/>
        <v>350</v>
      </c>
      <c r="AE256" s="20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21">
        <f t="shared" si="11"/>
        <v>0</v>
      </c>
    </row>
    <row r="257" spans="1:43" x14ac:dyDescent="0.25">
      <c r="A257" s="1" t="s">
        <v>86</v>
      </c>
      <c r="B257" s="1" t="s">
        <v>105</v>
      </c>
      <c r="C257" s="1" t="s">
        <v>223</v>
      </c>
      <c r="D257" s="1" t="s">
        <v>107</v>
      </c>
      <c r="E257" s="18">
        <v>0</v>
      </c>
      <c r="F257" s="7">
        <v>4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19">
        <f t="shared" si="9"/>
        <v>4</v>
      </c>
      <c r="R257" s="18">
        <v>0</v>
      </c>
      <c r="S257" s="7">
        <v>610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19">
        <f t="shared" si="10"/>
        <v>610</v>
      </c>
      <c r="AE257" s="18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19">
        <f t="shared" si="11"/>
        <v>0</v>
      </c>
    </row>
    <row r="258" spans="1:43" x14ac:dyDescent="0.25">
      <c r="A258" s="14" t="s">
        <v>224</v>
      </c>
      <c r="B258" s="14" t="s">
        <v>107</v>
      </c>
      <c r="C258" s="14" t="s">
        <v>93</v>
      </c>
      <c r="D258" s="14" t="s">
        <v>105</v>
      </c>
      <c r="E258" s="20">
        <v>0</v>
      </c>
      <c r="F258" s="15">
        <v>0</v>
      </c>
      <c r="G258" s="15">
        <v>1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21">
        <f t="shared" si="9"/>
        <v>1</v>
      </c>
      <c r="R258" s="20">
        <v>0</v>
      </c>
      <c r="S258" s="15">
        <v>0</v>
      </c>
      <c r="T258" s="15">
        <v>45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21">
        <f t="shared" si="10"/>
        <v>45</v>
      </c>
      <c r="AE258" s="20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21">
        <f t="shared" si="11"/>
        <v>0</v>
      </c>
    </row>
    <row r="259" spans="1:43" x14ac:dyDescent="0.25">
      <c r="A259" s="1" t="s">
        <v>68</v>
      </c>
      <c r="B259" s="1" t="s">
        <v>105</v>
      </c>
      <c r="C259" s="1" t="s">
        <v>152</v>
      </c>
      <c r="D259" s="1" t="s">
        <v>148</v>
      </c>
      <c r="E259" s="18">
        <v>1</v>
      </c>
      <c r="F259" s="7">
        <v>4</v>
      </c>
      <c r="G259" s="7">
        <v>4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19">
        <f t="shared" si="9"/>
        <v>9</v>
      </c>
      <c r="R259" s="18">
        <v>129</v>
      </c>
      <c r="S259" s="7">
        <v>415</v>
      </c>
      <c r="T259" s="7">
        <v>254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19">
        <f t="shared" si="10"/>
        <v>798</v>
      </c>
      <c r="AE259" s="18">
        <v>0</v>
      </c>
      <c r="AF259" s="7">
        <v>0</v>
      </c>
      <c r="AG259" s="7">
        <v>0</v>
      </c>
      <c r="AH259" s="7">
        <v>0</v>
      </c>
      <c r="AI259" s="7">
        <v>0</v>
      </c>
      <c r="AJ259" s="7">
        <v>0</v>
      </c>
      <c r="AK259" s="7">
        <v>0</v>
      </c>
      <c r="AL259" s="7">
        <v>0</v>
      </c>
      <c r="AM259" s="7">
        <v>0</v>
      </c>
      <c r="AN259" s="7">
        <v>0</v>
      </c>
      <c r="AO259" s="7">
        <v>0</v>
      </c>
      <c r="AP259" s="7">
        <v>0</v>
      </c>
      <c r="AQ259" s="19">
        <f t="shared" si="11"/>
        <v>0</v>
      </c>
    </row>
    <row r="260" spans="1:43" x14ac:dyDescent="0.25">
      <c r="A260" s="14" t="s">
        <v>68</v>
      </c>
      <c r="B260" s="14" t="s">
        <v>105</v>
      </c>
      <c r="C260" s="14" t="s">
        <v>154</v>
      </c>
      <c r="D260" s="14" t="s">
        <v>104</v>
      </c>
      <c r="E260" s="20">
        <v>1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0</v>
      </c>
      <c r="Q260" s="21">
        <f t="shared" si="9"/>
        <v>1</v>
      </c>
      <c r="R260" s="20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21">
        <f t="shared" si="10"/>
        <v>0</v>
      </c>
      <c r="AE260" s="20">
        <v>1024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0</v>
      </c>
      <c r="AN260" s="15">
        <v>0</v>
      </c>
      <c r="AO260" s="15">
        <v>0</v>
      </c>
      <c r="AP260" s="15">
        <v>0</v>
      </c>
      <c r="AQ260" s="21">
        <f t="shared" si="11"/>
        <v>1024</v>
      </c>
    </row>
    <row r="261" spans="1:43" x14ac:dyDescent="0.25">
      <c r="A261" s="1" t="s">
        <v>68</v>
      </c>
      <c r="B261" s="1" t="s">
        <v>105</v>
      </c>
      <c r="C261" s="1" t="s">
        <v>242</v>
      </c>
      <c r="D261" s="1" t="s">
        <v>107</v>
      </c>
      <c r="E261" s="18">
        <v>6</v>
      </c>
      <c r="F261" s="7">
        <v>1</v>
      </c>
      <c r="G261" s="7">
        <v>4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19">
        <f t="shared" si="9"/>
        <v>11</v>
      </c>
      <c r="R261" s="18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19">
        <f t="shared" si="10"/>
        <v>0</v>
      </c>
      <c r="AE261" s="18">
        <v>19976</v>
      </c>
      <c r="AF261" s="7">
        <v>2086</v>
      </c>
      <c r="AG261" s="7">
        <v>18328</v>
      </c>
      <c r="AH261" s="7">
        <v>0</v>
      </c>
      <c r="AI261" s="7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7">
        <v>0</v>
      </c>
      <c r="AP261" s="7">
        <v>0</v>
      </c>
      <c r="AQ261" s="19">
        <f t="shared" si="11"/>
        <v>40390</v>
      </c>
    </row>
    <row r="262" spans="1:43" x14ac:dyDescent="0.25">
      <c r="A262" s="14" t="s">
        <v>249</v>
      </c>
      <c r="B262" s="14" t="s">
        <v>219</v>
      </c>
      <c r="C262" s="14" t="s">
        <v>49</v>
      </c>
      <c r="D262" s="14" t="s">
        <v>105</v>
      </c>
      <c r="E262" s="20">
        <v>0</v>
      </c>
      <c r="F262" s="15">
        <v>0</v>
      </c>
      <c r="G262" s="15">
        <v>1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21">
        <f t="shared" si="9"/>
        <v>1</v>
      </c>
      <c r="R262" s="20">
        <v>0</v>
      </c>
      <c r="S262" s="15">
        <v>0</v>
      </c>
      <c r="T262" s="15">
        <v>71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21">
        <f t="shared" si="10"/>
        <v>71</v>
      </c>
      <c r="AE262" s="20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21">
        <f t="shared" si="11"/>
        <v>0</v>
      </c>
    </row>
    <row r="263" spans="1:43" x14ac:dyDescent="0.25">
      <c r="A263" s="1" t="s">
        <v>249</v>
      </c>
      <c r="B263" s="1" t="s">
        <v>219</v>
      </c>
      <c r="C263" s="1" t="s">
        <v>50</v>
      </c>
      <c r="D263" s="1" t="s">
        <v>105</v>
      </c>
      <c r="E263" s="18">
        <v>0</v>
      </c>
      <c r="F263" s="7">
        <v>1</v>
      </c>
      <c r="G263" s="7">
        <v>5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19">
        <f t="shared" si="9"/>
        <v>6</v>
      </c>
      <c r="R263" s="18">
        <v>0</v>
      </c>
      <c r="S263" s="7">
        <v>2</v>
      </c>
      <c r="T263" s="7">
        <v>16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19">
        <f t="shared" si="10"/>
        <v>18</v>
      </c>
      <c r="AE263" s="18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7">
        <v>0</v>
      </c>
      <c r="AP263" s="7">
        <v>0</v>
      </c>
      <c r="AQ263" s="19">
        <f t="shared" si="11"/>
        <v>0</v>
      </c>
    </row>
    <row r="264" spans="1:43" x14ac:dyDescent="0.25">
      <c r="A264" s="14" t="s">
        <v>249</v>
      </c>
      <c r="B264" s="14" t="s">
        <v>219</v>
      </c>
      <c r="C264" s="14" t="s">
        <v>51</v>
      </c>
      <c r="D264" s="14" t="s">
        <v>105</v>
      </c>
      <c r="E264" s="20">
        <v>2</v>
      </c>
      <c r="F264" s="15">
        <v>7</v>
      </c>
      <c r="G264" s="15">
        <v>5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21">
        <f t="shared" ref="Q264:Q315" si="12">SUM(E264:P264)</f>
        <v>14</v>
      </c>
      <c r="R264" s="20">
        <v>5</v>
      </c>
      <c r="S264" s="15">
        <v>14</v>
      </c>
      <c r="T264" s="15">
        <v>10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21">
        <f t="shared" ref="AD264:AD315" si="13">SUM(R264:AC264)</f>
        <v>29</v>
      </c>
      <c r="AE264" s="20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21">
        <f t="shared" ref="AQ264:AQ315" si="14">SUM(AE264:AP264)</f>
        <v>0</v>
      </c>
    </row>
    <row r="265" spans="1:43" x14ac:dyDescent="0.25">
      <c r="A265" s="1" t="s">
        <v>249</v>
      </c>
      <c r="B265" s="1" t="s">
        <v>219</v>
      </c>
      <c r="C265" s="1" t="s">
        <v>52</v>
      </c>
      <c r="D265" s="1" t="s">
        <v>105</v>
      </c>
      <c r="E265" s="18">
        <v>0</v>
      </c>
      <c r="F265" s="7">
        <v>1</v>
      </c>
      <c r="G265" s="7">
        <v>1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19">
        <f t="shared" si="12"/>
        <v>2</v>
      </c>
      <c r="R265" s="18">
        <v>0</v>
      </c>
      <c r="S265" s="7">
        <v>2</v>
      </c>
      <c r="T265" s="7">
        <v>2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19">
        <f t="shared" si="13"/>
        <v>4</v>
      </c>
      <c r="AE265" s="18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19">
        <f t="shared" si="14"/>
        <v>0</v>
      </c>
    </row>
    <row r="266" spans="1:43" x14ac:dyDescent="0.25">
      <c r="A266" s="14" t="s">
        <v>199</v>
      </c>
      <c r="B266" s="14" t="s">
        <v>200</v>
      </c>
      <c r="C266" s="14" t="s">
        <v>51</v>
      </c>
      <c r="D266" s="14" t="s">
        <v>105</v>
      </c>
      <c r="E266" s="20">
        <v>1</v>
      </c>
      <c r="F266" s="15">
        <v>2</v>
      </c>
      <c r="G266" s="15">
        <v>4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21">
        <f t="shared" si="12"/>
        <v>7</v>
      </c>
      <c r="R266" s="20">
        <v>5</v>
      </c>
      <c r="S266" s="15">
        <v>7</v>
      </c>
      <c r="T266" s="15">
        <v>13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21">
        <f t="shared" si="13"/>
        <v>25</v>
      </c>
      <c r="AE266" s="20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21">
        <f t="shared" si="14"/>
        <v>0</v>
      </c>
    </row>
    <row r="267" spans="1:43" x14ac:dyDescent="0.25">
      <c r="A267" s="1" t="s">
        <v>269</v>
      </c>
      <c r="B267" s="1" t="s">
        <v>138</v>
      </c>
      <c r="C267" s="1" t="s">
        <v>48</v>
      </c>
      <c r="D267" s="1" t="s">
        <v>105</v>
      </c>
      <c r="E267" s="18">
        <v>4</v>
      </c>
      <c r="F267" s="7">
        <v>4</v>
      </c>
      <c r="G267" s="7">
        <v>5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19">
        <f t="shared" si="12"/>
        <v>13</v>
      </c>
      <c r="R267" s="18">
        <v>347</v>
      </c>
      <c r="S267" s="7">
        <v>239</v>
      </c>
      <c r="T267" s="7">
        <v>305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19">
        <f t="shared" si="13"/>
        <v>891</v>
      </c>
      <c r="AE267" s="18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19">
        <f t="shared" si="14"/>
        <v>0</v>
      </c>
    </row>
    <row r="268" spans="1:43" x14ac:dyDescent="0.25">
      <c r="A268" s="14" t="s">
        <v>52</v>
      </c>
      <c r="B268" s="14" t="s">
        <v>105</v>
      </c>
      <c r="C268" s="14" t="s">
        <v>161</v>
      </c>
      <c r="D268" s="14" t="s">
        <v>138</v>
      </c>
      <c r="E268" s="20">
        <v>9</v>
      </c>
      <c r="F268" s="15">
        <v>10</v>
      </c>
      <c r="G268" s="15">
        <v>9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  <c r="N268" s="15">
        <v>0</v>
      </c>
      <c r="O268" s="15">
        <v>0</v>
      </c>
      <c r="P268" s="15">
        <v>0</v>
      </c>
      <c r="Q268" s="21">
        <f t="shared" si="12"/>
        <v>28</v>
      </c>
      <c r="R268" s="20">
        <v>388</v>
      </c>
      <c r="S268" s="15">
        <v>575</v>
      </c>
      <c r="T268" s="15">
        <v>643</v>
      </c>
      <c r="U268" s="15">
        <v>0</v>
      </c>
      <c r="V268" s="15">
        <v>0</v>
      </c>
      <c r="W268" s="15">
        <v>0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21">
        <f t="shared" si="13"/>
        <v>1606</v>
      </c>
      <c r="AE268" s="20">
        <v>0</v>
      </c>
      <c r="AF268" s="15">
        <v>0</v>
      </c>
      <c r="AG268" s="15">
        <v>0</v>
      </c>
      <c r="AH268" s="15">
        <v>0</v>
      </c>
      <c r="AI268" s="15">
        <v>0</v>
      </c>
      <c r="AJ268" s="15">
        <v>0</v>
      </c>
      <c r="AK268" s="15">
        <v>0</v>
      </c>
      <c r="AL268" s="15">
        <v>0</v>
      </c>
      <c r="AM268" s="15">
        <v>0</v>
      </c>
      <c r="AN268" s="15">
        <v>0</v>
      </c>
      <c r="AO268" s="15">
        <v>0</v>
      </c>
      <c r="AP268" s="15">
        <v>0</v>
      </c>
      <c r="AQ268" s="21">
        <f t="shared" si="14"/>
        <v>0</v>
      </c>
    </row>
    <row r="269" spans="1:43" x14ac:dyDescent="0.25">
      <c r="A269" s="1" t="s">
        <v>52</v>
      </c>
      <c r="B269" s="1" t="s">
        <v>105</v>
      </c>
      <c r="C269" s="1" t="s">
        <v>308</v>
      </c>
      <c r="D269" s="1" t="s">
        <v>309</v>
      </c>
      <c r="E269" s="18">
        <v>0</v>
      </c>
      <c r="F269" s="7">
        <v>0</v>
      </c>
      <c r="G269" s="7">
        <v>1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19">
        <f t="shared" si="12"/>
        <v>1</v>
      </c>
      <c r="R269" s="18">
        <v>0</v>
      </c>
      <c r="S269" s="7">
        <v>0</v>
      </c>
      <c r="T269" s="7">
        <v>69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19">
        <f t="shared" si="13"/>
        <v>69</v>
      </c>
      <c r="AE269" s="18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19">
        <f t="shared" si="14"/>
        <v>0</v>
      </c>
    </row>
    <row r="270" spans="1:43" x14ac:dyDescent="0.25">
      <c r="A270" s="14" t="s">
        <v>52</v>
      </c>
      <c r="B270" s="14" t="s">
        <v>105</v>
      </c>
      <c r="C270" s="14" t="s">
        <v>310</v>
      </c>
      <c r="D270" s="14" t="s">
        <v>204</v>
      </c>
      <c r="E270" s="20">
        <v>0</v>
      </c>
      <c r="F270" s="15">
        <v>0</v>
      </c>
      <c r="G270" s="15">
        <v>2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21">
        <f t="shared" si="12"/>
        <v>2</v>
      </c>
      <c r="R270" s="20">
        <v>0</v>
      </c>
      <c r="S270" s="15">
        <v>0</v>
      </c>
      <c r="T270" s="15">
        <v>241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21">
        <f t="shared" si="13"/>
        <v>241</v>
      </c>
      <c r="AE270" s="20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  <c r="AP270" s="15">
        <v>0</v>
      </c>
      <c r="AQ270" s="21">
        <f t="shared" si="14"/>
        <v>0</v>
      </c>
    </row>
    <row r="271" spans="1:43" x14ac:dyDescent="0.25">
      <c r="A271" s="1" t="s">
        <v>283</v>
      </c>
      <c r="B271" s="1" t="s">
        <v>107</v>
      </c>
      <c r="C271" s="1" t="s">
        <v>54</v>
      </c>
      <c r="D271" s="1" t="s">
        <v>105</v>
      </c>
      <c r="E271" s="18">
        <v>1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19">
        <f t="shared" si="12"/>
        <v>1</v>
      </c>
      <c r="R271" s="18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19">
        <f t="shared" si="13"/>
        <v>0</v>
      </c>
      <c r="AE271" s="18">
        <v>5000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19">
        <f t="shared" si="14"/>
        <v>5000</v>
      </c>
    </row>
    <row r="272" spans="1:43" x14ac:dyDescent="0.25">
      <c r="A272" s="14" t="s">
        <v>283</v>
      </c>
      <c r="B272" s="14" t="s">
        <v>107</v>
      </c>
      <c r="C272" s="14" t="s">
        <v>57</v>
      </c>
      <c r="D272" s="14" t="s">
        <v>105</v>
      </c>
      <c r="E272" s="20">
        <v>4</v>
      </c>
      <c r="F272" s="15">
        <v>1</v>
      </c>
      <c r="G272" s="15">
        <v>3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21">
        <f t="shared" si="12"/>
        <v>8</v>
      </c>
      <c r="R272" s="20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21">
        <f t="shared" si="13"/>
        <v>0</v>
      </c>
      <c r="AE272" s="20">
        <v>16984</v>
      </c>
      <c r="AF272" s="15">
        <v>300</v>
      </c>
      <c r="AG272" s="15">
        <v>5939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21">
        <f t="shared" si="14"/>
        <v>23223</v>
      </c>
    </row>
    <row r="273" spans="1:43" x14ac:dyDescent="0.25">
      <c r="A273" s="1" t="s">
        <v>283</v>
      </c>
      <c r="B273" s="1" t="s">
        <v>107</v>
      </c>
      <c r="C273" s="1" t="s">
        <v>60</v>
      </c>
      <c r="D273" s="1" t="s">
        <v>105</v>
      </c>
      <c r="E273" s="18">
        <v>11</v>
      </c>
      <c r="F273" s="7">
        <v>4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19">
        <f t="shared" si="12"/>
        <v>15</v>
      </c>
      <c r="R273" s="18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19">
        <f t="shared" si="13"/>
        <v>0</v>
      </c>
      <c r="AE273" s="18">
        <v>75252</v>
      </c>
      <c r="AF273" s="7">
        <v>40496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7">
        <v>0</v>
      </c>
      <c r="AP273" s="7">
        <v>0</v>
      </c>
      <c r="AQ273" s="19">
        <f t="shared" si="14"/>
        <v>115748</v>
      </c>
    </row>
    <row r="274" spans="1:43" x14ac:dyDescent="0.25">
      <c r="A274" s="14" t="s">
        <v>283</v>
      </c>
      <c r="B274" s="14" t="s">
        <v>107</v>
      </c>
      <c r="C274" s="14" t="s">
        <v>76</v>
      </c>
      <c r="D274" s="14" t="s">
        <v>105</v>
      </c>
      <c r="E274" s="20">
        <v>0</v>
      </c>
      <c r="F274" s="15">
        <v>2</v>
      </c>
      <c r="G274" s="15">
        <v>5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21">
        <f t="shared" si="12"/>
        <v>7</v>
      </c>
      <c r="R274" s="20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21">
        <f t="shared" si="13"/>
        <v>0</v>
      </c>
      <c r="AE274" s="20">
        <v>0</v>
      </c>
      <c r="AF274" s="15">
        <v>3178</v>
      </c>
      <c r="AG274" s="15">
        <v>7492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21">
        <f t="shared" si="14"/>
        <v>10670</v>
      </c>
    </row>
    <row r="275" spans="1:43" x14ac:dyDescent="0.25">
      <c r="A275" s="1" t="s">
        <v>283</v>
      </c>
      <c r="B275" s="1" t="s">
        <v>107</v>
      </c>
      <c r="C275" s="1" t="s">
        <v>61</v>
      </c>
      <c r="D275" s="1" t="s">
        <v>105</v>
      </c>
      <c r="E275" s="18">
        <v>1</v>
      </c>
      <c r="F275" s="7">
        <v>0</v>
      </c>
      <c r="G275" s="7">
        <v>2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19">
        <f t="shared" si="12"/>
        <v>3</v>
      </c>
      <c r="R275" s="18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19">
        <f t="shared" si="13"/>
        <v>0</v>
      </c>
      <c r="AE275" s="18">
        <v>8040</v>
      </c>
      <c r="AF275" s="7">
        <v>0</v>
      </c>
      <c r="AG275" s="7">
        <v>22372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19">
        <f t="shared" si="14"/>
        <v>30412</v>
      </c>
    </row>
    <row r="276" spans="1:43" x14ac:dyDescent="0.25">
      <c r="A276" s="14" t="s">
        <v>283</v>
      </c>
      <c r="B276" s="14" t="s">
        <v>107</v>
      </c>
      <c r="C276" s="14" t="s">
        <v>66</v>
      </c>
      <c r="D276" s="14" t="s">
        <v>105</v>
      </c>
      <c r="E276" s="20">
        <v>6</v>
      </c>
      <c r="F276" s="15">
        <v>11</v>
      </c>
      <c r="G276" s="15">
        <v>12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21">
        <f t="shared" si="12"/>
        <v>29</v>
      </c>
      <c r="R276" s="20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21">
        <f t="shared" si="13"/>
        <v>0</v>
      </c>
      <c r="AE276" s="20">
        <v>30163</v>
      </c>
      <c r="AF276" s="15">
        <v>117379</v>
      </c>
      <c r="AG276" s="15">
        <v>9918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21">
        <f t="shared" si="14"/>
        <v>157460</v>
      </c>
    </row>
    <row r="277" spans="1:43" x14ac:dyDescent="0.25">
      <c r="A277" s="1" t="s">
        <v>283</v>
      </c>
      <c r="B277" s="1" t="s">
        <v>107</v>
      </c>
      <c r="C277" s="1" t="s">
        <v>256</v>
      </c>
      <c r="D277" s="1" t="s">
        <v>105</v>
      </c>
      <c r="E277" s="18">
        <v>20</v>
      </c>
      <c r="F277" s="7">
        <v>35</v>
      </c>
      <c r="G277" s="7">
        <v>15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19">
        <f t="shared" si="12"/>
        <v>70</v>
      </c>
      <c r="R277" s="18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19">
        <f t="shared" si="13"/>
        <v>0</v>
      </c>
      <c r="AE277" s="18">
        <v>84065</v>
      </c>
      <c r="AF277" s="7">
        <v>90256</v>
      </c>
      <c r="AG277" s="7">
        <v>34178</v>
      </c>
      <c r="AH277" s="7">
        <v>0</v>
      </c>
      <c r="AI277" s="7">
        <v>0</v>
      </c>
      <c r="AJ277" s="7">
        <v>0</v>
      </c>
      <c r="AK277" s="7">
        <v>0</v>
      </c>
      <c r="AL277" s="7">
        <v>0</v>
      </c>
      <c r="AM277" s="7">
        <v>0</v>
      </c>
      <c r="AN277" s="7">
        <v>0</v>
      </c>
      <c r="AO277" s="7">
        <v>0</v>
      </c>
      <c r="AP277" s="7">
        <v>0</v>
      </c>
      <c r="AQ277" s="19">
        <f t="shared" si="14"/>
        <v>208499</v>
      </c>
    </row>
    <row r="278" spans="1:43" x14ac:dyDescent="0.25">
      <c r="A278" s="14" t="s">
        <v>283</v>
      </c>
      <c r="B278" s="14" t="s">
        <v>107</v>
      </c>
      <c r="C278" s="14" t="s">
        <v>68</v>
      </c>
      <c r="D278" s="14" t="s">
        <v>105</v>
      </c>
      <c r="E278" s="20">
        <v>0</v>
      </c>
      <c r="F278" s="15">
        <v>3</v>
      </c>
      <c r="G278" s="15">
        <v>4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21">
        <f t="shared" si="12"/>
        <v>7</v>
      </c>
      <c r="R278" s="20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21">
        <f t="shared" si="13"/>
        <v>0</v>
      </c>
      <c r="AE278" s="20">
        <v>0</v>
      </c>
      <c r="AF278" s="15">
        <v>14827</v>
      </c>
      <c r="AG278" s="15">
        <v>17778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21">
        <f t="shared" si="14"/>
        <v>32605</v>
      </c>
    </row>
    <row r="279" spans="1:43" x14ac:dyDescent="0.25">
      <c r="A279" s="1" t="s">
        <v>283</v>
      </c>
      <c r="B279" s="1" t="s">
        <v>107</v>
      </c>
      <c r="C279" s="1" t="s">
        <v>70</v>
      </c>
      <c r="D279" s="1" t="s">
        <v>105</v>
      </c>
      <c r="E279" s="18">
        <v>6</v>
      </c>
      <c r="F279" s="7">
        <v>7</v>
      </c>
      <c r="G279" s="7">
        <v>2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19">
        <f t="shared" si="12"/>
        <v>15</v>
      </c>
      <c r="R279" s="18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19">
        <f t="shared" si="13"/>
        <v>0</v>
      </c>
      <c r="AE279" s="18">
        <v>17060</v>
      </c>
      <c r="AF279" s="7">
        <v>53254</v>
      </c>
      <c r="AG279" s="7">
        <v>5401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7">
        <v>0</v>
      </c>
      <c r="AP279" s="7">
        <v>0</v>
      </c>
      <c r="AQ279" s="19">
        <f t="shared" si="14"/>
        <v>75715</v>
      </c>
    </row>
    <row r="280" spans="1:43" x14ac:dyDescent="0.25">
      <c r="A280" s="14" t="s">
        <v>283</v>
      </c>
      <c r="B280" s="14" t="s">
        <v>107</v>
      </c>
      <c r="C280" s="14" t="s">
        <v>71</v>
      </c>
      <c r="D280" s="14" t="s">
        <v>105</v>
      </c>
      <c r="E280" s="20">
        <v>1</v>
      </c>
      <c r="F280" s="15">
        <v>0</v>
      </c>
      <c r="G280" s="15">
        <v>1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21">
        <f t="shared" si="12"/>
        <v>2</v>
      </c>
      <c r="R280" s="20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21">
        <f t="shared" si="13"/>
        <v>0</v>
      </c>
      <c r="AE280" s="20">
        <v>140</v>
      </c>
      <c r="AF280" s="15">
        <v>0</v>
      </c>
      <c r="AG280" s="15">
        <v>245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21">
        <f t="shared" si="14"/>
        <v>385</v>
      </c>
    </row>
    <row r="281" spans="1:43" x14ac:dyDescent="0.25">
      <c r="A281" s="1" t="s">
        <v>283</v>
      </c>
      <c r="B281" s="1" t="s">
        <v>107</v>
      </c>
      <c r="C281" s="1" t="s">
        <v>100</v>
      </c>
      <c r="D281" s="1" t="s">
        <v>105</v>
      </c>
      <c r="E281" s="18">
        <v>1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19">
        <f t="shared" si="12"/>
        <v>1</v>
      </c>
      <c r="R281" s="18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19">
        <f t="shared" si="13"/>
        <v>0</v>
      </c>
      <c r="AE281" s="18">
        <v>2175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v>0</v>
      </c>
      <c r="AP281" s="7">
        <v>0</v>
      </c>
      <c r="AQ281" s="19">
        <f t="shared" si="14"/>
        <v>2175</v>
      </c>
    </row>
    <row r="282" spans="1:43" x14ac:dyDescent="0.25">
      <c r="A282" s="14" t="s">
        <v>311</v>
      </c>
      <c r="B282" s="14" t="s">
        <v>107</v>
      </c>
      <c r="C282" s="14" t="s">
        <v>86</v>
      </c>
      <c r="D282" s="14" t="s">
        <v>105</v>
      </c>
      <c r="E282" s="20">
        <v>0</v>
      </c>
      <c r="F282" s="15">
        <v>0</v>
      </c>
      <c r="G282" s="15">
        <v>1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21">
        <f t="shared" si="12"/>
        <v>1</v>
      </c>
      <c r="R282" s="20">
        <v>0</v>
      </c>
      <c r="S282" s="15">
        <v>0</v>
      </c>
      <c r="T282" s="15">
        <v>14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21">
        <f t="shared" si="13"/>
        <v>14</v>
      </c>
      <c r="AE282" s="20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21">
        <f t="shared" si="14"/>
        <v>0</v>
      </c>
    </row>
    <row r="283" spans="1:43" x14ac:dyDescent="0.25">
      <c r="A283" s="1" t="s">
        <v>88</v>
      </c>
      <c r="B283" s="1" t="s">
        <v>105</v>
      </c>
      <c r="C283" s="1" t="s">
        <v>152</v>
      </c>
      <c r="D283" s="1" t="s">
        <v>148</v>
      </c>
      <c r="E283" s="18">
        <v>0</v>
      </c>
      <c r="F283" s="7">
        <v>0</v>
      </c>
      <c r="G283" s="7">
        <v>1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19">
        <f t="shared" si="12"/>
        <v>1</v>
      </c>
      <c r="R283" s="18">
        <v>0</v>
      </c>
      <c r="S283" s="7">
        <v>0</v>
      </c>
      <c r="T283" s="7">
        <v>129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19">
        <f t="shared" si="13"/>
        <v>129</v>
      </c>
      <c r="AE283" s="18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  <c r="AP283" s="7">
        <v>0</v>
      </c>
      <c r="AQ283" s="19">
        <f t="shared" si="14"/>
        <v>0</v>
      </c>
    </row>
    <row r="284" spans="1:43" x14ac:dyDescent="0.25">
      <c r="A284" s="14" t="s">
        <v>88</v>
      </c>
      <c r="B284" s="14" t="s">
        <v>105</v>
      </c>
      <c r="C284" s="14" t="s">
        <v>278</v>
      </c>
      <c r="D284" s="14" t="s">
        <v>248</v>
      </c>
      <c r="E284" s="20">
        <v>1</v>
      </c>
      <c r="F284" s="15">
        <v>3</v>
      </c>
      <c r="G284" s="15">
        <v>5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21">
        <f t="shared" si="12"/>
        <v>9</v>
      </c>
      <c r="R284" s="20">
        <v>51</v>
      </c>
      <c r="S284" s="15">
        <v>332</v>
      </c>
      <c r="T284" s="15">
        <v>548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21">
        <f t="shared" si="13"/>
        <v>931</v>
      </c>
      <c r="AE284" s="20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21">
        <f t="shared" si="14"/>
        <v>0</v>
      </c>
    </row>
    <row r="285" spans="1:43" x14ac:dyDescent="0.25">
      <c r="A285" s="1" t="s">
        <v>88</v>
      </c>
      <c r="B285" s="1" t="s">
        <v>105</v>
      </c>
      <c r="C285" s="1" t="s">
        <v>307</v>
      </c>
      <c r="D285" s="1" t="s">
        <v>248</v>
      </c>
      <c r="E285" s="18">
        <v>0</v>
      </c>
      <c r="F285" s="7">
        <v>0</v>
      </c>
      <c r="G285" s="7">
        <v>2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19">
        <f t="shared" si="12"/>
        <v>2</v>
      </c>
      <c r="R285" s="18">
        <v>0</v>
      </c>
      <c r="S285" s="7">
        <v>0</v>
      </c>
      <c r="T285" s="7">
        <v>248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19">
        <f t="shared" si="13"/>
        <v>248</v>
      </c>
      <c r="AE285" s="18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v>0</v>
      </c>
      <c r="AP285" s="7">
        <v>0</v>
      </c>
      <c r="AQ285" s="19">
        <f t="shared" si="14"/>
        <v>0</v>
      </c>
    </row>
    <row r="286" spans="1:43" x14ac:dyDescent="0.25">
      <c r="A286" s="14" t="s">
        <v>88</v>
      </c>
      <c r="B286" s="14" t="s">
        <v>105</v>
      </c>
      <c r="C286" s="14" t="s">
        <v>199</v>
      </c>
      <c r="D286" s="14" t="s">
        <v>200</v>
      </c>
      <c r="E286" s="20">
        <v>1</v>
      </c>
      <c r="F286" s="15">
        <v>4</v>
      </c>
      <c r="G286" s="15">
        <v>4</v>
      </c>
      <c r="H286" s="15">
        <v>0</v>
      </c>
      <c r="I286" s="15">
        <v>0</v>
      </c>
      <c r="J286" s="15">
        <v>0</v>
      </c>
      <c r="K286" s="15">
        <v>0</v>
      </c>
      <c r="L286" s="15">
        <v>0</v>
      </c>
      <c r="M286" s="15">
        <v>0</v>
      </c>
      <c r="N286" s="15">
        <v>0</v>
      </c>
      <c r="O286" s="15">
        <v>0</v>
      </c>
      <c r="P286" s="15">
        <v>0</v>
      </c>
      <c r="Q286" s="21">
        <f t="shared" si="12"/>
        <v>9</v>
      </c>
      <c r="R286" s="20">
        <v>69</v>
      </c>
      <c r="S286" s="15">
        <v>379</v>
      </c>
      <c r="T286" s="15">
        <v>389</v>
      </c>
      <c r="U286" s="15">
        <v>0</v>
      </c>
      <c r="V286" s="15">
        <v>0</v>
      </c>
      <c r="W286" s="15">
        <v>0</v>
      </c>
      <c r="X286" s="15">
        <v>0</v>
      </c>
      <c r="Y286" s="15">
        <v>0</v>
      </c>
      <c r="Z286" s="15">
        <v>0</v>
      </c>
      <c r="AA286" s="15">
        <v>0</v>
      </c>
      <c r="AB286" s="15">
        <v>0</v>
      </c>
      <c r="AC286" s="15">
        <v>0</v>
      </c>
      <c r="AD286" s="21">
        <f t="shared" si="13"/>
        <v>837</v>
      </c>
      <c r="AE286" s="20">
        <v>0</v>
      </c>
      <c r="AF286" s="15">
        <v>0</v>
      </c>
      <c r="AG286" s="15">
        <v>0</v>
      </c>
      <c r="AH286" s="15">
        <v>0</v>
      </c>
      <c r="AI286" s="15">
        <v>0</v>
      </c>
      <c r="AJ286" s="15">
        <v>0</v>
      </c>
      <c r="AK286" s="15">
        <v>0</v>
      </c>
      <c r="AL286" s="15">
        <v>0</v>
      </c>
      <c r="AM286" s="15">
        <v>0</v>
      </c>
      <c r="AN286" s="15">
        <v>0</v>
      </c>
      <c r="AO286" s="15">
        <v>0</v>
      </c>
      <c r="AP286" s="15">
        <v>0</v>
      </c>
      <c r="AQ286" s="21">
        <f t="shared" si="14"/>
        <v>0</v>
      </c>
    </row>
    <row r="287" spans="1:43" x14ac:dyDescent="0.25">
      <c r="A287" s="1" t="s">
        <v>53</v>
      </c>
      <c r="B287" s="1" t="s">
        <v>105</v>
      </c>
      <c r="C287" s="1" t="s">
        <v>237</v>
      </c>
      <c r="D287" s="1" t="s">
        <v>107</v>
      </c>
      <c r="E287" s="18">
        <v>42</v>
      </c>
      <c r="F287" s="7">
        <v>18</v>
      </c>
      <c r="G287" s="7">
        <v>36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19">
        <f t="shared" si="12"/>
        <v>96</v>
      </c>
      <c r="R287" s="18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19">
        <f t="shared" si="13"/>
        <v>0</v>
      </c>
      <c r="AE287" s="18">
        <v>19410</v>
      </c>
      <c r="AF287" s="7">
        <v>7581</v>
      </c>
      <c r="AG287" s="7">
        <v>15389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19">
        <f t="shared" si="14"/>
        <v>42380</v>
      </c>
    </row>
    <row r="288" spans="1:43" x14ac:dyDescent="0.25">
      <c r="A288" s="14" t="s">
        <v>280</v>
      </c>
      <c r="B288" s="14" t="s">
        <v>107</v>
      </c>
      <c r="C288" s="14" t="s">
        <v>57</v>
      </c>
      <c r="D288" s="14" t="s">
        <v>105</v>
      </c>
      <c r="E288" s="20">
        <v>1</v>
      </c>
      <c r="F288" s="15">
        <v>0</v>
      </c>
      <c r="G288" s="15">
        <v>0</v>
      </c>
      <c r="H288" s="15">
        <v>0</v>
      </c>
      <c r="I288" s="15">
        <v>0</v>
      </c>
      <c r="J288" s="15">
        <v>0</v>
      </c>
      <c r="K288" s="15">
        <v>0</v>
      </c>
      <c r="L288" s="15">
        <v>0</v>
      </c>
      <c r="M288" s="15">
        <v>0</v>
      </c>
      <c r="N288" s="15">
        <v>0</v>
      </c>
      <c r="O288" s="15">
        <v>0</v>
      </c>
      <c r="P288" s="15">
        <v>0</v>
      </c>
      <c r="Q288" s="21">
        <f t="shared" si="12"/>
        <v>1</v>
      </c>
      <c r="R288" s="20">
        <v>0</v>
      </c>
      <c r="S288" s="15">
        <v>0</v>
      </c>
      <c r="T288" s="15">
        <v>0</v>
      </c>
      <c r="U288" s="15">
        <v>0</v>
      </c>
      <c r="V288" s="15">
        <v>0</v>
      </c>
      <c r="W288" s="15">
        <v>0</v>
      </c>
      <c r="X288" s="15">
        <v>0</v>
      </c>
      <c r="Y288" s="15">
        <v>0</v>
      </c>
      <c r="Z288" s="15">
        <v>0</v>
      </c>
      <c r="AA288" s="15">
        <v>0</v>
      </c>
      <c r="AB288" s="15">
        <v>0</v>
      </c>
      <c r="AC288" s="15">
        <v>0</v>
      </c>
      <c r="AD288" s="21">
        <f t="shared" si="13"/>
        <v>0</v>
      </c>
      <c r="AE288" s="20">
        <v>420</v>
      </c>
      <c r="AF288" s="15">
        <v>0</v>
      </c>
      <c r="AG288" s="15">
        <v>0</v>
      </c>
      <c r="AH288" s="15">
        <v>0</v>
      </c>
      <c r="AI288" s="15">
        <v>0</v>
      </c>
      <c r="AJ288" s="15">
        <v>0</v>
      </c>
      <c r="AK288" s="15">
        <v>0</v>
      </c>
      <c r="AL288" s="15">
        <v>0</v>
      </c>
      <c r="AM288" s="15">
        <v>0</v>
      </c>
      <c r="AN288" s="15">
        <v>0</v>
      </c>
      <c r="AO288" s="15">
        <v>0</v>
      </c>
      <c r="AP288" s="15">
        <v>0</v>
      </c>
      <c r="AQ288" s="21">
        <f t="shared" si="14"/>
        <v>420</v>
      </c>
    </row>
    <row r="289" spans="1:43" x14ac:dyDescent="0.25">
      <c r="A289" s="1" t="s">
        <v>280</v>
      </c>
      <c r="B289" s="1" t="s">
        <v>107</v>
      </c>
      <c r="C289" s="1" t="s">
        <v>60</v>
      </c>
      <c r="D289" s="1" t="s">
        <v>105</v>
      </c>
      <c r="E289" s="18">
        <v>1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19">
        <f t="shared" si="12"/>
        <v>1</v>
      </c>
      <c r="R289" s="18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19">
        <f t="shared" si="13"/>
        <v>0</v>
      </c>
      <c r="AE289" s="18">
        <v>2667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19">
        <f t="shared" si="14"/>
        <v>2667</v>
      </c>
    </row>
    <row r="290" spans="1:43" x14ac:dyDescent="0.25">
      <c r="A290" s="14" t="s">
        <v>280</v>
      </c>
      <c r="B290" s="14" t="s">
        <v>107</v>
      </c>
      <c r="C290" s="14" t="s">
        <v>66</v>
      </c>
      <c r="D290" s="14" t="s">
        <v>105</v>
      </c>
      <c r="E290" s="20">
        <v>0</v>
      </c>
      <c r="F290" s="15">
        <v>2</v>
      </c>
      <c r="G290" s="15">
        <v>2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0</v>
      </c>
      <c r="O290" s="15">
        <v>0</v>
      </c>
      <c r="P290" s="15">
        <v>0</v>
      </c>
      <c r="Q290" s="21">
        <f t="shared" si="12"/>
        <v>4</v>
      </c>
      <c r="R290" s="20">
        <v>0</v>
      </c>
      <c r="S290" s="15">
        <v>0</v>
      </c>
      <c r="T290" s="15">
        <v>0</v>
      </c>
      <c r="U290" s="15">
        <v>0</v>
      </c>
      <c r="V290" s="15">
        <v>0</v>
      </c>
      <c r="W290" s="15">
        <v>0</v>
      </c>
      <c r="X290" s="15">
        <v>0</v>
      </c>
      <c r="Y290" s="15">
        <v>0</v>
      </c>
      <c r="Z290" s="15">
        <v>0</v>
      </c>
      <c r="AA290" s="15">
        <v>0</v>
      </c>
      <c r="AB290" s="15">
        <v>0</v>
      </c>
      <c r="AC290" s="15">
        <v>0</v>
      </c>
      <c r="AD290" s="21">
        <f t="shared" si="13"/>
        <v>0</v>
      </c>
      <c r="AE290" s="20">
        <v>0</v>
      </c>
      <c r="AF290" s="15">
        <v>19335</v>
      </c>
      <c r="AG290" s="15">
        <v>22532</v>
      </c>
      <c r="AH290" s="15">
        <v>0</v>
      </c>
      <c r="AI290" s="15">
        <v>0</v>
      </c>
      <c r="AJ290" s="15">
        <v>0</v>
      </c>
      <c r="AK290" s="15">
        <v>0</v>
      </c>
      <c r="AL290" s="15">
        <v>0</v>
      </c>
      <c r="AM290" s="15">
        <v>0</v>
      </c>
      <c r="AN290" s="15">
        <v>0</v>
      </c>
      <c r="AO290" s="15">
        <v>0</v>
      </c>
      <c r="AP290" s="15">
        <v>0</v>
      </c>
      <c r="AQ290" s="21">
        <f t="shared" si="14"/>
        <v>41867</v>
      </c>
    </row>
    <row r="291" spans="1:43" x14ac:dyDescent="0.25">
      <c r="A291" s="1" t="s">
        <v>280</v>
      </c>
      <c r="B291" s="1" t="s">
        <v>107</v>
      </c>
      <c r="C291" s="1" t="s">
        <v>256</v>
      </c>
      <c r="D291" s="1" t="s">
        <v>105</v>
      </c>
      <c r="E291" s="18">
        <v>7</v>
      </c>
      <c r="F291" s="7">
        <v>4</v>
      </c>
      <c r="G291" s="7">
        <v>2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19">
        <f t="shared" si="12"/>
        <v>13</v>
      </c>
      <c r="R291" s="18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19">
        <f t="shared" si="13"/>
        <v>0</v>
      </c>
      <c r="AE291" s="18">
        <v>86957</v>
      </c>
      <c r="AF291" s="7">
        <v>14559</v>
      </c>
      <c r="AG291" s="7">
        <v>9125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19">
        <f t="shared" si="14"/>
        <v>110641</v>
      </c>
    </row>
    <row r="292" spans="1:43" x14ac:dyDescent="0.25">
      <c r="A292" s="14" t="s">
        <v>280</v>
      </c>
      <c r="B292" s="14" t="s">
        <v>107</v>
      </c>
      <c r="C292" s="14" t="s">
        <v>70</v>
      </c>
      <c r="D292" s="14" t="s">
        <v>105</v>
      </c>
      <c r="E292" s="20">
        <v>1</v>
      </c>
      <c r="F292" s="15">
        <v>0</v>
      </c>
      <c r="G292" s="15">
        <v>0</v>
      </c>
      <c r="H292" s="15">
        <v>0</v>
      </c>
      <c r="I292" s="15">
        <v>0</v>
      </c>
      <c r="J292" s="15">
        <v>0</v>
      </c>
      <c r="K292" s="15">
        <v>0</v>
      </c>
      <c r="L292" s="15">
        <v>0</v>
      </c>
      <c r="M292" s="15">
        <v>0</v>
      </c>
      <c r="N292" s="15">
        <v>0</v>
      </c>
      <c r="O292" s="15">
        <v>0</v>
      </c>
      <c r="P292" s="15">
        <v>0</v>
      </c>
      <c r="Q292" s="21">
        <f t="shared" si="12"/>
        <v>1</v>
      </c>
      <c r="R292" s="20">
        <v>0</v>
      </c>
      <c r="S292" s="15">
        <v>0</v>
      </c>
      <c r="T292" s="15">
        <v>0</v>
      </c>
      <c r="U292" s="15">
        <v>0</v>
      </c>
      <c r="V292" s="15">
        <v>0</v>
      </c>
      <c r="W292" s="15">
        <v>0</v>
      </c>
      <c r="X292" s="15">
        <v>0</v>
      </c>
      <c r="Y292" s="15">
        <v>0</v>
      </c>
      <c r="Z292" s="15">
        <v>0</v>
      </c>
      <c r="AA292" s="15">
        <v>0</v>
      </c>
      <c r="AB292" s="15">
        <v>0</v>
      </c>
      <c r="AC292" s="15">
        <v>0</v>
      </c>
      <c r="AD292" s="21">
        <f t="shared" si="13"/>
        <v>0</v>
      </c>
      <c r="AE292" s="20">
        <v>3500</v>
      </c>
      <c r="AF292" s="15">
        <v>0</v>
      </c>
      <c r="AG292" s="15">
        <v>0</v>
      </c>
      <c r="AH292" s="15">
        <v>0</v>
      </c>
      <c r="AI292" s="15">
        <v>0</v>
      </c>
      <c r="AJ292" s="15">
        <v>0</v>
      </c>
      <c r="AK292" s="15">
        <v>0</v>
      </c>
      <c r="AL292" s="15">
        <v>0</v>
      </c>
      <c r="AM292" s="15">
        <v>0</v>
      </c>
      <c r="AN292" s="15">
        <v>0</v>
      </c>
      <c r="AO292" s="15">
        <v>0</v>
      </c>
      <c r="AP292" s="15">
        <v>0</v>
      </c>
      <c r="AQ292" s="21">
        <f t="shared" si="14"/>
        <v>3500</v>
      </c>
    </row>
    <row r="293" spans="1:43" x14ac:dyDescent="0.25">
      <c r="A293" s="1" t="s">
        <v>70</v>
      </c>
      <c r="B293" s="1" t="s">
        <v>105</v>
      </c>
      <c r="C293" s="1" t="s">
        <v>116</v>
      </c>
      <c r="D293" s="1" t="s">
        <v>107</v>
      </c>
      <c r="E293" s="18">
        <v>0</v>
      </c>
      <c r="F293" s="7">
        <v>2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19">
        <f t="shared" si="12"/>
        <v>2</v>
      </c>
      <c r="R293" s="18">
        <v>0</v>
      </c>
      <c r="S293" s="7">
        <v>94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19">
        <f t="shared" si="13"/>
        <v>94</v>
      </c>
      <c r="AE293" s="18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19">
        <f t="shared" si="14"/>
        <v>0</v>
      </c>
    </row>
    <row r="294" spans="1:43" x14ac:dyDescent="0.25">
      <c r="A294" s="14" t="s">
        <v>70</v>
      </c>
      <c r="B294" s="14" t="s">
        <v>105</v>
      </c>
      <c r="C294" s="14" t="s">
        <v>257</v>
      </c>
      <c r="D294" s="14" t="s">
        <v>107</v>
      </c>
      <c r="E294" s="20">
        <v>0</v>
      </c>
      <c r="F294" s="15">
        <v>1</v>
      </c>
      <c r="G294" s="15">
        <v>0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  <c r="M294" s="15">
        <v>0</v>
      </c>
      <c r="N294" s="15">
        <v>0</v>
      </c>
      <c r="O294" s="15">
        <v>0</v>
      </c>
      <c r="P294" s="15">
        <v>0</v>
      </c>
      <c r="Q294" s="21">
        <f t="shared" si="12"/>
        <v>1</v>
      </c>
      <c r="R294" s="20">
        <v>0</v>
      </c>
      <c r="S294" s="15">
        <v>0</v>
      </c>
      <c r="T294" s="15">
        <v>0</v>
      </c>
      <c r="U294" s="15">
        <v>0</v>
      </c>
      <c r="V294" s="15">
        <v>0</v>
      </c>
      <c r="W294" s="15">
        <v>0</v>
      </c>
      <c r="X294" s="15">
        <v>0</v>
      </c>
      <c r="Y294" s="15">
        <v>0</v>
      </c>
      <c r="Z294" s="15">
        <v>0</v>
      </c>
      <c r="AA294" s="15">
        <v>0</v>
      </c>
      <c r="AB294" s="15">
        <v>0</v>
      </c>
      <c r="AC294" s="15">
        <v>0</v>
      </c>
      <c r="AD294" s="21">
        <f t="shared" si="13"/>
        <v>0</v>
      </c>
      <c r="AE294" s="20">
        <v>0</v>
      </c>
      <c r="AF294" s="15">
        <v>3550</v>
      </c>
      <c r="AG294" s="15">
        <v>0</v>
      </c>
      <c r="AH294" s="15">
        <v>0</v>
      </c>
      <c r="AI294" s="15">
        <v>0</v>
      </c>
      <c r="AJ294" s="15">
        <v>0</v>
      </c>
      <c r="AK294" s="15">
        <v>0</v>
      </c>
      <c r="AL294" s="15">
        <v>0</v>
      </c>
      <c r="AM294" s="15">
        <v>0</v>
      </c>
      <c r="AN294" s="15">
        <v>0</v>
      </c>
      <c r="AO294" s="15">
        <v>0</v>
      </c>
      <c r="AP294" s="15">
        <v>0</v>
      </c>
      <c r="AQ294" s="21">
        <f t="shared" si="14"/>
        <v>3550</v>
      </c>
    </row>
    <row r="295" spans="1:43" x14ac:dyDescent="0.25">
      <c r="A295" s="1" t="s">
        <v>70</v>
      </c>
      <c r="B295" s="1" t="s">
        <v>105</v>
      </c>
      <c r="C295" s="1" t="s">
        <v>304</v>
      </c>
      <c r="D295" s="1" t="s">
        <v>185</v>
      </c>
      <c r="E295" s="18">
        <v>0</v>
      </c>
      <c r="F295" s="7">
        <v>0</v>
      </c>
      <c r="G295" s="7">
        <v>1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19">
        <f t="shared" si="12"/>
        <v>1</v>
      </c>
      <c r="R295" s="18">
        <v>0</v>
      </c>
      <c r="S295" s="7">
        <v>0</v>
      </c>
      <c r="T295" s="7">
        <v>47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19">
        <f t="shared" si="13"/>
        <v>47</v>
      </c>
      <c r="AE295" s="18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19">
        <f t="shared" si="14"/>
        <v>0</v>
      </c>
    </row>
    <row r="296" spans="1:43" x14ac:dyDescent="0.25">
      <c r="A296" s="14" t="s">
        <v>70</v>
      </c>
      <c r="B296" s="14" t="s">
        <v>105</v>
      </c>
      <c r="C296" s="14" t="s">
        <v>297</v>
      </c>
      <c r="D296" s="14" t="s">
        <v>107</v>
      </c>
      <c r="E296" s="20">
        <v>0</v>
      </c>
      <c r="F296" s="15">
        <v>2</v>
      </c>
      <c r="G296" s="15">
        <v>0</v>
      </c>
      <c r="H296" s="15">
        <v>0</v>
      </c>
      <c r="I296" s="15">
        <v>0</v>
      </c>
      <c r="J296" s="15">
        <v>0</v>
      </c>
      <c r="K296" s="15">
        <v>0</v>
      </c>
      <c r="L296" s="15">
        <v>0</v>
      </c>
      <c r="M296" s="15">
        <v>0</v>
      </c>
      <c r="N296" s="15">
        <v>0</v>
      </c>
      <c r="O296" s="15">
        <v>0</v>
      </c>
      <c r="P296" s="15">
        <v>0</v>
      </c>
      <c r="Q296" s="21">
        <f t="shared" si="12"/>
        <v>2</v>
      </c>
      <c r="R296" s="20">
        <v>0</v>
      </c>
      <c r="S296" s="15">
        <v>66</v>
      </c>
      <c r="T296" s="15">
        <v>0</v>
      </c>
      <c r="U296" s="15">
        <v>0</v>
      </c>
      <c r="V296" s="15">
        <v>0</v>
      </c>
      <c r="W296" s="15">
        <v>0</v>
      </c>
      <c r="X296" s="15">
        <v>0</v>
      </c>
      <c r="Y296" s="15">
        <v>0</v>
      </c>
      <c r="Z296" s="15">
        <v>0</v>
      </c>
      <c r="AA296" s="15">
        <v>0</v>
      </c>
      <c r="AB296" s="15">
        <v>0</v>
      </c>
      <c r="AC296" s="15">
        <v>0</v>
      </c>
      <c r="AD296" s="21">
        <f t="shared" si="13"/>
        <v>66</v>
      </c>
      <c r="AE296" s="20">
        <v>0</v>
      </c>
      <c r="AF296" s="15">
        <v>0</v>
      </c>
      <c r="AG296" s="15">
        <v>0</v>
      </c>
      <c r="AH296" s="15">
        <v>0</v>
      </c>
      <c r="AI296" s="15">
        <v>0</v>
      </c>
      <c r="AJ296" s="15">
        <v>0</v>
      </c>
      <c r="AK296" s="15">
        <v>0</v>
      </c>
      <c r="AL296" s="15">
        <v>0</v>
      </c>
      <c r="AM296" s="15">
        <v>0</v>
      </c>
      <c r="AN296" s="15">
        <v>0</v>
      </c>
      <c r="AO296" s="15">
        <v>0</v>
      </c>
      <c r="AP296" s="15">
        <v>0</v>
      </c>
      <c r="AQ296" s="21">
        <f t="shared" si="14"/>
        <v>0</v>
      </c>
    </row>
    <row r="297" spans="1:43" x14ac:dyDescent="0.25">
      <c r="A297" s="1" t="s">
        <v>70</v>
      </c>
      <c r="B297" s="1" t="s">
        <v>105</v>
      </c>
      <c r="C297" s="1" t="s">
        <v>108</v>
      </c>
      <c r="D297" s="1" t="s">
        <v>107</v>
      </c>
      <c r="E297" s="18">
        <v>1</v>
      </c>
      <c r="F297" s="7">
        <v>1</v>
      </c>
      <c r="G297" s="7">
        <v>4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19">
        <f t="shared" si="12"/>
        <v>6</v>
      </c>
      <c r="R297" s="18">
        <v>1</v>
      </c>
      <c r="S297" s="7">
        <v>2</v>
      </c>
      <c r="T297" s="7">
        <v>86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19">
        <f t="shared" si="13"/>
        <v>89</v>
      </c>
      <c r="AE297" s="18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0</v>
      </c>
      <c r="AQ297" s="19">
        <f t="shared" si="14"/>
        <v>0</v>
      </c>
    </row>
    <row r="298" spans="1:43" x14ac:dyDescent="0.25">
      <c r="A298" s="14" t="s">
        <v>70</v>
      </c>
      <c r="B298" s="14" t="s">
        <v>105</v>
      </c>
      <c r="C298" s="14" t="s">
        <v>298</v>
      </c>
      <c r="D298" s="14" t="s">
        <v>299</v>
      </c>
      <c r="E298" s="20">
        <v>1</v>
      </c>
      <c r="F298" s="15">
        <v>0</v>
      </c>
      <c r="G298" s="15">
        <v>0</v>
      </c>
      <c r="H298" s="15">
        <v>0</v>
      </c>
      <c r="I298" s="15">
        <v>0</v>
      </c>
      <c r="J298" s="15">
        <v>0</v>
      </c>
      <c r="K298" s="15">
        <v>0</v>
      </c>
      <c r="L298" s="15">
        <v>0</v>
      </c>
      <c r="M298" s="15">
        <v>0</v>
      </c>
      <c r="N298" s="15">
        <v>0</v>
      </c>
      <c r="O298" s="15">
        <v>0</v>
      </c>
      <c r="P298" s="15">
        <v>0</v>
      </c>
      <c r="Q298" s="21">
        <f t="shared" si="12"/>
        <v>1</v>
      </c>
      <c r="R298" s="20">
        <v>50</v>
      </c>
      <c r="S298" s="15">
        <v>0</v>
      </c>
      <c r="T298" s="15">
        <v>0</v>
      </c>
      <c r="U298" s="15">
        <v>0</v>
      </c>
      <c r="V298" s="15">
        <v>0</v>
      </c>
      <c r="W298" s="15">
        <v>0</v>
      </c>
      <c r="X298" s="15">
        <v>0</v>
      </c>
      <c r="Y298" s="15">
        <v>0</v>
      </c>
      <c r="Z298" s="15">
        <v>0</v>
      </c>
      <c r="AA298" s="15">
        <v>0</v>
      </c>
      <c r="AB298" s="15">
        <v>0</v>
      </c>
      <c r="AC298" s="15">
        <v>0</v>
      </c>
      <c r="AD298" s="21">
        <f t="shared" si="13"/>
        <v>50</v>
      </c>
      <c r="AE298" s="20">
        <v>0</v>
      </c>
      <c r="AF298" s="15">
        <v>0</v>
      </c>
      <c r="AG298" s="15">
        <v>0</v>
      </c>
      <c r="AH298" s="15">
        <v>0</v>
      </c>
      <c r="AI298" s="15">
        <v>0</v>
      </c>
      <c r="AJ298" s="15">
        <v>0</v>
      </c>
      <c r="AK298" s="15">
        <v>0</v>
      </c>
      <c r="AL298" s="15">
        <v>0</v>
      </c>
      <c r="AM298" s="15">
        <v>0</v>
      </c>
      <c r="AN298" s="15">
        <v>0</v>
      </c>
      <c r="AO298" s="15">
        <v>0</v>
      </c>
      <c r="AP298" s="15">
        <v>0</v>
      </c>
      <c r="AQ298" s="21">
        <f t="shared" si="14"/>
        <v>0</v>
      </c>
    </row>
    <row r="299" spans="1:43" x14ac:dyDescent="0.25">
      <c r="A299" s="1" t="s">
        <v>70</v>
      </c>
      <c r="B299" s="1" t="s">
        <v>105</v>
      </c>
      <c r="C299" s="1" t="s">
        <v>242</v>
      </c>
      <c r="D299" s="1" t="s">
        <v>107</v>
      </c>
      <c r="E299" s="18">
        <v>12</v>
      </c>
      <c r="F299" s="7">
        <v>22</v>
      </c>
      <c r="G299" s="7">
        <v>4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19">
        <f t="shared" si="12"/>
        <v>38</v>
      </c>
      <c r="R299" s="18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19">
        <f t="shared" si="13"/>
        <v>0</v>
      </c>
      <c r="AE299" s="18">
        <v>34859</v>
      </c>
      <c r="AF299" s="7">
        <v>101293</v>
      </c>
      <c r="AG299" s="7">
        <v>4961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0</v>
      </c>
      <c r="AQ299" s="19">
        <f t="shared" si="14"/>
        <v>141113</v>
      </c>
    </row>
    <row r="300" spans="1:43" x14ac:dyDescent="0.25">
      <c r="A300" s="14" t="s">
        <v>70</v>
      </c>
      <c r="B300" s="14" t="s">
        <v>105</v>
      </c>
      <c r="C300" s="14" t="s">
        <v>112</v>
      </c>
      <c r="D300" s="14" t="s">
        <v>107</v>
      </c>
      <c r="E300" s="20">
        <v>0</v>
      </c>
      <c r="F300" s="15">
        <v>0</v>
      </c>
      <c r="G300" s="15">
        <v>1</v>
      </c>
      <c r="H300" s="15">
        <v>0</v>
      </c>
      <c r="I300" s="15">
        <v>0</v>
      </c>
      <c r="J300" s="15">
        <v>0</v>
      </c>
      <c r="K300" s="15">
        <v>0</v>
      </c>
      <c r="L300" s="15">
        <v>0</v>
      </c>
      <c r="M300" s="15">
        <v>0</v>
      </c>
      <c r="N300" s="15">
        <v>0</v>
      </c>
      <c r="O300" s="15">
        <v>0</v>
      </c>
      <c r="P300" s="15">
        <v>0</v>
      </c>
      <c r="Q300" s="21">
        <f t="shared" si="12"/>
        <v>1</v>
      </c>
      <c r="R300" s="20">
        <v>0</v>
      </c>
      <c r="S300" s="15">
        <v>0</v>
      </c>
      <c r="T300" s="15">
        <v>42</v>
      </c>
      <c r="U300" s="15">
        <v>0</v>
      </c>
      <c r="V300" s="15">
        <v>0</v>
      </c>
      <c r="W300" s="15">
        <v>0</v>
      </c>
      <c r="X300" s="15">
        <v>0</v>
      </c>
      <c r="Y300" s="15">
        <v>0</v>
      </c>
      <c r="Z300" s="15">
        <v>0</v>
      </c>
      <c r="AA300" s="15">
        <v>0</v>
      </c>
      <c r="AB300" s="15">
        <v>0</v>
      </c>
      <c r="AC300" s="15">
        <v>0</v>
      </c>
      <c r="AD300" s="21">
        <f t="shared" si="13"/>
        <v>42</v>
      </c>
      <c r="AE300" s="20">
        <v>0</v>
      </c>
      <c r="AF300" s="15">
        <v>0</v>
      </c>
      <c r="AG300" s="15">
        <v>0</v>
      </c>
      <c r="AH300" s="15">
        <v>0</v>
      </c>
      <c r="AI300" s="15">
        <v>0</v>
      </c>
      <c r="AJ300" s="15">
        <v>0</v>
      </c>
      <c r="AK300" s="15">
        <v>0</v>
      </c>
      <c r="AL300" s="15">
        <v>0</v>
      </c>
      <c r="AM300" s="15">
        <v>0</v>
      </c>
      <c r="AN300" s="15">
        <v>0</v>
      </c>
      <c r="AO300" s="15">
        <v>0</v>
      </c>
      <c r="AP300" s="15">
        <v>0</v>
      </c>
      <c r="AQ300" s="21">
        <f t="shared" si="14"/>
        <v>0</v>
      </c>
    </row>
    <row r="301" spans="1:43" x14ac:dyDescent="0.25">
      <c r="A301" s="1" t="s">
        <v>70</v>
      </c>
      <c r="B301" s="1" t="s">
        <v>105</v>
      </c>
      <c r="C301" s="1" t="s">
        <v>312</v>
      </c>
      <c r="D301" s="1" t="s">
        <v>299</v>
      </c>
      <c r="E301" s="18">
        <v>0</v>
      </c>
      <c r="F301" s="7">
        <v>0</v>
      </c>
      <c r="G301" s="7">
        <v>1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19">
        <f t="shared" si="12"/>
        <v>1</v>
      </c>
      <c r="R301" s="18">
        <v>0</v>
      </c>
      <c r="S301" s="7">
        <v>0</v>
      </c>
      <c r="T301" s="7">
        <v>32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19">
        <f t="shared" si="13"/>
        <v>32</v>
      </c>
      <c r="AE301" s="18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19">
        <f t="shared" si="14"/>
        <v>0</v>
      </c>
    </row>
    <row r="302" spans="1:43" x14ac:dyDescent="0.25">
      <c r="A302" s="14" t="s">
        <v>110</v>
      </c>
      <c r="B302" s="14" t="s">
        <v>104</v>
      </c>
      <c r="C302" s="14" t="s">
        <v>48</v>
      </c>
      <c r="D302" s="14" t="s">
        <v>105</v>
      </c>
      <c r="E302" s="20">
        <v>0</v>
      </c>
      <c r="F302" s="15">
        <v>0</v>
      </c>
      <c r="G302" s="15">
        <v>12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0</v>
      </c>
      <c r="N302" s="15">
        <v>0</v>
      </c>
      <c r="O302" s="15">
        <v>0</v>
      </c>
      <c r="P302" s="15">
        <v>0</v>
      </c>
      <c r="Q302" s="21">
        <f t="shared" si="12"/>
        <v>12</v>
      </c>
      <c r="R302" s="20">
        <v>0</v>
      </c>
      <c r="S302" s="15">
        <v>0</v>
      </c>
      <c r="T302" s="15">
        <v>1081</v>
      </c>
      <c r="U302" s="15">
        <v>0</v>
      </c>
      <c r="V302" s="15">
        <v>0</v>
      </c>
      <c r="W302" s="15">
        <v>0</v>
      </c>
      <c r="X302" s="15">
        <v>0</v>
      </c>
      <c r="Y302" s="15">
        <v>0</v>
      </c>
      <c r="Z302" s="15">
        <v>0</v>
      </c>
      <c r="AA302" s="15">
        <v>0</v>
      </c>
      <c r="AB302" s="15">
        <v>0</v>
      </c>
      <c r="AC302" s="15">
        <v>0</v>
      </c>
      <c r="AD302" s="21">
        <f t="shared" si="13"/>
        <v>1081</v>
      </c>
      <c r="AE302" s="20">
        <v>0</v>
      </c>
      <c r="AF302" s="15">
        <v>0</v>
      </c>
      <c r="AG302" s="15">
        <v>0</v>
      </c>
      <c r="AH302" s="15">
        <v>0</v>
      </c>
      <c r="AI302" s="15">
        <v>0</v>
      </c>
      <c r="AJ302" s="15">
        <v>0</v>
      </c>
      <c r="AK302" s="15">
        <v>0</v>
      </c>
      <c r="AL302" s="15">
        <v>0</v>
      </c>
      <c r="AM302" s="15">
        <v>0</v>
      </c>
      <c r="AN302" s="15">
        <v>0</v>
      </c>
      <c r="AO302" s="15">
        <v>0</v>
      </c>
      <c r="AP302" s="15">
        <v>0</v>
      </c>
      <c r="AQ302" s="21">
        <f t="shared" si="14"/>
        <v>0</v>
      </c>
    </row>
    <row r="303" spans="1:43" x14ac:dyDescent="0.25">
      <c r="A303" s="1" t="s">
        <v>71</v>
      </c>
      <c r="B303" s="1" t="s">
        <v>105</v>
      </c>
      <c r="C303" s="1" t="s">
        <v>298</v>
      </c>
      <c r="D303" s="1" t="s">
        <v>299</v>
      </c>
      <c r="E303" s="18">
        <v>0</v>
      </c>
      <c r="F303" s="7">
        <v>1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19">
        <f t="shared" si="12"/>
        <v>1</v>
      </c>
      <c r="R303" s="18">
        <v>0</v>
      </c>
      <c r="S303" s="7">
        <v>49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19">
        <f t="shared" si="13"/>
        <v>49</v>
      </c>
      <c r="AE303" s="18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19">
        <f t="shared" si="14"/>
        <v>0</v>
      </c>
    </row>
    <row r="304" spans="1:43" x14ac:dyDescent="0.25">
      <c r="A304" s="14" t="s">
        <v>71</v>
      </c>
      <c r="B304" s="14" t="s">
        <v>105</v>
      </c>
      <c r="C304" s="14" t="s">
        <v>242</v>
      </c>
      <c r="D304" s="14" t="s">
        <v>107</v>
      </c>
      <c r="E304" s="20">
        <v>0</v>
      </c>
      <c r="F304" s="15">
        <v>1</v>
      </c>
      <c r="G304" s="15">
        <v>2</v>
      </c>
      <c r="H304" s="15">
        <v>0</v>
      </c>
      <c r="I304" s="15">
        <v>0</v>
      </c>
      <c r="J304" s="15">
        <v>0</v>
      </c>
      <c r="K304" s="15">
        <v>0</v>
      </c>
      <c r="L304" s="15">
        <v>0</v>
      </c>
      <c r="M304" s="15">
        <v>0</v>
      </c>
      <c r="N304" s="15">
        <v>0</v>
      </c>
      <c r="O304" s="15">
        <v>0</v>
      </c>
      <c r="P304" s="15">
        <v>0</v>
      </c>
      <c r="Q304" s="21">
        <f t="shared" si="12"/>
        <v>3</v>
      </c>
      <c r="R304" s="20">
        <v>0</v>
      </c>
      <c r="S304" s="15">
        <v>0</v>
      </c>
      <c r="T304" s="15">
        <v>0</v>
      </c>
      <c r="U304" s="15">
        <v>0</v>
      </c>
      <c r="V304" s="15">
        <v>0</v>
      </c>
      <c r="W304" s="15">
        <v>0</v>
      </c>
      <c r="X304" s="15">
        <v>0</v>
      </c>
      <c r="Y304" s="15">
        <v>0</v>
      </c>
      <c r="Z304" s="15">
        <v>0</v>
      </c>
      <c r="AA304" s="15">
        <v>0</v>
      </c>
      <c r="AB304" s="15">
        <v>0</v>
      </c>
      <c r="AC304" s="15">
        <v>0</v>
      </c>
      <c r="AD304" s="21">
        <f t="shared" si="13"/>
        <v>0</v>
      </c>
      <c r="AE304" s="20">
        <v>0</v>
      </c>
      <c r="AF304" s="15">
        <v>7064</v>
      </c>
      <c r="AG304" s="15">
        <v>2614</v>
      </c>
      <c r="AH304" s="15">
        <v>0</v>
      </c>
      <c r="AI304" s="15">
        <v>0</v>
      </c>
      <c r="AJ304" s="15">
        <v>0</v>
      </c>
      <c r="AK304" s="15">
        <v>0</v>
      </c>
      <c r="AL304" s="15">
        <v>0</v>
      </c>
      <c r="AM304" s="15">
        <v>0</v>
      </c>
      <c r="AN304" s="15">
        <v>0</v>
      </c>
      <c r="AO304" s="15">
        <v>0</v>
      </c>
      <c r="AP304" s="15">
        <v>0</v>
      </c>
      <c r="AQ304" s="21">
        <f t="shared" si="14"/>
        <v>9678</v>
      </c>
    </row>
    <row r="305" spans="1:43" x14ac:dyDescent="0.25">
      <c r="A305" s="1" t="s">
        <v>294</v>
      </c>
      <c r="B305" s="1" t="s">
        <v>107</v>
      </c>
      <c r="C305" s="1" t="s">
        <v>60</v>
      </c>
      <c r="D305" s="1" t="s">
        <v>105</v>
      </c>
      <c r="E305" s="18">
        <v>0</v>
      </c>
      <c r="F305" s="7">
        <v>1</v>
      </c>
      <c r="G305" s="7">
        <v>1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19">
        <f t="shared" si="12"/>
        <v>2</v>
      </c>
      <c r="R305" s="18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19">
        <f t="shared" si="13"/>
        <v>0</v>
      </c>
      <c r="AE305" s="18">
        <v>0</v>
      </c>
      <c r="AF305" s="7">
        <v>1341</v>
      </c>
      <c r="AG305" s="7">
        <v>2379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19">
        <f t="shared" si="14"/>
        <v>3720</v>
      </c>
    </row>
    <row r="306" spans="1:43" x14ac:dyDescent="0.25">
      <c r="A306" s="14" t="s">
        <v>294</v>
      </c>
      <c r="B306" s="14" t="s">
        <v>107</v>
      </c>
      <c r="C306" s="14" t="s">
        <v>49</v>
      </c>
      <c r="D306" s="14" t="s">
        <v>105</v>
      </c>
      <c r="E306" s="20">
        <v>0</v>
      </c>
      <c r="F306" s="15">
        <v>1</v>
      </c>
      <c r="G306" s="15">
        <v>0</v>
      </c>
      <c r="H306" s="15">
        <v>0</v>
      </c>
      <c r="I306" s="15">
        <v>0</v>
      </c>
      <c r="J306" s="15">
        <v>0</v>
      </c>
      <c r="K306" s="15">
        <v>0</v>
      </c>
      <c r="L306" s="15">
        <v>0</v>
      </c>
      <c r="M306" s="15">
        <v>0</v>
      </c>
      <c r="N306" s="15">
        <v>0</v>
      </c>
      <c r="O306" s="15">
        <v>0</v>
      </c>
      <c r="P306" s="15">
        <v>0</v>
      </c>
      <c r="Q306" s="21">
        <f t="shared" si="12"/>
        <v>1</v>
      </c>
      <c r="R306" s="20">
        <v>0</v>
      </c>
      <c r="S306" s="15">
        <v>0</v>
      </c>
      <c r="T306" s="15">
        <v>0</v>
      </c>
      <c r="U306" s="15">
        <v>0</v>
      </c>
      <c r="V306" s="15">
        <v>0</v>
      </c>
      <c r="W306" s="15">
        <v>0</v>
      </c>
      <c r="X306" s="15">
        <v>0</v>
      </c>
      <c r="Y306" s="15">
        <v>0</v>
      </c>
      <c r="Z306" s="15">
        <v>0</v>
      </c>
      <c r="AA306" s="15">
        <v>0</v>
      </c>
      <c r="AB306" s="15">
        <v>0</v>
      </c>
      <c r="AC306" s="15">
        <v>0</v>
      </c>
      <c r="AD306" s="21">
        <f t="shared" si="13"/>
        <v>0</v>
      </c>
      <c r="AE306" s="20">
        <v>0</v>
      </c>
      <c r="AF306" s="15">
        <v>29640</v>
      </c>
      <c r="AG306" s="15">
        <v>0</v>
      </c>
      <c r="AH306" s="15">
        <v>0</v>
      </c>
      <c r="AI306" s="15">
        <v>0</v>
      </c>
      <c r="AJ306" s="15">
        <v>0</v>
      </c>
      <c r="AK306" s="15">
        <v>0</v>
      </c>
      <c r="AL306" s="15">
        <v>0</v>
      </c>
      <c r="AM306" s="15">
        <v>0</v>
      </c>
      <c r="AN306" s="15">
        <v>0</v>
      </c>
      <c r="AO306" s="15">
        <v>0</v>
      </c>
      <c r="AP306" s="15">
        <v>0</v>
      </c>
      <c r="AQ306" s="21">
        <f t="shared" si="14"/>
        <v>29640</v>
      </c>
    </row>
    <row r="307" spans="1:43" x14ac:dyDescent="0.25">
      <c r="A307" s="1" t="s">
        <v>294</v>
      </c>
      <c r="B307" s="1" t="s">
        <v>107</v>
      </c>
      <c r="C307" s="1" t="s">
        <v>256</v>
      </c>
      <c r="D307" s="1" t="s">
        <v>105</v>
      </c>
      <c r="E307" s="18">
        <v>0</v>
      </c>
      <c r="F307" s="7">
        <v>1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19">
        <f t="shared" si="12"/>
        <v>1</v>
      </c>
      <c r="R307" s="18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19">
        <f t="shared" si="13"/>
        <v>0</v>
      </c>
      <c r="AE307" s="18">
        <v>0</v>
      </c>
      <c r="AF307" s="7">
        <v>29765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19">
        <f t="shared" si="14"/>
        <v>29765</v>
      </c>
    </row>
    <row r="308" spans="1:43" x14ac:dyDescent="0.25">
      <c r="A308" s="14" t="s">
        <v>300</v>
      </c>
      <c r="B308" s="14" t="s">
        <v>107</v>
      </c>
      <c r="C308" s="14" t="s">
        <v>60</v>
      </c>
      <c r="D308" s="14" t="s">
        <v>105</v>
      </c>
      <c r="E308" s="20">
        <v>0</v>
      </c>
      <c r="F308" s="15">
        <v>1</v>
      </c>
      <c r="G308" s="15">
        <v>0</v>
      </c>
      <c r="H308" s="15">
        <v>0</v>
      </c>
      <c r="I308" s="15">
        <v>0</v>
      </c>
      <c r="J308" s="15">
        <v>0</v>
      </c>
      <c r="K308" s="15">
        <v>0</v>
      </c>
      <c r="L308" s="15">
        <v>0</v>
      </c>
      <c r="M308" s="15">
        <v>0</v>
      </c>
      <c r="N308" s="15">
        <v>0</v>
      </c>
      <c r="O308" s="15">
        <v>0</v>
      </c>
      <c r="P308" s="15">
        <v>0</v>
      </c>
      <c r="Q308" s="21">
        <f t="shared" si="12"/>
        <v>1</v>
      </c>
      <c r="R308" s="20">
        <v>0</v>
      </c>
      <c r="S308" s="15">
        <v>0</v>
      </c>
      <c r="T308" s="15">
        <v>0</v>
      </c>
      <c r="U308" s="15">
        <v>0</v>
      </c>
      <c r="V308" s="15">
        <v>0</v>
      </c>
      <c r="W308" s="15">
        <v>0</v>
      </c>
      <c r="X308" s="15">
        <v>0</v>
      </c>
      <c r="Y308" s="15">
        <v>0</v>
      </c>
      <c r="Z308" s="15">
        <v>0</v>
      </c>
      <c r="AA308" s="15">
        <v>0</v>
      </c>
      <c r="AB308" s="15">
        <v>0</v>
      </c>
      <c r="AC308" s="15">
        <v>0</v>
      </c>
      <c r="AD308" s="21">
        <f t="shared" si="13"/>
        <v>0</v>
      </c>
      <c r="AE308" s="20">
        <v>0</v>
      </c>
      <c r="AF308" s="15">
        <v>4410</v>
      </c>
      <c r="AG308" s="15">
        <v>0</v>
      </c>
      <c r="AH308" s="15">
        <v>0</v>
      </c>
      <c r="AI308" s="15">
        <v>0</v>
      </c>
      <c r="AJ308" s="15">
        <v>0</v>
      </c>
      <c r="AK308" s="15">
        <v>0</v>
      </c>
      <c r="AL308" s="15">
        <v>0</v>
      </c>
      <c r="AM308" s="15">
        <v>0</v>
      </c>
      <c r="AN308" s="15">
        <v>0</v>
      </c>
      <c r="AO308" s="15">
        <v>0</v>
      </c>
      <c r="AP308" s="15">
        <v>0</v>
      </c>
      <c r="AQ308" s="21">
        <f t="shared" si="14"/>
        <v>4410</v>
      </c>
    </row>
    <row r="309" spans="1:43" x14ac:dyDescent="0.25">
      <c r="A309" s="1" t="s">
        <v>210</v>
      </c>
      <c r="B309" s="1" t="s">
        <v>104</v>
      </c>
      <c r="C309" s="1" t="s">
        <v>49</v>
      </c>
      <c r="D309" s="1" t="s">
        <v>105</v>
      </c>
      <c r="E309" s="18">
        <v>0</v>
      </c>
      <c r="F309" s="7">
        <v>0</v>
      </c>
      <c r="G309" s="7">
        <v>1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19">
        <f t="shared" si="12"/>
        <v>1</v>
      </c>
      <c r="R309" s="18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19">
        <f t="shared" si="13"/>
        <v>0</v>
      </c>
      <c r="AE309" s="18">
        <v>0</v>
      </c>
      <c r="AF309" s="7">
        <v>0</v>
      </c>
      <c r="AG309" s="7">
        <v>29653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19">
        <f t="shared" si="14"/>
        <v>29653</v>
      </c>
    </row>
    <row r="310" spans="1:43" x14ac:dyDescent="0.25">
      <c r="A310" s="14" t="s">
        <v>210</v>
      </c>
      <c r="B310" s="14" t="s">
        <v>104</v>
      </c>
      <c r="C310" s="14" t="s">
        <v>50</v>
      </c>
      <c r="D310" s="14" t="s">
        <v>105</v>
      </c>
      <c r="E310" s="20">
        <v>0</v>
      </c>
      <c r="F310" s="15">
        <v>0</v>
      </c>
      <c r="G310" s="15">
        <v>1</v>
      </c>
      <c r="H310" s="15">
        <v>0</v>
      </c>
      <c r="I310" s="15">
        <v>0</v>
      </c>
      <c r="J310" s="15">
        <v>0</v>
      </c>
      <c r="K310" s="15">
        <v>0</v>
      </c>
      <c r="L310" s="15">
        <v>0</v>
      </c>
      <c r="M310" s="15">
        <v>0</v>
      </c>
      <c r="N310" s="15">
        <v>0</v>
      </c>
      <c r="O310" s="15">
        <v>0</v>
      </c>
      <c r="P310" s="15">
        <v>0</v>
      </c>
      <c r="Q310" s="21">
        <f t="shared" si="12"/>
        <v>1</v>
      </c>
      <c r="R310" s="20">
        <v>0</v>
      </c>
      <c r="S310" s="15">
        <v>0</v>
      </c>
      <c r="T310" s="15">
        <v>148</v>
      </c>
      <c r="U310" s="15">
        <v>0</v>
      </c>
      <c r="V310" s="15">
        <v>0</v>
      </c>
      <c r="W310" s="15">
        <v>0</v>
      </c>
      <c r="X310" s="15">
        <v>0</v>
      </c>
      <c r="Y310" s="15">
        <v>0</v>
      </c>
      <c r="Z310" s="15">
        <v>0</v>
      </c>
      <c r="AA310" s="15">
        <v>0</v>
      </c>
      <c r="AB310" s="15">
        <v>0</v>
      </c>
      <c r="AC310" s="15">
        <v>0</v>
      </c>
      <c r="AD310" s="21">
        <f t="shared" si="13"/>
        <v>148</v>
      </c>
      <c r="AE310" s="20">
        <v>0</v>
      </c>
      <c r="AF310" s="15">
        <v>0</v>
      </c>
      <c r="AG310" s="15">
        <v>0</v>
      </c>
      <c r="AH310" s="15">
        <v>0</v>
      </c>
      <c r="AI310" s="15">
        <v>0</v>
      </c>
      <c r="AJ310" s="15">
        <v>0</v>
      </c>
      <c r="AK310" s="15">
        <v>0</v>
      </c>
      <c r="AL310" s="15">
        <v>0</v>
      </c>
      <c r="AM310" s="15">
        <v>0</v>
      </c>
      <c r="AN310" s="15">
        <v>0</v>
      </c>
      <c r="AO310" s="15">
        <v>0</v>
      </c>
      <c r="AP310" s="15">
        <v>0</v>
      </c>
      <c r="AQ310" s="21">
        <f t="shared" si="14"/>
        <v>0</v>
      </c>
    </row>
    <row r="311" spans="1:43" x14ac:dyDescent="0.25">
      <c r="A311" s="1" t="s">
        <v>270</v>
      </c>
      <c r="B311" s="1" t="s">
        <v>266</v>
      </c>
      <c r="C311" s="1" t="s">
        <v>48</v>
      </c>
      <c r="D311" s="1" t="s">
        <v>105</v>
      </c>
      <c r="E311" s="18">
        <v>7</v>
      </c>
      <c r="F311" s="7">
        <v>7</v>
      </c>
      <c r="G311" s="7">
        <v>3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19">
        <f t="shared" si="12"/>
        <v>17</v>
      </c>
      <c r="R311" s="18">
        <v>1849</v>
      </c>
      <c r="S311" s="7">
        <v>1899</v>
      </c>
      <c r="T311" s="7">
        <v>737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19">
        <f t="shared" si="13"/>
        <v>4485</v>
      </c>
      <c r="AE311" s="18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19">
        <f t="shared" si="14"/>
        <v>0</v>
      </c>
    </row>
    <row r="312" spans="1:43" x14ac:dyDescent="0.25">
      <c r="A312" s="14" t="s">
        <v>74</v>
      </c>
      <c r="B312" s="14" t="s">
        <v>105</v>
      </c>
      <c r="C312" s="14" t="s">
        <v>243</v>
      </c>
      <c r="D312" s="14" t="s">
        <v>244</v>
      </c>
      <c r="E312" s="20">
        <v>1</v>
      </c>
      <c r="F312" s="15">
        <v>2</v>
      </c>
      <c r="G312" s="15">
        <v>0</v>
      </c>
      <c r="H312" s="15">
        <v>0</v>
      </c>
      <c r="I312" s="15">
        <v>0</v>
      </c>
      <c r="J312" s="15">
        <v>0</v>
      </c>
      <c r="K312" s="15">
        <v>0</v>
      </c>
      <c r="L312" s="15">
        <v>0</v>
      </c>
      <c r="M312" s="15">
        <v>0</v>
      </c>
      <c r="N312" s="15">
        <v>0</v>
      </c>
      <c r="O312" s="15">
        <v>0</v>
      </c>
      <c r="P312" s="15">
        <v>0</v>
      </c>
      <c r="Q312" s="21">
        <f t="shared" si="12"/>
        <v>3</v>
      </c>
      <c r="R312" s="20">
        <v>86</v>
      </c>
      <c r="S312" s="15">
        <v>176</v>
      </c>
      <c r="T312" s="15">
        <v>0</v>
      </c>
      <c r="U312" s="15">
        <v>0</v>
      </c>
      <c r="V312" s="15">
        <v>0</v>
      </c>
      <c r="W312" s="15">
        <v>0</v>
      </c>
      <c r="X312" s="15">
        <v>0</v>
      </c>
      <c r="Y312" s="15">
        <v>0</v>
      </c>
      <c r="Z312" s="15">
        <v>0</v>
      </c>
      <c r="AA312" s="15">
        <v>0</v>
      </c>
      <c r="AB312" s="15">
        <v>0</v>
      </c>
      <c r="AC312" s="15">
        <v>0</v>
      </c>
      <c r="AD312" s="21">
        <f t="shared" si="13"/>
        <v>262</v>
      </c>
      <c r="AE312" s="20">
        <v>0</v>
      </c>
      <c r="AF312" s="15">
        <v>0</v>
      </c>
      <c r="AG312" s="15">
        <v>0</v>
      </c>
      <c r="AH312" s="15">
        <v>0</v>
      </c>
      <c r="AI312" s="15">
        <v>0</v>
      </c>
      <c r="AJ312" s="15">
        <v>0</v>
      </c>
      <c r="AK312" s="15">
        <v>0</v>
      </c>
      <c r="AL312" s="15">
        <v>0</v>
      </c>
      <c r="AM312" s="15">
        <v>0</v>
      </c>
      <c r="AN312" s="15">
        <v>0</v>
      </c>
      <c r="AO312" s="15">
        <v>0</v>
      </c>
      <c r="AP312" s="15">
        <v>0</v>
      </c>
      <c r="AQ312" s="21">
        <f t="shared" si="14"/>
        <v>0</v>
      </c>
    </row>
    <row r="313" spans="1:43" x14ac:dyDescent="0.25">
      <c r="A313" s="1" t="s">
        <v>74</v>
      </c>
      <c r="B313" s="1" t="s">
        <v>105</v>
      </c>
      <c r="C313" s="1" t="s">
        <v>307</v>
      </c>
      <c r="D313" s="1" t="s">
        <v>248</v>
      </c>
      <c r="E313" s="18">
        <v>0</v>
      </c>
      <c r="F313" s="7">
        <v>0</v>
      </c>
      <c r="G313" s="7">
        <v>2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19">
        <f t="shared" si="12"/>
        <v>2</v>
      </c>
      <c r="R313" s="18">
        <v>0</v>
      </c>
      <c r="S313" s="7">
        <v>0</v>
      </c>
      <c r="T313" s="7">
        <v>149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19">
        <f t="shared" si="13"/>
        <v>149</v>
      </c>
      <c r="AE313" s="18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19">
        <f t="shared" si="14"/>
        <v>0</v>
      </c>
    </row>
    <row r="314" spans="1:43" x14ac:dyDescent="0.25">
      <c r="A314" s="14" t="s">
        <v>215</v>
      </c>
      <c r="B314" s="14" t="s">
        <v>104</v>
      </c>
      <c r="C314" s="14" t="s">
        <v>66</v>
      </c>
      <c r="D314" s="14" t="s">
        <v>105</v>
      </c>
      <c r="E314" s="20">
        <v>0</v>
      </c>
      <c r="F314" s="15">
        <v>1</v>
      </c>
      <c r="G314" s="15">
        <v>0</v>
      </c>
      <c r="H314" s="15">
        <v>0</v>
      </c>
      <c r="I314" s="15">
        <v>0</v>
      </c>
      <c r="J314" s="15">
        <v>0</v>
      </c>
      <c r="K314" s="15">
        <v>0</v>
      </c>
      <c r="L314" s="15">
        <v>0</v>
      </c>
      <c r="M314" s="15">
        <v>0</v>
      </c>
      <c r="N314" s="15">
        <v>0</v>
      </c>
      <c r="O314" s="15">
        <v>0</v>
      </c>
      <c r="P314" s="15">
        <v>0</v>
      </c>
      <c r="Q314" s="21">
        <f t="shared" si="12"/>
        <v>1</v>
      </c>
      <c r="R314" s="20">
        <v>0</v>
      </c>
      <c r="S314" s="15">
        <v>0</v>
      </c>
      <c r="T314" s="15">
        <v>0</v>
      </c>
      <c r="U314" s="15">
        <v>0</v>
      </c>
      <c r="V314" s="15">
        <v>0</v>
      </c>
      <c r="W314" s="15">
        <v>0</v>
      </c>
      <c r="X314" s="15">
        <v>0</v>
      </c>
      <c r="Y314" s="15">
        <v>0</v>
      </c>
      <c r="Z314" s="15">
        <v>0</v>
      </c>
      <c r="AA314" s="15">
        <v>0</v>
      </c>
      <c r="AB314" s="15">
        <v>0</v>
      </c>
      <c r="AC314" s="15">
        <v>0</v>
      </c>
      <c r="AD314" s="21">
        <f t="shared" si="13"/>
        <v>0</v>
      </c>
      <c r="AE314" s="20">
        <v>0</v>
      </c>
      <c r="AF314" s="15">
        <v>12486</v>
      </c>
      <c r="AG314" s="15">
        <v>0</v>
      </c>
      <c r="AH314" s="15">
        <v>0</v>
      </c>
      <c r="AI314" s="15">
        <v>0</v>
      </c>
      <c r="AJ314" s="15">
        <v>0</v>
      </c>
      <c r="AK314" s="15">
        <v>0</v>
      </c>
      <c r="AL314" s="15">
        <v>0</v>
      </c>
      <c r="AM314" s="15">
        <v>0</v>
      </c>
      <c r="AN314" s="15">
        <v>0</v>
      </c>
      <c r="AO314" s="15">
        <v>0</v>
      </c>
      <c r="AP314" s="15">
        <v>0</v>
      </c>
      <c r="AQ314" s="21">
        <f t="shared" si="14"/>
        <v>12486</v>
      </c>
    </row>
    <row r="315" spans="1:43" x14ac:dyDescent="0.25">
      <c r="A315" s="1" t="s">
        <v>284</v>
      </c>
      <c r="B315" s="1" t="s">
        <v>107</v>
      </c>
      <c r="C315" s="1" t="s">
        <v>49</v>
      </c>
      <c r="D315" s="1" t="s">
        <v>105</v>
      </c>
      <c r="E315" s="18">
        <v>1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19">
        <f t="shared" si="12"/>
        <v>1</v>
      </c>
      <c r="R315" s="18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19">
        <f t="shared" si="13"/>
        <v>0</v>
      </c>
      <c r="AE315" s="18">
        <v>8420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19">
        <f t="shared" si="14"/>
        <v>8420</v>
      </c>
    </row>
    <row r="316" spans="1:43" x14ac:dyDescent="0.25">
      <c r="E316" s="18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19"/>
      <c r="R316" s="18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19"/>
      <c r="AE316" s="18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19"/>
    </row>
    <row r="317" spans="1:43" ht="15.75" thickBot="1" x14ac:dyDescent="0.3">
      <c r="A317" s="54" t="s">
        <v>3</v>
      </c>
      <c r="B317" s="54"/>
      <c r="C317" s="54"/>
      <c r="D317" s="3"/>
      <c r="E317" s="22">
        <f>SUM(E7:E315)</f>
        <v>972</v>
      </c>
      <c r="F317" s="23">
        <f t="shared" ref="F317:AQ317" si="15">SUM(F7:F315)</f>
        <v>1068</v>
      </c>
      <c r="G317" s="23">
        <f t="shared" si="15"/>
        <v>1208</v>
      </c>
      <c r="H317" s="23">
        <f t="shared" si="15"/>
        <v>0</v>
      </c>
      <c r="I317" s="23">
        <f t="shared" si="15"/>
        <v>0</v>
      </c>
      <c r="J317" s="23">
        <f t="shared" si="15"/>
        <v>0</v>
      </c>
      <c r="K317" s="23">
        <f t="shared" si="15"/>
        <v>0</v>
      </c>
      <c r="L317" s="23">
        <f t="shared" si="15"/>
        <v>0</v>
      </c>
      <c r="M317" s="23">
        <f t="shared" si="15"/>
        <v>0</v>
      </c>
      <c r="N317" s="23">
        <f t="shared" si="15"/>
        <v>0</v>
      </c>
      <c r="O317" s="23">
        <f t="shared" si="15"/>
        <v>0</v>
      </c>
      <c r="P317" s="23">
        <f t="shared" si="15"/>
        <v>0</v>
      </c>
      <c r="Q317" s="24">
        <f t="shared" si="15"/>
        <v>3248</v>
      </c>
      <c r="R317" s="27">
        <f t="shared" si="15"/>
        <v>37688</v>
      </c>
      <c r="S317" s="28">
        <f t="shared" si="15"/>
        <v>51785</v>
      </c>
      <c r="T317" s="28">
        <f t="shared" si="15"/>
        <v>53843</v>
      </c>
      <c r="U317" s="28">
        <f t="shared" si="15"/>
        <v>0</v>
      </c>
      <c r="V317" s="28">
        <f t="shared" si="15"/>
        <v>0</v>
      </c>
      <c r="W317" s="28">
        <f t="shared" si="15"/>
        <v>0</v>
      </c>
      <c r="X317" s="28">
        <f t="shared" si="15"/>
        <v>0</v>
      </c>
      <c r="Y317" s="28">
        <f t="shared" si="15"/>
        <v>0</v>
      </c>
      <c r="Z317" s="28">
        <f t="shared" si="15"/>
        <v>0</v>
      </c>
      <c r="AA317" s="28">
        <f t="shared" si="15"/>
        <v>0</v>
      </c>
      <c r="AB317" s="28">
        <f t="shared" si="15"/>
        <v>0</v>
      </c>
      <c r="AC317" s="28">
        <f t="shared" si="15"/>
        <v>0</v>
      </c>
      <c r="AD317" s="29">
        <f t="shared" si="15"/>
        <v>143316</v>
      </c>
      <c r="AE317" s="32">
        <f t="shared" si="15"/>
        <v>4285069</v>
      </c>
      <c r="AF317" s="33">
        <f t="shared" si="15"/>
        <v>5693972</v>
      </c>
      <c r="AG317" s="33">
        <f t="shared" si="15"/>
        <v>5850494</v>
      </c>
      <c r="AH317" s="33">
        <f t="shared" si="15"/>
        <v>0</v>
      </c>
      <c r="AI317" s="33">
        <f t="shared" si="15"/>
        <v>0</v>
      </c>
      <c r="AJ317" s="33">
        <f t="shared" si="15"/>
        <v>0</v>
      </c>
      <c r="AK317" s="33">
        <f t="shared" si="15"/>
        <v>0</v>
      </c>
      <c r="AL317" s="33">
        <f t="shared" si="15"/>
        <v>0</v>
      </c>
      <c r="AM317" s="33">
        <f t="shared" si="15"/>
        <v>0</v>
      </c>
      <c r="AN317" s="33">
        <f t="shared" si="15"/>
        <v>0</v>
      </c>
      <c r="AO317" s="33">
        <f t="shared" si="15"/>
        <v>0</v>
      </c>
      <c r="AP317" s="33">
        <f t="shared" si="15"/>
        <v>0</v>
      </c>
      <c r="AQ317" s="34">
        <f t="shared" si="15"/>
        <v>15829535</v>
      </c>
    </row>
    <row r="318" spans="1:43" x14ac:dyDescent="0.25"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</row>
    <row r="319" spans="1:43" x14ac:dyDescent="0.25">
      <c r="A319" s="13" t="s">
        <v>42</v>
      </c>
      <c r="B319" s="13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</row>
  </sheetData>
  <mergeCells count="7">
    <mergeCell ref="D2:P2"/>
    <mergeCell ref="D3:P3"/>
    <mergeCell ref="A5:D5"/>
    <mergeCell ref="AE5:AQ5"/>
    <mergeCell ref="A317:C317"/>
    <mergeCell ref="E5:Q5"/>
    <mergeCell ref="R5:AD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Top Ten O-D Reg</vt:lpstr>
      <vt:lpstr>REG NAC</vt:lpstr>
      <vt:lpstr>REG INT</vt:lpstr>
      <vt:lpstr>FLET NAC</vt:lpstr>
      <vt:lpstr>FLET 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2014-02-20T20:37:08Z</dcterms:created>
  <dcterms:modified xsi:type="dcterms:W3CDTF">2023-04-20T23:19:37Z</dcterms:modified>
</cp:coreProperties>
</file>