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ropbox\#ProyectoMujeresPolíticas 2020\0. Base de Datos MujeresPoliticas Integradas Junio 2020\Electas\"/>
    </mc:Choice>
  </mc:AlternateContent>
  <bookViews>
    <workbookView xWindow="0" yWindow="0" windowWidth="20490" windowHeight="7155" tabRatio="882" firstSheet="11" activeTab="14"/>
  </bookViews>
  <sheets>
    <sheet name="Lista Histórico Nayarit" sheetId="32" r:id="rId1"/>
    <sheet name="XXIII Legislatura 1990-1993" sheetId="22" r:id="rId2"/>
    <sheet name="Lista Diputados XXIII 1990-1993" sheetId="12" r:id="rId3"/>
    <sheet name="XXIV Legislatura 1993-1996" sheetId="23" r:id="rId4"/>
    <sheet name="Lista Diputados XXIV 1993-1996" sheetId="13" r:id="rId5"/>
    <sheet name="XXV Legislatura 1996-1999" sheetId="24" r:id="rId6"/>
    <sheet name="Lista Diputados XXV 1996-1999" sheetId="14" r:id="rId7"/>
    <sheet name="XXVI Legislatura 1999-2002" sheetId="25" r:id="rId8"/>
    <sheet name="Lista Diputados XXVI  1999-2002" sheetId="15" r:id="rId9"/>
    <sheet name="XXVII Legislatura 2002-2005" sheetId="26" r:id="rId10"/>
    <sheet name="Lista Diputados XXVII 2002-2005" sheetId="16" r:id="rId11"/>
    <sheet name="XXVIII Legislatura 2005-2008" sheetId="27" r:id="rId12"/>
    <sheet name="Lista DiputadosXXVIII 2005-2008" sheetId="17" r:id="rId13"/>
    <sheet name="XXIX Legislatura 2008-2011" sheetId="28" r:id="rId14"/>
    <sheet name="Lista Diputados XXIX 2008-2011" sheetId="18" r:id="rId15"/>
    <sheet name="XXX Legislatura 2011-2014" sheetId="29" r:id="rId16"/>
    <sheet name="Lista Diputados XXX 2011-2014" sheetId="21" r:id="rId17"/>
    <sheet name="XXXI Legislatura 2014-2017" sheetId="1" r:id="rId18"/>
    <sheet name="Lista Diputados XXXI 2014-2017" sheetId="3" r:id="rId19"/>
    <sheet name="XXXII Legislatura 2017-2021" sheetId="31" r:id="rId20"/>
    <sheet name="Lista Diputados XXXII 2017-2021" sheetId="30" r:id="rId21"/>
  </sheets>
  <externalReferences>
    <externalReference r:id="rId22"/>
  </externalReferences>
  <definedNames>
    <definedName name="_xlnm._FilterDatabase" localSheetId="2" hidden="1">'Lista Diputados XXIII 1990-1993'!$A$2:$I$31</definedName>
    <definedName name="_xlnm._FilterDatabase" localSheetId="4" hidden="1">'Lista Diputados XXIV 1993-1996'!$A$2:$I$32</definedName>
    <definedName name="_xlnm._FilterDatabase" localSheetId="14" hidden="1">'Lista Diputados XXIX 2008-2011'!$A$2:$I$32</definedName>
    <definedName name="_xlnm._FilterDatabase" localSheetId="6" hidden="1">'Lista Diputados XXV 1996-1999'!$A$2:$I$32</definedName>
    <definedName name="_xlnm._FilterDatabase" localSheetId="8" hidden="1">'Lista Diputados XXVI  1999-2002'!$A$2:$I$32</definedName>
    <definedName name="_xlnm._FilterDatabase" localSheetId="10" hidden="1">'Lista Diputados XXVII 2002-2005'!$A$2:$I$32</definedName>
    <definedName name="_xlnm._FilterDatabase" localSheetId="16" hidden="1">'Lista Diputados XXX 2011-2014'!$A$2:$I$32</definedName>
    <definedName name="_xlnm._FilterDatabase" localSheetId="18" hidden="1">'Lista Diputados XXXI 2014-2017'!$A$2:$I$32</definedName>
    <definedName name="_xlnm._FilterDatabase" localSheetId="20" hidden="1">'Lista Diputados XXXII 2017-2021'!$A$2:$J$64</definedName>
    <definedName name="_xlnm._FilterDatabase" localSheetId="12" hidden="1">'Lista DiputadosXXVIII 2005-2008'!$A$2:$I$32</definedName>
    <definedName name="_xlnm._FilterDatabase" localSheetId="1" hidden="1">[1]Hoja1!$A$15:$C$58</definedName>
    <definedName name="_xlnm._FilterDatabase" localSheetId="3" hidden="1">[1]Hoja1!$A$15:$C$58</definedName>
    <definedName name="_xlnm._FilterDatabase" localSheetId="13" hidden="1">[1]Hoja1!$A$15:$C$58</definedName>
    <definedName name="_xlnm._FilterDatabase" localSheetId="5" hidden="1">[1]Hoja1!$A$15:$C$58</definedName>
    <definedName name="_xlnm._FilterDatabase" localSheetId="7" hidden="1">[1]Hoja1!$A$15:$C$58</definedName>
    <definedName name="_xlnm._FilterDatabase" localSheetId="9" hidden="1">[1]Hoja1!$A$15:$C$58</definedName>
    <definedName name="_xlnm._FilterDatabase" localSheetId="11" hidden="1">[1]Hoja1!$A$15:$C$58</definedName>
    <definedName name="_xlnm._FilterDatabase" localSheetId="15" hidden="1">[1]Hoja1!$A$15:$C$58</definedName>
    <definedName name="_xlnm._FilterDatabase" localSheetId="17" hidden="1">[1]Hoja1!$A$15:$C$58</definedName>
    <definedName name="_xlnm._FilterDatabase" localSheetId="19" hidden="1">[1]Hoja1!$A$15:$C$58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31" l="1"/>
  <c r="N7" i="31"/>
  <c r="L7" i="31"/>
  <c r="K7" i="31" s="1"/>
  <c r="F7" i="31"/>
  <c r="F8" i="31"/>
  <c r="L8" i="31"/>
  <c r="I8" i="31" s="1"/>
  <c r="N8" i="31"/>
  <c r="P8" i="31"/>
  <c r="P6" i="31"/>
  <c r="N6" i="31"/>
  <c r="L6" i="31"/>
  <c r="F6" i="31"/>
  <c r="P10" i="31"/>
  <c r="N10" i="31"/>
  <c r="L10" i="31"/>
  <c r="K10" i="31" s="1"/>
  <c r="F10" i="31"/>
  <c r="F11" i="31"/>
  <c r="L11" i="31"/>
  <c r="I11" i="31" s="1"/>
  <c r="N11" i="31"/>
  <c r="P11" i="31"/>
  <c r="J12" i="31"/>
  <c r="H12" i="31"/>
  <c r="D12" i="31"/>
  <c r="B12" i="31"/>
  <c r="P9" i="31"/>
  <c r="N9" i="31"/>
  <c r="L9" i="31"/>
  <c r="F9" i="31"/>
  <c r="P5" i="31"/>
  <c r="N5" i="31"/>
  <c r="L5" i="31"/>
  <c r="K5" i="31" s="1"/>
  <c r="F5" i="31"/>
  <c r="E5" i="31" s="1"/>
  <c r="P4" i="31"/>
  <c r="N4" i="31"/>
  <c r="L4" i="31"/>
  <c r="I4" i="31" s="1"/>
  <c r="F4" i="31"/>
  <c r="C4" i="31" s="1"/>
  <c r="K8" i="31" l="1"/>
  <c r="R8" i="31"/>
  <c r="Q8" i="31"/>
  <c r="O8" i="31"/>
  <c r="I7" i="31"/>
  <c r="R7" i="31"/>
  <c r="O7" i="31" s="1"/>
  <c r="R11" i="31"/>
  <c r="O11" i="31" s="1"/>
  <c r="K11" i="31"/>
  <c r="O6" i="31"/>
  <c r="Q6" i="31"/>
  <c r="R6" i="31"/>
  <c r="R9" i="31"/>
  <c r="Q11" i="31"/>
  <c r="I10" i="31"/>
  <c r="R10" i="31"/>
  <c r="Q10" i="31" s="1"/>
  <c r="Q9" i="31"/>
  <c r="R4" i="31"/>
  <c r="L12" i="31"/>
  <c r="M7" i="31" s="1"/>
  <c r="P12" i="31"/>
  <c r="E4" i="31"/>
  <c r="K4" i="31"/>
  <c r="O9" i="31"/>
  <c r="F12" i="31"/>
  <c r="N12" i="31"/>
  <c r="C5" i="31"/>
  <c r="I5" i="31"/>
  <c r="R5" i="31"/>
  <c r="B9" i="1"/>
  <c r="N9" i="1" s="1"/>
  <c r="H9" i="1"/>
  <c r="D9" i="1"/>
  <c r="F9" i="1"/>
  <c r="C9" i="1" s="1"/>
  <c r="J9" i="1"/>
  <c r="P9" i="1" s="1"/>
  <c r="N8" i="1"/>
  <c r="P8" i="1"/>
  <c r="Q8" i="1" s="1"/>
  <c r="R8" i="1"/>
  <c r="S8" i="1" s="1"/>
  <c r="L8" i="1"/>
  <c r="K8" i="1" s="1"/>
  <c r="I8" i="1"/>
  <c r="F8" i="1"/>
  <c r="G8" i="1" s="1"/>
  <c r="N7" i="1"/>
  <c r="P7" i="1"/>
  <c r="R7" i="1"/>
  <c r="Q7" i="1" s="1"/>
  <c r="L7" i="1"/>
  <c r="F7" i="1"/>
  <c r="N6" i="1"/>
  <c r="P6" i="1"/>
  <c r="Q6" i="1" s="1"/>
  <c r="R6" i="1"/>
  <c r="S6" i="1" s="1"/>
  <c r="L6" i="1"/>
  <c r="K6" i="1" s="1"/>
  <c r="I6" i="1"/>
  <c r="F6" i="1"/>
  <c r="N5" i="1"/>
  <c r="P5" i="1"/>
  <c r="R5" i="1"/>
  <c r="L5" i="1"/>
  <c r="F5" i="1"/>
  <c r="E5" i="1"/>
  <c r="N4" i="1"/>
  <c r="P4" i="1"/>
  <c r="R4" i="1"/>
  <c r="S4" i="1" s="1"/>
  <c r="L4" i="1"/>
  <c r="K4" i="1" s="1"/>
  <c r="I4" i="1"/>
  <c r="F4" i="1"/>
  <c r="B9" i="29"/>
  <c r="H9" i="29"/>
  <c r="L9" i="29" s="1"/>
  <c r="M7" i="29" s="1"/>
  <c r="D9" i="29"/>
  <c r="J9" i="29"/>
  <c r="N8" i="29"/>
  <c r="P8" i="29"/>
  <c r="R8" i="29"/>
  <c r="L8" i="29"/>
  <c r="K8" i="29" s="1"/>
  <c r="I8" i="29"/>
  <c r="F8" i="29"/>
  <c r="N7" i="29"/>
  <c r="P7" i="29"/>
  <c r="R7" i="29"/>
  <c r="O7" i="29" s="1"/>
  <c r="L7" i="29"/>
  <c r="F7" i="29"/>
  <c r="N6" i="29"/>
  <c r="P6" i="29"/>
  <c r="L6" i="29"/>
  <c r="K6" i="29" s="1"/>
  <c r="I6" i="29"/>
  <c r="F6" i="29"/>
  <c r="N5" i="29"/>
  <c r="P5" i="29"/>
  <c r="R5" i="29"/>
  <c r="L5" i="29"/>
  <c r="F5" i="29"/>
  <c r="E5" i="29"/>
  <c r="N4" i="29"/>
  <c r="P4" i="29"/>
  <c r="R4" i="29" s="1"/>
  <c r="L4" i="29"/>
  <c r="K4" i="29" s="1"/>
  <c r="I4" i="29"/>
  <c r="F4" i="29"/>
  <c r="K10" i="28"/>
  <c r="I5" i="28"/>
  <c r="B11" i="28"/>
  <c r="H11" i="28"/>
  <c r="D11" i="28"/>
  <c r="F11" i="28"/>
  <c r="J11" i="28"/>
  <c r="N10" i="28"/>
  <c r="R10" i="28" s="1"/>
  <c r="P10" i="28"/>
  <c r="L10" i="28"/>
  <c r="I10" i="28" s="1"/>
  <c r="F10" i="28"/>
  <c r="N9" i="28"/>
  <c r="R9" i="28" s="1"/>
  <c r="Q9" i="28" s="1"/>
  <c r="P9" i="28"/>
  <c r="L9" i="28"/>
  <c r="K9" i="28" s="1"/>
  <c r="F9" i="28"/>
  <c r="E9" i="28" s="1"/>
  <c r="C9" i="28"/>
  <c r="N8" i="28"/>
  <c r="P8" i="28"/>
  <c r="I8" i="28"/>
  <c r="F8" i="28"/>
  <c r="G8" i="28" s="1"/>
  <c r="N7" i="28"/>
  <c r="P7" i="28"/>
  <c r="R7" i="28"/>
  <c r="O7" i="28" s="1"/>
  <c r="L7" i="28"/>
  <c r="F7" i="28"/>
  <c r="E7" i="28" s="1"/>
  <c r="C7" i="28"/>
  <c r="N6" i="28"/>
  <c r="P6" i="28"/>
  <c r="L6" i="28"/>
  <c r="F6" i="28"/>
  <c r="N5" i="28"/>
  <c r="P5" i="28"/>
  <c r="R5" i="28" s="1"/>
  <c r="O5" i="28" s="1"/>
  <c r="L5" i="28"/>
  <c r="K5" i="28" s="1"/>
  <c r="F5" i="28"/>
  <c r="E5" i="28"/>
  <c r="C5" i="28"/>
  <c r="N4" i="28"/>
  <c r="P4" i="28"/>
  <c r="R4" i="28"/>
  <c r="O4" i="28" s="1"/>
  <c r="L4" i="28"/>
  <c r="F4" i="28"/>
  <c r="G4" i="28"/>
  <c r="B10" i="27"/>
  <c r="N10" i="27" s="1"/>
  <c r="R10" i="27" s="1"/>
  <c r="H10" i="27"/>
  <c r="L10" i="27" s="1"/>
  <c r="D10" i="27"/>
  <c r="J10" i="27"/>
  <c r="P10" i="27"/>
  <c r="Q10" i="27" s="1"/>
  <c r="N9" i="27"/>
  <c r="R9" i="27" s="1"/>
  <c r="P9" i="27"/>
  <c r="L9" i="27"/>
  <c r="F9" i="27"/>
  <c r="N8" i="27"/>
  <c r="P8" i="27"/>
  <c r="L8" i="27"/>
  <c r="K8" i="27"/>
  <c r="I8" i="27"/>
  <c r="F8" i="27"/>
  <c r="N7" i="27"/>
  <c r="P7" i="27"/>
  <c r="R7" i="27" s="1"/>
  <c r="L7" i="27"/>
  <c r="F7" i="27"/>
  <c r="N6" i="27"/>
  <c r="P6" i="27"/>
  <c r="L6" i="27"/>
  <c r="F6" i="27"/>
  <c r="E6" i="27" s="1"/>
  <c r="C6" i="27"/>
  <c r="N5" i="27"/>
  <c r="R5" i="27" s="1"/>
  <c r="P5" i="27"/>
  <c r="L5" i="27"/>
  <c r="K5" i="27"/>
  <c r="I5" i="27"/>
  <c r="F5" i="27"/>
  <c r="E5" i="27" s="1"/>
  <c r="C5" i="27"/>
  <c r="N4" i="27"/>
  <c r="P4" i="27"/>
  <c r="L4" i="27"/>
  <c r="K4" i="27"/>
  <c r="I4" i="27"/>
  <c r="F4" i="27"/>
  <c r="B10" i="26"/>
  <c r="H10" i="26"/>
  <c r="D10" i="26"/>
  <c r="J10" i="26"/>
  <c r="N9" i="26"/>
  <c r="P9" i="26"/>
  <c r="L9" i="26"/>
  <c r="F9" i="26"/>
  <c r="N8" i="26"/>
  <c r="P8" i="26"/>
  <c r="R8" i="26"/>
  <c r="L8" i="26"/>
  <c r="F8" i="26"/>
  <c r="N7" i="26"/>
  <c r="P7" i="26"/>
  <c r="R7" i="26"/>
  <c r="L7" i="26"/>
  <c r="F7" i="26"/>
  <c r="N6" i="26"/>
  <c r="P6" i="26"/>
  <c r="L6" i="26"/>
  <c r="F6" i="26"/>
  <c r="N5" i="26"/>
  <c r="P5" i="26"/>
  <c r="R5" i="26"/>
  <c r="Q5" i="26" s="1"/>
  <c r="L5" i="26"/>
  <c r="F5" i="26"/>
  <c r="N4" i="26"/>
  <c r="P4" i="26"/>
  <c r="R4" i="26"/>
  <c r="O4" i="26" s="1"/>
  <c r="L4" i="26"/>
  <c r="F4" i="26"/>
  <c r="E4" i="26"/>
  <c r="C4" i="26"/>
  <c r="P5" i="25"/>
  <c r="P6" i="25"/>
  <c r="P7" i="25"/>
  <c r="P8" i="25"/>
  <c r="P9" i="25"/>
  <c r="P10" i="25"/>
  <c r="P11" i="25"/>
  <c r="P12" i="25"/>
  <c r="P13" i="25"/>
  <c r="P14" i="25"/>
  <c r="P4" i="25"/>
  <c r="N5" i="25"/>
  <c r="R5" i="25" s="1"/>
  <c r="N6" i="25"/>
  <c r="N7" i="25"/>
  <c r="N8" i="25"/>
  <c r="N9" i="25"/>
  <c r="N10" i="25"/>
  <c r="N11" i="25"/>
  <c r="N12" i="25"/>
  <c r="N13" i="25"/>
  <c r="R13" i="25" s="1"/>
  <c r="N14" i="25"/>
  <c r="N4" i="25"/>
  <c r="L5" i="25"/>
  <c r="L6" i="25"/>
  <c r="M6" i="25" s="1"/>
  <c r="L7" i="25"/>
  <c r="L8" i="25"/>
  <c r="L9" i="25"/>
  <c r="L10" i="25"/>
  <c r="M10" i="25" s="1"/>
  <c r="L11" i="25"/>
  <c r="L12" i="25"/>
  <c r="L13" i="25"/>
  <c r="M13" i="25" s="1"/>
  <c r="K13" i="25"/>
  <c r="L14" i="25"/>
  <c r="L4" i="25"/>
  <c r="F5" i="25"/>
  <c r="F6" i="25"/>
  <c r="F7" i="25"/>
  <c r="F8" i="25"/>
  <c r="F9" i="25"/>
  <c r="F10" i="25"/>
  <c r="F11" i="25"/>
  <c r="F12" i="25"/>
  <c r="F13" i="25"/>
  <c r="F14" i="25"/>
  <c r="G14" i="25" s="1"/>
  <c r="F4" i="25"/>
  <c r="J15" i="25"/>
  <c r="H15" i="25"/>
  <c r="L15" i="25" s="1"/>
  <c r="D15" i="25"/>
  <c r="F15" i="25" s="1"/>
  <c r="B15" i="25"/>
  <c r="B8" i="24"/>
  <c r="H8" i="24"/>
  <c r="N8" i="24"/>
  <c r="R8" i="24" s="1"/>
  <c r="D8" i="24"/>
  <c r="J8" i="24"/>
  <c r="P8" i="24"/>
  <c r="L4" i="24"/>
  <c r="L5" i="24"/>
  <c r="L6" i="24"/>
  <c r="L7" i="24"/>
  <c r="L8" i="24"/>
  <c r="F4" i="24"/>
  <c r="F5" i="24"/>
  <c r="F6" i="24"/>
  <c r="F7" i="24"/>
  <c r="F8" i="24"/>
  <c r="C8" i="24"/>
  <c r="N7" i="24"/>
  <c r="R7" i="24" s="1"/>
  <c r="P7" i="24"/>
  <c r="I7" i="24"/>
  <c r="N6" i="24"/>
  <c r="P6" i="24"/>
  <c r="R6" i="24"/>
  <c r="K6" i="24"/>
  <c r="I6" i="24"/>
  <c r="N5" i="24"/>
  <c r="P5" i="24"/>
  <c r="R5" i="24"/>
  <c r="O5" i="24" s="1"/>
  <c r="M5" i="24"/>
  <c r="K5" i="24"/>
  <c r="N4" i="24"/>
  <c r="P4" i="24"/>
  <c r="R4" i="24"/>
  <c r="O4" i="24" s="1"/>
  <c r="E4" i="24"/>
  <c r="C4" i="24"/>
  <c r="L4" i="23"/>
  <c r="L10" i="23" s="1"/>
  <c r="J10" i="23"/>
  <c r="H10" i="23"/>
  <c r="D10" i="23"/>
  <c r="B10" i="23"/>
  <c r="N9" i="23"/>
  <c r="P9" i="23"/>
  <c r="P10" i="23"/>
  <c r="L9" i="23"/>
  <c r="K9" i="23"/>
  <c r="F9" i="23"/>
  <c r="N8" i="23"/>
  <c r="P8" i="23"/>
  <c r="L8" i="23"/>
  <c r="K8" i="23"/>
  <c r="F8" i="23"/>
  <c r="N7" i="23"/>
  <c r="P7" i="23"/>
  <c r="L7" i="23"/>
  <c r="K7" i="23"/>
  <c r="I7" i="23"/>
  <c r="F7" i="23"/>
  <c r="N6" i="23"/>
  <c r="P6" i="23"/>
  <c r="R6" i="23"/>
  <c r="L6" i="23"/>
  <c r="K6" i="23" s="1"/>
  <c r="I6" i="23"/>
  <c r="F6" i="23"/>
  <c r="N5" i="23"/>
  <c r="P5" i="23"/>
  <c r="R5" i="23"/>
  <c r="Q5" i="23" s="1"/>
  <c r="L5" i="23"/>
  <c r="F5" i="23"/>
  <c r="N4" i="23"/>
  <c r="P4" i="23"/>
  <c r="K4" i="23"/>
  <c r="I4" i="23"/>
  <c r="F4" i="23"/>
  <c r="E4" i="23" s="1"/>
  <c r="J9" i="22"/>
  <c r="P9" i="22" s="1"/>
  <c r="P4" i="22"/>
  <c r="L4" i="22"/>
  <c r="K4" i="22" s="1"/>
  <c r="I4" i="22"/>
  <c r="L5" i="22"/>
  <c r="K5" i="22" s="1"/>
  <c r="L6" i="22"/>
  <c r="L7" i="22"/>
  <c r="K7" i="22"/>
  <c r="L8" i="22"/>
  <c r="F5" i="22"/>
  <c r="F6" i="22"/>
  <c r="G6" i="22" s="1"/>
  <c r="F7" i="22"/>
  <c r="G7" i="22" s="1"/>
  <c r="F8" i="22"/>
  <c r="F4" i="22"/>
  <c r="P5" i="22"/>
  <c r="P6" i="22"/>
  <c r="P7" i="22"/>
  <c r="P8" i="22"/>
  <c r="N5" i="22"/>
  <c r="R5" i="22" s="1"/>
  <c r="N6" i="22"/>
  <c r="R6" i="22" s="1"/>
  <c r="N7" i="22"/>
  <c r="N8" i="22"/>
  <c r="N4" i="22"/>
  <c r="R4" i="22"/>
  <c r="H9" i="22"/>
  <c r="L9" i="22" s="1"/>
  <c r="M9" i="22" s="1"/>
  <c r="D9" i="22"/>
  <c r="B9" i="22"/>
  <c r="M8" i="22"/>
  <c r="M5" i="23"/>
  <c r="O5" i="23"/>
  <c r="R8" i="22"/>
  <c r="C4" i="22"/>
  <c r="E4" i="22"/>
  <c r="I8" i="22"/>
  <c r="I6" i="22"/>
  <c r="K8" i="22"/>
  <c r="K6" i="22"/>
  <c r="M5" i="22"/>
  <c r="C4" i="25"/>
  <c r="E4" i="25"/>
  <c r="E8" i="25"/>
  <c r="C8" i="25"/>
  <c r="I4" i="25"/>
  <c r="K4" i="25"/>
  <c r="N9" i="22"/>
  <c r="R7" i="22"/>
  <c r="F9" i="22"/>
  <c r="C4" i="23"/>
  <c r="Q6" i="23"/>
  <c r="I9" i="23"/>
  <c r="G13" i="25"/>
  <c r="C11" i="25"/>
  <c r="E11" i="25"/>
  <c r="C7" i="25"/>
  <c r="G7" i="25"/>
  <c r="E7" i="25"/>
  <c r="I14" i="25"/>
  <c r="K14" i="25"/>
  <c r="I13" i="25"/>
  <c r="K12" i="25"/>
  <c r="R7" i="25"/>
  <c r="Q4" i="26"/>
  <c r="O4" i="29"/>
  <c r="O5" i="29"/>
  <c r="R9" i="1"/>
  <c r="S9" i="1"/>
  <c r="I12" i="25"/>
  <c r="I8" i="25"/>
  <c r="K8" i="25"/>
  <c r="R14" i="25"/>
  <c r="R10" i="25"/>
  <c r="R6" i="25"/>
  <c r="L10" i="26"/>
  <c r="Q5" i="27"/>
  <c r="R6" i="27"/>
  <c r="O6" i="27" s="1"/>
  <c r="R8" i="27"/>
  <c r="Q8" i="27" s="1"/>
  <c r="Q9" i="27"/>
  <c r="F10" i="27"/>
  <c r="G10" i="28"/>
  <c r="G5" i="28"/>
  <c r="O4" i="1"/>
  <c r="S5" i="1"/>
  <c r="O5" i="1"/>
  <c r="O6" i="1"/>
  <c r="S7" i="1"/>
  <c r="Q9" i="1"/>
  <c r="G9" i="1"/>
  <c r="G4" i="1"/>
  <c r="Q7" i="28"/>
  <c r="E11" i="28"/>
  <c r="N11" i="28"/>
  <c r="Q5" i="29"/>
  <c r="Q7" i="29"/>
  <c r="Q4" i="1"/>
  <c r="Q5" i="1"/>
  <c r="L9" i="1"/>
  <c r="K9" i="1" s="1"/>
  <c r="M6" i="29"/>
  <c r="M6" i="1"/>
  <c r="G6" i="27"/>
  <c r="K10" i="26"/>
  <c r="M9" i="26"/>
  <c r="M7" i="26"/>
  <c r="M4" i="26"/>
  <c r="E9" i="22"/>
  <c r="M4" i="25"/>
  <c r="G8" i="25"/>
  <c r="G5" i="22"/>
  <c r="O8" i="22"/>
  <c r="O5" i="22"/>
  <c r="O9" i="27"/>
  <c r="O8" i="27"/>
  <c r="O7" i="27"/>
  <c r="K10" i="27"/>
  <c r="I10" i="27"/>
  <c r="M9" i="27"/>
  <c r="M8" i="27"/>
  <c r="M7" i="27"/>
  <c r="M6" i="27"/>
  <c r="M5" i="27"/>
  <c r="M4" i="27"/>
  <c r="M10" i="27"/>
  <c r="Q6" i="25"/>
  <c r="Q10" i="25"/>
  <c r="Q14" i="25"/>
  <c r="O7" i="25"/>
  <c r="O6" i="25"/>
  <c r="O10" i="25"/>
  <c r="O14" i="25"/>
  <c r="G10" i="25"/>
  <c r="Q8" i="22"/>
  <c r="G8" i="22"/>
  <c r="Q7" i="22"/>
  <c r="O7" i="22"/>
  <c r="C9" i="22"/>
  <c r="L11" i="28" l="1"/>
  <c r="M11" i="28"/>
  <c r="M10" i="28"/>
  <c r="M5" i="28"/>
  <c r="M9" i="28"/>
  <c r="M4" i="28"/>
  <c r="R11" i="28"/>
  <c r="P11" i="28"/>
  <c r="K8" i="28"/>
  <c r="M7" i="28"/>
  <c r="S10" i="28"/>
  <c r="M10" i="31"/>
  <c r="M8" i="31"/>
  <c r="Q7" i="31"/>
  <c r="G6" i="31"/>
  <c r="G8" i="31"/>
  <c r="G7" i="31"/>
  <c r="M6" i="31"/>
  <c r="O10" i="31"/>
  <c r="G12" i="31"/>
  <c r="G11" i="31"/>
  <c r="M12" i="31"/>
  <c r="M11" i="31"/>
  <c r="G10" i="31"/>
  <c r="I12" i="31"/>
  <c r="M5" i="31"/>
  <c r="M9" i="31"/>
  <c r="M4" i="31"/>
  <c r="G4" i="31"/>
  <c r="R12" i="31"/>
  <c r="G5" i="31"/>
  <c r="E12" i="31"/>
  <c r="G9" i="31"/>
  <c r="O5" i="31"/>
  <c r="K12" i="31"/>
  <c r="Q5" i="31"/>
  <c r="O4" i="31"/>
  <c r="Q4" i="31"/>
  <c r="C12" i="31"/>
  <c r="Q13" i="25"/>
  <c r="Q12" i="25"/>
  <c r="Q9" i="22"/>
  <c r="S8" i="24"/>
  <c r="S5" i="24"/>
  <c r="Q8" i="24"/>
  <c r="S4" i="22"/>
  <c r="S10" i="27"/>
  <c r="S8" i="27"/>
  <c r="O10" i="27"/>
  <c r="S9" i="27"/>
  <c r="S7" i="27"/>
  <c r="S5" i="27"/>
  <c r="E10" i="27"/>
  <c r="G5" i="27"/>
  <c r="M7" i="23"/>
  <c r="M4" i="23"/>
  <c r="M6" i="23"/>
  <c r="M8" i="24"/>
  <c r="K8" i="24"/>
  <c r="M6" i="24"/>
  <c r="G11" i="25"/>
  <c r="G15" i="25"/>
  <c r="G12" i="25"/>
  <c r="E6" i="25"/>
  <c r="C6" i="25"/>
  <c r="G6" i="25"/>
  <c r="K5" i="26"/>
  <c r="I5" i="26"/>
  <c r="R6" i="26"/>
  <c r="Q6" i="26" s="1"/>
  <c r="O6" i="26"/>
  <c r="R6" i="29"/>
  <c r="Q6" i="29" s="1"/>
  <c r="Q5" i="25"/>
  <c r="O13" i="25"/>
  <c r="M5" i="26"/>
  <c r="G7" i="27"/>
  <c r="M8" i="1"/>
  <c r="M8" i="29"/>
  <c r="P15" i="25"/>
  <c r="R9" i="22"/>
  <c r="Q6" i="22"/>
  <c r="Q4" i="24"/>
  <c r="M7" i="24"/>
  <c r="K7" i="24"/>
  <c r="M11" i="25"/>
  <c r="K15" i="25"/>
  <c r="M14" i="25"/>
  <c r="M15" i="25"/>
  <c r="M8" i="25"/>
  <c r="M12" i="25"/>
  <c r="G9" i="25"/>
  <c r="E9" i="25"/>
  <c r="C9" i="25"/>
  <c r="M9" i="25"/>
  <c r="K5" i="25"/>
  <c r="I5" i="25"/>
  <c r="R8" i="25"/>
  <c r="Q7" i="25"/>
  <c r="R6" i="28"/>
  <c r="O6" i="28" s="1"/>
  <c r="K5" i="29"/>
  <c r="I5" i="29"/>
  <c r="S7" i="28"/>
  <c r="O5" i="27"/>
  <c r="I15" i="25"/>
  <c r="O5" i="25"/>
  <c r="G8" i="27"/>
  <c r="M4" i="1"/>
  <c r="M6" i="28"/>
  <c r="M4" i="29"/>
  <c r="G7" i="1"/>
  <c r="O8" i="1"/>
  <c r="I5" i="22"/>
  <c r="M5" i="25"/>
  <c r="N15" i="25"/>
  <c r="R7" i="23"/>
  <c r="O7" i="23"/>
  <c r="O6" i="24"/>
  <c r="S6" i="24"/>
  <c r="Q6" i="24"/>
  <c r="I9" i="22"/>
  <c r="M6" i="22"/>
  <c r="M4" i="22"/>
  <c r="K9" i="22"/>
  <c r="I4" i="24"/>
  <c r="K4" i="24"/>
  <c r="E10" i="25"/>
  <c r="C10" i="25"/>
  <c r="R9" i="25"/>
  <c r="O8" i="26"/>
  <c r="Q8" i="26"/>
  <c r="O8" i="24"/>
  <c r="E9" i="1"/>
  <c r="G6" i="1"/>
  <c r="O10" i="28"/>
  <c r="K10" i="23"/>
  <c r="R4" i="23"/>
  <c r="O4" i="23"/>
  <c r="I8" i="23"/>
  <c r="M8" i="23"/>
  <c r="S7" i="24"/>
  <c r="I8" i="24"/>
  <c r="C5" i="25"/>
  <c r="G5" i="25"/>
  <c r="O12" i="25"/>
  <c r="R4" i="25"/>
  <c r="R11" i="25"/>
  <c r="Q11" i="25"/>
  <c r="Q6" i="27"/>
  <c r="G9" i="27"/>
  <c r="P9" i="29"/>
  <c r="K9" i="29"/>
  <c r="N9" i="29"/>
  <c r="C5" i="1"/>
  <c r="G5" i="1"/>
  <c r="M7" i="1"/>
  <c r="Q11" i="28"/>
  <c r="C15" i="25"/>
  <c r="O9" i="22"/>
  <c r="G10" i="27"/>
  <c r="I9" i="1"/>
  <c r="I9" i="29"/>
  <c r="Q4" i="29"/>
  <c r="Q5" i="28"/>
  <c r="O9" i="28"/>
  <c r="M10" i="26"/>
  <c r="M6" i="26"/>
  <c r="R12" i="25"/>
  <c r="O5" i="26"/>
  <c r="E5" i="25"/>
  <c r="E15" i="25"/>
  <c r="S4" i="24"/>
  <c r="M10" i="23"/>
  <c r="O4" i="22"/>
  <c r="Q5" i="22"/>
  <c r="I7" i="22"/>
  <c r="M7" i="22"/>
  <c r="F10" i="23"/>
  <c r="O6" i="23"/>
  <c r="I10" i="23"/>
  <c r="N10" i="23"/>
  <c r="O7" i="24"/>
  <c r="F10" i="26"/>
  <c r="P10" i="26"/>
  <c r="R4" i="27"/>
  <c r="O4" i="27"/>
  <c r="G11" i="28"/>
  <c r="C11" i="28"/>
  <c r="G7" i="28"/>
  <c r="G9" i="28"/>
  <c r="E4" i="29"/>
  <c r="C4" i="29"/>
  <c r="G4" i="29"/>
  <c r="O8" i="29"/>
  <c r="F9" i="29"/>
  <c r="E4" i="1"/>
  <c r="C4" i="1"/>
  <c r="K5" i="1"/>
  <c r="I5" i="1"/>
  <c r="I11" i="28"/>
  <c r="S6" i="27"/>
  <c r="G4" i="25"/>
  <c r="K11" i="28"/>
  <c r="M8" i="26"/>
  <c r="G4" i="27"/>
  <c r="C10" i="27"/>
  <c r="M5" i="1"/>
  <c r="M9" i="1"/>
  <c r="M8" i="28"/>
  <c r="M5" i="29"/>
  <c r="M9" i="29"/>
  <c r="Q8" i="29"/>
  <c r="I9" i="28"/>
  <c r="Q4" i="28"/>
  <c r="O7" i="1"/>
  <c r="G6" i="28"/>
  <c r="Q7" i="27"/>
  <c r="G9" i="22"/>
  <c r="G4" i="22"/>
  <c r="M7" i="25"/>
  <c r="O6" i="22"/>
  <c r="M4" i="24"/>
  <c r="Q7" i="24"/>
  <c r="G8" i="24"/>
  <c r="G6" i="24"/>
  <c r="G5" i="24"/>
  <c r="G7" i="24"/>
  <c r="G4" i="24"/>
  <c r="O7" i="26"/>
  <c r="Q7" i="26"/>
  <c r="K8" i="26"/>
  <c r="I8" i="26"/>
  <c r="R9" i="26"/>
  <c r="O9" i="26"/>
  <c r="N10" i="26"/>
  <c r="I10" i="26"/>
  <c r="E4" i="28"/>
  <c r="C4" i="28"/>
  <c r="K6" i="28"/>
  <c r="I6" i="28"/>
  <c r="R8" i="28"/>
  <c r="O8" i="28" s="1"/>
  <c r="Q10" i="28"/>
  <c r="Q4" i="22"/>
  <c r="K5" i="23"/>
  <c r="I5" i="23"/>
  <c r="R8" i="23"/>
  <c r="O8" i="23" s="1"/>
  <c r="M9" i="23"/>
  <c r="R9" i="23"/>
  <c r="Q9" i="23" s="1"/>
  <c r="Q5" i="24"/>
  <c r="E8" i="24"/>
  <c r="K4" i="28"/>
  <c r="I4" i="28"/>
  <c r="C5" i="29"/>
  <c r="G5" i="29"/>
  <c r="G8" i="29"/>
  <c r="O9" i="1"/>
  <c r="S11" i="28" l="1"/>
  <c r="S9" i="28"/>
  <c r="S5" i="28"/>
  <c r="O11" i="28"/>
  <c r="S4" i="28"/>
  <c r="S6" i="31"/>
  <c r="S8" i="31"/>
  <c r="S7" i="31"/>
  <c r="S5" i="31"/>
  <c r="S11" i="31"/>
  <c r="S10" i="31"/>
  <c r="S12" i="31"/>
  <c r="S9" i="31"/>
  <c r="O12" i="31"/>
  <c r="S4" i="31"/>
  <c r="Q12" i="31"/>
  <c r="C10" i="26"/>
  <c r="G6" i="26"/>
  <c r="G10" i="26"/>
  <c r="E10" i="23"/>
  <c r="G7" i="23"/>
  <c r="G4" i="23"/>
  <c r="G8" i="23"/>
  <c r="G6" i="23"/>
  <c r="G10" i="23"/>
  <c r="G5" i="23"/>
  <c r="C10" i="23"/>
  <c r="S9" i="25"/>
  <c r="Q9" i="25"/>
  <c r="G7" i="26"/>
  <c r="Q4" i="27"/>
  <c r="S4" i="27"/>
  <c r="Q4" i="23"/>
  <c r="G9" i="29"/>
  <c r="G6" i="29"/>
  <c r="G7" i="29"/>
  <c r="E9" i="29"/>
  <c r="G4" i="26"/>
  <c r="C9" i="29"/>
  <c r="O11" i="25"/>
  <c r="S11" i="25"/>
  <c r="R15" i="25"/>
  <c r="O15" i="25"/>
  <c r="S8" i="25"/>
  <c r="Q8" i="25"/>
  <c r="O8" i="25"/>
  <c r="S8" i="22"/>
  <c r="S7" i="22"/>
  <c r="S6" i="22"/>
  <c r="S9" i="22"/>
  <c r="S5" i="22"/>
  <c r="S9" i="23"/>
  <c r="O10" i="23"/>
  <c r="R10" i="23"/>
  <c r="O4" i="25"/>
  <c r="S4" i="25"/>
  <c r="G9" i="26"/>
  <c r="S8" i="28"/>
  <c r="Q8" i="28"/>
  <c r="Q9" i="26"/>
  <c r="G8" i="26"/>
  <c r="S7" i="23"/>
  <c r="O9" i="23"/>
  <c r="S8" i="23"/>
  <c r="Q8" i="23"/>
  <c r="R10" i="26"/>
  <c r="G5" i="26"/>
  <c r="E10" i="26"/>
  <c r="R9" i="29"/>
  <c r="Q9" i="29" s="1"/>
  <c r="Q4" i="25"/>
  <c r="O9" i="25"/>
  <c r="Q6" i="28"/>
  <c r="S6" i="28"/>
  <c r="Q7" i="23"/>
  <c r="Q15" i="25"/>
  <c r="O6" i="29"/>
  <c r="G9" i="23"/>
  <c r="S10" i="26" l="1"/>
  <c r="S7" i="26"/>
  <c r="S8" i="26"/>
  <c r="S5" i="26"/>
  <c r="S4" i="26"/>
  <c r="S9" i="26"/>
  <c r="S9" i="29"/>
  <c r="S5" i="29"/>
  <c r="S7" i="29"/>
  <c r="S8" i="29"/>
  <c r="S4" i="29"/>
  <c r="S6" i="26"/>
  <c r="Q10" i="26"/>
  <c r="S6" i="29"/>
  <c r="O9" i="29"/>
  <c r="O10" i="26"/>
  <c r="S10" i="23"/>
  <c r="S6" i="23"/>
  <c r="Q10" i="23"/>
  <c r="S5" i="23"/>
  <c r="S10" i="25"/>
  <c r="S14" i="25"/>
  <c r="S6" i="25"/>
  <c r="S7" i="25"/>
  <c r="S15" i="25"/>
  <c r="S13" i="25"/>
  <c r="S5" i="25"/>
  <c r="S12" i="25"/>
  <c r="S4" i="23"/>
</calcChain>
</file>

<file path=xl/sharedStrings.xml><?xml version="1.0" encoding="utf-8"?>
<sst xmlns="http://schemas.openxmlformats.org/spreadsheetml/2006/main" count="5708" uniqueCount="669">
  <si>
    <t>PRI</t>
  </si>
  <si>
    <t>PAN</t>
  </si>
  <si>
    <t>Partido Político</t>
  </si>
  <si>
    <t>Mayoría Relativa</t>
  </si>
  <si>
    <t>Totales</t>
  </si>
  <si>
    <t>Total</t>
  </si>
  <si>
    <t>Mujeres</t>
  </si>
  <si>
    <t>PRD</t>
  </si>
  <si>
    <t>PVEM</t>
  </si>
  <si>
    <t xml:space="preserve">% Mujeres </t>
  </si>
  <si>
    <t xml:space="preserve">Representación Proporcional </t>
  </si>
  <si>
    <t>Hombres</t>
  </si>
  <si>
    <t>% Hombres</t>
  </si>
  <si>
    <t>% total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</si>
  <si>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</si>
  <si>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</si>
  <si>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</si>
  <si>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</si>
  <si>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</si>
  <si>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</si>
  <si>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</si>
  <si>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Principio de Representación</t>
  </si>
  <si>
    <t>Hombre</t>
  </si>
  <si>
    <t>Mujer</t>
  </si>
  <si>
    <t>Guadalupe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</si>
  <si>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</si>
  <si>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</si>
  <si>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</si>
  <si>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</si>
  <si>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</si>
  <si>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</si>
  <si>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</si>
  <si>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</si>
  <si>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</si>
  <si>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</si>
  <si>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</si>
  <si>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</si>
  <si>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</si>
  <si>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</si>
  <si>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</si>
  <si>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</si>
  <si>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</si>
  <si>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</si>
  <si>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PARM</t>
  </si>
  <si>
    <t>PFCRN</t>
  </si>
  <si>
    <t>José Lucas</t>
  </si>
  <si>
    <t>PT</t>
  </si>
  <si>
    <t>PRS</t>
  </si>
  <si>
    <t>PRD/SP/PAN</t>
  </si>
  <si>
    <t>PT/SP/PAN</t>
  </si>
  <si>
    <t>PT/SP/PCD</t>
  </si>
  <si>
    <t>PRD/PAN</t>
  </si>
  <si>
    <t>PRI/SP/PAN</t>
  </si>
  <si>
    <t>INDEP</t>
  </si>
  <si>
    <t>PCD</t>
  </si>
  <si>
    <t>PRI/SP</t>
  </si>
  <si>
    <t>Fidel</t>
  </si>
  <si>
    <t xml:space="preserve"> Pineda Valdez</t>
  </si>
  <si>
    <t>Trinidad</t>
  </si>
  <si>
    <t xml:space="preserve"> Hernández Ayón</t>
  </si>
  <si>
    <t>Ney. M.</t>
  </si>
  <si>
    <t xml:space="preserve"> González Sánchez</t>
  </si>
  <si>
    <t>Otoniel</t>
  </si>
  <si>
    <t xml:space="preserve"> Pérez Orta</t>
  </si>
  <si>
    <t>Andrés</t>
  </si>
  <si>
    <t xml:space="preserve"> Villaseñor Salazar</t>
  </si>
  <si>
    <t>Raquel</t>
  </si>
  <si>
    <t xml:space="preserve"> Arroyo Arámbul</t>
  </si>
  <si>
    <t>Agustín</t>
  </si>
  <si>
    <t xml:space="preserve"> Pacheco Ríos</t>
  </si>
  <si>
    <t>José Trinidad</t>
  </si>
  <si>
    <t xml:space="preserve"> Miramontes Arteaga</t>
  </si>
  <si>
    <t>Humberto</t>
  </si>
  <si>
    <t xml:space="preserve"> Cueva Rodríguez</t>
  </si>
  <si>
    <t xml:space="preserve"> Vallarta Robles</t>
  </si>
  <si>
    <t>Adalberto</t>
  </si>
  <si>
    <t xml:space="preserve"> Peña Maldonado</t>
  </si>
  <si>
    <t>Raúl</t>
  </si>
  <si>
    <t xml:space="preserve"> González Soto</t>
  </si>
  <si>
    <t>Camilo</t>
  </si>
  <si>
    <t xml:space="preserve"> Contreras Cantabrana</t>
  </si>
  <si>
    <t>Antonio</t>
  </si>
  <si>
    <t xml:space="preserve"> López Arenas</t>
  </si>
  <si>
    <t>Adán</t>
  </si>
  <si>
    <t xml:space="preserve"> Zamora Tovar</t>
  </si>
  <si>
    <t>Cirilo</t>
  </si>
  <si>
    <t xml:space="preserve"> Hernández García</t>
  </si>
  <si>
    <t>Víctor</t>
  </si>
  <si>
    <t xml:space="preserve"> Manuel Pineda Dávila</t>
  </si>
  <si>
    <t>J. Jesús</t>
  </si>
  <si>
    <t xml:space="preserve">  Pimienta Cortez</t>
  </si>
  <si>
    <t>Miguel</t>
  </si>
  <si>
    <t xml:space="preserve"> Divildox Morfín</t>
  </si>
  <si>
    <t xml:space="preserve"> Anzaldo Cambero</t>
  </si>
  <si>
    <t>J. Guadalupe</t>
  </si>
  <si>
    <t xml:space="preserve">  Peña Gómez</t>
  </si>
  <si>
    <t xml:space="preserve"> Acosta Naranjo</t>
  </si>
  <si>
    <t>J. Trinidad</t>
  </si>
  <si>
    <t xml:space="preserve">  Alcántar Maldonado</t>
  </si>
  <si>
    <t>Alejandro</t>
  </si>
  <si>
    <t xml:space="preserve"> García Acevedo</t>
  </si>
  <si>
    <t xml:space="preserve">  González Ibarra</t>
  </si>
  <si>
    <t>Armando</t>
  </si>
  <si>
    <t xml:space="preserve">  Rodríguez Márquez</t>
  </si>
  <si>
    <t>Baltazar</t>
  </si>
  <si>
    <t xml:space="preserve">  Cruz Dueñas</t>
  </si>
  <si>
    <t>Roberto</t>
  </si>
  <si>
    <t xml:space="preserve">  Lomelí Madrigal</t>
  </si>
  <si>
    <t xml:space="preserve">  Ordoñez Ceja</t>
  </si>
  <si>
    <t>José Arturo</t>
  </si>
  <si>
    <t xml:space="preserve"> Mondragón González</t>
  </si>
  <si>
    <t>José Manuel</t>
  </si>
  <si>
    <t xml:space="preserve"> Rivas Allende </t>
  </si>
  <si>
    <t>Ney Manuel</t>
  </si>
  <si>
    <t>Ignacia</t>
  </si>
  <si>
    <t xml:space="preserve"> Arámbula Nuño</t>
  </si>
  <si>
    <t>Benjamín</t>
  </si>
  <si>
    <t>José Guadalupe</t>
  </si>
  <si>
    <t xml:space="preserve"> Cánare Baz</t>
  </si>
  <si>
    <t>Rafael</t>
  </si>
  <si>
    <t xml:space="preserve">  Ojeda Díaz</t>
  </si>
  <si>
    <t>Juan</t>
  </si>
  <si>
    <t xml:space="preserve"> Aguirre Chávez</t>
  </si>
  <si>
    <t>Eduardo</t>
  </si>
  <si>
    <t xml:space="preserve"> Bernal Regalado</t>
  </si>
  <si>
    <t xml:space="preserve"> Vallarta Chan</t>
  </si>
  <si>
    <t>Octavio</t>
  </si>
  <si>
    <t xml:space="preserve"> Campa Bonilla</t>
  </si>
  <si>
    <t>Fernando</t>
  </si>
  <si>
    <t xml:space="preserve">  Órnelas Salas</t>
  </si>
  <si>
    <t>Rigoberto</t>
  </si>
  <si>
    <t xml:space="preserve"> Robles Bobadilla</t>
  </si>
  <si>
    <t>Luis Carlos</t>
  </si>
  <si>
    <t xml:space="preserve"> Tapia Pérez</t>
  </si>
  <si>
    <t>Héctor</t>
  </si>
  <si>
    <t xml:space="preserve">  Medina Rodríguez</t>
  </si>
  <si>
    <t>José Belem</t>
  </si>
  <si>
    <t xml:space="preserve"> Montes Balderas</t>
  </si>
  <si>
    <t>Fausto</t>
  </si>
  <si>
    <t xml:space="preserve">  López Barrón</t>
  </si>
  <si>
    <t>Enrique</t>
  </si>
  <si>
    <t xml:space="preserve">  Jiménez López</t>
  </si>
  <si>
    <t xml:space="preserve"> Padilla Varela</t>
  </si>
  <si>
    <t>Simón</t>
  </si>
  <si>
    <t xml:space="preserve"> Mora Haro</t>
  </si>
  <si>
    <t>Efrén</t>
  </si>
  <si>
    <t xml:space="preserve"> Velázquez Ibarra</t>
  </si>
  <si>
    <t>Javier</t>
  </si>
  <si>
    <t xml:space="preserve"> Cosio Mallorquín</t>
  </si>
  <si>
    <t>Ceferino</t>
  </si>
  <si>
    <t xml:space="preserve"> Ramos Nuño</t>
  </si>
  <si>
    <t>Isaac Gamaliel</t>
  </si>
  <si>
    <t xml:space="preserve"> del Real Chávez</t>
  </si>
  <si>
    <t>Rita María</t>
  </si>
  <si>
    <t xml:space="preserve"> Esquivel Reyes</t>
  </si>
  <si>
    <t>Evaristo</t>
  </si>
  <si>
    <t xml:space="preserve"> Gómez Herrera</t>
  </si>
  <si>
    <t>María Guadalupe</t>
  </si>
  <si>
    <t xml:space="preserve"> Zamora Estrada</t>
  </si>
  <si>
    <t>Justino</t>
  </si>
  <si>
    <t xml:space="preserve"> Ávila Arce</t>
  </si>
  <si>
    <t>Ignacio</t>
  </si>
  <si>
    <t xml:space="preserve">  Ponce Sánchez</t>
  </si>
  <si>
    <t>Manuel</t>
  </si>
  <si>
    <t xml:space="preserve"> Ovalle Ortiz</t>
  </si>
  <si>
    <t>Carlos Manuel</t>
  </si>
  <si>
    <t xml:space="preserve"> Castillón Medina </t>
  </si>
  <si>
    <t>Carlos</t>
  </si>
  <si>
    <t xml:space="preserve"> Ruiz Flores</t>
  </si>
  <si>
    <t>Bernardo</t>
  </si>
  <si>
    <t xml:space="preserve"> Rodríguez Naya</t>
  </si>
  <si>
    <t>José Alejandro</t>
  </si>
  <si>
    <t xml:space="preserve"> Rivas Contreras</t>
  </si>
  <si>
    <t>Yolanda</t>
  </si>
  <si>
    <t>Lino Jacobo</t>
  </si>
  <si>
    <t xml:space="preserve"> Aquino</t>
  </si>
  <si>
    <t>Obdulia</t>
  </si>
  <si>
    <t xml:space="preserve"> Delgado Delgado</t>
  </si>
  <si>
    <t xml:space="preserve"> Benítez Moreno</t>
  </si>
  <si>
    <t>Sergio</t>
  </si>
  <si>
    <t xml:space="preserve"> González García</t>
  </si>
  <si>
    <t xml:space="preserve"> Narváez Robles</t>
  </si>
  <si>
    <t>Beatriz Eugenia</t>
  </si>
  <si>
    <t xml:space="preserve"> Altamirano Contreras</t>
  </si>
  <si>
    <t>Everardo</t>
  </si>
  <si>
    <t xml:space="preserve"> Sánchez Parra</t>
  </si>
  <si>
    <t xml:space="preserve"> Mejía Pérez</t>
  </si>
  <si>
    <t xml:space="preserve"> Ponce Cruz</t>
  </si>
  <si>
    <t>Abad</t>
  </si>
  <si>
    <t xml:space="preserve"> Cervantes Zurita</t>
  </si>
  <si>
    <t xml:space="preserve"> Lara Morán</t>
  </si>
  <si>
    <t>Efraín</t>
  </si>
  <si>
    <t xml:space="preserve"> Arellano Núñez</t>
  </si>
  <si>
    <t>Héctor Javier</t>
  </si>
  <si>
    <t xml:space="preserve"> Lozano Tovar</t>
  </si>
  <si>
    <t>José Ramón</t>
  </si>
  <si>
    <t xml:space="preserve"> Cambero Pérez</t>
  </si>
  <si>
    <t xml:space="preserve"> Escobedo Carvajal</t>
  </si>
  <si>
    <t>Rodolfo</t>
  </si>
  <si>
    <t xml:space="preserve"> Rodríguez Abud</t>
  </si>
  <si>
    <t>Norma Elizabeth</t>
  </si>
  <si>
    <t xml:space="preserve"> Sánchez Contreras</t>
  </si>
  <si>
    <t>Oscar Javier</t>
  </si>
  <si>
    <t xml:space="preserve"> Villaseñor Anguiano</t>
  </si>
  <si>
    <t xml:space="preserve"> Ruiz Romero</t>
  </si>
  <si>
    <t xml:space="preserve"> Mier Pecina</t>
  </si>
  <si>
    <t xml:space="preserve"> Jiménez González</t>
  </si>
  <si>
    <t>José Félix</t>
  </si>
  <si>
    <t xml:space="preserve"> Torres Haro</t>
  </si>
  <si>
    <t>José de Jesús</t>
  </si>
  <si>
    <t xml:space="preserve"> Paredes Flores</t>
  </si>
  <si>
    <t xml:space="preserve"> Jáuregui Algarín</t>
  </si>
  <si>
    <t xml:space="preserve"> Sandoval Pasos</t>
  </si>
  <si>
    <t>Gricela</t>
  </si>
  <si>
    <t xml:space="preserve"> Villa Santacruz</t>
  </si>
  <si>
    <t xml:space="preserve"> Sandoval Castañeda</t>
  </si>
  <si>
    <t>Luis Alberto</t>
  </si>
  <si>
    <t xml:space="preserve"> Acebo Gutiérrez</t>
  </si>
  <si>
    <t>Fortunato</t>
  </si>
  <si>
    <t xml:space="preserve"> Guerrero Jiménez</t>
  </si>
  <si>
    <t>Silvia</t>
  </si>
  <si>
    <t xml:space="preserve"> Cortés Valdivia</t>
  </si>
  <si>
    <t xml:space="preserve"> Aguilar Ibarra</t>
  </si>
  <si>
    <t xml:space="preserve"> López Santiago</t>
  </si>
  <si>
    <t>María Eugenia</t>
  </si>
  <si>
    <t xml:space="preserve"> García Espino</t>
  </si>
  <si>
    <t>Ignacio Manuel</t>
  </si>
  <si>
    <t xml:space="preserve"> Quintero Borrego</t>
  </si>
  <si>
    <t>Juan Ignacio</t>
  </si>
  <si>
    <t xml:space="preserve"> Órnelas Salas</t>
  </si>
  <si>
    <t>Ramón</t>
  </si>
  <si>
    <t xml:space="preserve"> Parra Ibarra</t>
  </si>
  <si>
    <t>Emma Araceli</t>
  </si>
  <si>
    <t xml:space="preserve"> Barba González</t>
  </si>
  <si>
    <t>Oscar</t>
  </si>
  <si>
    <t xml:space="preserve"> Zermeño Barragán</t>
  </si>
  <si>
    <t>Juan Manuel</t>
  </si>
  <si>
    <t xml:space="preserve"> Rocha Piedra</t>
  </si>
  <si>
    <t xml:space="preserve"> Fdo. Jiménez González</t>
  </si>
  <si>
    <t>Blanca Yessenia</t>
  </si>
  <si>
    <t xml:space="preserve"> Jiménez Cedano</t>
  </si>
  <si>
    <t xml:space="preserve"> Velázquez Ibarra </t>
  </si>
  <si>
    <t xml:space="preserve"> Sánchez Fletes</t>
  </si>
  <si>
    <t>Juan Arturo</t>
  </si>
  <si>
    <t xml:space="preserve"> Marmolejo Rivera</t>
  </si>
  <si>
    <t>Luís Manuel</t>
  </si>
  <si>
    <t xml:space="preserve"> Hernández Escobedo</t>
  </si>
  <si>
    <t xml:space="preserve"> Olvera Amezcua</t>
  </si>
  <si>
    <t>Araceli</t>
  </si>
  <si>
    <t xml:space="preserve"> Ramos Parra</t>
  </si>
  <si>
    <t xml:space="preserve"> Vega Herrera</t>
  </si>
  <si>
    <t>Jesús Everardo</t>
  </si>
  <si>
    <t xml:space="preserve"> Leyva Barraza</t>
  </si>
  <si>
    <t>Dionisio</t>
  </si>
  <si>
    <t xml:space="preserve"> Arroyo Díaz</t>
  </si>
  <si>
    <t>Angélica Cristina</t>
  </si>
  <si>
    <t>David</t>
  </si>
  <si>
    <t xml:space="preserve"> Rivera Bernal</t>
  </si>
  <si>
    <t>Representación Proporcional</t>
  </si>
  <si>
    <t>Propietario</t>
  </si>
  <si>
    <t>1990-1993</t>
  </si>
  <si>
    <t xml:space="preserve">PFRAP </t>
  </si>
  <si>
    <t>Félix</t>
  </si>
  <si>
    <t xml:space="preserve"> Carrillo Casas</t>
  </si>
  <si>
    <t>Jorge</t>
  </si>
  <si>
    <t xml:space="preserve"> Castañeda Altamirano</t>
  </si>
  <si>
    <t>María Luisa</t>
  </si>
  <si>
    <t xml:space="preserve"> Hermosillo González</t>
  </si>
  <si>
    <t xml:space="preserve"> Cambero Vizcaíno</t>
  </si>
  <si>
    <t>Julio Manuel</t>
  </si>
  <si>
    <t xml:space="preserve"> Terán Fernández</t>
  </si>
  <si>
    <t>Ernesto</t>
  </si>
  <si>
    <t xml:space="preserve"> Cruz Serrano</t>
  </si>
  <si>
    <t>Francisco</t>
  </si>
  <si>
    <t xml:space="preserve"> Pérez Perales</t>
  </si>
  <si>
    <t>Domingo</t>
  </si>
  <si>
    <t xml:space="preserve"> Contreras Pérez</t>
  </si>
  <si>
    <t>Magdaleno</t>
  </si>
  <si>
    <t xml:space="preserve"> Hinojosa Pérez</t>
  </si>
  <si>
    <t>Pablo</t>
  </si>
  <si>
    <t xml:space="preserve"> Estrada Sánchez</t>
  </si>
  <si>
    <t>Agueda</t>
  </si>
  <si>
    <t xml:space="preserve"> Galicia Jiménez</t>
  </si>
  <si>
    <t>Juan Ramón</t>
  </si>
  <si>
    <t xml:space="preserve"> Cervantes Gómez </t>
  </si>
  <si>
    <t>Ezequiel</t>
  </si>
  <si>
    <t xml:space="preserve"> Medina Bribiesca</t>
  </si>
  <si>
    <t>Arturo</t>
  </si>
  <si>
    <t xml:space="preserve"> Cázarez Álvarez</t>
  </si>
  <si>
    <t>Erasmo</t>
  </si>
  <si>
    <t xml:space="preserve"> Vázquez López</t>
  </si>
  <si>
    <t>Rosalío</t>
  </si>
  <si>
    <t xml:space="preserve"> Pardo Viera</t>
  </si>
  <si>
    <t>Lorenzo</t>
  </si>
  <si>
    <t xml:space="preserve"> del Toro Vargas</t>
  </si>
  <si>
    <t>Florencio</t>
  </si>
  <si>
    <t xml:space="preserve"> Gutiérrez López</t>
  </si>
  <si>
    <t>José Miguel</t>
  </si>
  <si>
    <t xml:space="preserve"> Madero Estrada</t>
  </si>
  <si>
    <t>Marco Antonio</t>
  </si>
  <si>
    <t xml:space="preserve"> Fernández Rodríguez</t>
  </si>
  <si>
    <t xml:space="preserve"> Ríos Espinoza</t>
  </si>
  <si>
    <t>Gustavo</t>
  </si>
  <si>
    <t xml:space="preserve"> Alcaraz Ibarra</t>
  </si>
  <si>
    <t>Rodrigo</t>
  </si>
  <si>
    <t xml:space="preserve"> González Barrios</t>
  </si>
  <si>
    <t>Federico</t>
  </si>
  <si>
    <t xml:space="preserve"> González Gallo</t>
  </si>
  <si>
    <t>Luis Andrés Mario</t>
  </si>
  <si>
    <t xml:space="preserve"> Aguirre Rivera</t>
  </si>
  <si>
    <t>Jaime</t>
  </si>
  <si>
    <t xml:space="preserve"> Cervantes Rivera</t>
  </si>
  <si>
    <t xml:space="preserve"> Ibarra López</t>
  </si>
  <si>
    <t>José Luis</t>
  </si>
  <si>
    <t xml:space="preserve"> Sánchez González </t>
  </si>
  <si>
    <t>Listado de Diputados por Partido Político y Principio de Representación, Nayarit (1990-1993) XXIII Legislatura</t>
  </si>
  <si>
    <t>Listado de Diputados por Partido Político y Principio de Representación, Nayarit (1993-1996) XXIV Legislatura</t>
  </si>
  <si>
    <t>1993-1996</t>
  </si>
  <si>
    <t>Listado de Diputados por Partido Político y Principio de Representación, Nayarit (1996-1999) XXV Legislatura</t>
  </si>
  <si>
    <t>1996-1999</t>
  </si>
  <si>
    <t>Listado de Diputados por Partido Político y Principio de Representación, Nayarit (1999-2002) XXVI Legislatura</t>
  </si>
  <si>
    <t>Nazario Alonso</t>
  </si>
  <si>
    <t xml:space="preserve"> Villaseñor Anguiano </t>
  </si>
  <si>
    <t>Feliciano</t>
  </si>
  <si>
    <t xml:space="preserve"> Verdín Hernández</t>
  </si>
  <si>
    <t xml:space="preserve"> Pérez Gómez</t>
  </si>
  <si>
    <t>Juan Alfredo</t>
  </si>
  <si>
    <t xml:space="preserve"> Castañeda Vázquez</t>
  </si>
  <si>
    <t>Jorge Rubio</t>
  </si>
  <si>
    <t xml:space="preserve"> Reynoso</t>
  </si>
  <si>
    <t>Esiderio</t>
  </si>
  <si>
    <t xml:space="preserve"> Carrillo Chávez</t>
  </si>
  <si>
    <t>Benigno</t>
  </si>
  <si>
    <t xml:space="preserve"> Navarro Arambul</t>
  </si>
  <si>
    <t xml:space="preserve"> Bautista Arias</t>
  </si>
  <si>
    <t>Abelino</t>
  </si>
  <si>
    <t>Margarita</t>
  </si>
  <si>
    <t xml:space="preserve"> Basto Paredes</t>
  </si>
  <si>
    <t>José</t>
  </si>
  <si>
    <t xml:space="preserve"> García López</t>
  </si>
  <si>
    <t>Salvador</t>
  </si>
  <si>
    <t xml:space="preserve"> Muñoz Hernández </t>
  </si>
  <si>
    <t xml:space="preserve"> Flores García</t>
  </si>
  <si>
    <t xml:space="preserve"> Estrada Cervantes</t>
  </si>
  <si>
    <t>Carlos Enrique</t>
  </si>
  <si>
    <t xml:space="preserve"> García Cambero</t>
  </si>
  <si>
    <t xml:space="preserve"> Arias Deras</t>
  </si>
  <si>
    <t xml:space="preserve"> Piña Herrera</t>
  </si>
  <si>
    <t xml:space="preserve"> Sáizar Guerrero</t>
  </si>
  <si>
    <t>Cora Cecilia</t>
  </si>
  <si>
    <t xml:space="preserve"> Pinedo Alonso</t>
  </si>
  <si>
    <t>María Hilaria</t>
  </si>
  <si>
    <t xml:space="preserve"> Domínguez Arvizu</t>
  </si>
  <si>
    <t xml:space="preserve"> Castro Sánchez</t>
  </si>
  <si>
    <t>Patricia</t>
  </si>
  <si>
    <t xml:space="preserve"> Castillo Romero</t>
  </si>
  <si>
    <t xml:space="preserve"> Mejía González </t>
  </si>
  <si>
    <t>Benito</t>
  </si>
  <si>
    <t xml:space="preserve"> Madera de la Paz</t>
  </si>
  <si>
    <t>J. Isabel</t>
  </si>
  <si>
    <t xml:space="preserve"> Campos Ochoa </t>
  </si>
  <si>
    <t xml:space="preserve"> Tovar Rodarte</t>
  </si>
  <si>
    <t>Mario Fitzgerald</t>
  </si>
  <si>
    <t xml:space="preserve"> Munguía Macías</t>
  </si>
  <si>
    <t>Donaciano</t>
  </si>
  <si>
    <t xml:space="preserve"> Robles Ceniceros</t>
  </si>
  <si>
    <t>Gilberto</t>
  </si>
  <si>
    <t xml:space="preserve"> Padilla Peña</t>
  </si>
  <si>
    <t>1999-2002</t>
  </si>
  <si>
    <t>2002-2005</t>
  </si>
  <si>
    <t>Manuel Humberto</t>
  </si>
  <si>
    <t xml:space="preserve"> Cota Jiménez</t>
  </si>
  <si>
    <t xml:space="preserve"> Del Real Ureña</t>
  </si>
  <si>
    <t xml:space="preserve">Joselyn Patricia </t>
  </si>
  <si>
    <t>Fernández Molina</t>
  </si>
  <si>
    <t xml:space="preserve"> Del Real Chávez</t>
  </si>
  <si>
    <t>Listado de Diputados por Partido Político y Principio de Representación, Nayarit (2005-2008) XXVIII Legislatura</t>
  </si>
  <si>
    <t>Listado de Diputados por Partido Político y Principio de Representación, Nayarit (2002-2005) XXVII Legislatura</t>
  </si>
  <si>
    <t>2005-2008</t>
  </si>
  <si>
    <t>CONVERGENCIA</t>
  </si>
  <si>
    <t xml:space="preserve"> Montoya de la Rosa</t>
  </si>
  <si>
    <t>Julio Tomás</t>
  </si>
  <si>
    <t xml:space="preserve"> Mondragón Peña</t>
  </si>
  <si>
    <t>Graciela Patricia M.</t>
  </si>
  <si>
    <t xml:space="preserve"> Sandoval Rodríguez</t>
  </si>
  <si>
    <t xml:space="preserve"> Salinas Cruz</t>
  </si>
  <si>
    <t xml:space="preserve"> Lomelí Madrigal</t>
  </si>
  <si>
    <t xml:space="preserve"> Ríos Jara</t>
  </si>
  <si>
    <t xml:space="preserve"> Carrillo Ramos.</t>
  </si>
  <si>
    <t>Eddy Arturo</t>
  </si>
  <si>
    <t xml:space="preserve"> Piña Ortega</t>
  </si>
  <si>
    <t xml:space="preserve"> Bernal Carrillo</t>
  </si>
  <si>
    <t xml:space="preserve"> Coronado Montaño</t>
  </si>
  <si>
    <t xml:space="preserve"> Narváez Robles </t>
  </si>
  <si>
    <t>Emilio</t>
  </si>
  <si>
    <t xml:space="preserve"> González Benítes</t>
  </si>
  <si>
    <t>Francisco Javier</t>
  </si>
  <si>
    <t xml:space="preserve"> González Lizárraga</t>
  </si>
  <si>
    <t>Jaime Arturo</t>
  </si>
  <si>
    <t xml:space="preserve"> Briseño Quintana</t>
  </si>
  <si>
    <t>Miguel Antonio</t>
  </si>
  <si>
    <t xml:space="preserve"> Fregozo Rivera</t>
  </si>
  <si>
    <t>Rubén</t>
  </si>
  <si>
    <t xml:space="preserve"> Benítez Rodríguez</t>
  </si>
  <si>
    <t>Ricardo</t>
  </si>
  <si>
    <t xml:space="preserve"> Becerra Meza</t>
  </si>
  <si>
    <t>J. Dolores</t>
  </si>
  <si>
    <t xml:space="preserve"> Galindo Flores</t>
  </si>
  <si>
    <t xml:space="preserve"> Lozano Gárate</t>
  </si>
  <si>
    <t>Jesús</t>
  </si>
  <si>
    <t xml:space="preserve"> Castañeda Tejeda</t>
  </si>
  <si>
    <t>Gloria Noemí</t>
  </si>
  <si>
    <t xml:space="preserve"> Ramírez Bucio</t>
  </si>
  <si>
    <t>Juan Antonio</t>
  </si>
  <si>
    <t xml:space="preserve"> Echeagaray Becerra</t>
  </si>
  <si>
    <t xml:space="preserve"> Cervantes Padilla</t>
  </si>
  <si>
    <t xml:space="preserve"> Cambero Gómez</t>
  </si>
  <si>
    <t>José Ángel</t>
  </si>
  <si>
    <t xml:space="preserve"> Castro Mata</t>
  </si>
  <si>
    <t xml:space="preserve"> Juan José</t>
  </si>
  <si>
    <t xml:space="preserve"> Castellanos Franco</t>
  </si>
  <si>
    <t xml:space="preserve">Hernández Ibarría </t>
  </si>
  <si>
    <t>Listado de Diputados por Partido Político y Principio de Representación, Nayarit (2008-2011) XXIX Legislatura</t>
  </si>
  <si>
    <t>2008-2011</t>
  </si>
  <si>
    <t xml:space="preserve"> García Jiménez</t>
  </si>
  <si>
    <t>Carlos Alberto</t>
  </si>
  <si>
    <t>Jocelyn Patricia</t>
  </si>
  <si>
    <t xml:space="preserve"> Galván Araiza</t>
  </si>
  <si>
    <t>Águeda</t>
  </si>
  <si>
    <t>Gloria Elizabeth</t>
  </si>
  <si>
    <t xml:space="preserve"> Núñez Sánchez</t>
  </si>
  <si>
    <t xml:space="preserve"> Ulloa Joya</t>
  </si>
  <si>
    <t xml:space="preserve"> González Huizar</t>
  </si>
  <si>
    <t>Fátima del Sol</t>
  </si>
  <si>
    <t>Omar</t>
  </si>
  <si>
    <t xml:space="preserve"> Tapia Flores</t>
  </si>
  <si>
    <t xml:space="preserve"> Jiménez Partida</t>
  </si>
  <si>
    <t>Bertha</t>
  </si>
  <si>
    <t xml:space="preserve"> Rodríguez Reynaga</t>
  </si>
  <si>
    <t xml:space="preserve"> Valenzuela Armas</t>
  </si>
  <si>
    <t>Leopoldo</t>
  </si>
  <si>
    <t xml:space="preserve"> Domínguez González</t>
  </si>
  <si>
    <t>Carlos Amador</t>
  </si>
  <si>
    <t xml:space="preserve"> Jaime Nolasco</t>
  </si>
  <si>
    <t>José Antonio</t>
  </si>
  <si>
    <t xml:space="preserve"> Domínguez Camarena</t>
  </si>
  <si>
    <t>J. Carlos Octavio</t>
  </si>
  <si>
    <t xml:space="preserve"> Carrillo Santana</t>
  </si>
  <si>
    <t xml:space="preserve"> Castañeda Contreras</t>
  </si>
  <si>
    <t>Gerardo</t>
  </si>
  <si>
    <t xml:space="preserve"> Palomino Meraz</t>
  </si>
  <si>
    <t>Miguel Ángel</t>
  </si>
  <si>
    <t>Sergio Eduardo</t>
  </si>
  <si>
    <t xml:space="preserve"> Hinojosa Castañeda</t>
  </si>
  <si>
    <t xml:space="preserve"> Arce Montiel</t>
  </si>
  <si>
    <t xml:space="preserve"> Porras Domínguez</t>
  </si>
  <si>
    <t>Leonor</t>
  </si>
  <si>
    <t xml:space="preserve"> Naya Mercado</t>
  </si>
  <si>
    <t>Edgar Saúl</t>
  </si>
  <si>
    <t>Listado de Diputados por Partido Político y Principio de Representación, Nayarit (2011-2014) XXX Legislatura</t>
  </si>
  <si>
    <t xml:space="preserve"> Saldate Castellón</t>
  </si>
  <si>
    <t xml:space="preserve"> Fernández Molina</t>
  </si>
  <si>
    <t>Hugo Alejandro</t>
  </si>
  <si>
    <t>Santos</t>
  </si>
  <si>
    <t xml:space="preserve">  Rentería De la cruz</t>
  </si>
  <si>
    <t>Luis Emilio</t>
  </si>
  <si>
    <t xml:space="preserve"> González Macías</t>
  </si>
  <si>
    <t xml:space="preserve"> Gomes Montero</t>
  </si>
  <si>
    <t xml:space="preserve">  Ornelas Salas</t>
  </si>
  <si>
    <t xml:space="preserve">  Reynoso Gallegos</t>
  </si>
  <si>
    <t xml:space="preserve">  Serrano Guzmán</t>
  </si>
  <si>
    <t>Víctor Eloy</t>
  </si>
  <si>
    <t xml:space="preserve">  Mu Rivera </t>
  </si>
  <si>
    <t>Erika De la paz</t>
  </si>
  <si>
    <t>María Dolores</t>
  </si>
  <si>
    <t>Graciela de la Luz</t>
  </si>
  <si>
    <t xml:space="preserve">  Paredes Flores</t>
  </si>
  <si>
    <t>2011-2014</t>
  </si>
  <si>
    <t xml:space="preserve"> Rodríguez Domínguez</t>
  </si>
  <si>
    <t>Martha María</t>
  </si>
  <si>
    <t xml:space="preserve"> Segura López</t>
  </si>
  <si>
    <t>Jorge Humberto</t>
  </si>
  <si>
    <t xml:space="preserve"> Durán Maciel</t>
  </si>
  <si>
    <t xml:space="preserve"> Jassive Patricia</t>
  </si>
  <si>
    <t xml:space="preserve"> Reyes Hernández</t>
  </si>
  <si>
    <t>Ivideliza</t>
  </si>
  <si>
    <t xml:space="preserve"> Elenes Hernández</t>
  </si>
  <si>
    <t xml:space="preserve"> López García</t>
  </si>
  <si>
    <t>María Herlinda</t>
  </si>
  <si>
    <t xml:space="preserve"> Carrillo Rodríguez</t>
  </si>
  <si>
    <t>Carlos Rafael</t>
  </si>
  <si>
    <t xml:space="preserve"> Monroy Ibarra</t>
  </si>
  <si>
    <t xml:space="preserve"> Yescas Blancas</t>
  </si>
  <si>
    <t>Candy Anisoara</t>
  </si>
  <si>
    <t xml:space="preserve"> Porras Baylón</t>
  </si>
  <si>
    <t>Any Marilú</t>
  </si>
  <si>
    <t xml:space="preserve"> Ramírez Espinoza</t>
  </si>
  <si>
    <t xml:space="preserve"> Trujillo López</t>
  </si>
  <si>
    <t>Eddy Omar</t>
  </si>
  <si>
    <t xml:space="preserve"> Jacobo Cambero</t>
  </si>
  <si>
    <t xml:space="preserve"> Santana García</t>
  </si>
  <si>
    <t xml:space="preserve"> Sánchez Cervantes</t>
  </si>
  <si>
    <t>María Angélica</t>
  </si>
  <si>
    <t xml:space="preserve"> Vargas López</t>
  </si>
  <si>
    <t>María Isidra</t>
  </si>
  <si>
    <t xml:space="preserve"> Martínez Inurriaga</t>
  </si>
  <si>
    <t xml:space="preserve"> González Cosío</t>
  </si>
  <si>
    <t>Martin</t>
  </si>
  <si>
    <t xml:space="preserve"> Bautista Zambrano</t>
  </si>
  <si>
    <t>Sofía</t>
  </si>
  <si>
    <t xml:space="preserve"> Serrano Montes</t>
  </si>
  <si>
    <t>Olga Lidia</t>
  </si>
  <si>
    <t xml:space="preserve"> Mercado Zamora</t>
  </si>
  <si>
    <t>Javier Hiram</t>
  </si>
  <si>
    <t xml:space="preserve"> Parra Becerra</t>
  </si>
  <si>
    <t>María Felicitas</t>
  </si>
  <si>
    <t xml:space="preserve"> Pardo Rivera </t>
  </si>
  <si>
    <t>Elsa Nayeli</t>
  </si>
  <si>
    <t xml:space="preserve"> Ibarra Fránquez</t>
  </si>
  <si>
    <t>Sonia Nohelia</t>
  </si>
  <si>
    <t xml:space="preserve"> Jarero Velázquez</t>
  </si>
  <si>
    <t>Miguel Pavel</t>
  </si>
  <si>
    <t>Luis Manuel</t>
  </si>
  <si>
    <t xml:space="preserve"> Peña Avalos</t>
  </si>
  <si>
    <t>Álvaro</t>
  </si>
  <si>
    <t xml:space="preserve"> Pereyra Zamora</t>
  </si>
  <si>
    <t>Fidela</t>
  </si>
  <si>
    <t>2015-2018</t>
  </si>
  <si>
    <t>Conformación Parlamentaria Mujeres: Presencia (número) y Porcentaje por Partido y Tipo de Principio de Representación, Nayarit (1990-1993) XXIII Legislatura</t>
  </si>
  <si>
    <t>PFRAP</t>
  </si>
  <si>
    <t>Conformación Parlamentaria Mujeres: Presencia (número) y Porcentaje por Partido y Tipo de Principio de Representación, Nayarit (1993-1996) XXIV Legislatura</t>
  </si>
  <si>
    <t>Conformación Parlamentaria Mujeres: Presencia (número) y Porcentaje por Partido y Tipo de Principio de Representación, Nayarit (1996-1999) XXV Legislatura</t>
  </si>
  <si>
    <t>Conformación Parlamentaria Mujeres: Presencia (número) y Porcentaje por Partido y Tipo de Principio de Representación, Nayarit (1999-2002) XXVI Legislatura</t>
  </si>
  <si>
    <t>PRD-PAN</t>
  </si>
  <si>
    <t>PRD-SP-PAN</t>
  </si>
  <si>
    <t>PRI-SP-PAN</t>
  </si>
  <si>
    <t>PT-SP-PAN</t>
  </si>
  <si>
    <t>PT-SP-PCD</t>
  </si>
  <si>
    <t>PRI-SP</t>
  </si>
  <si>
    <t>INDEPENDIENTE</t>
  </si>
  <si>
    <t>Conformación Parlamentaria Mujeres: Presencia (número) y Porcentaje por Partido y Tipo de Principio de Representación, Nayarit (2005-2008) XXVIII Legislatura</t>
  </si>
  <si>
    <t>Conformación Parlamentaria Mujeres: Presencia (número) y Porcentaje por Partido y Tipo de Principio de Representación, Nayarit (2008-2011) XXIX Legislatura</t>
  </si>
  <si>
    <t>Conformación Parlamentaria Mujeres: Presencia (número) y Porcentaje por Partido y Tipo de Principio de Representación, Nayarit (2011-2014) XXX Legislatura</t>
  </si>
  <si>
    <t>Conformación Parlamentaria Mujeres: Presencia (número) y Porcentaje por Partido y Tipo de Principio de Representación, Nayarit (2002-2005) XXVII Legislatura</t>
  </si>
  <si>
    <t>PNA</t>
  </si>
  <si>
    <t>Convergencia</t>
  </si>
  <si>
    <t>Coalición</t>
  </si>
  <si>
    <t>Salcedo Osuna</t>
  </si>
  <si>
    <t>Manuel Ramón</t>
  </si>
  <si>
    <t>MORENA</t>
  </si>
  <si>
    <t>2017-2021</t>
  </si>
  <si>
    <t>Santana Zúñiga</t>
  </si>
  <si>
    <t>Lucio</t>
  </si>
  <si>
    <t>NAYARIT DE TODOS</t>
  </si>
  <si>
    <t>Casas Ledezma</t>
  </si>
  <si>
    <t>Librado</t>
  </si>
  <si>
    <t>JUNTOS POR TI</t>
  </si>
  <si>
    <t>Moran Flores</t>
  </si>
  <si>
    <t>Lugo López</t>
  </si>
  <si>
    <t>Ortiz Rodríguez</t>
  </si>
  <si>
    <t>Jorge Armando</t>
  </si>
  <si>
    <t>Mercado Zamora</t>
  </si>
  <si>
    <t>Jiménez Aldaco</t>
  </si>
  <si>
    <t>Erika Leticia</t>
  </si>
  <si>
    <t>Zamora Romero</t>
  </si>
  <si>
    <t>Barajas López</t>
  </si>
  <si>
    <t>Verdín Manjarrez</t>
  </si>
  <si>
    <t>Ma de la Luz</t>
  </si>
  <si>
    <t>Pedroza Ramírez</t>
  </si>
  <si>
    <t>Casas Rivas</t>
  </si>
  <si>
    <t>Adahan</t>
  </si>
  <si>
    <t>Castañeda Ulloa</t>
  </si>
  <si>
    <t>Heriberto</t>
  </si>
  <si>
    <t>Mora Romano</t>
  </si>
  <si>
    <t>Rosa Mirna</t>
  </si>
  <si>
    <t>Sánchez Navarro</t>
  </si>
  <si>
    <t>Marisol</t>
  </si>
  <si>
    <t>Ramírez Salazar</t>
  </si>
  <si>
    <t>Ana Yusara</t>
  </si>
  <si>
    <t>Duñalds Ventura</t>
  </si>
  <si>
    <t>Ismael</t>
  </si>
  <si>
    <t>Domínguez González</t>
  </si>
  <si>
    <t>Ríos Lara</t>
  </si>
  <si>
    <t>J. Carlos</t>
  </si>
  <si>
    <t>Belloso Cayeros</t>
  </si>
  <si>
    <t>Mariafernanda</t>
  </si>
  <si>
    <t>Vélez Macías</t>
  </si>
  <si>
    <t>Jesús Armando</t>
  </si>
  <si>
    <t>Díaz Tejeda</t>
  </si>
  <si>
    <t>Nélida Ivonne Sabrina</t>
  </si>
  <si>
    <t>Aguirre Marcelo</t>
  </si>
  <si>
    <t>Avelino</t>
  </si>
  <si>
    <t>Flores Parra</t>
  </si>
  <si>
    <t>Karla Gabriela</t>
  </si>
  <si>
    <t>Pérez Gómez</t>
  </si>
  <si>
    <t>Pedro Roberto</t>
  </si>
  <si>
    <t>Mejía Ibáñez</t>
  </si>
  <si>
    <t>Julieta</t>
  </si>
  <si>
    <t>MC</t>
  </si>
  <si>
    <t>Langarica Avalos</t>
  </si>
  <si>
    <t>Ignacio Alonso</t>
  </si>
  <si>
    <t>NA</t>
  </si>
  <si>
    <t>Covarrubias García</t>
  </si>
  <si>
    <t>Juan Carlos</t>
  </si>
  <si>
    <t>Cruz Dionisio</t>
  </si>
  <si>
    <t>Claudia</t>
  </si>
  <si>
    <t>Alarcón Soto</t>
  </si>
  <si>
    <t>Catarino</t>
  </si>
  <si>
    <t>Suplente</t>
  </si>
  <si>
    <t>Corona Castillo</t>
  </si>
  <si>
    <t>De la Cruz López</t>
  </si>
  <si>
    <t>Vega Aguilar</t>
  </si>
  <si>
    <t>Irma Yolanda</t>
  </si>
  <si>
    <t>Castillo Martínez</t>
  </si>
  <si>
    <t>Erick</t>
  </si>
  <si>
    <t>Ulloa Benítez</t>
  </si>
  <si>
    <t>González de la Cruz</t>
  </si>
  <si>
    <t>Miguel Enrique</t>
  </si>
  <si>
    <t>Meza Espinoza</t>
  </si>
  <si>
    <t>Romero Rico</t>
  </si>
  <si>
    <t>Fidel Francisco</t>
  </si>
  <si>
    <t>Ortíz Ríos</t>
  </si>
  <si>
    <t>José Alex</t>
  </si>
  <si>
    <t>Ávila Pérez</t>
  </si>
  <si>
    <t>Claudia Lizeth</t>
  </si>
  <si>
    <t>Villaseñor Pérez</t>
  </si>
  <si>
    <t>Julio Cesar</t>
  </si>
  <si>
    <t>Lara González</t>
  </si>
  <si>
    <t>Gerardo Ezequiel</t>
  </si>
  <si>
    <t>Ocampo Mayorga</t>
  </si>
  <si>
    <t>Aguirre Ledesma</t>
  </si>
  <si>
    <t>Ma. Celia</t>
  </si>
  <si>
    <t>Rivera Marmolejo</t>
  </si>
  <si>
    <t>Elizabeth</t>
  </si>
  <si>
    <t>García Cazarez</t>
  </si>
  <si>
    <t>María</t>
  </si>
  <si>
    <t>Zaragoza Trujillo</t>
  </si>
  <si>
    <t>Anastasio</t>
  </si>
  <si>
    <t>Medina López</t>
  </si>
  <si>
    <t>Oscar Isidro</t>
  </si>
  <si>
    <t>Pérez Hernández</t>
  </si>
  <si>
    <t>Raúl Rodrigo</t>
  </si>
  <si>
    <t>Gutiérrez Castañeda</t>
  </si>
  <si>
    <t>Mariel Elizabeth</t>
  </si>
  <si>
    <t>Hernández Castañeda</t>
  </si>
  <si>
    <t>Quintanilla Ruiz</t>
  </si>
  <si>
    <t>González Hernández</t>
  </si>
  <si>
    <t>Martínez Medel</t>
  </si>
  <si>
    <t>Marina</t>
  </si>
  <si>
    <t>Barrera Preciado</t>
  </si>
  <si>
    <t>Carlos Dionisio</t>
  </si>
  <si>
    <t>Tovar Acosta</t>
  </si>
  <si>
    <t>Santa Berenice</t>
  </si>
  <si>
    <t>Navarro García</t>
  </si>
  <si>
    <t>Reyes Ramos</t>
  </si>
  <si>
    <t>Alonso</t>
  </si>
  <si>
    <t>Sánchez Flores</t>
  </si>
  <si>
    <t>Adilene</t>
  </si>
  <si>
    <t>NAYARIT DE TODOS = Coalición PRI-PVEM-NA</t>
  </si>
  <si>
    <t>JUNTOS POR TI = PAN-PRD-PT-PRS</t>
  </si>
  <si>
    <t>Listado de Diputados por Partido Político y Principio de Representación, Estado de Nayarit (2017-2021) XXXII Legislatura</t>
  </si>
  <si>
    <t>Conformación Parlamentaria Mujeres: Presencia (número) y Porcentaje por Partido y Tipo de Principio de Representación, Nayarit (2017-2021) XXXII Legislatura</t>
  </si>
  <si>
    <t>Conformación Parlamentaria Mujeres: Presencia (número) y Porcentaje por Partido y Tipo de Principio de Representación, Nayarit (2014-2017) XXXI Legislatura</t>
  </si>
  <si>
    <t>Listado de Diputados por Partido Político y Principio de Representación, Nayarit (2014-2017) XXXI Legislatura</t>
  </si>
  <si>
    <t>Listado de Diputados por Partido Político y Principio de Representación, Nayarit</t>
  </si>
  <si>
    <t>Estado</t>
  </si>
  <si>
    <t>Período</t>
  </si>
  <si>
    <t>Distrito Electoral</t>
  </si>
  <si>
    <t>Nayarit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</si>
</sst>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8" fillId="0" borderId="0" xfId="0" applyFont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6" fillId="0" borderId="0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4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3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3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5">
          <cell r="A15" t="str">
            <v>Diputados por Distrito</v>
          </cell>
        </row>
        <row r="16">
          <cell r="A16" t="str">
            <v>POR EL PRINCIPIO MAYORÍA RELATIVA</v>
          </cell>
        </row>
        <row r="17">
          <cell r="A17" t="str">
            <v>NOMBRE</v>
          </cell>
          <cell r="B17" t="str">
            <v>DISTRITO</v>
          </cell>
          <cell r="C17" t="str">
            <v>PARTIDO</v>
          </cell>
        </row>
        <row r="18">
          <cell r="A18" t="str">
            <v>DIP. RAMÓN MARTÍN MÉNDEZ LANZ</v>
          </cell>
          <cell r="B18" t="str">
            <v>I</v>
          </cell>
          <cell r="C18" t="str">
            <v>PRI</v>
          </cell>
        </row>
        <row r="19">
          <cell r="A19" t="str">
            <v>DIP. ELISEO FERNÁNDEZ MONTUFAR</v>
          </cell>
          <cell r="B19" t="str">
            <v>II</v>
          </cell>
          <cell r="C19" t="str">
            <v>PAN</v>
          </cell>
        </row>
        <row r="20">
          <cell r="A20" t="str">
            <v>DIP. ALEJANDRINA MORENO BARONA</v>
          </cell>
          <cell r="B20" t="str">
            <v>III</v>
          </cell>
          <cell r="C20" t="str">
            <v>PRI</v>
          </cell>
        </row>
        <row r="21">
          <cell r="A21" t="str">
            <v>DIP. MANUEL ALBERTO ORTEGA</v>
          </cell>
          <cell r="B21" t="str">
            <v>IV</v>
          </cell>
          <cell r="C21" t="str">
            <v>VERDE</v>
          </cell>
        </row>
        <row r="22">
          <cell r="A22" t="str">
            <v>LLITERAS</v>
          </cell>
        </row>
        <row r="23">
          <cell r="A23" t="str">
            <v>DIP. ERNESTO CASTILLO ROSADO</v>
          </cell>
          <cell r="B23" t="str">
            <v>V</v>
          </cell>
          <cell r="C23" t="str">
            <v>PRI</v>
          </cell>
        </row>
        <row r="24">
          <cell r="A24" t="str">
            <v>DIP. LAURA OLIMPIA ERMILA BAQUEIRO</v>
          </cell>
          <cell r="B24" t="str">
            <v>VI</v>
          </cell>
          <cell r="C24" t="str">
            <v>PRI</v>
          </cell>
        </row>
        <row r="25">
          <cell r="A25" t="str">
            <v>RAMOS</v>
          </cell>
        </row>
        <row r="26">
          <cell r="A26" t="str">
            <v>DIP. MARTHA ALBORES AVENDAÑO</v>
          </cell>
          <cell r="B26" t="str">
            <v>VII</v>
          </cell>
          <cell r="C26" t="str">
            <v>VERDE</v>
          </cell>
        </row>
        <row r="27">
          <cell r="A27" t="str">
            <v>DIP. ILEANA JANNETTE HERRERA PÉREZ</v>
          </cell>
          <cell r="B27" t="str">
            <v>VIII</v>
          </cell>
          <cell r="C27" t="str">
            <v>PAN</v>
          </cell>
        </row>
        <row r="28">
          <cell r="A28" t="str">
            <v>DIP. SANDRA GUADALUPE SÁNCHEZ</v>
          </cell>
          <cell r="B28" t="str">
            <v>IX</v>
          </cell>
          <cell r="C28" t="str">
            <v>PAN</v>
          </cell>
        </row>
        <row r="29">
          <cell r="A29" t="str">
            <v>DÍAZ</v>
          </cell>
        </row>
        <row r="30">
          <cell r="A30" t="str">
            <v>DIP. JANINI GUADALUPE CASANOVA</v>
          </cell>
          <cell r="B30" t="str">
            <v>X</v>
          </cell>
          <cell r="C30" t="str">
            <v>PAN</v>
          </cell>
        </row>
        <row r="31">
          <cell r="A31" t="str">
            <v>GARCÍA</v>
          </cell>
        </row>
        <row r="32">
          <cell r="A32" t="str">
            <v>DIP. LUIS RAMÓN PERALTA MAY</v>
          </cell>
          <cell r="B32" t="str">
            <v>XI</v>
          </cell>
          <cell r="C32" t="str">
            <v>VERDE</v>
          </cell>
        </row>
        <row r="33">
          <cell r="A33" t="str">
            <v>DIP. AURORA CANDELARIA CEH REYNA</v>
          </cell>
          <cell r="B33" t="str">
            <v>XII</v>
          </cell>
          <cell r="C33" t="str">
            <v>PAN</v>
          </cell>
        </row>
        <row r="34">
          <cell r="A34" t="str">
            <v>DIP. GUADALUPE TEJOCOTE GONZÁLEZ</v>
          </cell>
          <cell r="B34" t="str">
            <v>XIII</v>
          </cell>
          <cell r="C34" t="str">
            <v>PRI</v>
          </cell>
        </row>
        <row r="35">
          <cell r="A35" t="str">
            <v>DIP. JAIME MUÑOZ MORFÍN</v>
          </cell>
          <cell r="B35" t="str">
            <v>XIV</v>
          </cell>
          <cell r="C35" t="str">
            <v>PAN</v>
          </cell>
        </row>
        <row r="36">
          <cell r="A36" t="str">
            <v>DIP. PABLO GUILLERMO ANGULO</v>
          </cell>
          <cell r="B36" t="str">
            <v>XV</v>
          </cell>
          <cell r="C36" t="str">
            <v>PRI</v>
          </cell>
        </row>
        <row r="37">
          <cell r="A37" t="str">
            <v>BRICEÑO</v>
          </cell>
        </row>
        <row r="38">
          <cell r="A38" t="str">
            <v>DIP. JUAN CARLOS DAMÍAN VERA</v>
          </cell>
          <cell r="B38" t="str">
            <v>XVI</v>
          </cell>
          <cell r="C38" t="str">
            <v>PRI</v>
          </cell>
        </row>
        <row r="39">
          <cell r="A39" t="str">
            <v>DIP. ADRIANA DE JESÚS AVILEZ AVILEZ</v>
          </cell>
          <cell r="B39" t="str">
            <v>XVII</v>
          </cell>
          <cell r="C39" t="str">
            <v>MORENA</v>
          </cell>
        </row>
        <row r="40">
          <cell r="A40" t="str">
            <v>DIP.SANSORESJULIO ALBERTO SANSORES</v>
          </cell>
          <cell r="B40" t="str">
            <v>XVIII</v>
          </cell>
          <cell r="C40" t="str">
            <v>PRI</v>
          </cell>
        </row>
        <row r="41">
          <cell r="A41" t="str">
            <v>DIP. EDDA MARLENE UUH XOOL</v>
          </cell>
          <cell r="B41" t="str">
            <v>XIX</v>
          </cell>
          <cell r="C41" t="str">
            <v>PRI</v>
          </cell>
        </row>
        <row r="42">
          <cell r="A42" t="str">
            <v>DIP. ROSARIO BAQUEIRO ACOSTA</v>
          </cell>
          <cell r="B42" t="str">
            <v>XX</v>
          </cell>
          <cell r="C42" t="str">
            <v>PAN</v>
          </cell>
        </row>
        <row r="43">
          <cell r="A43" t="str">
            <v>DIP. MARINA SÁNCHEZ RODRÍGUEZ</v>
          </cell>
          <cell r="B43" t="str">
            <v>XXI</v>
          </cell>
          <cell r="C43" t="str">
            <v>PRI</v>
          </cell>
        </row>
        <row r="44">
          <cell r="A44" t="str">
            <v>POR EL PRINCIPIO REPRESENTACIÓN PROPORCIONAL</v>
          </cell>
        </row>
        <row r="45">
          <cell r="A45" t="str">
            <v>N O M B R E</v>
          </cell>
          <cell r="C45" t="str">
            <v>PARTIDO</v>
          </cell>
        </row>
        <row r="46">
          <cell r="A46" t="str">
            <v>DIP. ROSARIO DE FÁTIMA GAMBOA CASTILLO</v>
          </cell>
          <cell r="C46" t="str">
            <v>PAN</v>
          </cell>
        </row>
        <row r="47">
          <cell r="A47" t="str">
            <v>DIP. SILVERIO BAUDELIO DEL CARMEN CRUZ QUEVEDO</v>
          </cell>
          <cell r="C47" t="str">
            <v>PAN</v>
          </cell>
        </row>
        <row r="48">
          <cell r="A48" t="str">
            <v>DIP. MARÍA ASUNCIÓN CABALLERO MAY</v>
          </cell>
          <cell r="C48" t="str">
            <v>PAN</v>
          </cell>
        </row>
        <row r="49">
          <cell r="A49" t="str">
            <v>DIP. CARLOS RAMIRO SOSA PACHECO</v>
          </cell>
          <cell r="C49" t="str">
            <v>PAN</v>
          </cell>
        </row>
        <row r="50">
          <cell r="A50" t="str">
            <v>DIP. ANA GRACIELA CRISANTY VILLARINO</v>
          </cell>
          <cell r="C50" t="str">
            <v>PRI</v>
          </cell>
        </row>
        <row r="51">
          <cell r="A51" t="str">
            <v>DIP. FREDY FERNANDO MARTÍNEZ QUIJANO</v>
          </cell>
          <cell r="C51" t="str">
            <v>PRI</v>
          </cell>
        </row>
        <row r="52">
          <cell r="A52" t="str">
            <v>DIP. ÁNGELA DEL CARMEN CÁMARA DAMAS</v>
          </cell>
          <cell r="C52" t="str">
            <v>PRI</v>
          </cell>
        </row>
        <row r="53">
          <cell r="A53" t="str">
            <v>DIP. JAVIER FRANCISCO BARRERA PACHECO</v>
          </cell>
          <cell r="C53" t="str">
            <v>PRI</v>
          </cell>
        </row>
        <row r="54">
          <cell r="A54" t="str">
            <v>DIP. LETICIA DEL ROSARIO ENRIQUEZ CACHÓN</v>
          </cell>
          <cell r="C54" t="str">
            <v>PRI</v>
          </cell>
        </row>
        <row r="55">
          <cell r="A55" t="str">
            <v>DIP. MARÍA DEL CARMEN PÉREZ LÓPEZ</v>
          </cell>
          <cell r="C55" t="str">
            <v>PRD</v>
          </cell>
        </row>
        <row r="56">
          <cell r="A56" t="str">
            <v>DIP. JOSÉ GUADALUPE GUZMÁN CHÍ</v>
          </cell>
          <cell r="C56" t="str">
            <v>NUEVA ALIANZA</v>
          </cell>
        </row>
        <row r="57">
          <cell r="A57" t="str">
            <v>DIP. ELIA OCAÑA HERNÁNDEZ</v>
          </cell>
          <cell r="C57" t="str">
            <v>NUEVA ALIANZA</v>
          </cell>
        </row>
        <row r="58">
          <cell r="A58" t="str">
            <v>DIP. CARLOS ENRIQUE MARTÍNEZ AKÉ</v>
          </cell>
          <cell r="C58" t="str">
            <v>MORENA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1"/>
  <sheetViews>
    <sheetView topLeftCell="A199" workbookViewId="0">
      <selection activeCell="C211" sqref="C211"/>
    </sheetView>
  </sheetViews>
  <sheetFormatPr baseColWidth="10" defaultRowHeight="15.75" x14ac:dyDescent="0.25"/>
  <sheetData>
    <row r="1" spans="1:11" ht="16.5" thickBot="1" x14ac:dyDescent="0.3">
      <c r="A1" s="30" t="s">
        <v>664</v>
      </c>
      <c r="B1" s="30"/>
      <c r="C1" s="30"/>
      <c r="D1" s="30"/>
      <c r="E1" s="30"/>
      <c r="F1" s="30"/>
      <c r="G1" s="30"/>
      <c r="H1" s="30"/>
      <c r="I1" s="30"/>
      <c r="J1" s="30"/>
      <c r="K1" s="31"/>
    </row>
    <row r="2" spans="1:11" ht="16.5" thickBot="1" x14ac:dyDescent="0.3">
      <c r="A2" s="25" t="s">
        <v>665</v>
      </c>
      <c r="B2" s="26" t="s">
        <v>666</v>
      </c>
      <c r="C2" s="27" t="s">
        <v>14</v>
      </c>
      <c r="D2" s="26" t="s">
        <v>15</v>
      </c>
      <c r="E2" s="28" t="s">
        <v>16</v>
      </c>
      <c r="F2" s="26" t="s">
        <v>2</v>
      </c>
      <c r="G2" s="26" t="s">
        <v>21</v>
      </c>
      <c r="H2" s="26" t="s">
        <v>667</v>
      </c>
      <c r="I2" s="26" t="s">
        <v>18</v>
      </c>
      <c r="J2" s="26" t="s">
        <v>19</v>
      </c>
    </row>
    <row r="3" spans="1:11" ht="16.5" thickBot="1" x14ac:dyDescent="0.3">
      <c r="A3" s="29" t="s">
        <v>668</v>
      </c>
      <c r="B3" s="6" t="s">
        <v>260</v>
      </c>
      <c r="C3" s="6" t="s">
        <v>57</v>
      </c>
      <c r="D3" s="6" t="s">
        <v>56</v>
      </c>
      <c r="E3" s="6" t="s">
        <v>22</v>
      </c>
      <c r="F3" s="6" t="s">
        <v>0</v>
      </c>
      <c r="G3" s="6" t="s">
        <v>3</v>
      </c>
      <c r="H3" s="6" t="s">
        <v>25</v>
      </c>
      <c r="I3" s="6"/>
      <c r="J3" s="6" t="s">
        <v>259</v>
      </c>
    </row>
    <row r="4" spans="1:11" ht="16.5" thickBot="1" x14ac:dyDescent="0.3">
      <c r="A4" s="29" t="s">
        <v>668</v>
      </c>
      <c r="B4" s="6" t="s">
        <v>260</v>
      </c>
      <c r="C4" s="6" t="s">
        <v>59</v>
      </c>
      <c r="D4" s="6" t="s">
        <v>58</v>
      </c>
      <c r="E4" s="6" t="s">
        <v>22</v>
      </c>
      <c r="F4" s="6" t="s">
        <v>0</v>
      </c>
      <c r="G4" s="6" t="s">
        <v>3</v>
      </c>
      <c r="H4" s="6" t="s">
        <v>26</v>
      </c>
      <c r="I4" s="6"/>
      <c r="J4" s="6" t="s">
        <v>259</v>
      </c>
    </row>
    <row r="5" spans="1:11" ht="16.5" thickBot="1" x14ac:dyDescent="0.3">
      <c r="A5" s="29" t="s">
        <v>668</v>
      </c>
      <c r="B5" s="6" t="s">
        <v>260</v>
      </c>
      <c r="C5" s="6" t="s">
        <v>61</v>
      </c>
      <c r="D5" s="6" t="s">
        <v>60</v>
      </c>
      <c r="E5" s="6" t="s">
        <v>22</v>
      </c>
      <c r="F5" s="6" t="s">
        <v>0</v>
      </c>
      <c r="G5" s="6" t="s">
        <v>3</v>
      </c>
      <c r="H5" s="6" t="s">
        <v>27</v>
      </c>
      <c r="I5" s="6"/>
      <c r="J5" s="6" t="s">
        <v>259</v>
      </c>
    </row>
    <row r="6" spans="1:11" ht="16.5" thickBot="1" x14ac:dyDescent="0.3">
      <c r="A6" s="29" t="s">
        <v>668</v>
      </c>
      <c r="B6" s="6" t="s">
        <v>260</v>
      </c>
      <c r="C6" s="6" t="s">
        <v>63</v>
      </c>
      <c r="D6" s="6" t="s">
        <v>62</v>
      </c>
      <c r="E6" s="6" t="s">
        <v>22</v>
      </c>
      <c r="F6" s="6" t="s">
        <v>0</v>
      </c>
      <c r="G6" s="6" t="s">
        <v>3</v>
      </c>
      <c r="H6" s="6" t="s">
        <v>28</v>
      </c>
      <c r="I6" s="6"/>
      <c r="J6" s="6" t="s">
        <v>259</v>
      </c>
    </row>
    <row r="7" spans="1:11" ht="16.5" thickBot="1" x14ac:dyDescent="0.3">
      <c r="A7" s="29" t="s">
        <v>668</v>
      </c>
      <c r="B7" s="6" t="s">
        <v>260</v>
      </c>
      <c r="C7" s="6" t="s">
        <v>65</v>
      </c>
      <c r="D7" s="6" t="s">
        <v>64</v>
      </c>
      <c r="E7" s="6" t="s">
        <v>22</v>
      </c>
      <c r="F7" s="6" t="s">
        <v>0</v>
      </c>
      <c r="G7" s="6" t="s">
        <v>3</v>
      </c>
      <c r="H7" s="6" t="s">
        <v>29</v>
      </c>
      <c r="I7" s="6"/>
      <c r="J7" s="6" t="s">
        <v>259</v>
      </c>
    </row>
    <row r="8" spans="1:11" ht="16.5" thickBot="1" x14ac:dyDescent="0.3">
      <c r="A8" s="29" t="s">
        <v>668</v>
      </c>
      <c r="B8" s="6" t="s">
        <v>260</v>
      </c>
      <c r="C8" s="6" t="s">
        <v>90</v>
      </c>
      <c r="D8" s="6" t="s">
        <v>89</v>
      </c>
      <c r="E8" s="6" t="s">
        <v>22</v>
      </c>
      <c r="F8" s="6" t="s">
        <v>0</v>
      </c>
      <c r="G8" s="6" t="s">
        <v>3</v>
      </c>
      <c r="H8" s="6" t="s">
        <v>30</v>
      </c>
      <c r="I8" s="6"/>
      <c r="J8" s="6" t="s">
        <v>259</v>
      </c>
    </row>
    <row r="9" spans="1:11" ht="16.5" thickBot="1" x14ac:dyDescent="0.3">
      <c r="A9" s="29" t="s">
        <v>668</v>
      </c>
      <c r="B9" s="6" t="s">
        <v>260</v>
      </c>
      <c r="C9" s="6" t="s">
        <v>67</v>
      </c>
      <c r="D9" s="6" t="s">
        <v>66</v>
      </c>
      <c r="E9" s="6" t="s">
        <v>23</v>
      </c>
      <c r="F9" s="6" t="s">
        <v>0</v>
      </c>
      <c r="G9" s="6" t="s">
        <v>3</v>
      </c>
      <c r="H9" s="6" t="s">
        <v>31</v>
      </c>
      <c r="I9" s="6"/>
      <c r="J9" s="6" t="s">
        <v>259</v>
      </c>
    </row>
    <row r="10" spans="1:11" ht="16.5" thickBot="1" x14ac:dyDescent="0.3">
      <c r="A10" s="29" t="s">
        <v>668</v>
      </c>
      <c r="B10" s="6" t="s">
        <v>260</v>
      </c>
      <c r="C10" s="6" t="s">
        <v>69</v>
      </c>
      <c r="D10" s="6" t="s">
        <v>68</v>
      </c>
      <c r="E10" s="6" t="s">
        <v>22</v>
      </c>
      <c r="F10" s="6" t="s">
        <v>0</v>
      </c>
      <c r="G10" s="6" t="s">
        <v>3</v>
      </c>
      <c r="H10" s="6" t="s">
        <v>32</v>
      </c>
      <c r="I10" s="6"/>
      <c r="J10" s="6" t="s">
        <v>259</v>
      </c>
    </row>
    <row r="11" spans="1:11" ht="16.5" thickBot="1" x14ac:dyDescent="0.3">
      <c r="A11" s="29" t="s">
        <v>668</v>
      </c>
      <c r="B11" s="6" t="s">
        <v>260</v>
      </c>
      <c r="C11" s="6" t="s">
        <v>71</v>
      </c>
      <c r="D11" s="6" t="s">
        <v>70</v>
      </c>
      <c r="E11" s="6" t="s">
        <v>22</v>
      </c>
      <c r="F11" s="6" t="s">
        <v>0</v>
      </c>
      <c r="G11" s="6" t="s">
        <v>3</v>
      </c>
      <c r="H11" s="6" t="s">
        <v>33</v>
      </c>
      <c r="I11" s="6"/>
      <c r="J11" s="6" t="s">
        <v>259</v>
      </c>
    </row>
    <row r="12" spans="1:11" ht="16.5" thickBot="1" x14ac:dyDescent="0.3">
      <c r="A12" s="29" t="s">
        <v>668</v>
      </c>
      <c r="B12" s="6" t="s">
        <v>260</v>
      </c>
      <c r="C12" s="6" t="s">
        <v>73</v>
      </c>
      <c r="D12" s="6" t="s">
        <v>72</v>
      </c>
      <c r="E12" s="6" t="s">
        <v>22</v>
      </c>
      <c r="F12" s="6" t="s">
        <v>0</v>
      </c>
      <c r="G12" s="6" t="s">
        <v>3</v>
      </c>
      <c r="H12" s="6" t="s">
        <v>34</v>
      </c>
      <c r="I12" s="6"/>
      <c r="J12" s="6" t="s">
        <v>259</v>
      </c>
    </row>
    <row r="13" spans="1:11" ht="16.5" thickBot="1" x14ac:dyDescent="0.3">
      <c r="A13" s="29" t="s">
        <v>668</v>
      </c>
      <c r="B13" s="6" t="s">
        <v>260</v>
      </c>
      <c r="C13" s="6" t="s">
        <v>74</v>
      </c>
      <c r="D13" s="6" t="s">
        <v>45</v>
      </c>
      <c r="E13" s="6" t="s">
        <v>22</v>
      </c>
      <c r="F13" s="6" t="s">
        <v>0</v>
      </c>
      <c r="G13" s="6" t="s">
        <v>3</v>
      </c>
      <c r="H13" s="6" t="s">
        <v>35</v>
      </c>
      <c r="I13" s="6"/>
      <c r="J13" s="6" t="s">
        <v>259</v>
      </c>
    </row>
    <row r="14" spans="1:11" ht="16.5" thickBot="1" x14ac:dyDescent="0.3">
      <c r="A14" s="29" t="s">
        <v>668</v>
      </c>
      <c r="B14" s="6" t="s">
        <v>260</v>
      </c>
      <c r="C14" s="6" t="s">
        <v>76</v>
      </c>
      <c r="D14" s="6" t="s">
        <v>75</v>
      </c>
      <c r="E14" s="6" t="s">
        <v>22</v>
      </c>
      <c r="F14" s="6" t="s">
        <v>0</v>
      </c>
      <c r="G14" s="6" t="s">
        <v>3</v>
      </c>
      <c r="H14" s="6" t="s">
        <v>36</v>
      </c>
      <c r="I14" s="6"/>
      <c r="J14" s="6" t="s">
        <v>259</v>
      </c>
    </row>
    <row r="15" spans="1:11" ht="16.5" thickBot="1" x14ac:dyDescent="0.3">
      <c r="A15" s="29" t="s">
        <v>668</v>
      </c>
      <c r="B15" s="6" t="s">
        <v>260</v>
      </c>
      <c r="C15" s="6" t="s">
        <v>78</v>
      </c>
      <c r="D15" s="6" t="s">
        <v>77</v>
      </c>
      <c r="E15" s="6" t="s">
        <v>22</v>
      </c>
      <c r="F15" s="6" t="s">
        <v>0</v>
      </c>
      <c r="G15" s="6" t="s">
        <v>3</v>
      </c>
      <c r="H15" s="6" t="s">
        <v>37</v>
      </c>
      <c r="I15" s="6"/>
      <c r="J15" s="6" t="s">
        <v>259</v>
      </c>
    </row>
    <row r="16" spans="1:11" ht="16.5" thickBot="1" x14ac:dyDescent="0.3">
      <c r="A16" s="29" t="s">
        <v>668</v>
      </c>
      <c r="B16" s="6" t="s">
        <v>260</v>
      </c>
      <c r="C16" s="6" t="s">
        <v>80</v>
      </c>
      <c r="D16" s="6" t="s">
        <v>79</v>
      </c>
      <c r="E16" s="6" t="s">
        <v>22</v>
      </c>
      <c r="F16" s="6" t="s">
        <v>0</v>
      </c>
      <c r="G16" s="6" t="s">
        <v>3</v>
      </c>
      <c r="H16" s="6" t="s">
        <v>38</v>
      </c>
      <c r="I16" s="6"/>
      <c r="J16" s="6" t="s">
        <v>259</v>
      </c>
    </row>
    <row r="17" spans="1:10" ht="16.5" thickBot="1" x14ac:dyDescent="0.3">
      <c r="A17" s="29" t="s">
        <v>668</v>
      </c>
      <c r="B17" s="6" t="s">
        <v>260</v>
      </c>
      <c r="C17" s="6" t="s">
        <v>82</v>
      </c>
      <c r="D17" s="6" t="s">
        <v>81</v>
      </c>
      <c r="E17" s="6" t="s">
        <v>22</v>
      </c>
      <c r="F17" s="6" t="s">
        <v>0</v>
      </c>
      <c r="G17" s="6" t="s">
        <v>3</v>
      </c>
      <c r="H17" s="6" t="s">
        <v>39</v>
      </c>
      <c r="I17" s="6"/>
      <c r="J17" s="6" t="s">
        <v>259</v>
      </c>
    </row>
    <row r="18" spans="1:10" ht="16.5" thickBot="1" x14ac:dyDescent="0.3">
      <c r="A18" s="29" t="s">
        <v>668</v>
      </c>
      <c r="B18" s="6" t="s">
        <v>260</v>
      </c>
      <c r="C18" s="6" t="s">
        <v>84</v>
      </c>
      <c r="D18" s="6" t="s">
        <v>83</v>
      </c>
      <c r="E18" s="6" t="s">
        <v>22</v>
      </c>
      <c r="F18" s="6" t="s">
        <v>0</v>
      </c>
      <c r="G18" s="6" t="s">
        <v>3</v>
      </c>
      <c r="H18" s="6" t="s">
        <v>40</v>
      </c>
      <c r="I18" s="6"/>
      <c r="J18" s="6" t="s">
        <v>259</v>
      </c>
    </row>
    <row r="19" spans="1:10" ht="16.5" thickBot="1" x14ac:dyDescent="0.3">
      <c r="A19" s="29" t="s">
        <v>668</v>
      </c>
      <c r="B19" s="6" t="s">
        <v>260</v>
      </c>
      <c r="C19" s="6" t="s">
        <v>86</v>
      </c>
      <c r="D19" s="6" t="s">
        <v>85</v>
      </c>
      <c r="E19" s="6" t="s">
        <v>22</v>
      </c>
      <c r="F19" s="6" t="s">
        <v>0</v>
      </c>
      <c r="G19" s="6" t="s">
        <v>3</v>
      </c>
      <c r="H19" s="6" t="s">
        <v>41</v>
      </c>
      <c r="I19" s="6"/>
      <c r="J19" s="6" t="s">
        <v>259</v>
      </c>
    </row>
    <row r="20" spans="1:10" ht="16.5" thickBot="1" x14ac:dyDescent="0.3">
      <c r="A20" s="29" t="s">
        <v>668</v>
      </c>
      <c r="B20" s="6" t="s">
        <v>260</v>
      </c>
      <c r="C20" s="6" t="s">
        <v>88</v>
      </c>
      <c r="D20" s="6" t="s">
        <v>87</v>
      </c>
      <c r="E20" s="6" t="s">
        <v>22</v>
      </c>
      <c r="F20" s="6" t="s">
        <v>0</v>
      </c>
      <c r="G20" s="6" t="s">
        <v>3</v>
      </c>
      <c r="H20" s="6" t="s">
        <v>42</v>
      </c>
      <c r="I20" s="6"/>
      <c r="J20" s="6" t="s">
        <v>259</v>
      </c>
    </row>
    <row r="21" spans="1:10" ht="16.5" thickBot="1" x14ac:dyDescent="0.3">
      <c r="A21" s="29" t="s">
        <v>668</v>
      </c>
      <c r="B21" s="6" t="s">
        <v>260</v>
      </c>
      <c r="C21" s="6" t="s">
        <v>92</v>
      </c>
      <c r="D21" s="6" t="s">
        <v>91</v>
      </c>
      <c r="E21" s="6" t="s">
        <v>22</v>
      </c>
      <c r="F21" s="6" t="s">
        <v>1</v>
      </c>
      <c r="G21" s="6" t="s">
        <v>258</v>
      </c>
      <c r="H21" s="6"/>
      <c r="I21" s="6"/>
      <c r="J21" s="6" t="s">
        <v>259</v>
      </c>
    </row>
    <row r="22" spans="1:10" ht="16.5" thickBot="1" x14ac:dyDescent="0.3">
      <c r="A22" s="29" t="s">
        <v>668</v>
      </c>
      <c r="B22" s="6" t="s">
        <v>260</v>
      </c>
      <c r="C22" s="6" t="s">
        <v>93</v>
      </c>
      <c r="D22" s="6" t="s">
        <v>77</v>
      </c>
      <c r="E22" s="6" t="s">
        <v>22</v>
      </c>
      <c r="F22" s="6" t="s">
        <v>43</v>
      </c>
      <c r="G22" s="6" t="s">
        <v>258</v>
      </c>
      <c r="H22" s="6"/>
      <c r="I22" s="6"/>
      <c r="J22" s="6" t="s">
        <v>259</v>
      </c>
    </row>
    <row r="23" spans="1:10" ht="16.5" thickBot="1" x14ac:dyDescent="0.3">
      <c r="A23" s="29" t="s">
        <v>668</v>
      </c>
      <c r="B23" s="6" t="s">
        <v>260</v>
      </c>
      <c r="C23" s="6" t="s">
        <v>95</v>
      </c>
      <c r="D23" s="6" t="s">
        <v>94</v>
      </c>
      <c r="E23" s="6" t="s">
        <v>22</v>
      </c>
      <c r="F23" s="6" t="s">
        <v>44</v>
      </c>
      <c r="G23" s="6" t="s">
        <v>258</v>
      </c>
      <c r="H23" s="6"/>
      <c r="I23" s="6"/>
      <c r="J23" s="6" t="s">
        <v>259</v>
      </c>
    </row>
    <row r="24" spans="1:10" ht="16.5" thickBot="1" x14ac:dyDescent="0.3">
      <c r="A24" s="29" t="s">
        <v>668</v>
      </c>
      <c r="B24" s="6" t="s">
        <v>260</v>
      </c>
      <c r="C24" s="6" t="s">
        <v>96</v>
      </c>
      <c r="D24" s="6" t="s">
        <v>24</v>
      </c>
      <c r="E24" s="6" t="s">
        <v>22</v>
      </c>
      <c r="F24" s="6" t="s">
        <v>7</v>
      </c>
      <c r="G24" s="6" t="s">
        <v>258</v>
      </c>
      <c r="H24" s="6"/>
      <c r="I24" s="6"/>
      <c r="J24" s="6" t="s">
        <v>259</v>
      </c>
    </row>
    <row r="25" spans="1:10" ht="16.5" thickBot="1" x14ac:dyDescent="0.3">
      <c r="A25" s="29" t="s">
        <v>668</v>
      </c>
      <c r="B25" s="6" t="s">
        <v>260</v>
      </c>
      <c r="C25" s="6" t="s">
        <v>98</v>
      </c>
      <c r="D25" s="6" t="s">
        <v>97</v>
      </c>
      <c r="E25" s="6" t="s">
        <v>22</v>
      </c>
      <c r="F25" s="6" t="s">
        <v>7</v>
      </c>
      <c r="G25" s="6" t="s">
        <v>258</v>
      </c>
      <c r="H25" s="6"/>
      <c r="I25" s="6"/>
      <c r="J25" s="6" t="s">
        <v>259</v>
      </c>
    </row>
    <row r="26" spans="1:10" ht="16.5" thickBot="1" x14ac:dyDescent="0.3">
      <c r="A26" s="29" t="s">
        <v>668</v>
      </c>
      <c r="B26" s="6" t="s">
        <v>260</v>
      </c>
      <c r="C26" s="6" t="s">
        <v>100</v>
      </c>
      <c r="D26" s="6" t="s">
        <v>99</v>
      </c>
      <c r="E26" s="6" t="s">
        <v>22</v>
      </c>
      <c r="F26" s="6" t="s">
        <v>7</v>
      </c>
      <c r="G26" s="6" t="s">
        <v>258</v>
      </c>
      <c r="H26" s="6"/>
      <c r="I26" s="6"/>
      <c r="J26" s="6" t="s">
        <v>259</v>
      </c>
    </row>
    <row r="27" spans="1:10" ht="16.5" thickBot="1" x14ac:dyDescent="0.3">
      <c r="A27" s="29" t="s">
        <v>668</v>
      </c>
      <c r="B27" s="6" t="s">
        <v>260</v>
      </c>
      <c r="C27" s="6" t="s">
        <v>101</v>
      </c>
      <c r="D27" s="6" t="s">
        <v>91</v>
      </c>
      <c r="E27" s="6" t="s">
        <v>22</v>
      </c>
      <c r="F27" s="6" t="s">
        <v>7</v>
      </c>
      <c r="G27" s="6" t="s">
        <v>258</v>
      </c>
      <c r="H27" s="6"/>
      <c r="I27" s="6"/>
      <c r="J27" s="6" t="s">
        <v>259</v>
      </c>
    </row>
    <row r="28" spans="1:10" ht="16.5" thickBot="1" x14ac:dyDescent="0.3">
      <c r="A28" s="29" t="s">
        <v>668</v>
      </c>
      <c r="B28" s="6" t="s">
        <v>260</v>
      </c>
      <c r="C28" s="6" t="s">
        <v>103</v>
      </c>
      <c r="D28" s="6" t="s">
        <v>102</v>
      </c>
      <c r="E28" s="6" t="s">
        <v>22</v>
      </c>
      <c r="F28" s="6" t="s">
        <v>7</v>
      </c>
      <c r="G28" s="6" t="s">
        <v>258</v>
      </c>
      <c r="H28" s="6"/>
      <c r="I28" s="6"/>
      <c r="J28" s="6" t="s">
        <v>259</v>
      </c>
    </row>
    <row r="29" spans="1:10" ht="16.5" thickBot="1" x14ac:dyDescent="0.3">
      <c r="A29" s="29" t="s">
        <v>668</v>
      </c>
      <c r="B29" s="6" t="s">
        <v>260</v>
      </c>
      <c r="C29" s="6" t="s">
        <v>105</v>
      </c>
      <c r="D29" s="6" t="s">
        <v>104</v>
      </c>
      <c r="E29" s="6" t="s">
        <v>22</v>
      </c>
      <c r="F29" s="6" t="s">
        <v>0</v>
      </c>
      <c r="G29" s="6" t="s">
        <v>258</v>
      </c>
      <c r="H29" s="6"/>
      <c r="I29" s="6"/>
      <c r="J29" s="6" t="s">
        <v>259</v>
      </c>
    </row>
    <row r="30" spans="1:10" ht="16.5" thickBot="1" x14ac:dyDescent="0.3">
      <c r="A30" s="29" t="s">
        <v>668</v>
      </c>
      <c r="B30" s="6" t="s">
        <v>260</v>
      </c>
      <c r="C30" s="6" t="s">
        <v>107</v>
      </c>
      <c r="D30" s="6" t="s">
        <v>106</v>
      </c>
      <c r="E30" s="6" t="s">
        <v>22</v>
      </c>
      <c r="F30" s="6" t="s">
        <v>0</v>
      </c>
      <c r="G30" s="6" t="s">
        <v>258</v>
      </c>
      <c r="H30" s="6"/>
      <c r="I30" s="6"/>
      <c r="J30" s="6" t="s">
        <v>259</v>
      </c>
    </row>
    <row r="31" spans="1:10" ht="16.5" thickBot="1" x14ac:dyDescent="0.3">
      <c r="A31" s="29" t="s">
        <v>668</v>
      </c>
      <c r="B31" s="6" t="s">
        <v>260</v>
      </c>
      <c r="C31" s="6" t="s">
        <v>108</v>
      </c>
      <c r="D31" s="6" t="s">
        <v>87</v>
      </c>
      <c r="E31" s="6" t="s">
        <v>22</v>
      </c>
      <c r="F31" s="6" t="s">
        <v>0</v>
      </c>
      <c r="G31" s="6" t="s">
        <v>258</v>
      </c>
      <c r="H31" s="6"/>
      <c r="I31" s="6"/>
      <c r="J31" s="6" t="s">
        <v>259</v>
      </c>
    </row>
    <row r="32" spans="1:10" ht="16.5" thickBot="1" x14ac:dyDescent="0.3">
      <c r="A32" s="29" t="s">
        <v>668</v>
      </c>
      <c r="B32" s="6" t="s">
        <v>317</v>
      </c>
      <c r="C32" s="6" t="s">
        <v>208</v>
      </c>
      <c r="D32" s="6" t="s">
        <v>262</v>
      </c>
      <c r="E32" s="6" t="s">
        <v>22</v>
      </c>
      <c r="F32" s="6" t="s">
        <v>0</v>
      </c>
      <c r="G32" s="6" t="s">
        <v>3</v>
      </c>
      <c r="H32" s="6" t="s">
        <v>25</v>
      </c>
      <c r="I32" s="6"/>
      <c r="J32" s="6" t="s">
        <v>259</v>
      </c>
    </row>
    <row r="33" spans="1:10" ht="16.5" thickBot="1" x14ac:dyDescent="0.3">
      <c r="A33" s="29" t="s">
        <v>668</v>
      </c>
      <c r="B33" s="6" t="s">
        <v>317</v>
      </c>
      <c r="C33" s="6" t="s">
        <v>263</v>
      </c>
      <c r="D33" s="6" t="s">
        <v>147</v>
      </c>
      <c r="E33" s="6" t="s">
        <v>22</v>
      </c>
      <c r="F33" s="6" t="s">
        <v>0</v>
      </c>
      <c r="G33" s="6" t="s">
        <v>3</v>
      </c>
      <c r="H33" s="6" t="s">
        <v>26</v>
      </c>
      <c r="I33" s="6"/>
      <c r="J33" s="6" t="s">
        <v>259</v>
      </c>
    </row>
    <row r="34" spans="1:10" ht="16.5" thickBot="1" x14ac:dyDescent="0.3">
      <c r="A34" s="29" t="s">
        <v>668</v>
      </c>
      <c r="B34" s="6" t="s">
        <v>317</v>
      </c>
      <c r="C34" s="6" t="s">
        <v>265</v>
      </c>
      <c r="D34" s="6" t="s">
        <v>264</v>
      </c>
      <c r="E34" s="6" t="s">
        <v>22</v>
      </c>
      <c r="F34" s="6" t="s">
        <v>0</v>
      </c>
      <c r="G34" s="6" t="s">
        <v>3</v>
      </c>
      <c r="H34" s="6" t="s">
        <v>27</v>
      </c>
      <c r="I34" s="6"/>
      <c r="J34" s="6" t="s">
        <v>259</v>
      </c>
    </row>
    <row r="35" spans="1:10" ht="16.5" thickBot="1" x14ac:dyDescent="0.3">
      <c r="A35" s="29" t="s">
        <v>668</v>
      </c>
      <c r="B35" s="6" t="s">
        <v>317</v>
      </c>
      <c r="C35" s="6" t="s">
        <v>210</v>
      </c>
      <c r="D35" s="6" t="s">
        <v>209</v>
      </c>
      <c r="E35" s="6" t="s">
        <v>22</v>
      </c>
      <c r="F35" s="6" t="s">
        <v>0</v>
      </c>
      <c r="G35" s="6" t="s">
        <v>3</v>
      </c>
      <c r="H35" s="6" t="s">
        <v>28</v>
      </c>
      <c r="I35" s="6"/>
      <c r="J35" s="6" t="s">
        <v>259</v>
      </c>
    </row>
    <row r="36" spans="1:10" ht="16.5" thickBot="1" x14ac:dyDescent="0.3">
      <c r="A36" s="29" t="s">
        <v>668</v>
      </c>
      <c r="B36" s="6" t="s">
        <v>317</v>
      </c>
      <c r="C36" s="6" t="s">
        <v>267</v>
      </c>
      <c r="D36" s="6" t="s">
        <v>266</v>
      </c>
      <c r="E36" s="6" t="s">
        <v>23</v>
      </c>
      <c r="F36" s="6" t="s">
        <v>0</v>
      </c>
      <c r="G36" s="6" t="s">
        <v>3</v>
      </c>
      <c r="H36" s="6" t="s">
        <v>29</v>
      </c>
      <c r="I36" s="6"/>
      <c r="J36" s="6" t="s">
        <v>259</v>
      </c>
    </row>
    <row r="37" spans="1:10" ht="16.5" thickBot="1" x14ac:dyDescent="0.3">
      <c r="A37" s="29" t="s">
        <v>668</v>
      </c>
      <c r="B37" s="6" t="s">
        <v>317</v>
      </c>
      <c r="C37" s="6" t="s">
        <v>268</v>
      </c>
      <c r="D37" s="6" t="s">
        <v>68</v>
      </c>
      <c r="E37" s="6" t="s">
        <v>22</v>
      </c>
      <c r="F37" s="6" t="s">
        <v>0</v>
      </c>
      <c r="G37" s="6" t="s">
        <v>3</v>
      </c>
      <c r="H37" s="6" t="s">
        <v>30</v>
      </c>
      <c r="I37" s="6"/>
      <c r="J37" s="6" t="s">
        <v>259</v>
      </c>
    </row>
    <row r="38" spans="1:10" ht="16.5" thickBot="1" x14ac:dyDescent="0.3">
      <c r="A38" s="29" t="s">
        <v>668</v>
      </c>
      <c r="B38" s="6" t="s">
        <v>317</v>
      </c>
      <c r="C38" s="6" t="s">
        <v>270</v>
      </c>
      <c r="D38" s="6" t="s">
        <v>269</v>
      </c>
      <c r="E38" s="6" t="s">
        <v>22</v>
      </c>
      <c r="F38" s="6" t="s">
        <v>0</v>
      </c>
      <c r="G38" s="6" t="s">
        <v>3</v>
      </c>
      <c r="H38" s="6" t="s">
        <v>31</v>
      </c>
      <c r="I38" s="6"/>
      <c r="J38" s="6" t="s">
        <v>259</v>
      </c>
    </row>
    <row r="39" spans="1:10" ht="16.5" thickBot="1" x14ac:dyDescent="0.3">
      <c r="A39" s="29" t="s">
        <v>668</v>
      </c>
      <c r="B39" s="6" t="s">
        <v>317</v>
      </c>
      <c r="C39" s="6" t="s">
        <v>272</v>
      </c>
      <c r="D39" s="6" t="s">
        <v>271</v>
      </c>
      <c r="E39" s="6" t="s">
        <v>22</v>
      </c>
      <c r="F39" s="6" t="s">
        <v>0</v>
      </c>
      <c r="G39" s="6" t="s">
        <v>3</v>
      </c>
      <c r="H39" s="6" t="s">
        <v>32</v>
      </c>
      <c r="I39" s="6"/>
      <c r="J39" s="6" t="s">
        <v>259</v>
      </c>
    </row>
    <row r="40" spans="1:10" ht="16.5" thickBot="1" x14ac:dyDescent="0.3">
      <c r="A40" s="29" t="s">
        <v>668</v>
      </c>
      <c r="B40" s="6" t="s">
        <v>317</v>
      </c>
      <c r="C40" s="6" t="s">
        <v>274</v>
      </c>
      <c r="D40" s="6" t="s">
        <v>273</v>
      </c>
      <c r="E40" s="6" t="s">
        <v>22</v>
      </c>
      <c r="F40" s="6" t="s">
        <v>0</v>
      </c>
      <c r="G40" s="6" t="s">
        <v>3</v>
      </c>
      <c r="H40" s="6" t="s">
        <v>33</v>
      </c>
      <c r="I40" s="6"/>
      <c r="J40" s="6" t="s">
        <v>259</v>
      </c>
    </row>
    <row r="41" spans="1:10" ht="16.5" thickBot="1" x14ac:dyDescent="0.3">
      <c r="A41" s="29" t="s">
        <v>668</v>
      </c>
      <c r="B41" s="6" t="s">
        <v>317</v>
      </c>
      <c r="C41" s="6" t="s">
        <v>276</v>
      </c>
      <c r="D41" s="6" t="s">
        <v>275</v>
      </c>
      <c r="E41" s="6" t="s">
        <v>22</v>
      </c>
      <c r="F41" s="6" t="s">
        <v>0</v>
      </c>
      <c r="G41" s="6" t="s">
        <v>3</v>
      </c>
      <c r="H41" s="6" t="s">
        <v>34</v>
      </c>
      <c r="I41" s="6"/>
      <c r="J41" s="6" t="s">
        <v>259</v>
      </c>
    </row>
    <row r="42" spans="1:10" ht="16.5" thickBot="1" x14ac:dyDescent="0.3">
      <c r="A42" s="29" t="s">
        <v>668</v>
      </c>
      <c r="B42" s="6" t="s">
        <v>317</v>
      </c>
      <c r="C42" s="6" t="s">
        <v>278</v>
      </c>
      <c r="D42" s="6" t="s">
        <v>277</v>
      </c>
      <c r="E42" s="6" t="s">
        <v>22</v>
      </c>
      <c r="F42" s="6" t="s">
        <v>0</v>
      </c>
      <c r="G42" s="6" t="s">
        <v>3</v>
      </c>
      <c r="H42" s="6" t="s">
        <v>35</v>
      </c>
      <c r="I42" s="6"/>
      <c r="J42" s="6" t="s">
        <v>259</v>
      </c>
    </row>
    <row r="43" spans="1:10" ht="16.5" thickBot="1" x14ac:dyDescent="0.3">
      <c r="A43" s="29" t="s">
        <v>668</v>
      </c>
      <c r="B43" s="6" t="s">
        <v>317</v>
      </c>
      <c r="C43" s="6" t="s">
        <v>280</v>
      </c>
      <c r="D43" s="6" t="s">
        <v>279</v>
      </c>
      <c r="E43" s="6" t="s">
        <v>22</v>
      </c>
      <c r="F43" s="6" t="s">
        <v>7</v>
      </c>
      <c r="G43" s="6" t="s">
        <v>3</v>
      </c>
      <c r="H43" s="6" t="s">
        <v>36</v>
      </c>
      <c r="I43" s="6"/>
      <c r="J43" s="6" t="s">
        <v>259</v>
      </c>
    </row>
    <row r="44" spans="1:10" ht="16.5" thickBot="1" x14ac:dyDescent="0.3">
      <c r="A44" s="29" t="s">
        <v>668</v>
      </c>
      <c r="B44" s="6" t="s">
        <v>317</v>
      </c>
      <c r="C44" s="6" t="s">
        <v>282</v>
      </c>
      <c r="D44" s="6" t="s">
        <v>281</v>
      </c>
      <c r="E44" s="6" t="s">
        <v>23</v>
      </c>
      <c r="F44" s="6" t="s">
        <v>0</v>
      </c>
      <c r="G44" s="6" t="s">
        <v>3</v>
      </c>
      <c r="H44" s="6" t="s">
        <v>37</v>
      </c>
      <c r="I44" s="6"/>
      <c r="J44" s="6" t="s">
        <v>259</v>
      </c>
    </row>
    <row r="45" spans="1:10" ht="16.5" thickBot="1" x14ac:dyDescent="0.3">
      <c r="A45" s="29" t="s">
        <v>668</v>
      </c>
      <c r="B45" s="6" t="s">
        <v>317</v>
      </c>
      <c r="C45" s="6" t="s">
        <v>284</v>
      </c>
      <c r="D45" s="6" t="s">
        <v>283</v>
      </c>
      <c r="E45" s="6" t="s">
        <v>22</v>
      </c>
      <c r="F45" s="6" t="s">
        <v>0</v>
      </c>
      <c r="G45" s="6" t="s">
        <v>3</v>
      </c>
      <c r="H45" s="6" t="s">
        <v>38</v>
      </c>
      <c r="I45" s="6"/>
      <c r="J45" s="6" t="s">
        <v>259</v>
      </c>
    </row>
    <row r="46" spans="1:10" ht="16.5" thickBot="1" x14ac:dyDescent="0.3">
      <c r="A46" s="29" t="s">
        <v>668</v>
      </c>
      <c r="B46" s="6" t="s">
        <v>317</v>
      </c>
      <c r="C46" s="6" t="s">
        <v>286</v>
      </c>
      <c r="D46" s="6" t="s">
        <v>285</v>
      </c>
      <c r="E46" s="6" t="s">
        <v>22</v>
      </c>
      <c r="F46" s="6" t="s">
        <v>0</v>
      </c>
      <c r="G46" s="6" t="s">
        <v>3</v>
      </c>
      <c r="H46" s="6" t="s">
        <v>39</v>
      </c>
      <c r="I46" s="6"/>
      <c r="J46" s="6" t="s">
        <v>259</v>
      </c>
    </row>
    <row r="47" spans="1:10" ht="16.5" thickBot="1" x14ac:dyDescent="0.3">
      <c r="A47" s="29" t="s">
        <v>668</v>
      </c>
      <c r="B47" s="6" t="s">
        <v>317</v>
      </c>
      <c r="C47" s="6" t="s">
        <v>288</v>
      </c>
      <c r="D47" s="6" t="s">
        <v>287</v>
      </c>
      <c r="E47" s="6" t="s">
        <v>22</v>
      </c>
      <c r="F47" s="6" t="s">
        <v>0</v>
      </c>
      <c r="G47" s="6" t="s">
        <v>3</v>
      </c>
      <c r="H47" s="6" t="s">
        <v>40</v>
      </c>
      <c r="I47" s="6"/>
      <c r="J47" s="6" t="s">
        <v>259</v>
      </c>
    </row>
    <row r="48" spans="1:10" ht="16.5" thickBot="1" x14ac:dyDescent="0.3">
      <c r="A48" s="29" t="s">
        <v>668</v>
      </c>
      <c r="B48" s="6" t="s">
        <v>317</v>
      </c>
      <c r="C48" s="6" t="s">
        <v>290</v>
      </c>
      <c r="D48" s="6" t="s">
        <v>289</v>
      </c>
      <c r="E48" s="6" t="s">
        <v>22</v>
      </c>
      <c r="F48" s="6" t="s">
        <v>0</v>
      </c>
      <c r="G48" s="6" t="s">
        <v>3</v>
      </c>
      <c r="H48" s="6" t="s">
        <v>41</v>
      </c>
      <c r="I48" s="6"/>
      <c r="J48" s="6" t="s">
        <v>259</v>
      </c>
    </row>
    <row r="49" spans="1:10" ht="16.5" thickBot="1" x14ac:dyDescent="0.3">
      <c r="A49" s="29" t="s">
        <v>668</v>
      </c>
      <c r="B49" s="6" t="s">
        <v>317</v>
      </c>
      <c r="C49" s="6" t="s">
        <v>292</v>
      </c>
      <c r="D49" s="6" t="s">
        <v>291</v>
      </c>
      <c r="E49" s="6" t="s">
        <v>22</v>
      </c>
      <c r="F49" s="6" t="s">
        <v>0</v>
      </c>
      <c r="G49" s="6" t="s">
        <v>3</v>
      </c>
      <c r="H49" s="6" t="s">
        <v>42</v>
      </c>
      <c r="I49" s="6"/>
      <c r="J49" s="6" t="s">
        <v>259</v>
      </c>
    </row>
    <row r="50" spans="1:10" ht="16.5" thickBot="1" x14ac:dyDescent="0.3">
      <c r="A50" s="29" t="s">
        <v>668</v>
      </c>
      <c r="B50" s="6" t="s">
        <v>317</v>
      </c>
      <c r="C50" s="6" t="s">
        <v>294</v>
      </c>
      <c r="D50" s="6" t="s">
        <v>293</v>
      </c>
      <c r="E50" s="6" t="s">
        <v>22</v>
      </c>
      <c r="F50" s="6" t="s">
        <v>1</v>
      </c>
      <c r="G50" s="6" t="s">
        <v>258</v>
      </c>
      <c r="H50" s="6"/>
      <c r="I50" s="6"/>
      <c r="J50" s="6" t="s">
        <v>259</v>
      </c>
    </row>
    <row r="51" spans="1:10" ht="16.5" thickBot="1" x14ac:dyDescent="0.3">
      <c r="A51" s="29" t="s">
        <v>668</v>
      </c>
      <c r="B51" s="6" t="s">
        <v>317</v>
      </c>
      <c r="C51" s="6" t="s">
        <v>296</v>
      </c>
      <c r="D51" s="6" t="s">
        <v>295</v>
      </c>
      <c r="E51" s="6" t="s">
        <v>22</v>
      </c>
      <c r="F51" s="6" t="s">
        <v>0</v>
      </c>
      <c r="G51" s="6" t="s">
        <v>258</v>
      </c>
      <c r="H51" s="6"/>
      <c r="I51" s="6"/>
      <c r="J51" s="6" t="s">
        <v>259</v>
      </c>
    </row>
    <row r="52" spans="1:10" ht="16.5" thickBot="1" x14ac:dyDescent="0.3">
      <c r="A52" s="29" t="s">
        <v>668</v>
      </c>
      <c r="B52" s="6" t="s">
        <v>317</v>
      </c>
      <c r="C52" s="6" t="s">
        <v>298</v>
      </c>
      <c r="D52" s="6" t="s">
        <v>297</v>
      </c>
      <c r="E52" s="6" t="s">
        <v>22</v>
      </c>
      <c r="F52" s="6" t="s">
        <v>0</v>
      </c>
      <c r="G52" s="6" t="s">
        <v>258</v>
      </c>
      <c r="H52" s="6"/>
      <c r="I52" s="6"/>
      <c r="J52" s="6" t="s">
        <v>259</v>
      </c>
    </row>
    <row r="53" spans="1:10" ht="16.5" thickBot="1" x14ac:dyDescent="0.3">
      <c r="A53" s="29" t="s">
        <v>668</v>
      </c>
      <c r="B53" s="6" t="s">
        <v>317</v>
      </c>
      <c r="C53" s="6" t="s">
        <v>300</v>
      </c>
      <c r="D53" s="6" t="s">
        <v>299</v>
      </c>
      <c r="E53" s="6" t="s">
        <v>22</v>
      </c>
      <c r="F53" s="6" t="s">
        <v>0</v>
      </c>
      <c r="G53" s="6" t="s">
        <v>258</v>
      </c>
      <c r="H53" s="6"/>
      <c r="I53" s="6"/>
      <c r="J53" s="6" t="s">
        <v>259</v>
      </c>
    </row>
    <row r="54" spans="1:10" ht="16.5" thickBot="1" x14ac:dyDescent="0.3">
      <c r="A54" s="29" t="s">
        <v>668</v>
      </c>
      <c r="B54" s="6" t="s">
        <v>317</v>
      </c>
      <c r="C54" s="6" t="s">
        <v>301</v>
      </c>
      <c r="D54" s="6" t="s">
        <v>117</v>
      </c>
      <c r="E54" s="6" t="s">
        <v>22</v>
      </c>
      <c r="F54" s="6" t="s">
        <v>0</v>
      </c>
      <c r="G54" s="6" t="s">
        <v>258</v>
      </c>
      <c r="H54" s="6"/>
      <c r="I54" s="6"/>
      <c r="J54" s="6" t="s">
        <v>259</v>
      </c>
    </row>
    <row r="55" spans="1:10" ht="16.5" thickBot="1" x14ac:dyDescent="0.3">
      <c r="A55" s="29" t="s">
        <v>668</v>
      </c>
      <c r="B55" s="6" t="s">
        <v>317</v>
      </c>
      <c r="C55" s="6" t="s">
        <v>303</v>
      </c>
      <c r="D55" s="6" t="s">
        <v>302</v>
      </c>
      <c r="E55" s="6" t="s">
        <v>22</v>
      </c>
      <c r="F55" s="6" t="s">
        <v>0</v>
      </c>
      <c r="G55" s="6" t="s">
        <v>258</v>
      </c>
      <c r="H55" s="6"/>
      <c r="I55" s="6"/>
      <c r="J55" s="6" t="s">
        <v>259</v>
      </c>
    </row>
    <row r="56" spans="1:10" ht="16.5" thickBot="1" x14ac:dyDescent="0.3">
      <c r="A56" s="29" t="s">
        <v>668</v>
      </c>
      <c r="B56" s="6" t="s">
        <v>317</v>
      </c>
      <c r="C56" s="6" t="s">
        <v>305</v>
      </c>
      <c r="D56" s="6" t="s">
        <v>304</v>
      </c>
      <c r="E56" s="6" t="s">
        <v>22</v>
      </c>
      <c r="F56" s="6" t="s">
        <v>7</v>
      </c>
      <c r="G56" s="6" t="s">
        <v>258</v>
      </c>
      <c r="H56" s="6"/>
      <c r="I56" s="6"/>
      <c r="J56" s="6" t="s">
        <v>259</v>
      </c>
    </row>
    <row r="57" spans="1:10" ht="16.5" thickBot="1" x14ac:dyDescent="0.3">
      <c r="A57" s="29" t="s">
        <v>668</v>
      </c>
      <c r="B57" s="6" t="s">
        <v>317</v>
      </c>
      <c r="C57" s="6" t="s">
        <v>307</v>
      </c>
      <c r="D57" s="6" t="s">
        <v>306</v>
      </c>
      <c r="E57" s="6" t="s">
        <v>22</v>
      </c>
      <c r="F57" s="6" t="s">
        <v>7</v>
      </c>
      <c r="G57" s="6" t="s">
        <v>258</v>
      </c>
      <c r="H57" s="6"/>
      <c r="I57" s="6"/>
      <c r="J57" s="6" t="s">
        <v>259</v>
      </c>
    </row>
    <row r="58" spans="1:10" ht="16.5" thickBot="1" x14ac:dyDescent="0.3">
      <c r="A58" s="29" t="s">
        <v>668</v>
      </c>
      <c r="B58" s="6" t="s">
        <v>317</v>
      </c>
      <c r="C58" s="6" t="s">
        <v>309</v>
      </c>
      <c r="D58" s="6" t="s">
        <v>308</v>
      </c>
      <c r="E58" s="6" t="s">
        <v>22</v>
      </c>
      <c r="F58" s="6" t="s">
        <v>7</v>
      </c>
      <c r="G58" s="6" t="s">
        <v>258</v>
      </c>
      <c r="H58" s="6"/>
      <c r="I58" s="6"/>
      <c r="J58" s="6" t="s">
        <v>259</v>
      </c>
    </row>
    <row r="59" spans="1:10" ht="16.5" thickBot="1" x14ac:dyDescent="0.3">
      <c r="A59" s="29" t="s">
        <v>668</v>
      </c>
      <c r="B59" s="6" t="s">
        <v>317</v>
      </c>
      <c r="C59" s="6" t="s">
        <v>311</v>
      </c>
      <c r="D59" s="6" t="s">
        <v>310</v>
      </c>
      <c r="E59" s="6" t="s">
        <v>22</v>
      </c>
      <c r="F59" s="6" t="s">
        <v>46</v>
      </c>
      <c r="G59" s="6" t="s">
        <v>258</v>
      </c>
      <c r="H59" s="6"/>
      <c r="I59" s="6"/>
      <c r="J59" s="6" t="s">
        <v>259</v>
      </c>
    </row>
    <row r="60" spans="1:10" ht="16.5" thickBot="1" x14ac:dyDescent="0.3">
      <c r="A60" s="29" t="s">
        <v>668</v>
      </c>
      <c r="B60" s="6" t="s">
        <v>317</v>
      </c>
      <c r="C60" s="6" t="s">
        <v>312</v>
      </c>
      <c r="D60" s="6" t="s">
        <v>163</v>
      </c>
      <c r="E60" s="6" t="s">
        <v>22</v>
      </c>
      <c r="F60" s="6" t="s">
        <v>47</v>
      </c>
      <c r="G60" s="6" t="s">
        <v>258</v>
      </c>
      <c r="H60" s="6"/>
      <c r="I60" s="6"/>
      <c r="J60" s="6" t="s">
        <v>259</v>
      </c>
    </row>
    <row r="61" spans="1:10" ht="16.5" thickBot="1" x14ac:dyDescent="0.3">
      <c r="A61" s="29" t="s">
        <v>668</v>
      </c>
      <c r="B61" s="6" t="s">
        <v>317</v>
      </c>
      <c r="C61" s="6" t="s">
        <v>314</v>
      </c>
      <c r="D61" s="6" t="s">
        <v>313</v>
      </c>
      <c r="E61" s="6" t="s">
        <v>22</v>
      </c>
      <c r="F61" s="6" t="s">
        <v>261</v>
      </c>
      <c r="G61" s="6" t="s">
        <v>258</v>
      </c>
      <c r="H61" s="6"/>
      <c r="I61" s="6"/>
      <c r="J61" s="6" t="s">
        <v>259</v>
      </c>
    </row>
    <row r="62" spans="1:10" ht="16.5" thickBot="1" x14ac:dyDescent="0.3">
      <c r="A62" s="29" t="s">
        <v>668</v>
      </c>
      <c r="B62" s="6" t="s">
        <v>319</v>
      </c>
      <c r="C62" s="6" t="s">
        <v>110</v>
      </c>
      <c r="D62" s="6" t="s">
        <v>109</v>
      </c>
      <c r="E62" s="6" t="s">
        <v>22</v>
      </c>
      <c r="F62" s="6" t="s">
        <v>0</v>
      </c>
      <c r="G62" s="6" t="s">
        <v>3</v>
      </c>
      <c r="H62" s="6" t="s">
        <v>25</v>
      </c>
      <c r="I62" s="6"/>
      <c r="J62" s="6" t="s">
        <v>259</v>
      </c>
    </row>
    <row r="63" spans="1:10" ht="16.5" thickBot="1" x14ac:dyDescent="0.3">
      <c r="A63" s="29" t="s">
        <v>668</v>
      </c>
      <c r="B63" s="6" t="s">
        <v>319</v>
      </c>
      <c r="C63" s="6" t="s">
        <v>112</v>
      </c>
      <c r="D63" s="6" t="s">
        <v>111</v>
      </c>
      <c r="E63" s="6" t="s">
        <v>22</v>
      </c>
      <c r="F63" s="6" t="s">
        <v>0</v>
      </c>
      <c r="G63" s="6" t="s">
        <v>3</v>
      </c>
      <c r="H63" s="6" t="s">
        <v>26</v>
      </c>
      <c r="I63" s="6"/>
      <c r="J63" s="6" t="s">
        <v>259</v>
      </c>
    </row>
    <row r="64" spans="1:10" ht="16.5" thickBot="1" x14ac:dyDescent="0.3">
      <c r="A64" s="29" t="s">
        <v>668</v>
      </c>
      <c r="B64" s="6" t="s">
        <v>319</v>
      </c>
      <c r="C64" s="6" t="s">
        <v>61</v>
      </c>
      <c r="D64" s="6" t="s">
        <v>113</v>
      </c>
      <c r="E64" s="6" t="s">
        <v>22</v>
      </c>
      <c r="F64" s="6" t="s">
        <v>0</v>
      </c>
      <c r="G64" s="6" t="s">
        <v>3</v>
      </c>
      <c r="H64" s="6" t="s">
        <v>27</v>
      </c>
      <c r="I64" s="6"/>
      <c r="J64" s="6" t="s">
        <v>259</v>
      </c>
    </row>
    <row r="65" spans="1:10" ht="16.5" thickBot="1" x14ac:dyDescent="0.3">
      <c r="A65" s="29" t="s">
        <v>668</v>
      </c>
      <c r="B65" s="6" t="s">
        <v>319</v>
      </c>
      <c r="C65" s="6" t="s">
        <v>115</v>
      </c>
      <c r="D65" s="6" t="s">
        <v>114</v>
      </c>
      <c r="E65" s="6" t="s">
        <v>23</v>
      </c>
      <c r="F65" s="6" t="s">
        <v>0</v>
      </c>
      <c r="G65" s="6" t="s">
        <v>3</v>
      </c>
      <c r="H65" s="6" t="s">
        <v>28</v>
      </c>
      <c r="I65" s="6"/>
      <c r="J65" s="6" t="s">
        <v>259</v>
      </c>
    </row>
    <row r="66" spans="1:10" ht="16.5" thickBot="1" x14ac:dyDescent="0.3">
      <c r="A66" s="29" t="s">
        <v>668</v>
      </c>
      <c r="B66" s="6" t="s">
        <v>319</v>
      </c>
      <c r="C66" s="6" t="s">
        <v>142</v>
      </c>
      <c r="D66" s="6" t="s">
        <v>116</v>
      </c>
      <c r="E66" s="6" t="s">
        <v>22</v>
      </c>
      <c r="F66" s="6" t="s">
        <v>0</v>
      </c>
      <c r="G66" s="6" t="s">
        <v>3</v>
      </c>
      <c r="H66" s="6" t="s">
        <v>29</v>
      </c>
      <c r="I66" s="6"/>
      <c r="J66" s="6" t="s">
        <v>259</v>
      </c>
    </row>
    <row r="67" spans="1:10" ht="16.5" thickBot="1" x14ac:dyDescent="0.3">
      <c r="A67" s="29" t="s">
        <v>668</v>
      </c>
      <c r="B67" s="6" t="s">
        <v>319</v>
      </c>
      <c r="C67" s="6" t="s">
        <v>118</v>
      </c>
      <c r="D67" s="6" t="s">
        <v>117</v>
      </c>
      <c r="E67" s="6" t="s">
        <v>22</v>
      </c>
      <c r="F67" s="6" t="s">
        <v>0</v>
      </c>
      <c r="G67" s="6" t="s">
        <v>3</v>
      </c>
      <c r="H67" s="6" t="s">
        <v>30</v>
      </c>
      <c r="I67" s="6"/>
      <c r="J67" s="6" t="s">
        <v>259</v>
      </c>
    </row>
    <row r="68" spans="1:10" ht="16.5" thickBot="1" x14ac:dyDescent="0.3">
      <c r="A68" s="29" t="s">
        <v>668</v>
      </c>
      <c r="B68" s="6" t="s">
        <v>319</v>
      </c>
      <c r="C68" s="6" t="s">
        <v>120</v>
      </c>
      <c r="D68" s="6" t="s">
        <v>119</v>
      </c>
      <c r="E68" s="6" t="s">
        <v>22</v>
      </c>
      <c r="F68" s="6" t="s">
        <v>0</v>
      </c>
      <c r="G68" s="6" t="s">
        <v>3</v>
      </c>
      <c r="H68" s="6" t="s">
        <v>31</v>
      </c>
      <c r="I68" s="6"/>
      <c r="J68" s="6" t="s">
        <v>259</v>
      </c>
    </row>
    <row r="69" spans="1:10" ht="16.5" thickBot="1" x14ac:dyDescent="0.3">
      <c r="A69" s="29" t="s">
        <v>668</v>
      </c>
      <c r="B69" s="6" t="s">
        <v>319</v>
      </c>
      <c r="C69" s="6" t="s">
        <v>122</v>
      </c>
      <c r="D69" s="6" t="s">
        <v>121</v>
      </c>
      <c r="E69" s="6" t="s">
        <v>22</v>
      </c>
      <c r="F69" s="6" t="s">
        <v>0</v>
      </c>
      <c r="G69" s="6" t="s">
        <v>3</v>
      </c>
      <c r="H69" s="6" t="s">
        <v>32</v>
      </c>
      <c r="I69" s="6"/>
      <c r="J69" s="6" t="s">
        <v>259</v>
      </c>
    </row>
    <row r="70" spans="1:10" ht="16.5" thickBot="1" x14ac:dyDescent="0.3">
      <c r="A70" s="29" t="s">
        <v>668</v>
      </c>
      <c r="B70" s="6" t="s">
        <v>319</v>
      </c>
      <c r="C70" s="6" t="s">
        <v>124</v>
      </c>
      <c r="D70" s="6" t="s">
        <v>123</v>
      </c>
      <c r="E70" s="6" t="s">
        <v>22</v>
      </c>
      <c r="F70" s="6" t="s">
        <v>0</v>
      </c>
      <c r="G70" s="6" t="s">
        <v>3</v>
      </c>
      <c r="H70" s="6" t="s">
        <v>33</v>
      </c>
      <c r="I70" s="6"/>
      <c r="J70" s="6" t="s">
        <v>259</v>
      </c>
    </row>
    <row r="71" spans="1:10" ht="16.5" thickBot="1" x14ac:dyDescent="0.3">
      <c r="A71" s="29" t="s">
        <v>668</v>
      </c>
      <c r="B71" s="6" t="s">
        <v>319</v>
      </c>
      <c r="C71" s="6" t="s">
        <v>125</v>
      </c>
      <c r="D71" s="6" t="s">
        <v>45</v>
      </c>
      <c r="E71" s="6" t="s">
        <v>22</v>
      </c>
      <c r="F71" s="6" t="s">
        <v>0</v>
      </c>
      <c r="G71" s="6" t="s">
        <v>3</v>
      </c>
      <c r="H71" s="6" t="s">
        <v>34</v>
      </c>
      <c r="I71" s="6"/>
      <c r="J71" s="6" t="s">
        <v>259</v>
      </c>
    </row>
    <row r="72" spans="1:10" ht="16.5" thickBot="1" x14ac:dyDescent="0.3">
      <c r="A72" s="29" t="s">
        <v>668</v>
      </c>
      <c r="B72" s="6" t="s">
        <v>319</v>
      </c>
      <c r="C72" s="6" t="s">
        <v>127</v>
      </c>
      <c r="D72" s="6" t="s">
        <v>126</v>
      </c>
      <c r="E72" s="6" t="s">
        <v>22</v>
      </c>
      <c r="F72" s="6" t="s">
        <v>0</v>
      </c>
      <c r="G72" s="6" t="s">
        <v>3</v>
      </c>
      <c r="H72" s="6" t="s">
        <v>35</v>
      </c>
      <c r="I72" s="6"/>
      <c r="J72" s="6" t="s">
        <v>259</v>
      </c>
    </row>
    <row r="73" spans="1:10" ht="16.5" thickBot="1" x14ac:dyDescent="0.3">
      <c r="A73" s="29" t="s">
        <v>668</v>
      </c>
      <c r="B73" s="6" t="s">
        <v>319</v>
      </c>
      <c r="C73" s="6" t="s">
        <v>129</v>
      </c>
      <c r="D73" s="6" t="s">
        <v>128</v>
      </c>
      <c r="E73" s="6" t="s">
        <v>22</v>
      </c>
      <c r="F73" s="6" t="s">
        <v>0</v>
      </c>
      <c r="G73" s="6" t="s">
        <v>3</v>
      </c>
      <c r="H73" s="6" t="s">
        <v>36</v>
      </c>
      <c r="I73" s="6"/>
      <c r="J73" s="6" t="s">
        <v>259</v>
      </c>
    </row>
    <row r="74" spans="1:10" ht="16.5" thickBot="1" x14ac:dyDescent="0.3">
      <c r="A74" s="29" t="s">
        <v>668</v>
      </c>
      <c r="B74" s="6" t="s">
        <v>319</v>
      </c>
      <c r="C74" s="6" t="s">
        <v>131</v>
      </c>
      <c r="D74" s="6" t="s">
        <v>130</v>
      </c>
      <c r="E74" s="6" t="s">
        <v>22</v>
      </c>
      <c r="F74" s="6" t="s">
        <v>1</v>
      </c>
      <c r="G74" s="6" t="s">
        <v>3</v>
      </c>
      <c r="H74" s="6" t="s">
        <v>37</v>
      </c>
      <c r="I74" s="6"/>
      <c r="J74" s="6" t="s">
        <v>259</v>
      </c>
    </row>
    <row r="75" spans="1:10" ht="16.5" thickBot="1" x14ac:dyDescent="0.3">
      <c r="A75" s="29" t="s">
        <v>668</v>
      </c>
      <c r="B75" s="6" t="s">
        <v>319</v>
      </c>
      <c r="C75" s="6" t="s">
        <v>133</v>
      </c>
      <c r="D75" s="6" t="s">
        <v>132</v>
      </c>
      <c r="E75" s="6" t="s">
        <v>22</v>
      </c>
      <c r="F75" s="6" t="s">
        <v>0</v>
      </c>
      <c r="G75" s="6" t="s">
        <v>3</v>
      </c>
      <c r="H75" s="6" t="s">
        <v>38</v>
      </c>
      <c r="I75" s="6"/>
      <c r="J75" s="6" t="s">
        <v>259</v>
      </c>
    </row>
    <row r="76" spans="1:10" ht="16.5" thickBot="1" x14ac:dyDescent="0.3">
      <c r="A76" s="29" t="s">
        <v>668</v>
      </c>
      <c r="B76" s="6" t="s">
        <v>319</v>
      </c>
      <c r="C76" s="6" t="s">
        <v>135</v>
      </c>
      <c r="D76" s="6" t="s">
        <v>134</v>
      </c>
      <c r="E76" s="6" t="s">
        <v>22</v>
      </c>
      <c r="F76" s="6" t="s">
        <v>0</v>
      </c>
      <c r="G76" s="6" t="s">
        <v>3</v>
      </c>
      <c r="H76" s="6" t="s">
        <v>39</v>
      </c>
      <c r="I76" s="6"/>
      <c r="J76" s="6" t="s">
        <v>259</v>
      </c>
    </row>
    <row r="77" spans="1:10" ht="16.5" thickBot="1" x14ac:dyDescent="0.3">
      <c r="A77" s="29" t="s">
        <v>668</v>
      </c>
      <c r="B77" s="6" t="s">
        <v>319</v>
      </c>
      <c r="C77" s="6" t="s">
        <v>137</v>
      </c>
      <c r="D77" s="6" t="s">
        <v>136</v>
      </c>
      <c r="E77" s="6" t="s">
        <v>22</v>
      </c>
      <c r="F77" s="6" t="s">
        <v>0</v>
      </c>
      <c r="G77" s="6" t="s">
        <v>3</v>
      </c>
      <c r="H77" s="6" t="s">
        <v>40</v>
      </c>
      <c r="I77" s="6"/>
      <c r="J77" s="6" t="s">
        <v>259</v>
      </c>
    </row>
    <row r="78" spans="1:10" ht="16.5" thickBot="1" x14ac:dyDescent="0.3">
      <c r="A78" s="29" t="s">
        <v>668</v>
      </c>
      <c r="B78" s="6" t="s">
        <v>319</v>
      </c>
      <c r="C78" s="6" t="s">
        <v>139</v>
      </c>
      <c r="D78" s="6" t="s">
        <v>138</v>
      </c>
      <c r="E78" s="6" t="s">
        <v>22</v>
      </c>
      <c r="F78" s="6" t="s">
        <v>0</v>
      </c>
      <c r="G78" s="6" t="s">
        <v>3</v>
      </c>
      <c r="H78" s="6" t="s">
        <v>41</v>
      </c>
      <c r="I78" s="6"/>
      <c r="J78" s="6" t="s">
        <v>259</v>
      </c>
    </row>
    <row r="79" spans="1:10" ht="16.5" thickBot="1" x14ac:dyDescent="0.3">
      <c r="A79" s="29" t="s">
        <v>668</v>
      </c>
      <c r="B79" s="6" t="s">
        <v>319</v>
      </c>
      <c r="C79" s="6" t="s">
        <v>141</v>
      </c>
      <c r="D79" s="6" t="s">
        <v>140</v>
      </c>
      <c r="E79" s="6" t="s">
        <v>22</v>
      </c>
      <c r="F79" s="6" t="s">
        <v>0</v>
      </c>
      <c r="G79" s="6" t="s">
        <v>3</v>
      </c>
      <c r="H79" s="6" t="s">
        <v>42</v>
      </c>
      <c r="I79" s="6"/>
      <c r="J79" s="6" t="s">
        <v>259</v>
      </c>
    </row>
    <row r="80" spans="1:10" ht="16.5" thickBot="1" x14ac:dyDescent="0.3">
      <c r="A80" s="29" t="s">
        <v>668</v>
      </c>
      <c r="B80" s="6" t="s">
        <v>319</v>
      </c>
      <c r="C80" s="6" t="s">
        <v>144</v>
      </c>
      <c r="D80" s="6" t="s">
        <v>143</v>
      </c>
      <c r="E80" s="6" t="s">
        <v>22</v>
      </c>
      <c r="F80" s="6" t="s">
        <v>0</v>
      </c>
      <c r="G80" s="6" t="s">
        <v>258</v>
      </c>
      <c r="H80" s="6"/>
      <c r="I80" s="6"/>
      <c r="J80" s="6" t="s">
        <v>259</v>
      </c>
    </row>
    <row r="81" spans="1:10" ht="16.5" thickBot="1" x14ac:dyDescent="0.3">
      <c r="A81" s="29" t="s">
        <v>668</v>
      </c>
      <c r="B81" s="6" t="s">
        <v>319</v>
      </c>
      <c r="C81" s="6" t="s">
        <v>146</v>
      </c>
      <c r="D81" s="6" t="s">
        <v>145</v>
      </c>
      <c r="E81" s="6" t="s">
        <v>22</v>
      </c>
      <c r="F81" s="6" t="s">
        <v>0</v>
      </c>
      <c r="G81" s="6" t="s">
        <v>258</v>
      </c>
      <c r="H81" s="6"/>
      <c r="I81" s="6"/>
      <c r="J81" s="6" t="s">
        <v>259</v>
      </c>
    </row>
    <row r="82" spans="1:10" ht="16.5" thickBot="1" x14ac:dyDescent="0.3">
      <c r="A82" s="29" t="s">
        <v>668</v>
      </c>
      <c r="B82" s="6" t="s">
        <v>319</v>
      </c>
      <c r="C82" s="6" t="s">
        <v>148</v>
      </c>
      <c r="D82" s="6" t="s">
        <v>147</v>
      </c>
      <c r="E82" s="6" t="s">
        <v>22</v>
      </c>
      <c r="F82" s="6" t="s">
        <v>0</v>
      </c>
      <c r="G82" s="6" t="s">
        <v>258</v>
      </c>
      <c r="H82" s="6"/>
      <c r="I82" s="6"/>
      <c r="J82" s="6" t="s">
        <v>259</v>
      </c>
    </row>
    <row r="83" spans="1:10" ht="16.5" thickBot="1" x14ac:dyDescent="0.3">
      <c r="A83" s="29" t="s">
        <v>668</v>
      </c>
      <c r="B83" s="6" t="s">
        <v>319</v>
      </c>
      <c r="C83" s="6" t="s">
        <v>150</v>
      </c>
      <c r="D83" s="6" t="s">
        <v>149</v>
      </c>
      <c r="E83" s="6" t="s">
        <v>22</v>
      </c>
      <c r="F83" s="6" t="s">
        <v>1</v>
      </c>
      <c r="G83" s="6" t="s">
        <v>258</v>
      </c>
      <c r="H83" s="6"/>
      <c r="I83" s="6"/>
      <c r="J83" s="6" t="s">
        <v>259</v>
      </c>
    </row>
    <row r="84" spans="1:10" ht="16.5" thickBot="1" x14ac:dyDescent="0.3">
      <c r="A84" s="29" t="s">
        <v>668</v>
      </c>
      <c r="B84" s="6" t="s">
        <v>319</v>
      </c>
      <c r="C84" s="6" t="s">
        <v>152</v>
      </c>
      <c r="D84" s="6" t="s">
        <v>151</v>
      </c>
      <c r="E84" s="6" t="s">
        <v>22</v>
      </c>
      <c r="F84" s="6" t="s">
        <v>1</v>
      </c>
      <c r="G84" s="6" t="s">
        <v>258</v>
      </c>
      <c r="H84" s="6"/>
      <c r="I84" s="6"/>
      <c r="J84" s="6" t="s">
        <v>259</v>
      </c>
    </row>
    <row r="85" spans="1:10" ht="16.5" thickBot="1" x14ac:dyDescent="0.3">
      <c r="A85" s="29" t="s">
        <v>668</v>
      </c>
      <c r="B85" s="6" t="s">
        <v>319</v>
      </c>
      <c r="C85" s="6" t="s">
        <v>154</v>
      </c>
      <c r="D85" s="6" t="s">
        <v>153</v>
      </c>
      <c r="E85" s="6" t="s">
        <v>23</v>
      </c>
      <c r="F85" s="6" t="s">
        <v>1</v>
      </c>
      <c r="G85" s="6" t="s">
        <v>258</v>
      </c>
      <c r="H85" s="6"/>
      <c r="I85" s="6"/>
      <c r="J85" s="6" t="s">
        <v>259</v>
      </c>
    </row>
    <row r="86" spans="1:10" ht="16.5" thickBot="1" x14ac:dyDescent="0.3">
      <c r="A86" s="29" t="s">
        <v>668</v>
      </c>
      <c r="B86" s="6" t="s">
        <v>319</v>
      </c>
      <c r="C86" s="6" t="s">
        <v>156</v>
      </c>
      <c r="D86" s="6" t="s">
        <v>155</v>
      </c>
      <c r="E86" s="6" t="s">
        <v>22</v>
      </c>
      <c r="F86" s="6" t="s">
        <v>1</v>
      </c>
      <c r="G86" s="6" t="s">
        <v>258</v>
      </c>
      <c r="H86" s="6"/>
      <c r="I86" s="6"/>
      <c r="J86" s="6" t="s">
        <v>259</v>
      </c>
    </row>
    <row r="87" spans="1:10" ht="16.5" thickBot="1" x14ac:dyDescent="0.3">
      <c r="A87" s="29" t="s">
        <v>668</v>
      </c>
      <c r="B87" s="6" t="s">
        <v>319</v>
      </c>
      <c r="C87" s="6" t="s">
        <v>158</v>
      </c>
      <c r="D87" s="6" t="s">
        <v>157</v>
      </c>
      <c r="E87" s="6" t="s">
        <v>23</v>
      </c>
      <c r="F87" s="6" t="s">
        <v>1</v>
      </c>
      <c r="G87" s="6" t="s">
        <v>258</v>
      </c>
      <c r="H87" s="6"/>
      <c r="I87" s="6"/>
      <c r="J87" s="6" t="s">
        <v>259</v>
      </c>
    </row>
    <row r="88" spans="1:10" ht="16.5" thickBot="1" x14ac:dyDescent="0.3">
      <c r="A88" s="29" t="s">
        <v>668</v>
      </c>
      <c r="B88" s="6" t="s">
        <v>319</v>
      </c>
      <c r="C88" s="6" t="s">
        <v>96</v>
      </c>
      <c r="D88" s="6" t="s">
        <v>24</v>
      </c>
      <c r="E88" s="6" t="s">
        <v>22</v>
      </c>
      <c r="F88" s="6" t="s">
        <v>7</v>
      </c>
      <c r="G88" s="6" t="s">
        <v>258</v>
      </c>
      <c r="H88" s="6"/>
      <c r="I88" s="6"/>
      <c r="J88" s="6" t="s">
        <v>259</v>
      </c>
    </row>
    <row r="89" spans="1:10" ht="16.5" thickBot="1" x14ac:dyDescent="0.3">
      <c r="A89" s="29" t="s">
        <v>668</v>
      </c>
      <c r="B89" s="6" t="s">
        <v>319</v>
      </c>
      <c r="C89" s="6" t="s">
        <v>160</v>
      </c>
      <c r="D89" s="6" t="s">
        <v>159</v>
      </c>
      <c r="E89" s="6" t="s">
        <v>22</v>
      </c>
      <c r="F89" s="6" t="s">
        <v>7</v>
      </c>
      <c r="G89" s="6" t="s">
        <v>258</v>
      </c>
      <c r="H89" s="6"/>
      <c r="I89" s="6"/>
      <c r="J89" s="6" t="s">
        <v>259</v>
      </c>
    </row>
    <row r="90" spans="1:10" ht="16.5" thickBot="1" x14ac:dyDescent="0.3">
      <c r="A90" s="29" t="s">
        <v>668</v>
      </c>
      <c r="B90" s="6" t="s">
        <v>319</v>
      </c>
      <c r="C90" s="6" t="s">
        <v>162</v>
      </c>
      <c r="D90" s="6" t="s">
        <v>161</v>
      </c>
      <c r="E90" s="6" t="s">
        <v>22</v>
      </c>
      <c r="F90" s="6" t="s">
        <v>7</v>
      </c>
      <c r="G90" s="6" t="s">
        <v>258</v>
      </c>
      <c r="H90" s="6"/>
      <c r="I90" s="6"/>
      <c r="J90" s="6" t="s">
        <v>259</v>
      </c>
    </row>
    <row r="91" spans="1:10" ht="16.5" thickBot="1" x14ac:dyDescent="0.3">
      <c r="A91" s="29" t="s">
        <v>668</v>
      </c>
      <c r="B91" s="6" t="s">
        <v>319</v>
      </c>
      <c r="C91" s="6" t="s">
        <v>164</v>
      </c>
      <c r="D91" s="6" t="s">
        <v>163</v>
      </c>
      <c r="E91" s="6" t="s">
        <v>22</v>
      </c>
      <c r="F91" s="6" t="s">
        <v>46</v>
      </c>
      <c r="G91" s="6" t="s">
        <v>258</v>
      </c>
      <c r="H91" s="6"/>
      <c r="I91" s="6"/>
      <c r="J91" s="6" t="s">
        <v>259</v>
      </c>
    </row>
    <row r="92" spans="1:10" ht="16.5" thickBot="1" x14ac:dyDescent="0.3">
      <c r="A92" s="29" t="s">
        <v>668</v>
      </c>
      <c r="B92" s="6" t="s">
        <v>368</v>
      </c>
      <c r="C92" s="6" t="s">
        <v>322</v>
      </c>
      <c r="D92" s="6" t="s">
        <v>321</v>
      </c>
      <c r="E92" s="6" t="s">
        <v>22</v>
      </c>
      <c r="F92" s="6" t="s">
        <v>1</v>
      </c>
      <c r="G92" s="6" t="s">
        <v>3</v>
      </c>
      <c r="H92" s="6" t="s">
        <v>25</v>
      </c>
      <c r="I92" s="6"/>
      <c r="J92" s="6" t="s">
        <v>259</v>
      </c>
    </row>
    <row r="93" spans="1:10" ht="16.5" thickBot="1" x14ac:dyDescent="0.3">
      <c r="A93" s="29" t="s">
        <v>668</v>
      </c>
      <c r="B93" s="6" t="s">
        <v>368</v>
      </c>
      <c r="C93" s="6" t="s">
        <v>324</v>
      </c>
      <c r="D93" s="6" t="s">
        <v>323</v>
      </c>
      <c r="E93" s="6" t="s">
        <v>22</v>
      </c>
      <c r="F93" s="6" t="s">
        <v>7</v>
      </c>
      <c r="G93" s="6" t="s">
        <v>3</v>
      </c>
      <c r="H93" s="6" t="s">
        <v>26</v>
      </c>
      <c r="I93" s="6"/>
      <c r="J93" s="6" t="s">
        <v>259</v>
      </c>
    </row>
    <row r="94" spans="1:10" ht="16.5" thickBot="1" x14ac:dyDescent="0.3">
      <c r="A94" s="29" t="s">
        <v>668</v>
      </c>
      <c r="B94" s="6" t="s">
        <v>368</v>
      </c>
      <c r="C94" s="6" t="s">
        <v>325</v>
      </c>
      <c r="D94" s="6" t="s">
        <v>106</v>
      </c>
      <c r="E94" s="6" t="s">
        <v>22</v>
      </c>
      <c r="F94" s="6" t="s">
        <v>48</v>
      </c>
      <c r="G94" s="6" t="s">
        <v>3</v>
      </c>
      <c r="H94" s="6" t="s">
        <v>27</v>
      </c>
      <c r="I94" s="6"/>
      <c r="J94" s="6" t="s">
        <v>259</v>
      </c>
    </row>
    <row r="95" spans="1:10" ht="16.5" thickBot="1" x14ac:dyDescent="0.3">
      <c r="A95" s="29" t="s">
        <v>668</v>
      </c>
      <c r="B95" s="6" t="s">
        <v>368</v>
      </c>
      <c r="C95" s="6" t="s">
        <v>327</v>
      </c>
      <c r="D95" s="6" t="s">
        <v>326</v>
      </c>
      <c r="E95" s="6" t="s">
        <v>22</v>
      </c>
      <c r="F95" s="6" t="s">
        <v>7</v>
      </c>
      <c r="G95" s="6" t="s">
        <v>3</v>
      </c>
      <c r="H95" s="6" t="s">
        <v>28</v>
      </c>
      <c r="I95" s="6"/>
      <c r="J95" s="6" t="s">
        <v>259</v>
      </c>
    </row>
    <row r="96" spans="1:10" ht="16.5" thickBot="1" x14ac:dyDescent="0.3">
      <c r="A96" s="29" t="s">
        <v>668</v>
      </c>
      <c r="B96" s="6" t="s">
        <v>368</v>
      </c>
      <c r="C96" s="6" t="s">
        <v>329</v>
      </c>
      <c r="D96" s="6" t="s">
        <v>328</v>
      </c>
      <c r="E96" s="6" t="s">
        <v>22</v>
      </c>
      <c r="F96" s="6" t="s">
        <v>1</v>
      </c>
      <c r="G96" s="6" t="s">
        <v>3</v>
      </c>
      <c r="H96" s="6" t="s">
        <v>29</v>
      </c>
      <c r="I96" s="6"/>
      <c r="J96" s="6" t="s">
        <v>259</v>
      </c>
    </row>
    <row r="97" spans="1:10" ht="16.5" thickBot="1" x14ac:dyDescent="0.3">
      <c r="A97" s="29" t="s">
        <v>668</v>
      </c>
      <c r="B97" s="6" t="s">
        <v>368</v>
      </c>
      <c r="C97" s="6" t="s">
        <v>331</v>
      </c>
      <c r="D97" s="6" t="s">
        <v>330</v>
      </c>
      <c r="E97" s="6" t="s">
        <v>22</v>
      </c>
      <c r="F97" s="6" t="s">
        <v>0</v>
      </c>
      <c r="G97" s="6" t="s">
        <v>3</v>
      </c>
      <c r="H97" s="6" t="s">
        <v>30</v>
      </c>
      <c r="I97" s="6"/>
      <c r="J97" s="6" t="s">
        <v>259</v>
      </c>
    </row>
    <row r="98" spans="1:10" ht="16.5" thickBot="1" x14ac:dyDescent="0.3">
      <c r="A98" s="29" t="s">
        <v>668</v>
      </c>
      <c r="B98" s="6" t="s">
        <v>368</v>
      </c>
      <c r="C98" s="6" t="s">
        <v>333</v>
      </c>
      <c r="D98" s="6" t="s">
        <v>332</v>
      </c>
      <c r="E98" s="6" t="s">
        <v>22</v>
      </c>
      <c r="F98" s="6" t="s">
        <v>0</v>
      </c>
      <c r="G98" s="6" t="s">
        <v>3</v>
      </c>
      <c r="H98" s="6" t="s">
        <v>31</v>
      </c>
      <c r="I98" s="6"/>
      <c r="J98" s="6" t="s">
        <v>259</v>
      </c>
    </row>
    <row r="99" spans="1:10" ht="16.5" thickBot="1" x14ac:dyDescent="0.3">
      <c r="A99" s="29" t="s">
        <v>668</v>
      </c>
      <c r="B99" s="6" t="s">
        <v>368</v>
      </c>
      <c r="C99" s="6" t="s">
        <v>334</v>
      </c>
      <c r="D99" s="6" t="s">
        <v>111</v>
      </c>
      <c r="E99" s="6" t="s">
        <v>22</v>
      </c>
      <c r="F99" s="6" t="s">
        <v>1</v>
      </c>
      <c r="G99" s="6" t="s">
        <v>3</v>
      </c>
      <c r="H99" s="6" t="s">
        <v>32</v>
      </c>
      <c r="I99" s="6"/>
      <c r="J99" s="6" t="s">
        <v>259</v>
      </c>
    </row>
    <row r="100" spans="1:10" ht="16.5" thickBot="1" x14ac:dyDescent="0.3">
      <c r="A100" s="29" t="s">
        <v>668</v>
      </c>
      <c r="B100" s="6" t="s">
        <v>368</v>
      </c>
      <c r="C100" s="6" t="s">
        <v>305</v>
      </c>
      <c r="D100" s="6" t="s">
        <v>304</v>
      </c>
      <c r="E100" s="6" t="s">
        <v>22</v>
      </c>
      <c r="F100" s="6" t="s">
        <v>7</v>
      </c>
      <c r="G100" s="6" t="s">
        <v>3</v>
      </c>
      <c r="H100" s="6" t="s">
        <v>33</v>
      </c>
      <c r="I100" s="6"/>
      <c r="J100" s="6" t="s">
        <v>259</v>
      </c>
    </row>
    <row r="101" spans="1:10" ht="16.5" thickBot="1" x14ac:dyDescent="0.3">
      <c r="A101" s="29" t="s">
        <v>668</v>
      </c>
      <c r="B101" s="6" t="s">
        <v>368</v>
      </c>
      <c r="C101" s="6" t="s">
        <v>249</v>
      </c>
      <c r="D101" s="6" t="s">
        <v>335</v>
      </c>
      <c r="E101" s="6" t="s">
        <v>22</v>
      </c>
      <c r="F101" s="6" t="s">
        <v>7</v>
      </c>
      <c r="G101" s="6" t="s">
        <v>3</v>
      </c>
      <c r="H101" s="6" t="s">
        <v>34</v>
      </c>
      <c r="I101" s="6"/>
      <c r="J101" s="6" t="s">
        <v>259</v>
      </c>
    </row>
    <row r="102" spans="1:10" ht="16.5" thickBot="1" x14ac:dyDescent="0.3">
      <c r="A102" s="29" t="s">
        <v>668</v>
      </c>
      <c r="B102" s="6" t="s">
        <v>368</v>
      </c>
      <c r="C102" s="6" t="s">
        <v>337</v>
      </c>
      <c r="D102" s="6" t="s">
        <v>336</v>
      </c>
      <c r="E102" s="6" t="s">
        <v>23</v>
      </c>
      <c r="F102" s="6" t="s">
        <v>49</v>
      </c>
      <c r="G102" s="6" t="s">
        <v>3</v>
      </c>
      <c r="H102" s="6" t="s">
        <v>35</v>
      </c>
      <c r="I102" s="6"/>
      <c r="J102" s="6" t="s">
        <v>259</v>
      </c>
    </row>
    <row r="103" spans="1:10" ht="16.5" thickBot="1" x14ac:dyDescent="0.3">
      <c r="A103" s="29" t="s">
        <v>668</v>
      </c>
      <c r="B103" s="6" t="s">
        <v>368</v>
      </c>
      <c r="C103" s="6" t="s">
        <v>339</v>
      </c>
      <c r="D103" s="6" t="s">
        <v>338</v>
      </c>
      <c r="E103" s="6" t="s">
        <v>22</v>
      </c>
      <c r="F103" s="6" t="s">
        <v>50</v>
      </c>
      <c r="G103" s="6" t="s">
        <v>3</v>
      </c>
      <c r="H103" s="6" t="s">
        <v>36</v>
      </c>
      <c r="I103" s="6"/>
      <c r="J103" s="6" t="s">
        <v>259</v>
      </c>
    </row>
    <row r="104" spans="1:10" ht="16.5" thickBot="1" x14ac:dyDescent="0.3">
      <c r="A104" s="29" t="s">
        <v>668</v>
      </c>
      <c r="B104" s="6" t="s">
        <v>368</v>
      </c>
      <c r="C104" s="6" t="s">
        <v>341</v>
      </c>
      <c r="D104" s="6" t="s">
        <v>340</v>
      </c>
      <c r="E104" s="6" t="s">
        <v>22</v>
      </c>
      <c r="F104" s="6" t="s">
        <v>1</v>
      </c>
      <c r="G104" s="6" t="s">
        <v>3</v>
      </c>
      <c r="H104" s="6" t="s">
        <v>37</v>
      </c>
      <c r="I104" s="6"/>
      <c r="J104" s="6" t="s">
        <v>259</v>
      </c>
    </row>
    <row r="105" spans="1:10" ht="16.5" thickBot="1" x14ac:dyDescent="0.3">
      <c r="A105" s="29" t="s">
        <v>668</v>
      </c>
      <c r="B105" s="6" t="s">
        <v>368</v>
      </c>
      <c r="C105" s="6" t="s">
        <v>342</v>
      </c>
      <c r="D105" s="6" t="s">
        <v>94</v>
      </c>
      <c r="E105" s="6" t="s">
        <v>22</v>
      </c>
      <c r="F105" s="6" t="s">
        <v>0</v>
      </c>
      <c r="G105" s="6" t="s">
        <v>3</v>
      </c>
      <c r="H105" s="6" t="s">
        <v>38</v>
      </c>
      <c r="I105" s="6"/>
      <c r="J105" s="6" t="s">
        <v>259</v>
      </c>
    </row>
    <row r="106" spans="1:10" ht="16.5" thickBot="1" x14ac:dyDescent="0.3">
      <c r="A106" s="29" t="s">
        <v>668</v>
      </c>
      <c r="B106" s="6" t="s">
        <v>368</v>
      </c>
      <c r="C106" s="6" t="s">
        <v>343</v>
      </c>
      <c r="D106" s="6" t="s">
        <v>256</v>
      </c>
      <c r="E106" s="6" t="s">
        <v>22</v>
      </c>
      <c r="F106" s="6" t="s">
        <v>7</v>
      </c>
      <c r="G106" s="6" t="s">
        <v>3</v>
      </c>
      <c r="H106" s="6" t="s">
        <v>39</v>
      </c>
      <c r="I106" s="6"/>
      <c r="J106" s="6" t="s">
        <v>259</v>
      </c>
    </row>
    <row r="107" spans="1:10" ht="16.5" thickBot="1" x14ac:dyDescent="0.3">
      <c r="A107" s="29" t="s">
        <v>668</v>
      </c>
      <c r="B107" s="6" t="s">
        <v>368</v>
      </c>
      <c r="C107" s="6" t="s">
        <v>345</v>
      </c>
      <c r="D107" s="6" t="s">
        <v>344</v>
      </c>
      <c r="E107" s="6" t="s">
        <v>22</v>
      </c>
      <c r="F107" s="6" t="s">
        <v>0</v>
      </c>
      <c r="G107" s="6" t="s">
        <v>3</v>
      </c>
      <c r="H107" s="6" t="s">
        <v>40</v>
      </c>
      <c r="I107" s="6"/>
      <c r="J107" s="6" t="s">
        <v>259</v>
      </c>
    </row>
    <row r="108" spans="1:10" ht="16.5" thickBot="1" x14ac:dyDescent="0.3">
      <c r="A108" s="29" t="s">
        <v>668</v>
      </c>
      <c r="B108" s="6" t="s">
        <v>368</v>
      </c>
      <c r="C108" s="6" t="s">
        <v>346</v>
      </c>
      <c r="D108" s="6" t="s">
        <v>230</v>
      </c>
      <c r="E108" s="6" t="s">
        <v>22</v>
      </c>
      <c r="F108" s="6" t="s">
        <v>51</v>
      </c>
      <c r="G108" s="6" t="s">
        <v>3</v>
      </c>
      <c r="H108" s="6" t="s">
        <v>41</v>
      </c>
      <c r="I108" s="6"/>
      <c r="J108" s="6" t="s">
        <v>259</v>
      </c>
    </row>
    <row r="109" spans="1:10" ht="16.5" thickBot="1" x14ac:dyDescent="0.3">
      <c r="A109" s="29" t="s">
        <v>668</v>
      </c>
      <c r="B109" s="6" t="s">
        <v>368</v>
      </c>
      <c r="C109" s="6" t="s">
        <v>347</v>
      </c>
      <c r="D109" s="6" t="s">
        <v>273</v>
      </c>
      <c r="E109" s="6" t="s">
        <v>22</v>
      </c>
      <c r="F109" s="6" t="s">
        <v>52</v>
      </c>
      <c r="G109" s="6" t="s">
        <v>3</v>
      </c>
      <c r="H109" s="6" t="s">
        <v>42</v>
      </c>
      <c r="I109" s="6"/>
      <c r="J109" s="6" t="s">
        <v>259</v>
      </c>
    </row>
    <row r="110" spans="1:10" ht="16.5" thickBot="1" x14ac:dyDescent="0.3">
      <c r="A110" s="29" t="s">
        <v>668</v>
      </c>
      <c r="B110" s="6" t="s">
        <v>368</v>
      </c>
      <c r="C110" s="6" t="s">
        <v>348</v>
      </c>
      <c r="D110" s="6" t="s">
        <v>81</v>
      </c>
      <c r="E110" s="6" t="s">
        <v>22</v>
      </c>
      <c r="F110" s="6" t="s">
        <v>0</v>
      </c>
      <c r="G110" s="6" t="s">
        <v>258</v>
      </c>
      <c r="H110" s="6"/>
      <c r="I110" s="6"/>
      <c r="J110" s="6" t="s">
        <v>259</v>
      </c>
    </row>
    <row r="111" spans="1:10" ht="16.5" thickBot="1" x14ac:dyDescent="0.3">
      <c r="A111" s="29" t="s">
        <v>668</v>
      </c>
      <c r="B111" s="6" t="s">
        <v>368</v>
      </c>
      <c r="C111" s="6" t="s">
        <v>350</v>
      </c>
      <c r="D111" s="6" t="s">
        <v>349</v>
      </c>
      <c r="E111" s="6" t="s">
        <v>23</v>
      </c>
      <c r="F111" s="6" t="s">
        <v>0</v>
      </c>
      <c r="G111" s="6" t="s">
        <v>258</v>
      </c>
      <c r="H111" s="6"/>
      <c r="I111" s="6"/>
      <c r="J111" s="6" t="s">
        <v>259</v>
      </c>
    </row>
    <row r="112" spans="1:10" ht="16.5" thickBot="1" x14ac:dyDescent="0.3">
      <c r="A112" s="29" t="s">
        <v>668</v>
      </c>
      <c r="B112" s="6" t="s">
        <v>368</v>
      </c>
      <c r="C112" s="6" t="s">
        <v>352</v>
      </c>
      <c r="D112" s="6" t="s">
        <v>351</v>
      </c>
      <c r="E112" s="6" t="s">
        <v>23</v>
      </c>
      <c r="F112" s="6" t="s">
        <v>0</v>
      </c>
      <c r="G112" s="6" t="s">
        <v>258</v>
      </c>
      <c r="H112" s="6"/>
      <c r="I112" s="6"/>
      <c r="J112" s="6" t="s">
        <v>259</v>
      </c>
    </row>
    <row r="113" spans="1:10" ht="16.5" thickBot="1" x14ac:dyDescent="0.3">
      <c r="A113" s="29" t="s">
        <v>668</v>
      </c>
      <c r="B113" s="6" t="s">
        <v>368</v>
      </c>
      <c r="C113" s="6" t="s">
        <v>353</v>
      </c>
      <c r="D113" s="6" t="s">
        <v>91</v>
      </c>
      <c r="E113" s="6" t="s">
        <v>22</v>
      </c>
      <c r="F113" s="6" t="s">
        <v>0</v>
      </c>
      <c r="G113" s="6" t="s">
        <v>258</v>
      </c>
      <c r="H113" s="6"/>
      <c r="I113" s="6"/>
      <c r="J113" s="6" t="s">
        <v>259</v>
      </c>
    </row>
    <row r="114" spans="1:10" ht="16.5" thickBot="1" x14ac:dyDescent="0.3">
      <c r="A114" s="29" t="s">
        <v>668</v>
      </c>
      <c r="B114" s="6" t="s">
        <v>368</v>
      </c>
      <c r="C114" s="6" t="s">
        <v>355</v>
      </c>
      <c r="D114" s="6" t="s">
        <v>354</v>
      </c>
      <c r="E114" s="6" t="s">
        <v>23</v>
      </c>
      <c r="F114" s="6" t="s">
        <v>55</v>
      </c>
      <c r="G114" s="6" t="s">
        <v>258</v>
      </c>
      <c r="H114" s="6"/>
      <c r="I114" s="6"/>
      <c r="J114" s="6" t="s">
        <v>259</v>
      </c>
    </row>
    <row r="115" spans="1:10" ht="16.5" thickBot="1" x14ac:dyDescent="0.3">
      <c r="A115" s="29" t="s">
        <v>668</v>
      </c>
      <c r="B115" s="6" t="s">
        <v>368</v>
      </c>
      <c r="C115" s="6" t="s">
        <v>356</v>
      </c>
      <c r="D115" s="6" t="s">
        <v>77</v>
      </c>
      <c r="E115" s="6" t="s">
        <v>22</v>
      </c>
      <c r="F115" s="6" t="s">
        <v>0</v>
      </c>
      <c r="G115" s="6" t="s">
        <v>258</v>
      </c>
      <c r="H115" s="6"/>
      <c r="I115" s="6"/>
      <c r="J115" s="6" t="s">
        <v>259</v>
      </c>
    </row>
    <row r="116" spans="1:10" ht="16.5" thickBot="1" x14ac:dyDescent="0.3">
      <c r="A116" s="29" t="s">
        <v>668</v>
      </c>
      <c r="B116" s="6" t="s">
        <v>368</v>
      </c>
      <c r="C116" s="6" t="s">
        <v>358</v>
      </c>
      <c r="D116" s="6" t="s">
        <v>357</v>
      </c>
      <c r="E116" s="6" t="s">
        <v>22</v>
      </c>
      <c r="F116" s="6" t="s">
        <v>7</v>
      </c>
      <c r="G116" s="6" t="s">
        <v>258</v>
      </c>
      <c r="H116" s="6"/>
      <c r="I116" s="6"/>
      <c r="J116" s="6" t="s">
        <v>259</v>
      </c>
    </row>
    <row r="117" spans="1:10" ht="16.5" thickBot="1" x14ac:dyDescent="0.3">
      <c r="A117" s="29" t="s">
        <v>668</v>
      </c>
      <c r="B117" s="6" t="s">
        <v>368</v>
      </c>
      <c r="C117" s="6" t="s">
        <v>360</v>
      </c>
      <c r="D117" s="6" t="s">
        <v>359</v>
      </c>
      <c r="E117" s="6" t="s">
        <v>22</v>
      </c>
      <c r="F117" s="6" t="s">
        <v>7</v>
      </c>
      <c r="G117" s="6" t="s">
        <v>258</v>
      </c>
      <c r="H117" s="6"/>
      <c r="I117" s="6"/>
      <c r="J117" s="6" t="s">
        <v>259</v>
      </c>
    </row>
    <row r="118" spans="1:10" ht="16.5" thickBot="1" x14ac:dyDescent="0.3">
      <c r="A118" s="29" t="s">
        <v>668</v>
      </c>
      <c r="B118" s="6" t="s">
        <v>368</v>
      </c>
      <c r="C118" s="6" t="s">
        <v>361</v>
      </c>
      <c r="D118" s="6" t="s">
        <v>147</v>
      </c>
      <c r="E118" s="6" t="s">
        <v>22</v>
      </c>
      <c r="F118" s="6" t="s">
        <v>1</v>
      </c>
      <c r="G118" s="6" t="s">
        <v>258</v>
      </c>
      <c r="H118" s="6"/>
      <c r="I118" s="6"/>
      <c r="J118" s="6" t="s">
        <v>259</v>
      </c>
    </row>
    <row r="119" spans="1:10" ht="16.5" thickBot="1" x14ac:dyDescent="0.3">
      <c r="A119" s="29" t="s">
        <v>668</v>
      </c>
      <c r="B119" s="6" t="s">
        <v>368</v>
      </c>
      <c r="C119" s="6" t="s">
        <v>363</v>
      </c>
      <c r="D119" s="6" t="s">
        <v>362</v>
      </c>
      <c r="E119" s="6" t="s">
        <v>22</v>
      </c>
      <c r="F119" s="6" t="s">
        <v>1</v>
      </c>
      <c r="G119" s="6" t="s">
        <v>258</v>
      </c>
      <c r="H119" s="6"/>
      <c r="I119" s="6"/>
      <c r="J119" s="6" t="s">
        <v>259</v>
      </c>
    </row>
    <row r="120" spans="1:10" ht="16.5" thickBot="1" x14ac:dyDescent="0.3">
      <c r="A120" s="29" t="s">
        <v>668</v>
      </c>
      <c r="B120" s="6" t="s">
        <v>368</v>
      </c>
      <c r="C120" s="6" t="s">
        <v>365</v>
      </c>
      <c r="D120" s="6" t="s">
        <v>364</v>
      </c>
      <c r="E120" s="6" t="s">
        <v>22</v>
      </c>
      <c r="F120" s="6" t="s">
        <v>47</v>
      </c>
      <c r="G120" s="6" t="s">
        <v>258</v>
      </c>
      <c r="H120" s="6"/>
      <c r="I120" s="6"/>
      <c r="J120" s="6" t="s">
        <v>259</v>
      </c>
    </row>
    <row r="121" spans="1:10" ht="16.5" thickBot="1" x14ac:dyDescent="0.3">
      <c r="A121" s="29" t="s">
        <v>668</v>
      </c>
      <c r="B121" s="6" t="s">
        <v>368</v>
      </c>
      <c r="C121" s="6" t="s">
        <v>367</v>
      </c>
      <c r="D121" s="6" t="s">
        <v>366</v>
      </c>
      <c r="E121" s="6" t="s">
        <v>22</v>
      </c>
      <c r="F121" s="6" t="s">
        <v>46</v>
      </c>
      <c r="G121" s="6" t="s">
        <v>258</v>
      </c>
      <c r="H121" s="6"/>
      <c r="I121" s="6"/>
      <c r="J121" s="6" t="s">
        <v>259</v>
      </c>
    </row>
    <row r="122" spans="1:10" ht="16.5" thickBot="1" x14ac:dyDescent="0.3">
      <c r="A122" s="29" t="s">
        <v>668</v>
      </c>
      <c r="B122" s="6" t="s">
        <v>369</v>
      </c>
      <c r="C122" s="6" t="s">
        <v>371</v>
      </c>
      <c r="D122" s="6" t="s">
        <v>370</v>
      </c>
      <c r="E122" s="6" t="s">
        <v>22</v>
      </c>
      <c r="F122" s="6" t="s">
        <v>0</v>
      </c>
      <c r="G122" s="6" t="s">
        <v>3</v>
      </c>
      <c r="H122" s="6" t="s">
        <v>25</v>
      </c>
      <c r="I122" s="6"/>
      <c r="J122" s="6" t="s">
        <v>259</v>
      </c>
    </row>
    <row r="123" spans="1:10" ht="16.5" thickBot="1" x14ac:dyDescent="0.3">
      <c r="A123" s="29" t="s">
        <v>668</v>
      </c>
      <c r="B123" s="6" t="s">
        <v>369</v>
      </c>
      <c r="C123" s="6" t="s">
        <v>166</v>
      </c>
      <c r="D123" s="6" t="s">
        <v>165</v>
      </c>
      <c r="E123" s="6" t="s">
        <v>22</v>
      </c>
      <c r="F123" s="6" t="s">
        <v>0</v>
      </c>
      <c r="G123" s="6" t="s">
        <v>3</v>
      </c>
      <c r="H123" s="6" t="s">
        <v>26</v>
      </c>
      <c r="I123" s="6"/>
      <c r="J123" s="6" t="s">
        <v>259</v>
      </c>
    </row>
    <row r="124" spans="1:10" ht="16.5" thickBot="1" x14ac:dyDescent="0.3">
      <c r="A124" s="29" t="s">
        <v>668</v>
      </c>
      <c r="B124" s="6" t="s">
        <v>369</v>
      </c>
      <c r="C124" s="6" t="s">
        <v>168</v>
      </c>
      <c r="D124" s="6" t="s">
        <v>167</v>
      </c>
      <c r="E124" s="6" t="s">
        <v>22</v>
      </c>
      <c r="F124" s="6" t="s">
        <v>0</v>
      </c>
      <c r="G124" s="6" t="s">
        <v>3</v>
      </c>
      <c r="H124" s="6" t="s">
        <v>27</v>
      </c>
      <c r="I124" s="6"/>
      <c r="J124" s="6" t="s">
        <v>259</v>
      </c>
    </row>
    <row r="125" spans="1:10" ht="16.5" thickBot="1" x14ac:dyDescent="0.3">
      <c r="A125" s="29" t="s">
        <v>668</v>
      </c>
      <c r="B125" s="6" t="s">
        <v>369</v>
      </c>
      <c r="C125" s="6" t="s">
        <v>170</v>
      </c>
      <c r="D125" s="6" t="s">
        <v>169</v>
      </c>
      <c r="E125" s="6" t="s">
        <v>22</v>
      </c>
      <c r="F125" s="6" t="s">
        <v>0</v>
      </c>
      <c r="G125" s="6" t="s">
        <v>3</v>
      </c>
      <c r="H125" s="6" t="s">
        <v>28</v>
      </c>
      <c r="I125" s="6"/>
      <c r="J125" s="6" t="s">
        <v>259</v>
      </c>
    </row>
    <row r="126" spans="1:10" ht="16.5" thickBot="1" x14ac:dyDescent="0.3">
      <c r="A126" s="29" t="s">
        <v>668</v>
      </c>
      <c r="B126" s="6" t="s">
        <v>369</v>
      </c>
      <c r="C126" s="6" t="s">
        <v>172</v>
      </c>
      <c r="D126" s="6" t="s">
        <v>171</v>
      </c>
      <c r="E126" s="6" t="s">
        <v>22</v>
      </c>
      <c r="F126" s="6" t="s">
        <v>0</v>
      </c>
      <c r="G126" s="6" t="s">
        <v>3</v>
      </c>
      <c r="H126" s="6" t="s">
        <v>29</v>
      </c>
      <c r="I126" s="6"/>
      <c r="J126" s="6" t="s">
        <v>259</v>
      </c>
    </row>
    <row r="127" spans="1:10" ht="16.5" thickBot="1" x14ac:dyDescent="0.3">
      <c r="A127" s="29" t="s">
        <v>668</v>
      </c>
      <c r="B127" s="6" t="s">
        <v>369</v>
      </c>
      <c r="C127" s="6" t="s">
        <v>372</v>
      </c>
      <c r="D127" s="6" t="s">
        <v>173</v>
      </c>
      <c r="E127" s="6" t="s">
        <v>23</v>
      </c>
      <c r="F127" s="6" t="s">
        <v>0</v>
      </c>
      <c r="G127" s="6" t="s">
        <v>3</v>
      </c>
      <c r="H127" s="6" t="s">
        <v>30</v>
      </c>
      <c r="I127" s="6"/>
      <c r="J127" s="6" t="s">
        <v>259</v>
      </c>
    </row>
    <row r="128" spans="1:10" ht="16.5" thickBot="1" x14ac:dyDescent="0.3">
      <c r="A128" s="29" t="s">
        <v>668</v>
      </c>
      <c r="B128" s="6" t="s">
        <v>369</v>
      </c>
      <c r="C128" s="6" t="s">
        <v>175</v>
      </c>
      <c r="D128" s="6" t="s">
        <v>174</v>
      </c>
      <c r="E128" s="6" t="s">
        <v>22</v>
      </c>
      <c r="F128" s="6" t="s">
        <v>0</v>
      </c>
      <c r="G128" s="6" t="s">
        <v>3</v>
      </c>
      <c r="H128" s="6" t="s">
        <v>31</v>
      </c>
      <c r="I128" s="6"/>
      <c r="J128" s="6" t="s">
        <v>259</v>
      </c>
    </row>
    <row r="129" spans="1:10" ht="16.5" thickBot="1" x14ac:dyDescent="0.3">
      <c r="A129" s="29" t="s">
        <v>668</v>
      </c>
      <c r="B129" s="6" t="s">
        <v>369</v>
      </c>
      <c r="C129" s="6" t="s">
        <v>177</v>
      </c>
      <c r="D129" s="6" t="s">
        <v>176</v>
      </c>
      <c r="E129" s="6" t="s">
        <v>23</v>
      </c>
      <c r="F129" s="6" t="s">
        <v>0</v>
      </c>
      <c r="G129" s="6" t="s">
        <v>3</v>
      </c>
      <c r="H129" s="6" t="s">
        <v>32</v>
      </c>
      <c r="I129" s="6"/>
      <c r="J129" s="6" t="s">
        <v>259</v>
      </c>
    </row>
    <row r="130" spans="1:10" ht="16.5" thickBot="1" x14ac:dyDescent="0.3">
      <c r="A130" s="29" t="s">
        <v>668</v>
      </c>
      <c r="B130" s="6" t="s">
        <v>369</v>
      </c>
      <c r="C130" s="6" t="s">
        <v>178</v>
      </c>
      <c r="D130" s="6" t="s">
        <v>123</v>
      </c>
      <c r="E130" s="6" t="s">
        <v>22</v>
      </c>
      <c r="F130" s="6" t="s">
        <v>0</v>
      </c>
      <c r="G130" s="6" t="s">
        <v>3</v>
      </c>
      <c r="H130" s="6" t="s">
        <v>33</v>
      </c>
      <c r="I130" s="6"/>
      <c r="J130" s="6" t="s">
        <v>259</v>
      </c>
    </row>
    <row r="131" spans="1:10" ht="16.5" thickBot="1" x14ac:dyDescent="0.3">
      <c r="A131" s="29" t="s">
        <v>668</v>
      </c>
      <c r="B131" s="6" t="s">
        <v>369</v>
      </c>
      <c r="C131" s="6" t="s">
        <v>180</v>
      </c>
      <c r="D131" s="6" t="s">
        <v>179</v>
      </c>
      <c r="E131" s="6" t="s">
        <v>22</v>
      </c>
      <c r="F131" s="6" t="s">
        <v>0</v>
      </c>
      <c r="G131" s="6" t="s">
        <v>3</v>
      </c>
      <c r="H131" s="6" t="s">
        <v>34</v>
      </c>
      <c r="I131" s="6"/>
      <c r="J131" s="6" t="s">
        <v>259</v>
      </c>
    </row>
    <row r="132" spans="1:10" ht="16.5" thickBot="1" x14ac:dyDescent="0.3">
      <c r="A132" s="29" t="s">
        <v>668</v>
      </c>
      <c r="B132" s="6" t="s">
        <v>369</v>
      </c>
      <c r="C132" s="6" t="s">
        <v>181</v>
      </c>
      <c r="D132" s="6" t="s">
        <v>163</v>
      </c>
      <c r="E132" s="6" t="s">
        <v>22</v>
      </c>
      <c r="F132" s="6" t="s">
        <v>0</v>
      </c>
      <c r="G132" s="6" t="s">
        <v>3</v>
      </c>
      <c r="H132" s="6" t="s">
        <v>35</v>
      </c>
      <c r="I132" s="6"/>
      <c r="J132" s="6" t="s">
        <v>259</v>
      </c>
    </row>
    <row r="133" spans="1:10" ht="16.5" thickBot="1" x14ac:dyDescent="0.3">
      <c r="A133" s="29" t="s">
        <v>668</v>
      </c>
      <c r="B133" s="6" t="s">
        <v>369</v>
      </c>
      <c r="C133" s="6" t="s">
        <v>183</v>
      </c>
      <c r="D133" s="6" t="s">
        <v>182</v>
      </c>
      <c r="E133" s="6" t="s">
        <v>23</v>
      </c>
      <c r="F133" s="6" t="s">
        <v>0</v>
      </c>
      <c r="G133" s="6" t="s">
        <v>3</v>
      </c>
      <c r="H133" s="6" t="s">
        <v>36</v>
      </c>
      <c r="I133" s="6"/>
      <c r="J133" s="6" t="s">
        <v>259</v>
      </c>
    </row>
    <row r="134" spans="1:10" ht="16.5" thickBot="1" x14ac:dyDescent="0.3">
      <c r="A134" s="29" t="s">
        <v>668</v>
      </c>
      <c r="B134" s="6" t="s">
        <v>369</v>
      </c>
      <c r="C134" s="6" t="s">
        <v>185</v>
      </c>
      <c r="D134" s="6" t="s">
        <v>184</v>
      </c>
      <c r="E134" s="6" t="s">
        <v>22</v>
      </c>
      <c r="F134" s="6" t="s">
        <v>0</v>
      </c>
      <c r="G134" s="6" t="s">
        <v>3</v>
      </c>
      <c r="H134" s="6" t="s">
        <v>37</v>
      </c>
      <c r="I134" s="6"/>
      <c r="J134" s="6" t="s">
        <v>259</v>
      </c>
    </row>
    <row r="135" spans="1:10" ht="16.5" thickBot="1" x14ac:dyDescent="0.3">
      <c r="A135" s="29" t="s">
        <v>668</v>
      </c>
      <c r="B135" s="6" t="s">
        <v>369</v>
      </c>
      <c r="C135" s="6" t="s">
        <v>186</v>
      </c>
      <c r="D135" s="6" t="s">
        <v>140</v>
      </c>
      <c r="E135" s="6" t="s">
        <v>22</v>
      </c>
      <c r="F135" s="6" t="s">
        <v>0</v>
      </c>
      <c r="G135" s="6" t="s">
        <v>3</v>
      </c>
      <c r="H135" s="6" t="s">
        <v>38</v>
      </c>
      <c r="I135" s="6"/>
      <c r="J135" s="6" t="s">
        <v>259</v>
      </c>
    </row>
    <row r="136" spans="1:10" ht="16.5" thickBot="1" x14ac:dyDescent="0.3">
      <c r="A136" s="29" t="s">
        <v>668</v>
      </c>
      <c r="B136" s="6" t="s">
        <v>369</v>
      </c>
      <c r="C136" s="6" t="s">
        <v>187</v>
      </c>
      <c r="D136" s="6" t="s">
        <v>123</v>
      </c>
      <c r="E136" s="6" t="s">
        <v>22</v>
      </c>
      <c r="F136" s="6" t="s">
        <v>0</v>
      </c>
      <c r="G136" s="6" t="s">
        <v>3</v>
      </c>
      <c r="H136" s="6" t="s">
        <v>39</v>
      </c>
      <c r="I136" s="6"/>
      <c r="J136" s="6" t="s">
        <v>259</v>
      </c>
    </row>
    <row r="137" spans="1:10" ht="16.5" thickBot="1" x14ac:dyDescent="0.3">
      <c r="A137" s="29" t="s">
        <v>668</v>
      </c>
      <c r="B137" s="6" t="s">
        <v>369</v>
      </c>
      <c r="C137" s="6" t="s">
        <v>189</v>
      </c>
      <c r="D137" s="6" t="s">
        <v>188</v>
      </c>
      <c r="E137" s="6" t="s">
        <v>22</v>
      </c>
      <c r="F137" s="6" t="s">
        <v>0</v>
      </c>
      <c r="G137" s="6" t="s">
        <v>3</v>
      </c>
      <c r="H137" s="6" t="s">
        <v>40</v>
      </c>
      <c r="I137" s="6"/>
      <c r="J137" s="6" t="s">
        <v>259</v>
      </c>
    </row>
    <row r="138" spans="1:10" ht="16.5" thickBot="1" x14ac:dyDescent="0.3">
      <c r="A138" s="29" t="s">
        <v>668</v>
      </c>
      <c r="B138" s="6" t="s">
        <v>369</v>
      </c>
      <c r="C138" s="6" t="s">
        <v>190</v>
      </c>
      <c r="D138" s="6" t="s">
        <v>99</v>
      </c>
      <c r="E138" s="6" t="s">
        <v>22</v>
      </c>
      <c r="F138" s="6" t="s">
        <v>0</v>
      </c>
      <c r="G138" s="6" t="s">
        <v>3</v>
      </c>
      <c r="H138" s="6" t="s">
        <v>41</v>
      </c>
      <c r="I138" s="6"/>
      <c r="J138" s="6" t="s">
        <v>259</v>
      </c>
    </row>
    <row r="139" spans="1:10" ht="16.5" thickBot="1" x14ac:dyDescent="0.3">
      <c r="A139" s="29" t="s">
        <v>668</v>
      </c>
      <c r="B139" s="6" t="s">
        <v>369</v>
      </c>
      <c r="C139" s="6" t="s">
        <v>192</v>
      </c>
      <c r="D139" s="6" t="s">
        <v>191</v>
      </c>
      <c r="E139" s="6" t="s">
        <v>22</v>
      </c>
      <c r="F139" s="6" t="s">
        <v>0</v>
      </c>
      <c r="G139" s="6" t="s">
        <v>3</v>
      </c>
      <c r="H139" s="6" t="s">
        <v>42</v>
      </c>
      <c r="I139" s="6"/>
      <c r="J139" s="6" t="s">
        <v>259</v>
      </c>
    </row>
    <row r="140" spans="1:10" ht="16.5" thickBot="1" x14ac:dyDescent="0.3">
      <c r="A140" s="29" t="s">
        <v>668</v>
      </c>
      <c r="B140" s="6" t="s">
        <v>369</v>
      </c>
      <c r="C140" s="6" t="s">
        <v>194</v>
      </c>
      <c r="D140" s="6" t="s">
        <v>193</v>
      </c>
      <c r="E140" s="6" t="s">
        <v>22</v>
      </c>
      <c r="F140" s="6" t="s">
        <v>1</v>
      </c>
      <c r="G140" s="6" t="s">
        <v>258</v>
      </c>
      <c r="H140" s="6"/>
      <c r="I140" s="6"/>
      <c r="J140" s="6" t="s">
        <v>259</v>
      </c>
    </row>
    <row r="141" spans="1:10" ht="16.5" thickBot="1" x14ac:dyDescent="0.3">
      <c r="A141" s="29" t="s">
        <v>668</v>
      </c>
      <c r="B141" s="6" t="s">
        <v>369</v>
      </c>
      <c r="C141" s="6" t="s">
        <v>196</v>
      </c>
      <c r="D141" s="6" t="s">
        <v>195</v>
      </c>
      <c r="E141" s="6" t="s">
        <v>22</v>
      </c>
      <c r="F141" s="6" t="s">
        <v>1</v>
      </c>
      <c r="G141" s="6" t="s">
        <v>258</v>
      </c>
      <c r="H141" s="6"/>
      <c r="I141" s="6"/>
      <c r="J141" s="6" t="s">
        <v>259</v>
      </c>
    </row>
    <row r="142" spans="1:10" ht="16.5" thickBot="1" x14ac:dyDescent="0.3">
      <c r="A142" s="29" t="s">
        <v>668</v>
      </c>
      <c r="B142" s="6" t="s">
        <v>369</v>
      </c>
      <c r="C142" s="6" t="s">
        <v>197</v>
      </c>
      <c r="D142" s="6" t="s">
        <v>77</v>
      </c>
      <c r="E142" s="6" t="s">
        <v>22</v>
      </c>
      <c r="F142" s="6" t="s">
        <v>1</v>
      </c>
      <c r="G142" s="6" t="s">
        <v>258</v>
      </c>
      <c r="H142" s="6"/>
      <c r="I142" s="6"/>
      <c r="J142" s="6" t="s">
        <v>259</v>
      </c>
    </row>
    <row r="143" spans="1:10" ht="16.5" thickBot="1" x14ac:dyDescent="0.3">
      <c r="A143" s="29" t="s">
        <v>668</v>
      </c>
      <c r="B143" s="6" t="s">
        <v>369</v>
      </c>
      <c r="C143" s="6" t="s">
        <v>199</v>
      </c>
      <c r="D143" s="6" t="s">
        <v>198</v>
      </c>
      <c r="E143" s="6" t="s">
        <v>22</v>
      </c>
      <c r="F143" s="6" t="s">
        <v>1</v>
      </c>
      <c r="G143" s="6" t="s">
        <v>258</v>
      </c>
      <c r="H143" s="6"/>
      <c r="I143" s="6"/>
      <c r="J143" s="6" t="s">
        <v>259</v>
      </c>
    </row>
    <row r="144" spans="1:10" ht="16.5" thickBot="1" x14ac:dyDescent="0.3">
      <c r="A144" s="29" t="s">
        <v>668</v>
      </c>
      <c r="B144" s="6" t="s">
        <v>369</v>
      </c>
      <c r="C144" s="6" t="s">
        <v>201</v>
      </c>
      <c r="D144" s="6" t="s">
        <v>200</v>
      </c>
      <c r="E144" s="6" t="s">
        <v>23</v>
      </c>
      <c r="F144" s="6" t="s">
        <v>1</v>
      </c>
      <c r="G144" s="6" t="s">
        <v>258</v>
      </c>
      <c r="H144" s="6"/>
      <c r="I144" s="6"/>
      <c r="J144" s="6" t="s">
        <v>259</v>
      </c>
    </row>
    <row r="145" spans="1:10" ht="16.5" thickBot="1" x14ac:dyDescent="0.3">
      <c r="A145" s="29" t="s">
        <v>668</v>
      </c>
      <c r="B145" s="6" t="s">
        <v>369</v>
      </c>
      <c r="C145" s="6" t="s">
        <v>203</v>
      </c>
      <c r="D145" s="6" t="s">
        <v>202</v>
      </c>
      <c r="E145" s="6" t="s">
        <v>22</v>
      </c>
      <c r="F145" s="6" t="s">
        <v>1</v>
      </c>
      <c r="G145" s="6" t="s">
        <v>258</v>
      </c>
      <c r="H145" s="6"/>
      <c r="I145" s="6"/>
      <c r="J145" s="6" t="s">
        <v>259</v>
      </c>
    </row>
    <row r="146" spans="1:10" ht="16.5" thickBot="1" x14ac:dyDescent="0.3">
      <c r="A146" s="29" t="s">
        <v>668</v>
      </c>
      <c r="B146" s="6" t="s">
        <v>369</v>
      </c>
      <c r="C146" s="6" t="s">
        <v>204</v>
      </c>
      <c r="D146" s="6" t="s">
        <v>157</v>
      </c>
      <c r="E146" s="6" t="s">
        <v>23</v>
      </c>
      <c r="F146" s="6" t="s">
        <v>1</v>
      </c>
      <c r="G146" s="6" t="s">
        <v>258</v>
      </c>
      <c r="H146" s="6"/>
      <c r="I146" s="6"/>
      <c r="J146" s="6" t="s">
        <v>259</v>
      </c>
    </row>
    <row r="147" spans="1:10" ht="16.5" thickBot="1" x14ac:dyDescent="0.3">
      <c r="A147" s="29" t="s">
        <v>668</v>
      </c>
      <c r="B147" s="6" t="s">
        <v>369</v>
      </c>
      <c r="C147" s="6" t="s">
        <v>211</v>
      </c>
      <c r="D147" s="6" t="s">
        <v>209</v>
      </c>
      <c r="E147" s="6" t="s">
        <v>22</v>
      </c>
      <c r="F147" s="6" t="s">
        <v>53</v>
      </c>
      <c r="G147" s="6" t="s">
        <v>258</v>
      </c>
      <c r="H147" s="6"/>
      <c r="I147" s="6"/>
      <c r="J147" s="6" t="s">
        <v>259</v>
      </c>
    </row>
    <row r="148" spans="1:10" ht="16.5" thickBot="1" x14ac:dyDescent="0.3">
      <c r="A148" s="29" t="s">
        <v>668</v>
      </c>
      <c r="B148" s="6" t="s">
        <v>369</v>
      </c>
      <c r="C148" s="6" t="s">
        <v>205</v>
      </c>
      <c r="D148" s="6" t="s">
        <v>163</v>
      </c>
      <c r="E148" s="6" t="s">
        <v>22</v>
      </c>
      <c r="F148" s="6" t="s">
        <v>7</v>
      </c>
      <c r="G148" s="6" t="s">
        <v>258</v>
      </c>
      <c r="H148" s="6"/>
      <c r="I148" s="6"/>
      <c r="J148" s="6" t="s">
        <v>259</v>
      </c>
    </row>
    <row r="149" spans="1:10" ht="16.5" thickBot="1" x14ac:dyDescent="0.3">
      <c r="A149" s="29" t="s">
        <v>668</v>
      </c>
      <c r="B149" s="6" t="s">
        <v>369</v>
      </c>
      <c r="C149" s="6" t="s">
        <v>206</v>
      </c>
      <c r="D149" s="6" t="s">
        <v>81</v>
      </c>
      <c r="E149" s="6" t="s">
        <v>22</v>
      </c>
      <c r="F149" s="6" t="s">
        <v>46</v>
      </c>
      <c r="G149" s="6" t="s">
        <v>258</v>
      </c>
      <c r="H149" s="6"/>
      <c r="I149" s="6"/>
      <c r="J149" s="6" t="s">
        <v>259</v>
      </c>
    </row>
    <row r="150" spans="1:10" ht="16.5" thickBot="1" x14ac:dyDescent="0.3">
      <c r="A150" s="29" t="s">
        <v>668</v>
      </c>
      <c r="B150" s="6" t="s">
        <v>369</v>
      </c>
      <c r="C150" s="6" t="s">
        <v>208</v>
      </c>
      <c r="D150" s="6" t="s">
        <v>207</v>
      </c>
      <c r="E150" s="6" t="s">
        <v>22</v>
      </c>
      <c r="F150" s="6" t="s">
        <v>54</v>
      </c>
      <c r="G150" s="6" t="s">
        <v>258</v>
      </c>
      <c r="H150" s="6"/>
      <c r="I150" s="6"/>
      <c r="J150" s="6" t="s">
        <v>259</v>
      </c>
    </row>
    <row r="151" spans="1:10" ht="16.5" thickBot="1" x14ac:dyDescent="0.3">
      <c r="A151" s="29" t="s">
        <v>668</v>
      </c>
      <c r="B151" s="6" t="s">
        <v>369</v>
      </c>
      <c r="C151" s="6" t="s">
        <v>210</v>
      </c>
      <c r="D151" s="6" t="s">
        <v>209</v>
      </c>
      <c r="E151" s="6" t="s">
        <v>22</v>
      </c>
      <c r="F151" s="6" t="s">
        <v>54</v>
      </c>
      <c r="G151" s="6" t="s">
        <v>258</v>
      </c>
      <c r="H151" s="6"/>
      <c r="I151" s="6"/>
      <c r="J151" s="6" t="s">
        <v>259</v>
      </c>
    </row>
    <row r="152" spans="1:10" ht="16.5" thickBot="1" x14ac:dyDescent="0.3">
      <c r="A152" s="29" t="s">
        <v>668</v>
      </c>
      <c r="B152" s="6" t="s">
        <v>378</v>
      </c>
      <c r="C152" s="6" t="s">
        <v>212</v>
      </c>
      <c r="D152" s="6" t="s">
        <v>81</v>
      </c>
      <c r="E152" s="6" t="s">
        <v>22</v>
      </c>
      <c r="F152" s="6" t="s">
        <v>0</v>
      </c>
      <c r="G152" s="6" t="s">
        <v>3</v>
      </c>
      <c r="H152" s="6" t="s">
        <v>25</v>
      </c>
      <c r="I152" s="6"/>
      <c r="J152" s="6" t="s">
        <v>259</v>
      </c>
    </row>
    <row r="153" spans="1:10" ht="16.5" thickBot="1" x14ac:dyDescent="0.3">
      <c r="A153" s="29" t="s">
        <v>668</v>
      </c>
      <c r="B153" s="6" t="s">
        <v>378</v>
      </c>
      <c r="C153" s="6" t="s">
        <v>214</v>
      </c>
      <c r="D153" s="6" t="s">
        <v>213</v>
      </c>
      <c r="E153" s="6" t="s">
        <v>23</v>
      </c>
      <c r="F153" s="6" t="s">
        <v>7</v>
      </c>
      <c r="G153" s="6" t="s">
        <v>3</v>
      </c>
      <c r="H153" s="6" t="s">
        <v>26</v>
      </c>
      <c r="I153" s="6"/>
      <c r="J153" s="6" t="s">
        <v>259</v>
      </c>
    </row>
    <row r="154" spans="1:10" ht="16.5" thickBot="1" x14ac:dyDescent="0.3">
      <c r="A154" s="29" t="s">
        <v>668</v>
      </c>
      <c r="B154" s="6" t="s">
        <v>378</v>
      </c>
      <c r="C154" s="6" t="s">
        <v>215</v>
      </c>
      <c r="D154" s="6" t="s">
        <v>106</v>
      </c>
      <c r="E154" s="6" t="s">
        <v>22</v>
      </c>
      <c r="F154" s="6" t="s">
        <v>0</v>
      </c>
      <c r="G154" s="6" t="s">
        <v>3</v>
      </c>
      <c r="H154" s="6" t="s">
        <v>27</v>
      </c>
      <c r="I154" s="6"/>
      <c r="J154" s="6" t="s">
        <v>259</v>
      </c>
    </row>
    <row r="155" spans="1:10" ht="16.5" thickBot="1" x14ac:dyDescent="0.3">
      <c r="A155" s="29" t="s">
        <v>668</v>
      </c>
      <c r="B155" s="6" t="s">
        <v>378</v>
      </c>
      <c r="C155" s="6" t="s">
        <v>217</v>
      </c>
      <c r="D155" s="6" t="s">
        <v>216</v>
      </c>
      <c r="E155" s="6" t="s">
        <v>22</v>
      </c>
      <c r="F155" s="6" t="s">
        <v>0</v>
      </c>
      <c r="G155" s="6" t="s">
        <v>3</v>
      </c>
      <c r="H155" s="6" t="s">
        <v>28</v>
      </c>
      <c r="I155" s="6"/>
      <c r="J155" s="6" t="s">
        <v>259</v>
      </c>
    </row>
    <row r="156" spans="1:10" ht="16.5" thickBot="1" x14ac:dyDescent="0.3">
      <c r="A156" s="29" t="s">
        <v>668</v>
      </c>
      <c r="B156" s="6" t="s">
        <v>378</v>
      </c>
      <c r="C156" s="6" t="s">
        <v>219</v>
      </c>
      <c r="D156" s="6" t="s">
        <v>218</v>
      </c>
      <c r="E156" s="6" t="s">
        <v>22</v>
      </c>
      <c r="F156" s="6" t="s">
        <v>0</v>
      </c>
      <c r="G156" s="6" t="s">
        <v>3</v>
      </c>
      <c r="H156" s="6" t="s">
        <v>29</v>
      </c>
      <c r="I156" s="6"/>
      <c r="J156" s="6" t="s">
        <v>259</v>
      </c>
    </row>
    <row r="157" spans="1:10" ht="16.5" thickBot="1" x14ac:dyDescent="0.3">
      <c r="A157" s="29" t="s">
        <v>668</v>
      </c>
      <c r="B157" s="6" t="s">
        <v>378</v>
      </c>
      <c r="C157" s="6" t="s">
        <v>221</v>
      </c>
      <c r="D157" s="6" t="s">
        <v>220</v>
      </c>
      <c r="E157" s="6" t="s">
        <v>23</v>
      </c>
      <c r="F157" s="6" t="s">
        <v>0</v>
      </c>
      <c r="G157" s="6" t="s">
        <v>3</v>
      </c>
      <c r="H157" s="6" t="s">
        <v>30</v>
      </c>
      <c r="I157" s="6"/>
      <c r="J157" s="6" t="s">
        <v>259</v>
      </c>
    </row>
    <row r="158" spans="1:10" ht="16.5" thickBot="1" x14ac:dyDescent="0.3">
      <c r="A158" s="29" t="s">
        <v>668</v>
      </c>
      <c r="B158" s="6" t="s">
        <v>378</v>
      </c>
      <c r="C158" s="6" t="s">
        <v>222</v>
      </c>
      <c r="D158" s="6" t="s">
        <v>68</v>
      </c>
      <c r="E158" s="6" t="s">
        <v>22</v>
      </c>
      <c r="F158" s="6" t="s">
        <v>0</v>
      </c>
      <c r="G158" s="6" t="s">
        <v>3</v>
      </c>
      <c r="H158" s="6" t="s">
        <v>31</v>
      </c>
      <c r="I158" s="6"/>
      <c r="J158" s="6" t="s">
        <v>259</v>
      </c>
    </row>
    <row r="159" spans="1:10" ht="16.5" thickBot="1" x14ac:dyDescent="0.3">
      <c r="A159" s="29" t="s">
        <v>668</v>
      </c>
      <c r="B159" s="6" t="s">
        <v>378</v>
      </c>
      <c r="C159" s="6" t="s">
        <v>223</v>
      </c>
      <c r="D159" s="6" t="s">
        <v>134</v>
      </c>
      <c r="E159" s="6" t="s">
        <v>22</v>
      </c>
      <c r="F159" s="6" t="s">
        <v>0</v>
      </c>
      <c r="G159" s="6" t="s">
        <v>3</v>
      </c>
      <c r="H159" s="6" t="s">
        <v>32</v>
      </c>
      <c r="I159" s="6"/>
      <c r="J159" s="6" t="s">
        <v>259</v>
      </c>
    </row>
    <row r="160" spans="1:10" ht="16.5" thickBot="1" x14ac:dyDescent="0.3">
      <c r="A160" s="29" t="s">
        <v>668</v>
      </c>
      <c r="B160" s="6" t="s">
        <v>378</v>
      </c>
      <c r="C160" s="6" t="s">
        <v>225</v>
      </c>
      <c r="D160" s="6" t="s">
        <v>224</v>
      </c>
      <c r="E160" s="6" t="s">
        <v>23</v>
      </c>
      <c r="F160" s="6" t="s">
        <v>0</v>
      </c>
      <c r="G160" s="6" t="s">
        <v>3</v>
      </c>
      <c r="H160" s="6" t="s">
        <v>33</v>
      </c>
      <c r="I160" s="6"/>
      <c r="J160" s="6" t="s">
        <v>259</v>
      </c>
    </row>
    <row r="161" spans="1:10" ht="16.5" thickBot="1" x14ac:dyDescent="0.3">
      <c r="A161" s="29" t="s">
        <v>668</v>
      </c>
      <c r="B161" s="6" t="s">
        <v>378</v>
      </c>
      <c r="C161" s="6" t="s">
        <v>227</v>
      </c>
      <c r="D161" s="6" t="s">
        <v>226</v>
      </c>
      <c r="E161" s="6" t="s">
        <v>22</v>
      </c>
      <c r="F161" s="6" t="s">
        <v>7</v>
      </c>
      <c r="G161" s="6" t="s">
        <v>3</v>
      </c>
      <c r="H161" s="6" t="s">
        <v>34</v>
      </c>
      <c r="I161" s="6"/>
      <c r="J161" s="6" t="s">
        <v>259</v>
      </c>
    </row>
    <row r="162" spans="1:10" ht="16.5" thickBot="1" x14ac:dyDescent="0.3">
      <c r="A162" s="29" t="s">
        <v>668</v>
      </c>
      <c r="B162" s="6" t="s">
        <v>378</v>
      </c>
      <c r="C162" s="6" t="s">
        <v>125</v>
      </c>
      <c r="D162" s="6" t="s">
        <v>45</v>
      </c>
      <c r="E162" s="6" t="s">
        <v>22</v>
      </c>
      <c r="F162" s="6" t="s">
        <v>0</v>
      </c>
      <c r="G162" s="6" t="s">
        <v>3</v>
      </c>
      <c r="H162" s="6" t="s">
        <v>35</v>
      </c>
      <c r="I162" s="6"/>
      <c r="J162" s="6" t="s">
        <v>259</v>
      </c>
    </row>
    <row r="163" spans="1:10" ht="16.5" thickBot="1" x14ac:dyDescent="0.3">
      <c r="A163" s="29" t="s">
        <v>668</v>
      </c>
      <c r="B163" s="6" t="s">
        <v>378</v>
      </c>
      <c r="C163" s="6" t="s">
        <v>229</v>
      </c>
      <c r="D163" s="6" t="s">
        <v>228</v>
      </c>
      <c r="E163" s="6" t="s">
        <v>22</v>
      </c>
      <c r="F163" s="6" t="s">
        <v>0</v>
      </c>
      <c r="G163" s="6" t="s">
        <v>3</v>
      </c>
      <c r="H163" s="6" t="s">
        <v>36</v>
      </c>
      <c r="I163" s="6"/>
      <c r="J163" s="6" t="s">
        <v>259</v>
      </c>
    </row>
    <row r="164" spans="1:10" ht="16.5" thickBot="1" x14ac:dyDescent="0.3">
      <c r="A164" s="29" t="s">
        <v>668</v>
      </c>
      <c r="B164" s="6" t="s">
        <v>378</v>
      </c>
      <c r="C164" s="6" t="s">
        <v>231</v>
      </c>
      <c r="D164" s="6" t="s">
        <v>230</v>
      </c>
      <c r="E164" s="6" t="s">
        <v>22</v>
      </c>
      <c r="F164" s="6" t="s">
        <v>0</v>
      </c>
      <c r="G164" s="6" t="s">
        <v>3</v>
      </c>
      <c r="H164" s="6" t="s">
        <v>37</v>
      </c>
      <c r="I164" s="6"/>
      <c r="J164" s="6" t="s">
        <v>259</v>
      </c>
    </row>
    <row r="165" spans="1:10" ht="16.5" thickBot="1" x14ac:dyDescent="0.3">
      <c r="A165" s="29" t="s">
        <v>668</v>
      </c>
      <c r="B165" s="6" t="s">
        <v>378</v>
      </c>
      <c r="C165" s="6" t="s">
        <v>233</v>
      </c>
      <c r="D165" s="6" t="s">
        <v>232</v>
      </c>
      <c r="E165" s="6" t="s">
        <v>23</v>
      </c>
      <c r="F165" s="6" t="s">
        <v>0</v>
      </c>
      <c r="G165" s="6" t="s">
        <v>3</v>
      </c>
      <c r="H165" s="6" t="s">
        <v>38</v>
      </c>
      <c r="I165" s="6"/>
      <c r="J165" s="6" t="s">
        <v>259</v>
      </c>
    </row>
    <row r="166" spans="1:10" ht="16.5" thickBot="1" x14ac:dyDescent="0.3">
      <c r="A166" s="29" t="s">
        <v>668</v>
      </c>
      <c r="B166" s="6" t="s">
        <v>378</v>
      </c>
      <c r="C166" s="6" t="s">
        <v>235</v>
      </c>
      <c r="D166" s="6" t="s">
        <v>234</v>
      </c>
      <c r="E166" s="6" t="s">
        <v>22</v>
      </c>
      <c r="F166" s="6" t="s">
        <v>0</v>
      </c>
      <c r="G166" s="6" t="s">
        <v>3</v>
      </c>
      <c r="H166" s="6" t="s">
        <v>39</v>
      </c>
      <c r="I166" s="6"/>
      <c r="J166" s="6" t="s">
        <v>259</v>
      </c>
    </row>
    <row r="167" spans="1:10" ht="16.5" thickBot="1" x14ac:dyDescent="0.3">
      <c r="A167" s="29" t="s">
        <v>668</v>
      </c>
      <c r="B167" s="6" t="s">
        <v>378</v>
      </c>
      <c r="C167" s="6" t="s">
        <v>237</v>
      </c>
      <c r="D167" s="6" t="s">
        <v>236</v>
      </c>
      <c r="E167" s="6" t="s">
        <v>22</v>
      </c>
      <c r="F167" s="6" t="s">
        <v>0</v>
      </c>
      <c r="G167" s="6" t="s">
        <v>3</v>
      </c>
      <c r="H167" s="6" t="s">
        <v>40</v>
      </c>
      <c r="I167" s="6"/>
      <c r="J167" s="6" t="s">
        <v>259</v>
      </c>
    </row>
    <row r="168" spans="1:10" ht="16.5" thickBot="1" x14ac:dyDescent="0.3">
      <c r="A168" s="29" t="s">
        <v>668</v>
      </c>
      <c r="B168" s="6" t="s">
        <v>378</v>
      </c>
      <c r="C168" s="6" t="s">
        <v>238</v>
      </c>
      <c r="D168" s="6" t="s">
        <v>163</v>
      </c>
      <c r="E168" s="6" t="s">
        <v>22</v>
      </c>
      <c r="F168" s="6" t="s">
        <v>0</v>
      </c>
      <c r="G168" s="6" t="s">
        <v>3</v>
      </c>
      <c r="H168" s="6" t="s">
        <v>41</v>
      </c>
      <c r="I168" s="6"/>
      <c r="J168" s="6" t="s">
        <v>259</v>
      </c>
    </row>
    <row r="169" spans="1:10" ht="16.5" thickBot="1" x14ac:dyDescent="0.3">
      <c r="A169" s="29" t="s">
        <v>668</v>
      </c>
      <c r="B169" s="6" t="s">
        <v>378</v>
      </c>
      <c r="C169" s="6" t="s">
        <v>240</v>
      </c>
      <c r="D169" s="6" t="s">
        <v>239</v>
      </c>
      <c r="E169" s="6" t="s">
        <v>23</v>
      </c>
      <c r="F169" s="6" t="s">
        <v>0</v>
      </c>
      <c r="G169" s="6" t="s">
        <v>3</v>
      </c>
      <c r="H169" s="6" t="s">
        <v>41</v>
      </c>
      <c r="I169" s="6"/>
      <c r="J169" s="6" t="s">
        <v>259</v>
      </c>
    </row>
    <row r="170" spans="1:10" ht="16.5" thickBot="1" x14ac:dyDescent="0.3">
      <c r="A170" s="29" t="s">
        <v>668</v>
      </c>
      <c r="B170" s="6" t="s">
        <v>378</v>
      </c>
      <c r="C170" s="6" t="s">
        <v>241</v>
      </c>
      <c r="D170" s="6" t="s">
        <v>145</v>
      </c>
      <c r="E170" s="6" t="s">
        <v>22</v>
      </c>
      <c r="F170" s="6" t="s">
        <v>0</v>
      </c>
      <c r="G170" s="6" t="s">
        <v>258</v>
      </c>
      <c r="H170" s="6"/>
      <c r="I170" s="6"/>
      <c r="J170" s="6" t="s">
        <v>259</v>
      </c>
    </row>
    <row r="171" spans="1:10" ht="16.5" thickBot="1" x14ac:dyDescent="0.3">
      <c r="A171" s="29" t="s">
        <v>668</v>
      </c>
      <c r="B171" s="6" t="s">
        <v>378</v>
      </c>
      <c r="C171" s="6" t="s">
        <v>374</v>
      </c>
      <c r="D171" s="6" t="s">
        <v>373</v>
      </c>
      <c r="E171" s="6" t="s">
        <v>23</v>
      </c>
      <c r="F171" s="6" t="s">
        <v>0</v>
      </c>
      <c r="G171" s="6" t="s">
        <v>258</v>
      </c>
      <c r="H171" s="6"/>
      <c r="I171" s="6"/>
      <c r="J171" s="6" t="s">
        <v>259</v>
      </c>
    </row>
    <row r="172" spans="1:10" ht="16.5" thickBot="1" x14ac:dyDescent="0.3">
      <c r="A172" s="29" t="s">
        <v>668</v>
      </c>
      <c r="B172" s="6" t="s">
        <v>378</v>
      </c>
      <c r="C172" s="6" t="s">
        <v>242</v>
      </c>
      <c r="D172" s="6" t="s">
        <v>193</v>
      </c>
      <c r="E172" s="6" t="s">
        <v>22</v>
      </c>
      <c r="F172" s="6" t="s">
        <v>545</v>
      </c>
      <c r="G172" s="6" t="s">
        <v>258</v>
      </c>
      <c r="H172" s="6"/>
      <c r="I172" s="6"/>
      <c r="J172" s="6" t="s">
        <v>259</v>
      </c>
    </row>
    <row r="173" spans="1:10" ht="16.5" thickBot="1" x14ac:dyDescent="0.3">
      <c r="A173" s="29" t="s">
        <v>668</v>
      </c>
      <c r="B173" s="6" t="s">
        <v>378</v>
      </c>
      <c r="C173" s="6" t="s">
        <v>244</v>
      </c>
      <c r="D173" s="6" t="s">
        <v>243</v>
      </c>
      <c r="E173" s="6" t="s">
        <v>22</v>
      </c>
      <c r="F173" s="6" t="s">
        <v>7</v>
      </c>
      <c r="G173" s="6" t="s">
        <v>258</v>
      </c>
      <c r="H173" s="6"/>
      <c r="I173" s="6"/>
      <c r="J173" s="6" t="s">
        <v>259</v>
      </c>
    </row>
    <row r="174" spans="1:10" ht="16.5" thickBot="1" x14ac:dyDescent="0.3">
      <c r="A174" s="29" t="s">
        <v>668</v>
      </c>
      <c r="B174" s="6" t="s">
        <v>378</v>
      </c>
      <c r="C174" s="6" t="s">
        <v>246</v>
      </c>
      <c r="D174" s="6" t="s">
        <v>245</v>
      </c>
      <c r="E174" s="6" t="s">
        <v>22</v>
      </c>
      <c r="F174" s="6" t="s">
        <v>7</v>
      </c>
      <c r="G174" s="6" t="s">
        <v>258</v>
      </c>
      <c r="H174" s="6"/>
      <c r="I174" s="6"/>
      <c r="J174" s="6" t="s">
        <v>259</v>
      </c>
    </row>
    <row r="175" spans="1:10" ht="16.5" thickBot="1" x14ac:dyDescent="0.3">
      <c r="A175" s="29" t="s">
        <v>668</v>
      </c>
      <c r="B175" s="6" t="s">
        <v>378</v>
      </c>
      <c r="C175" s="6" t="s">
        <v>247</v>
      </c>
      <c r="D175" s="6" t="s">
        <v>102</v>
      </c>
      <c r="E175" s="6" t="s">
        <v>22</v>
      </c>
      <c r="F175" s="6" t="s">
        <v>7</v>
      </c>
      <c r="G175" s="6" t="s">
        <v>258</v>
      </c>
      <c r="H175" s="6"/>
      <c r="I175" s="6"/>
      <c r="J175" s="6" t="s">
        <v>259</v>
      </c>
    </row>
    <row r="176" spans="1:10" ht="16.5" thickBot="1" x14ac:dyDescent="0.3">
      <c r="A176" s="29" t="s">
        <v>668</v>
      </c>
      <c r="B176" s="6" t="s">
        <v>378</v>
      </c>
      <c r="C176" s="6" t="s">
        <v>249</v>
      </c>
      <c r="D176" s="6" t="s">
        <v>248</v>
      </c>
      <c r="E176" s="6" t="s">
        <v>23</v>
      </c>
      <c r="F176" s="6" t="s">
        <v>7</v>
      </c>
      <c r="G176" s="6" t="s">
        <v>258</v>
      </c>
      <c r="H176" s="6"/>
      <c r="I176" s="6"/>
      <c r="J176" s="6" t="s">
        <v>259</v>
      </c>
    </row>
    <row r="177" spans="1:10" ht="16.5" thickBot="1" x14ac:dyDescent="0.3">
      <c r="A177" s="29" t="s">
        <v>668</v>
      </c>
      <c r="B177" s="6" t="s">
        <v>378</v>
      </c>
      <c r="C177" s="6" t="s">
        <v>250</v>
      </c>
      <c r="D177" s="6" t="s">
        <v>119</v>
      </c>
      <c r="E177" s="6" t="s">
        <v>22</v>
      </c>
      <c r="F177" s="6" t="s">
        <v>46</v>
      </c>
      <c r="G177" s="6" t="s">
        <v>258</v>
      </c>
      <c r="H177" s="6"/>
      <c r="I177" s="6"/>
      <c r="J177" s="6" t="s">
        <v>259</v>
      </c>
    </row>
    <row r="178" spans="1:10" ht="16.5" thickBot="1" x14ac:dyDescent="0.3">
      <c r="A178" s="29" t="s">
        <v>668</v>
      </c>
      <c r="B178" s="6" t="s">
        <v>378</v>
      </c>
      <c r="C178" s="6" t="s">
        <v>252</v>
      </c>
      <c r="D178" s="6" t="s">
        <v>251</v>
      </c>
      <c r="E178" s="6" t="s">
        <v>22</v>
      </c>
      <c r="F178" s="6" t="s">
        <v>46</v>
      </c>
      <c r="G178" s="6" t="s">
        <v>258</v>
      </c>
      <c r="H178" s="6"/>
      <c r="I178" s="6"/>
      <c r="J178" s="6" t="s">
        <v>259</v>
      </c>
    </row>
    <row r="179" spans="1:10" ht="16.5" thickBot="1" x14ac:dyDescent="0.3">
      <c r="A179" s="29" t="s">
        <v>668</v>
      </c>
      <c r="B179" s="6" t="s">
        <v>378</v>
      </c>
      <c r="C179" s="6" t="s">
        <v>254</v>
      </c>
      <c r="D179" s="6" t="s">
        <v>253</v>
      </c>
      <c r="E179" s="6" t="s">
        <v>22</v>
      </c>
      <c r="F179" s="6" t="s">
        <v>47</v>
      </c>
      <c r="G179" s="6" t="s">
        <v>258</v>
      </c>
      <c r="H179" s="6"/>
      <c r="I179" s="6"/>
      <c r="J179" s="6" t="s">
        <v>259</v>
      </c>
    </row>
    <row r="180" spans="1:10" ht="16.5" thickBot="1" x14ac:dyDescent="0.3">
      <c r="A180" s="29" t="s">
        <v>668</v>
      </c>
      <c r="B180" s="6" t="s">
        <v>378</v>
      </c>
      <c r="C180" s="6" t="s">
        <v>375</v>
      </c>
      <c r="D180" s="6" t="s">
        <v>255</v>
      </c>
      <c r="E180" s="6" t="s">
        <v>23</v>
      </c>
      <c r="F180" s="6" t="s">
        <v>1</v>
      </c>
      <c r="G180" s="6" t="s">
        <v>258</v>
      </c>
      <c r="H180" s="6"/>
      <c r="I180" s="6"/>
      <c r="J180" s="6" t="s">
        <v>259</v>
      </c>
    </row>
    <row r="181" spans="1:10" ht="16.5" thickBot="1" x14ac:dyDescent="0.3">
      <c r="A181" s="29" t="s">
        <v>668</v>
      </c>
      <c r="B181" s="6" t="s">
        <v>378</v>
      </c>
      <c r="C181" s="6" t="s">
        <v>257</v>
      </c>
      <c r="D181" s="6" t="s">
        <v>256</v>
      </c>
      <c r="E181" s="6" t="s">
        <v>22</v>
      </c>
      <c r="F181" s="6" t="s">
        <v>1</v>
      </c>
      <c r="G181" s="6" t="s">
        <v>258</v>
      </c>
      <c r="H181" s="6"/>
      <c r="I181" s="6"/>
      <c r="J181" s="6" t="s">
        <v>259</v>
      </c>
    </row>
    <row r="182" spans="1:10" ht="16.5" thickBot="1" x14ac:dyDescent="0.3">
      <c r="A182" s="29" t="s">
        <v>668</v>
      </c>
      <c r="B182" s="6" t="s">
        <v>423</v>
      </c>
      <c r="C182" s="6" t="s">
        <v>380</v>
      </c>
      <c r="D182" s="6" t="s">
        <v>279</v>
      </c>
      <c r="E182" s="6" t="s">
        <v>22</v>
      </c>
      <c r="F182" s="6" t="s">
        <v>0</v>
      </c>
      <c r="G182" s="6" t="s">
        <v>3</v>
      </c>
      <c r="H182" s="6" t="s">
        <v>25</v>
      </c>
      <c r="I182" s="6"/>
      <c r="J182" s="6" t="s">
        <v>259</v>
      </c>
    </row>
    <row r="183" spans="1:10" ht="16.5" thickBot="1" x14ac:dyDescent="0.3">
      <c r="A183" s="29" t="s">
        <v>668</v>
      </c>
      <c r="B183" s="6" t="s">
        <v>423</v>
      </c>
      <c r="C183" s="6" t="s">
        <v>382</v>
      </c>
      <c r="D183" s="6" t="s">
        <v>381</v>
      </c>
      <c r="E183" s="6" t="s">
        <v>22</v>
      </c>
      <c r="F183" s="6" t="s">
        <v>0</v>
      </c>
      <c r="G183" s="6" t="s">
        <v>3</v>
      </c>
      <c r="H183" s="6" t="s">
        <v>26</v>
      </c>
      <c r="I183" s="6"/>
      <c r="J183" s="6" t="s">
        <v>259</v>
      </c>
    </row>
    <row r="184" spans="1:10" ht="16.5" thickBot="1" x14ac:dyDescent="0.3">
      <c r="A184" s="29" t="s">
        <v>668</v>
      </c>
      <c r="B184" s="6" t="s">
        <v>423</v>
      </c>
      <c r="C184" s="6" t="s">
        <v>384</v>
      </c>
      <c r="D184" s="6" t="s">
        <v>383</v>
      </c>
      <c r="E184" s="6" t="s">
        <v>23</v>
      </c>
      <c r="F184" s="6" t="s">
        <v>0</v>
      </c>
      <c r="G184" s="6" t="s">
        <v>3</v>
      </c>
      <c r="H184" s="6" t="s">
        <v>27</v>
      </c>
      <c r="I184" s="6"/>
      <c r="J184" s="6" t="s">
        <v>259</v>
      </c>
    </row>
    <row r="185" spans="1:10" ht="16.5" thickBot="1" x14ac:dyDescent="0.3">
      <c r="A185" s="29" t="s">
        <v>668</v>
      </c>
      <c r="B185" s="6" t="s">
        <v>423</v>
      </c>
      <c r="C185" s="6" t="s">
        <v>385</v>
      </c>
      <c r="D185" s="6" t="s">
        <v>216</v>
      </c>
      <c r="E185" s="6" t="s">
        <v>22</v>
      </c>
      <c r="F185" s="6" t="s">
        <v>544</v>
      </c>
      <c r="G185" s="6" t="s">
        <v>3</v>
      </c>
      <c r="H185" s="6" t="s">
        <v>28</v>
      </c>
      <c r="I185" s="6"/>
      <c r="J185" s="6" t="s">
        <v>259</v>
      </c>
    </row>
    <row r="186" spans="1:10" ht="16.5" thickBot="1" x14ac:dyDescent="0.3">
      <c r="A186" s="29" t="s">
        <v>668</v>
      </c>
      <c r="B186" s="6" t="s">
        <v>423</v>
      </c>
      <c r="C186" s="6" t="s">
        <v>386</v>
      </c>
      <c r="D186" s="6" t="s">
        <v>106</v>
      </c>
      <c r="E186" s="6" t="s">
        <v>22</v>
      </c>
      <c r="F186" s="6" t="s">
        <v>0</v>
      </c>
      <c r="G186" s="6" t="s">
        <v>3</v>
      </c>
      <c r="H186" s="6" t="s">
        <v>29</v>
      </c>
      <c r="I186" s="6"/>
      <c r="J186" s="6" t="s">
        <v>259</v>
      </c>
    </row>
    <row r="187" spans="1:10" ht="16.5" thickBot="1" x14ac:dyDescent="0.3">
      <c r="A187" s="29" t="s">
        <v>668</v>
      </c>
      <c r="B187" s="6" t="s">
        <v>423</v>
      </c>
      <c r="C187" s="6" t="s">
        <v>387</v>
      </c>
      <c r="D187" s="6" t="s">
        <v>130</v>
      </c>
      <c r="E187" s="6" t="s">
        <v>22</v>
      </c>
      <c r="F187" s="6" t="s">
        <v>0</v>
      </c>
      <c r="G187" s="6" t="s">
        <v>3</v>
      </c>
      <c r="H187" s="6" t="s">
        <v>30</v>
      </c>
      <c r="I187" s="6"/>
      <c r="J187" s="6" t="s">
        <v>259</v>
      </c>
    </row>
    <row r="188" spans="1:10" ht="16.5" thickBot="1" x14ac:dyDescent="0.3">
      <c r="A188" s="29" t="s">
        <v>668</v>
      </c>
      <c r="B188" s="6" t="s">
        <v>423</v>
      </c>
      <c r="C188" s="6" t="s">
        <v>388</v>
      </c>
      <c r="D188" s="6" t="s">
        <v>81</v>
      </c>
      <c r="E188" s="6" t="s">
        <v>22</v>
      </c>
      <c r="F188" s="6" t="s">
        <v>0</v>
      </c>
      <c r="G188" s="6" t="s">
        <v>3</v>
      </c>
      <c r="H188" s="6" t="s">
        <v>31</v>
      </c>
      <c r="I188" s="6"/>
      <c r="J188" s="6" t="s">
        <v>259</v>
      </c>
    </row>
    <row r="189" spans="1:10" ht="16.5" thickBot="1" x14ac:dyDescent="0.3">
      <c r="A189" s="29" t="s">
        <v>668</v>
      </c>
      <c r="B189" s="6" t="s">
        <v>423</v>
      </c>
      <c r="C189" s="6" t="s">
        <v>390</v>
      </c>
      <c r="D189" s="6" t="s">
        <v>389</v>
      </c>
      <c r="E189" s="6" t="s">
        <v>22</v>
      </c>
      <c r="F189" s="6" t="s">
        <v>0</v>
      </c>
      <c r="G189" s="6" t="s">
        <v>3</v>
      </c>
      <c r="H189" s="6" t="s">
        <v>32</v>
      </c>
      <c r="I189" s="6"/>
      <c r="J189" s="6" t="s">
        <v>259</v>
      </c>
    </row>
    <row r="190" spans="1:10" ht="16.5" thickBot="1" x14ac:dyDescent="0.3">
      <c r="A190" s="29" t="s">
        <v>668</v>
      </c>
      <c r="B190" s="6" t="s">
        <v>423</v>
      </c>
      <c r="C190" s="6" t="s">
        <v>391</v>
      </c>
      <c r="D190" s="6" t="s">
        <v>91</v>
      </c>
      <c r="E190" s="6" t="s">
        <v>22</v>
      </c>
      <c r="F190" s="6" t="s">
        <v>1</v>
      </c>
      <c r="G190" s="6" t="s">
        <v>3</v>
      </c>
      <c r="H190" s="6" t="s">
        <v>33</v>
      </c>
      <c r="I190" s="6"/>
      <c r="J190" s="6" t="s">
        <v>259</v>
      </c>
    </row>
    <row r="191" spans="1:10" ht="16.5" thickBot="1" x14ac:dyDescent="0.3">
      <c r="A191" s="29" t="s">
        <v>668</v>
      </c>
      <c r="B191" s="6" t="s">
        <v>423</v>
      </c>
      <c r="C191" s="6" t="s">
        <v>392</v>
      </c>
      <c r="D191" s="6" t="s">
        <v>198</v>
      </c>
      <c r="E191" s="6" t="s">
        <v>22</v>
      </c>
      <c r="F191" s="6" t="s">
        <v>0</v>
      </c>
      <c r="G191" s="6" t="s">
        <v>3</v>
      </c>
      <c r="H191" s="6" t="s">
        <v>34</v>
      </c>
      <c r="I191" s="6"/>
      <c r="J191" s="6" t="s">
        <v>259</v>
      </c>
    </row>
    <row r="192" spans="1:10" ht="16.5" thickBot="1" x14ac:dyDescent="0.3">
      <c r="A192" s="29" t="s">
        <v>668</v>
      </c>
      <c r="B192" s="6" t="s">
        <v>423</v>
      </c>
      <c r="C192" s="6" t="s">
        <v>393</v>
      </c>
      <c r="D192" s="6" t="s">
        <v>163</v>
      </c>
      <c r="E192" s="6" t="s">
        <v>22</v>
      </c>
      <c r="F192" s="6" t="s">
        <v>0</v>
      </c>
      <c r="G192" s="6" t="s">
        <v>3</v>
      </c>
      <c r="H192" s="6" t="s">
        <v>35</v>
      </c>
      <c r="I192" s="6"/>
      <c r="J192" s="6" t="s">
        <v>259</v>
      </c>
    </row>
    <row r="193" spans="1:10" ht="16.5" thickBot="1" x14ac:dyDescent="0.3">
      <c r="A193" s="29" t="s">
        <v>668</v>
      </c>
      <c r="B193" s="6" t="s">
        <v>423</v>
      </c>
      <c r="C193" s="6" t="s">
        <v>395</v>
      </c>
      <c r="D193" s="6" t="s">
        <v>394</v>
      </c>
      <c r="E193" s="6" t="s">
        <v>22</v>
      </c>
      <c r="F193" s="6" t="s">
        <v>0</v>
      </c>
      <c r="G193" s="6" t="s">
        <v>3</v>
      </c>
      <c r="H193" s="6" t="s">
        <v>36</v>
      </c>
      <c r="I193" s="6"/>
      <c r="J193" s="6" t="s">
        <v>259</v>
      </c>
    </row>
    <row r="194" spans="1:10" ht="16.5" thickBot="1" x14ac:dyDescent="0.3">
      <c r="A194" s="29" t="s">
        <v>668</v>
      </c>
      <c r="B194" s="6" t="s">
        <v>423</v>
      </c>
      <c r="C194" s="6" t="s">
        <v>397</v>
      </c>
      <c r="D194" s="6" t="s">
        <v>396</v>
      </c>
      <c r="E194" s="6" t="s">
        <v>22</v>
      </c>
      <c r="F194" s="6" t="s">
        <v>0</v>
      </c>
      <c r="G194" s="6" t="s">
        <v>3</v>
      </c>
      <c r="H194" s="6" t="s">
        <v>37</v>
      </c>
      <c r="I194" s="6"/>
      <c r="J194" s="6" t="s">
        <v>259</v>
      </c>
    </row>
    <row r="195" spans="1:10" ht="16.5" thickBot="1" x14ac:dyDescent="0.3">
      <c r="A195" s="29" t="s">
        <v>668</v>
      </c>
      <c r="B195" s="6" t="s">
        <v>423</v>
      </c>
      <c r="C195" s="6" t="s">
        <v>186</v>
      </c>
      <c r="D195" s="6" t="s">
        <v>106</v>
      </c>
      <c r="E195" s="6" t="s">
        <v>22</v>
      </c>
      <c r="F195" s="6" t="s">
        <v>0</v>
      </c>
      <c r="G195" s="6" t="s">
        <v>3</v>
      </c>
      <c r="H195" s="6" t="s">
        <v>38</v>
      </c>
      <c r="I195" s="6"/>
      <c r="J195" s="6" t="s">
        <v>259</v>
      </c>
    </row>
    <row r="196" spans="1:10" ht="16.5" thickBot="1" x14ac:dyDescent="0.3">
      <c r="A196" s="29" t="s">
        <v>668</v>
      </c>
      <c r="B196" s="6" t="s">
        <v>423</v>
      </c>
      <c r="C196" s="6" t="s">
        <v>399</v>
      </c>
      <c r="D196" s="6" t="s">
        <v>398</v>
      </c>
      <c r="E196" s="6" t="s">
        <v>22</v>
      </c>
      <c r="F196" s="6" t="s">
        <v>0</v>
      </c>
      <c r="G196" s="6" t="s">
        <v>3</v>
      </c>
      <c r="H196" s="6" t="s">
        <v>39</v>
      </c>
      <c r="I196" s="6"/>
      <c r="J196" s="6" t="s">
        <v>259</v>
      </c>
    </row>
    <row r="197" spans="1:10" ht="16.5" thickBot="1" x14ac:dyDescent="0.3">
      <c r="A197" s="29" t="s">
        <v>668</v>
      </c>
      <c r="B197" s="6" t="s">
        <v>423</v>
      </c>
      <c r="C197" s="6" t="s">
        <v>401</v>
      </c>
      <c r="D197" s="6" t="s">
        <v>400</v>
      </c>
      <c r="E197" s="6" t="s">
        <v>22</v>
      </c>
      <c r="F197" s="6" t="s">
        <v>0</v>
      </c>
      <c r="G197" s="6" t="s">
        <v>3</v>
      </c>
      <c r="H197" s="6" t="s">
        <v>40</v>
      </c>
      <c r="I197" s="6"/>
      <c r="J197" s="6" t="s">
        <v>259</v>
      </c>
    </row>
    <row r="198" spans="1:10" ht="16.5" thickBot="1" x14ac:dyDescent="0.3">
      <c r="A198" s="29" t="s">
        <v>668</v>
      </c>
      <c r="B198" s="6" t="s">
        <v>423</v>
      </c>
      <c r="C198" s="6" t="s">
        <v>403</v>
      </c>
      <c r="D198" s="6" t="s">
        <v>402</v>
      </c>
      <c r="E198" s="6" t="s">
        <v>22</v>
      </c>
      <c r="F198" s="6" t="s">
        <v>8</v>
      </c>
      <c r="G198" s="6" t="s">
        <v>3</v>
      </c>
      <c r="H198" s="6" t="s">
        <v>41</v>
      </c>
      <c r="I198" s="6"/>
      <c r="J198" s="6" t="s">
        <v>259</v>
      </c>
    </row>
    <row r="199" spans="1:10" ht="16.5" thickBot="1" x14ac:dyDescent="0.3">
      <c r="A199" s="29" t="s">
        <v>668</v>
      </c>
      <c r="B199" s="6" t="s">
        <v>423</v>
      </c>
      <c r="C199" s="6" t="s">
        <v>80</v>
      </c>
      <c r="D199" s="6" t="s">
        <v>106</v>
      </c>
      <c r="E199" s="6" t="s">
        <v>22</v>
      </c>
      <c r="F199" s="6" t="s">
        <v>8</v>
      </c>
      <c r="G199" s="6" t="s">
        <v>3</v>
      </c>
      <c r="H199" s="6" t="s">
        <v>42</v>
      </c>
      <c r="I199" s="6"/>
      <c r="J199" s="6" t="s">
        <v>259</v>
      </c>
    </row>
    <row r="200" spans="1:10" ht="16.5" thickBot="1" x14ac:dyDescent="0.3">
      <c r="A200" s="29" t="s">
        <v>668</v>
      </c>
      <c r="B200" s="6" t="s">
        <v>423</v>
      </c>
      <c r="C200" s="6" t="s">
        <v>405</v>
      </c>
      <c r="D200" s="6" t="s">
        <v>404</v>
      </c>
      <c r="E200" s="6" t="s">
        <v>22</v>
      </c>
      <c r="F200" s="6" t="s">
        <v>0</v>
      </c>
      <c r="G200" s="6" t="s">
        <v>258</v>
      </c>
      <c r="H200" s="6"/>
      <c r="I200" s="6"/>
      <c r="J200" s="6" t="s">
        <v>259</v>
      </c>
    </row>
    <row r="201" spans="1:10" ht="16.5" thickBot="1" x14ac:dyDescent="0.3">
      <c r="A201" s="29" t="s">
        <v>668</v>
      </c>
      <c r="B201" s="6" t="s">
        <v>423</v>
      </c>
      <c r="C201" s="6" t="s">
        <v>407</v>
      </c>
      <c r="D201" s="6" t="s">
        <v>406</v>
      </c>
      <c r="E201" s="6" t="s">
        <v>22</v>
      </c>
      <c r="F201" s="6" t="s">
        <v>0</v>
      </c>
      <c r="G201" s="6" t="s">
        <v>258</v>
      </c>
      <c r="H201" s="6"/>
      <c r="I201" s="6"/>
      <c r="J201" s="6" t="s">
        <v>259</v>
      </c>
    </row>
    <row r="202" spans="1:10" ht="16.5" thickBot="1" x14ac:dyDescent="0.3">
      <c r="A202" s="29" t="s">
        <v>668</v>
      </c>
      <c r="B202" s="6" t="s">
        <v>423</v>
      </c>
      <c r="C202" s="6" t="s">
        <v>408</v>
      </c>
      <c r="D202" s="6" t="s">
        <v>313</v>
      </c>
      <c r="E202" s="6" t="s">
        <v>22</v>
      </c>
      <c r="F202" s="6" t="s">
        <v>544</v>
      </c>
      <c r="G202" s="6" t="s">
        <v>258</v>
      </c>
      <c r="H202" s="6"/>
      <c r="I202" s="6"/>
      <c r="J202" s="6" t="s">
        <v>259</v>
      </c>
    </row>
    <row r="203" spans="1:10" ht="16.5" thickBot="1" x14ac:dyDescent="0.3">
      <c r="A203" s="29" t="s">
        <v>668</v>
      </c>
      <c r="B203" s="6" t="s">
        <v>423</v>
      </c>
      <c r="C203" s="6" t="s">
        <v>410</v>
      </c>
      <c r="D203" s="6" t="s">
        <v>409</v>
      </c>
      <c r="E203" s="6" t="s">
        <v>22</v>
      </c>
      <c r="F203" s="6" t="s">
        <v>7</v>
      </c>
      <c r="G203" s="6" t="s">
        <v>258</v>
      </c>
      <c r="H203" s="6"/>
      <c r="I203" s="6"/>
      <c r="J203" s="6" t="s">
        <v>259</v>
      </c>
    </row>
    <row r="204" spans="1:10" ht="16.5" thickBot="1" x14ac:dyDescent="0.3">
      <c r="A204" s="29" t="s">
        <v>668</v>
      </c>
      <c r="B204" s="6" t="s">
        <v>423</v>
      </c>
      <c r="C204" s="6" t="s">
        <v>421</v>
      </c>
      <c r="D204" s="6" t="s">
        <v>167</v>
      </c>
      <c r="E204" s="6" t="s">
        <v>22</v>
      </c>
      <c r="F204" s="6" t="s">
        <v>7</v>
      </c>
      <c r="G204" s="6" t="s">
        <v>258</v>
      </c>
      <c r="H204" s="6"/>
      <c r="I204" s="6"/>
      <c r="J204" s="6" t="s">
        <v>259</v>
      </c>
    </row>
    <row r="205" spans="1:10" ht="16.5" thickBot="1" x14ac:dyDescent="0.3">
      <c r="A205" s="29" t="s">
        <v>668</v>
      </c>
      <c r="B205" s="6" t="s">
        <v>423</v>
      </c>
      <c r="C205" s="6" t="s">
        <v>412</v>
      </c>
      <c r="D205" s="6" t="s">
        <v>411</v>
      </c>
      <c r="E205" s="6" t="s">
        <v>23</v>
      </c>
      <c r="F205" s="6" t="s">
        <v>7</v>
      </c>
      <c r="G205" s="6" t="s">
        <v>258</v>
      </c>
      <c r="H205" s="6"/>
      <c r="I205" s="6"/>
      <c r="J205" s="6" t="s">
        <v>259</v>
      </c>
    </row>
    <row r="206" spans="1:10" ht="16.5" thickBot="1" x14ac:dyDescent="0.3">
      <c r="A206" s="29" t="s">
        <v>668</v>
      </c>
      <c r="B206" s="6" t="s">
        <v>423</v>
      </c>
      <c r="C206" s="6" t="s">
        <v>414</v>
      </c>
      <c r="D206" s="6" t="s">
        <v>413</v>
      </c>
      <c r="E206" s="6" t="s">
        <v>22</v>
      </c>
      <c r="F206" s="6" t="s">
        <v>1</v>
      </c>
      <c r="G206" s="6" t="s">
        <v>258</v>
      </c>
      <c r="H206" s="6"/>
      <c r="I206" s="6"/>
      <c r="J206" s="6" t="s">
        <v>259</v>
      </c>
    </row>
    <row r="207" spans="1:10" ht="16.5" thickBot="1" x14ac:dyDescent="0.3">
      <c r="A207" s="29" t="s">
        <v>668</v>
      </c>
      <c r="B207" s="6" t="s">
        <v>423</v>
      </c>
      <c r="C207" s="6" t="s">
        <v>415</v>
      </c>
      <c r="D207" s="6" t="s">
        <v>119</v>
      </c>
      <c r="E207" s="6" t="s">
        <v>22</v>
      </c>
      <c r="F207" s="6" t="s">
        <v>1</v>
      </c>
      <c r="G207" s="6" t="s">
        <v>258</v>
      </c>
      <c r="H207" s="6"/>
      <c r="I207" s="6"/>
      <c r="J207" s="6" t="s">
        <v>259</v>
      </c>
    </row>
    <row r="208" spans="1:10" ht="16.5" thickBot="1" x14ac:dyDescent="0.3">
      <c r="A208" s="29" t="s">
        <v>668</v>
      </c>
      <c r="B208" s="6" t="s">
        <v>423</v>
      </c>
      <c r="C208" s="6" t="s">
        <v>416</v>
      </c>
      <c r="D208" s="6" t="s">
        <v>299</v>
      </c>
      <c r="E208" s="6" t="s">
        <v>22</v>
      </c>
      <c r="F208" s="6" t="s">
        <v>1</v>
      </c>
      <c r="G208" s="6" t="s">
        <v>258</v>
      </c>
      <c r="H208" s="6"/>
      <c r="I208" s="6"/>
      <c r="J208" s="6" t="s">
        <v>259</v>
      </c>
    </row>
    <row r="209" spans="1:10" ht="16.5" thickBot="1" x14ac:dyDescent="0.3">
      <c r="A209" s="29" t="s">
        <v>668</v>
      </c>
      <c r="B209" s="6" t="s">
        <v>423</v>
      </c>
      <c r="C209" s="6" t="s">
        <v>334</v>
      </c>
      <c r="D209" s="6" t="s">
        <v>111</v>
      </c>
      <c r="E209" s="6" t="s">
        <v>22</v>
      </c>
      <c r="F209" s="6" t="s">
        <v>46</v>
      </c>
      <c r="G209" s="6" t="s">
        <v>258</v>
      </c>
      <c r="H209" s="6"/>
      <c r="I209" s="6"/>
      <c r="J209" s="6" t="s">
        <v>259</v>
      </c>
    </row>
    <row r="210" spans="1:10" ht="16.5" thickBot="1" x14ac:dyDescent="0.3">
      <c r="A210" s="29" t="s">
        <v>668</v>
      </c>
      <c r="B210" s="6" t="s">
        <v>423</v>
      </c>
      <c r="C210" s="6" t="s">
        <v>418</v>
      </c>
      <c r="D210" s="6" t="s">
        <v>417</v>
      </c>
      <c r="E210" s="6" t="s">
        <v>22</v>
      </c>
      <c r="F210" s="6" t="s">
        <v>1</v>
      </c>
      <c r="G210" s="6" t="s">
        <v>258</v>
      </c>
      <c r="H210" s="6"/>
      <c r="I210" s="6"/>
      <c r="J210" s="6" t="s">
        <v>259</v>
      </c>
    </row>
    <row r="211" spans="1:10" ht="16.5" thickBot="1" x14ac:dyDescent="0.3">
      <c r="A211" s="29" t="s">
        <v>668</v>
      </c>
      <c r="B211" s="6" t="s">
        <v>423</v>
      </c>
      <c r="C211" s="6" t="s">
        <v>420</v>
      </c>
      <c r="D211" s="6" t="s">
        <v>419</v>
      </c>
      <c r="E211" s="6" t="s">
        <v>22</v>
      </c>
      <c r="F211" s="6" t="s">
        <v>379</v>
      </c>
      <c r="G211" s="6" t="s">
        <v>258</v>
      </c>
      <c r="H211" s="6"/>
      <c r="I211" s="6"/>
      <c r="J211" s="6" t="s">
        <v>259</v>
      </c>
    </row>
    <row r="212" spans="1:10" ht="16.5" thickBot="1" x14ac:dyDescent="0.3">
      <c r="A212" s="29" t="s">
        <v>668</v>
      </c>
      <c r="B212" s="6" t="s">
        <v>477</v>
      </c>
      <c r="C212" s="6" t="s">
        <v>441</v>
      </c>
      <c r="D212" s="6" t="s">
        <v>440</v>
      </c>
      <c r="E212" s="6" t="s">
        <v>22</v>
      </c>
      <c r="F212" s="6" t="s">
        <v>1</v>
      </c>
      <c r="G212" s="6" t="s">
        <v>3</v>
      </c>
      <c r="H212" s="6" t="s">
        <v>25</v>
      </c>
      <c r="I212" s="6"/>
      <c r="J212" s="6" t="s">
        <v>259</v>
      </c>
    </row>
    <row r="213" spans="1:10" ht="16.5" thickBot="1" x14ac:dyDescent="0.3">
      <c r="A213" s="29" t="s">
        <v>668</v>
      </c>
      <c r="B213" s="6" t="s">
        <v>477</v>
      </c>
      <c r="C213" s="6" t="s">
        <v>460</v>
      </c>
      <c r="D213" s="6" t="s">
        <v>425</v>
      </c>
      <c r="E213" s="6" t="s">
        <v>22</v>
      </c>
      <c r="F213" s="6" t="s">
        <v>0</v>
      </c>
      <c r="G213" s="6" t="s">
        <v>3</v>
      </c>
      <c r="H213" s="6" t="s">
        <v>26</v>
      </c>
      <c r="I213" s="6"/>
      <c r="J213" s="6" t="s">
        <v>259</v>
      </c>
    </row>
    <row r="214" spans="1:10" ht="16.5" thickBot="1" x14ac:dyDescent="0.3">
      <c r="A214" s="29" t="s">
        <v>668</v>
      </c>
      <c r="B214" s="6" t="s">
        <v>477</v>
      </c>
      <c r="C214" s="6" t="s">
        <v>461</v>
      </c>
      <c r="D214" s="6" t="s">
        <v>426</v>
      </c>
      <c r="E214" s="6" t="s">
        <v>23</v>
      </c>
      <c r="F214" s="6" t="s">
        <v>0</v>
      </c>
      <c r="G214" s="6" t="s">
        <v>3</v>
      </c>
      <c r="H214" s="6" t="s">
        <v>27</v>
      </c>
      <c r="I214" s="6"/>
      <c r="J214" s="6" t="s">
        <v>259</v>
      </c>
    </row>
    <row r="215" spans="1:10" ht="16.5" thickBot="1" x14ac:dyDescent="0.3">
      <c r="A215" s="29" t="s">
        <v>668</v>
      </c>
      <c r="B215" s="6" t="s">
        <v>477</v>
      </c>
      <c r="C215" s="6" t="s">
        <v>427</v>
      </c>
      <c r="D215" s="6" t="s">
        <v>462</v>
      </c>
      <c r="E215" s="6" t="s">
        <v>22</v>
      </c>
      <c r="F215" s="6" t="s">
        <v>0</v>
      </c>
      <c r="G215" s="6" t="s">
        <v>3</v>
      </c>
      <c r="H215" s="6" t="s">
        <v>28</v>
      </c>
      <c r="I215" s="6"/>
      <c r="J215" s="6" t="s">
        <v>259</v>
      </c>
    </row>
    <row r="216" spans="1:10" ht="16.5" thickBot="1" x14ac:dyDescent="0.3">
      <c r="A216" s="29" t="s">
        <v>668</v>
      </c>
      <c r="B216" s="6" t="s">
        <v>477</v>
      </c>
      <c r="C216" s="6" t="s">
        <v>282</v>
      </c>
      <c r="D216" s="6" t="s">
        <v>428</v>
      </c>
      <c r="E216" s="6" t="s">
        <v>23</v>
      </c>
      <c r="F216" s="6" t="s">
        <v>0</v>
      </c>
      <c r="G216" s="6" t="s">
        <v>3</v>
      </c>
      <c r="H216" s="6" t="s">
        <v>29</v>
      </c>
      <c r="I216" s="6"/>
      <c r="J216" s="6" t="s">
        <v>259</v>
      </c>
    </row>
    <row r="217" spans="1:10" ht="16.5" thickBot="1" x14ac:dyDescent="0.3">
      <c r="A217" s="29" t="s">
        <v>668</v>
      </c>
      <c r="B217" s="6" t="s">
        <v>477</v>
      </c>
      <c r="C217" s="6" t="s">
        <v>464</v>
      </c>
      <c r="D217" s="6" t="s">
        <v>463</v>
      </c>
      <c r="E217" s="6" t="s">
        <v>22</v>
      </c>
      <c r="F217" s="6" t="s">
        <v>1</v>
      </c>
      <c r="G217" s="6" t="s">
        <v>3</v>
      </c>
      <c r="H217" s="6" t="s">
        <v>30</v>
      </c>
      <c r="I217" s="6"/>
      <c r="J217" s="6" t="s">
        <v>259</v>
      </c>
    </row>
    <row r="218" spans="1:10" ht="16.5" thickBot="1" x14ac:dyDescent="0.3">
      <c r="A218" s="29" t="s">
        <v>668</v>
      </c>
      <c r="B218" s="6" t="s">
        <v>477</v>
      </c>
      <c r="C218" s="6" t="s">
        <v>466</v>
      </c>
      <c r="D218" s="6" t="s">
        <v>465</v>
      </c>
      <c r="E218" s="6" t="s">
        <v>22</v>
      </c>
      <c r="F218" s="6" t="s">
        <v>0</v>
      </c>
      <c r="G218" s="6" t="s">
        <v>3</v>
      </c>
      <c r="H218" s="6" t="s">
        <v>31</v>
      </c>
      <c r="I218" s="6"/>
      <c r="J218" s="6" t="s">
        <v>259</v>
      </c>
    </row>
    <row r="219" spans="1:10" ht="16.5" thickBot="1" x14ac:dyDescent="0.3">
      <c r="A219" s="29" t="s">
        <v>668</v>
      </c>
      <c r="B219" s="6" t="s">
        <v>477</v>
      </c>
      <c r="C219" s="6" t="s">
        <v>430</v>
      </c>
      <c r="D219" s="6" t="s">
        <v>429</v>
      </c>
      <c r="E219" s="6" t="s">
        <v>23</v>
      </c>
      <c r="F219" s="6" t="s">
        <v>0</v>
      </c>
      <c r="G219" s="6" t="s">
        <v>3</v>
      </c>
      <c r="H219" s="6" t="s">
        <v>32</v>
      </c>
      <c r="I219" s="6"/>
      <c r="J219" s="6" t="s">
        <v>259</v>
      </c>
    </row>
    <row r="220" spans="1:10" ht="16.5" thickBot="1" x14ac:dyDescent="0.3">
      <c r="A220" s="29" t="s">
        <v>668</v>
      </c>
      <c r="B220" s="6" t="s">
        <v>477</v>
      </c>
      <c r="C220" s="6" t="s">
        <v>431</v>
      </c>
      <c r="D220" s="6" t="s">
        <v>147</v>
      </c>
      <c r="E220" s="6" t="s">
        <v>22</v>
      </c>
      <c r="F220" s="6" t="s">
        <v>0</v>
      </c>
      <c r="G220" s="6" t="s">
        <v>3</v>
      </c>
      <c r="H220" s="6" t="s">
        <v>33</v>
      </c>
      <c r="I220" s="6"/>
      <c r="J220" s="6" t="s">
        <v>259</v>
      </c>
    </row>
    <row r="221" spans="1:10" ht="16.5" thickBot="1" x14ac:dyDescent="0.3">
      <c r="A221" s="29" t="s">
        <v>668</v>
      </c>
      <c r="B221" s="6" t="s">
        <v>477</v>
      </c>
      <c r="C221" s="6" t="s">
        <v>432</v>
      </c>
      <c r="D221" s="6" t="s">
        <v>81</v>
      </c>
      <c r="E221" s="6" t="s">
        <v>22</v>
      </c>
      <c r="F221" s="6" t="s">
        <v>0</v>
      </c>
      <c r="G221" s="6" t="s">
        <v>3</v>
      </c>
      <c r="H221" s="6" t="s">
        <v>34</v>
      </c>
      <c r="I221" s="6"/>
      <c r="J221" s="6" t="s">
        <v>259</v>
      </c>
    </row>
    <row r="222" spans="1:10" ht="16.5" thickBot="1" x14ac:dyDescent="0.3">
      <c r="A222" s="29" t="s">
        <v>668</v>
      </c>
      <c r="B222" s="6" t="s">
        <v>477</v>
      </c>
      <c r="C222" s="6" t="s">
        <v>467</v>
      </c>
      <c r="D222" s="6" t="s">
        <v>433</v>
      </c>
      <c r="E222" s="6" t="s">
        <v>23</v>
      </c>
      <c r="F222" s="6" t="s">
        <v>0</v>
      </c>
      <c r="G222" s="6" t="s">
        <v>3</v>
      </c>
      <c r="H222" s="6" t="s">
        <v>35</v>
      </c>
      <c r="I222" s="6"/>
      <c r="J222" s="6" t="s">
        <v>259</v>
      </c>
    </row>
    <row r="223" spans="1:10" ht="16.5" thickBot="1" x14ac:dyDescent="0.3">
      <c r="A223" s="29" t="s">
        <v>668</v>
      </c>
      <c r="B223" s="6" t="s">
        <v>477</v>
      </c>
      <c r="C223" s="6" t="s">
        <v>468</v>
      </c>
      <c r="D223" s="6" t="s">
        <v>128</v>
      </c>
      <c r="E223" s="6" t="s">
        <v>22</v>
      </c>
      <c r="F223" s="6" t="s">
        <v>0</v>
      </c>
      <c r="G223" s="6" t="s">
        <v>3</v>
      </c>
      <c r="H223" s="6" t="s">
        <v>36</v>
      </c>
      <c r="I223" s="6"/>
      <c r="J223" s="6" t="s">
        <v>259</v>
      </c>
    </row>
    <row r="224" spans="1:10" ht="16.5" thickBot="1" x14ac:dyDescent="0.3">
      <c r="A224" s="29" t="s">
        <v>668</v>
      </c>
      <c r="B224" s="6" t="s">
        <v>477</v>
      </c>
      <c r="C224" s="6" t="s">
        <v>443</v>
      </c>
      <c r="D224" s="6" t="s">
        <v>442</v>
      </c>
      <c r="E224" s="6" t="s">
        <v>22</v>
      </c>
      <c r="F224" s="6" t="s">
        <v>1</v>
      </c>
      <c r="G224" s="6" t="s">
        <v>3</v>
      </c>
      <c r="H224" s="6" t="s">
        <v>37</v>
      </c>
      <c r="I224" s="6"/>
      <c r="J224" s="6" t="s">
        <v>259</v>
      </c>
    </row>
    <row r="225" spans="1:10" ht="16.5" thickBot="1" x14ac:dyDescent="0.3">
      <c r="A225" s="29" t="s">
        <v>668</v>
      </c>
      <c r="B225" s="6" t="s">
        <v>477</v>
      </c>
      <c r="C225" s="6" t="s">
        <v>469</v>
      </c>
      <c r="D225" s="6" t="s">
        <v>434</v>
      </c>
      <c r="E225" s="6" t="s">
        <v>22</v>
      </c>
      <c r="F225" s="6" t="s">
        <v>0</v>
      </c>
      <c r="G225" s="6" t="s">
        <v>3</v>
      </c>
      <c r="H225" s="6" t="s">
        <v>38</v>
      </c>
      <c r="I225" s="6"/>
      <c r="J225" s="6" t="s">
        <v>259</v>
      </c>
    </row>
    <row r="226" spans="1:10" ht="16.5" thickBot="1" x14ac:dyDescent="0.3">
      <c r="A226" s="29" t="s">
        <v>668</v>
      </c>
      <c r="B226" s="6" t="s">
        <v>477</v>
      </c>
      <c r="C226" s="6" t="s">
        <v>470</v>
      </c>
      <c r="D226" s="6" t="s">
        <v>444</v>
      </c>
      <c r="E226" s="6" t="s">
        <v>22</v>
      </c>
      <c r="F226" s="6" t="s">
        <v>1</v>
      </c>
      <c r="G226" s="6" t="s">
        <v>3</v>
      </c>
      <c r="H226" s="6" t="s">
        <v>39</v>
      </c>
      <c r="I226" s="6"/>
      <c r="J226" s="6" t="s">
        <v>259</v>
      </c>
    </row>
    <row r="227" spans="1:10" ht="16.5" thickBot="1" x14ac:dyDescent="0.3">
      <c r="A227" s="29" t="s">
        <v>668</v>
      </c>
      <c r="B227" s="6" t="s">
        <v>477</v>
      </c>
      <c r="C227" s="6" t="s">
        <v>435</v>
      </c>
      <c r="D227" s="6" t="s">
        <v>99</v>
      </c>
      <c r="E227" s="6" t="s">
        <v>22</v>
      </c>
      <c r="F227" s="6" t="s">
        <v>0</v>
      </c>
      <c r="G227" s="6" t="s">
        <v>3</v>
      </c>
      <c r="H227" s="6" t="s">
        <v>40</v>
      </c>
      <c r="I227" s="6"/>
      <c r="J227" s="6" t="s">
        <v>259</v>
      </c>
    </row>
    <row r="228" spans="1:10" ht="16.5" thickBot="1" x14ac:dyDescent="0.3">
      <c r="A228" s="29" t="s">
        <v>668</v>
      </c>
      <c r="B228" s="6" t="s">
        <v>477</v>
      </c>
      <c r="C228" s="6" t="s">
        <v>436</v>
      </c>
      <c r="D228" s="6" t="s">
        <v>471</v>
      </c>
      <c r="E228" s="6" t="s">
        <v>22</v>
      </c>
      <c r="F228" s="6" t="s">
        <v>0</v>
      </c>
      <c r="G228" s="6" t="s">
        <v>3</v>
      </c>
      <c r="H228" s="6" t="s">
        <v>41</v>
      </c>
      <c r="I228" s="6"/>
      <c r="J228" s="6" t="s">
        <v>259</v>
      </c>
    </row>
    <row r="229" spans="1:10" ht="16.5" thickBot="1" x14ac:dyDescent="0.3">
      <c r="A229" s="29" t="s">
        <v>668</v>
      </c>
      <c r="B229" s="6" t="s">
        <v>477</v>
      </c>
      <c r="C229" s="6" t="s">
        <v>438</v>
      </c>
      <c r="D229" s="6" t="s">
        <v>437</v>
      </c>
      <c r="E229" s="6" t="s">
        <v>23</v>
      </c>
      <c r="F229" s="6" t="s">
        <v>0</v>
      </c>
      <c r="G229" s="6" t="s">
        <v>3</v>
      </c>
      <c r="H229" s="6" t="s">
        <v>42</v>
      </c>
      <c r="I229" s="6"/>
      <c r="J229" s="6" t="s">
        <v>259</v>
      </c>
    </row>
    <row r="230" spans="1:10" ht="16.5" thickBot="1" x14ac:dyDescent="0.3">
      <c r="A230" s="29" t="s">
        <v>668</v>
      </c>
      <c r="B230" s="6" t="s">
        <v>477</v>
      </c>
      <c r="C230" s="6" t="s">
        <v>424</v>
      </c>
      <c r="D230" s="6" t="s">
        <v>102</v>
      </c>
      <c r="E230" s="6" t="s">
        <v>22</v>
      </c>
      <c r="F230" s="6" t="s">
        <v>0</v>
      </c>
      <c r="G230" s="6" t="s">
        <v>258</v>
      </c>
      <c r="H230" s="6"/>
      <c r="I230" s="6"/>
      <c r="J230" s="6" t="s">
        <v>259</v>
      </c>
    </row>
    <row r="231" spans="1:10" ht="16.5" thickBot="1" x14ac:dyDescent="0.3">
      <c r="A231" s="29" t="s">
        <v>668</v>
      </c>
      <c r="B231" s="6" t="s">
        <v>477</v>
      </c>
      <c r="C231" s="6" t="s">
        <v>439</v>
      </c>
      <c r="D231" s="6" t="s">
        <v>119</v>
      </c>
      <c r="E231" s="6" t="s">
        <v>22</v>
      </c>
      <c r="F231" s="6" t="s">
        <v>1</v>
      </c>
      <c r="G231" s="6" t="s">
        <v>258</v>
      </c>
      <c r="H231" s="6"/>
      <c r="I231" s="6"/>
      <c r="J231" s="6" t="s">
        <v>259</v>
      </c>
    </row>
    <row r="232" spans="1:10" ht="16.5" thickBot="1" x14ac:dyDescent="0.3">
      <c r="A232" s="29" t="s">
        <v>668</v>
      </c>
      <c r="B232" s="6" t="s">
        <v>477</v>
      </c>
      <c r="C232" s="6" t="s">
        <v>454</v>
      </c>
      <c r="D232" s="6" t="s">
        <v>451</v>
      </c>
      <c r="E232" s="6" t="s">
        <v>22</v>
      </c>
      <c r="F232" s="6" t="s">
        <v>7</v>
      </c>
      <c r="G232" s="6" t="s">
        <v>258</v>
      </c>
      <c r="H232" s="6"/>
      <c r="I232" s="6"/>
      <c r="J232" s="6" t="s">
        <v>259</v>
      </c>
    </row>
    <row r="233" spans="1:10" ht="16.5" thickBot="1" x14ac:dyDescent="0.3">
      <c r="A233" s="29" t="s">
        <v>668</v>
      </c>
      <c r="B233" s="6" t="s">
        <v>477</v>
      </c>
      <c r="C233" s="6" t="s">
        <v>457</v>
      </c>
      <c r="D233" s="6" t="s">
        <v>456</v>
      </c>
      <c r="E233" s="6" t="s">
        <v>23</v>
      </c>
      <c r="F233" s="6" t="s">
        <v>8</v>
      </c>
      <c r="G233" s="6" t="s">
        <v>258</v>
      </c>
      <c r="H233" s="6"/>
      <c r="I233" s="6"/>
      <c r="J233" s="6" t="s">
        <v>259</v>
      </c>
    </row>
    <row r="234" spans="1:10" ht="16.5" thickBot="1" x14ac:dyDescent="0.3">
      <c r="A234" s="29" t="s">
        <v>668</v>
      </c>
      <c r="B234" s="6" t="s">
        <v>477</v>
      </c>
      <c r="C234" s="6" t="s">
        <v>472</v>
      </c>
      <c r="D234" s="6" t="s">
        <v>451</v>
      </c>
      <c r="E234" s="6" t="s">
        <v>22</v>
      </c>
      <c r="F234" s="6" t="s">
        <v>544</v>
      </c>
      <c r="G234" s="6" t="s">
        <v>258</v>
      </c>
      <c r="H234" s="6"/>
      <c r="I234" s="6"/>
      <c r="J234" s="6" t="s">
        <v>259</v>
      </c>
    </row>
    <row r="235" spans="1:10" ht="16.5" thickBot="1" x14ac:dyDescent="0.3">
      <c r="A235" s="29" t="s">
        <v>668</v>
      </c>
      <c r="B235" s="6" t="s">
        <v>477</v>
      </c>
      <c r="C235" s="6" t="s">
        <v>453</v>
      </c>
      <c r="D235" s="6" t="s">
        <v>452</v>
      </c>
      <c r="E235" s="6" t="s">
        <v>22</v>
      </c>
      <c r="F235" s="6" t="s">
        <v>544</v>
      </c>
      <c r="G235" s="6" t="s">
        <v>258</v>
      </c>
      <c r="H235" s="6"/>
      <c r="I235" s="6"/>
      <c r="J235" s="6" t="s">
        <v>259</v>
      </c>
    </row>
    <row r="236" spans="1:10" ht="16.5" thickBot="1" x14ac:dyDescent="0.3">
      <c r="A236" s="29" t="s">
        <v>668</v>
      </c>
      <c r="B236" s="6" t="s">
        <v>477</v>
      </c>
      <c r="C236" s="6" t="s">
        <v>448</v>
      </c>
      <c r="D236" s="6" t="s">
        <v>473</v>
      </c>
      <c r="E236" s="6" t="s">
        <v>23</v>
      </c>
      <c r="F236" s="6" t="s">
        <v>1</v>
      </c>
      <c r="G236" s="6" t="s">
        <v>258</v>
      </c>
      <c r="H236" s="6"/>
      <c r="I236" s="6"/>
      <c r="J236" s="6" t="s">
        <v>259</v>
      </c>
    </row>
    <row r="237" spans="1:10" ht="16.5" thickBot="1" x14ac:dyDescent="0.3">
      <c r="A237" s="29" t="s">
        <v>668</v>
      </c>
      <c r="B237" s="6" t="s">
        <v>477</v>
      </c>
      <c r="C237" s="6" t="s">
        <v>455</v>
      </c>
      <c r="D237" s="6" t="s">
        <v>474</v>
      </c>
      <c r="E237" s="6" t="s">
        <v>23</v>
      </c>
      <c r="F237" s="6" t="s">
        <v>7</v>
      </c>
      <c r="G237" s="6" t="s">
        <v>258</v>
      </c>
      <c r="H237" s="6"/>
      <c r="I237" s="6"/>
      <c r="J237" s="6" t="s">
        <v>259</v>
      </c>
    </row>
    <row r="238" spans="1:10" ht="16.5" thickBot="1" x14ac:dyDescent="0.3">
      <c r="A238" s="29" t="s">
        <v>668</v>
      </c>
      <c r="B238" s="6" t="s">
        <v>477</v>
      </c>
      <c r="C238" s="6" t="s">
        <v>445</v>
      </c>
      <c r="D238" s="6" t="s">
        <v>475</v>
      </c>
      <c r="E238" s="6" t="s">
        <v>23</v>
      </c>
      <c r="F238" s="6" t="s">
        <v>1</v>
      </c>
      <c r="G238" s="6" t="s">
        <v>258</v>
      </c>
      <c r="H238" s="6"/>
      <c r="I238" s="6"/>
      <c r="J238" s="6" t="s">
        <v>259</v>
      </c>
    </row>
    <row r="239" spans="1:10" ht="16.5" thickBot="1" x14ac:dyDescent="0.3">
      <c r="A239" s="29" t="s">
        <v>668</v>
      </c>
      <c r="B239" s="6" t="s">
        <v>477</v>
      </c>
      <c r="C239" s="6" t="s">
        <v>447</v>
      </c>
      <c r="D239" s="6" t="s">
        <v>446</v>
      </c>
      <c r="E239" s="6" t="s">
        <v>22</v>
      </c>
      <c r="F239" s="6" t="s">
        <v>1</v>
      </c>
      <c r="G239" s="6" t="s">
        <v>258</v>
      </c>
      <c r="H239" s="6"/>
      <c r="I239" s="6"/>
      <c r="J239" s="6" t="s">
        <v>259</v>
      </c>
    </row>
    <row r="240" spans="1:10" ht="16.5" thickBot="1" x14ac:dyDescent="0.3">
      <c r="A240" s="29" t="s">
        <v>668</v>
      </c>
      <c r="B240" s="6" t="s">
        <v>477</v>
      </c>
      <c r="C240" s="6" t="s">
        <v>476</v>
      </c>
      <c r="D240" s="6" t="s">
        <v>458</v>
      </c>
      <c r="E240" s="6" t="s">
        <v>22</v>
      </c>
      <c r="F240" s="6" t="s">
        <v>0</v>
      </c>
      <c r="G240" s="6" t="s">
        <v>258</v>
      </c>
      <c r="H240" s="6"/>
      <c r="I240" s="6"/>
      <c r="J240" s="6" t="s">
        <v>259</v>
      </c>
    </row>
    <row r="241" spans="1:10" ht="16.5" thickBot="1" x14ac:dyDescent="0.3">
      <c r="A241" s="29" t="s">
        <v>668</v>
      </c>
      <c r="B241" s="6" t="s">
        <v>477</v>
      </c>
      <c r="C241" s="6" t="s">
        <v>450</v>
      </c>
      <c r="D241" s="6" t="s">
        <v>449</v>
      </c>
      <c r="E241" s="6" t="s">
        <v>22</v>
      </c>
      <c r="F241" s="6" t="s">
        <v>1</v>
      </c>
      <c r="G241" s="6" t="s">
        <v>258</v>
      </c>
      <c r="H241" s="6"/>
      <c r="I241" s="6"/>
      <c r="J241" s="6" t="s">
        <v>259</v>
      </c>
    </row>
    <row r="242" spans="1:10" ht="16.5" thickBot="1" x14ac:dyDescent="0.3">
      <c r="A242" s="29" t="s">
        <v>668</v>
      </c>
      <c r="B242" s="6" t="s">
        <v>527</v>
      </c>
      <c r="C242" s="6" t="s">
        <v>478</v>
      </c>
      <c r="D242" s="6" t="s">
        <v>479</v>
      </c>
      <c r="E242" s="6" t="s">
        <v>23</v>
      </c>
      <c r="F242" s="6" t="s">
        <v>1</v>
      </c>
      <c r="G242" s="6" t="s">
        <v>3</v>
      </c>
      <c r="H242" s="6" t="s">
        <v>25</v>
      </c>
      <c r="I242" s="6"/>
      <c r="J242" s="6" t="s">
        <v>259</v>
      </c>
    </row>
    <row r="243" spans="1:10" ht="16.5" thickBot="1" x14ac:dyDescent="0.3">
      <c r="A243" s="29" t="s">
        <v>668</v>
      </c>
      <c r="B243" s="6" t="s">
        <v>527</v>
      </c>
      <c r="C243" s="6" t="s">
        <v>480</v>
      </c>
      <c r="D243" s="6" t="s">
        <v>481</v>
      </c>
      <c r="E243" s="6" t="s">
        <v>22</v>
      </c>
      <c r="F243" s="6" t="s">
        <v>0</v>
      </c>
      <c r="G243" s="6" t="s">
        <v>3</v>
      </c>
      <c r="H243" s="6" t="s">
        <v>26</v>
      </c>
      <c r="I243" s="6"/>
      <c r="J243" s="6" t="s">
        <v>259</v>
      </c>
    </row>
    <row r="244" spans="1:10" ht="16.5" thickBot="1" x14ac:dyDescent="0.3">
      <c r="A244" s="29" t="s">
        <v>668</v>
      </c>
      <c r="B244" s="6" t="s">
        <v>527</v>
      </c>
      <c r="C244" s="6" t="s">
        <v>482</v>
      </c>
      <c r="D244" s="6" t="s">
        <v>483</v>
      </c>
      <c r="E244" s="6" t="s">
        <v>23</v>
      </c>
      <c r="F244" s="6" t="s">
        <v>0</v>
      </c>
      <c r="G244" s="6" t="s">
        <v>3</v>
      </c>
      <c r="H244" s="6" t="s">
        <v>27</v>
      </c>
      <c r="I244" s="6"/>
      <c r="J244" s="6" t="s">
        <v>259</v>
      </c>
    </row>
    <row r="245" spans="1:10" ht="16.5" thickBot="1" x14ac:dyDescent="0.3">
      <c r="A245" s="29" t="s">
        <v>668</v>
      </c>
      <c r="B245" s="6" t="s">
        <v>527</v>
      </c>
      <c r="C245" s="6" t="s">
        <v>484</v>
      </c>
      <c r="D245" s="6" t="s">
        <v>485</v>
      </c>
      <c r="E245" s="6" t="s">
        <v>23</v>
      </c>
      <c r="F245" s="6" t="s">
        <v>1</v>
      </c>
      <c r="G245" s="6" t="s">
        <v>3</v>
      </c>
      <c r="H245" s="6" t="s">
        <v>28</v>
      </c>
      <c r="I245" s="6"/>
      <c r="J245" s="6" t="s">
        <v>259</v>
      </c>
    </row>
    <row r="246" spans="1:10" ht="16.5" thickBot="1" x14ac:dyDescent="0.3">
      <c r="A246" s="29" t="s">
        <v>668</v>
      </c>
      <c r="B246" s="6" t="s">
        <v>527</v>
      </c>
      <c r="C246" s="6" t="s">
        <v>486</v>
      </c>
      <c r="D246" s="6" t="s">
        <v>109</v>
      </c>
      <c r="E246" s="6" t="s">
        <v>22</v>
      </c>
      <c r="F246" s="6" t="s">
        <v>0</v>
      </c>
      <c r="G246" s="6" t="s">
        <v>3</v>
      </c>
      <c r="H246" s="6" t="s">
        <v>29</v>
      </c>
      <c r="I246" s="6"/>
      <c r="J246" s="6" t="s">
        <v>259</v>
      </c>
    </row>
    <row r="247" spans="1:10" ht="16.5" thickBot="1" x14ac:dyDescent="0.3">
      <c r="A247" s="29" t="s">
        <v>668</v>
      </c>
      <c r="B247" s="6" t="s">
        <v>527</v>
      </c>
      <c r="C247" s="6" t="s">
        <v>487</v>
      </c>
      <c r="D247" s="6" t="s">
        <v>488</v>
      </c>
      <c r="E247" s="6" t="s">
        <v>23</v>
      </c>
      <c r="F247" s="6" t="s">
        <v>0</v>
      </c>
      <c r="G247" s="6" t="s">
        <v>3</v>
      </c>
      <c r="H247" s="6" t="s">
        <v>30</v>
      </c>
      <c r="I247" s="6"/>
      <c r="J247" s="6" t="s">
        <v>259</v>
      </c>
    </row>
    <row r="248" spans="1:10" ht="16.5" thickBot="1" x14ac:dyDescent="0.3">
      <c r="A248" s="29" t="s">
        <v>668</v>
      </c>
      <c r="B248" s="6" t="s">
        <v>527</v>
      </c>
      <c r="C248" s="6" t="s">
        <v>489</v>
      </c>
      <c r="D248" s="6" t="s">
        <v>490</v>
      </c>
      <c r="E248" s="6" t="s">
        <v>22</v>
      </c>
      <c r="F248" s="6" t="s">
        <v>0</v>
      </c>
      <c r="G248" s="6" t="s">
        <v>3</v>
      </c>
      <c r="H248" s="6" t="s">
        <v>31</v>
      </c>
      <c r="I248" s="6"/>
      <c r="J248" s="6" t="s">
        <v>259</v>
      </c>
    </row>
    <row r="249" spans="1:10" ht="16.5" thickBot="1" x14ac:dyDescent="0.3">
      <c r="A249" s="29" t="s">
        <v>668</v>
      </c>
      <c r="B249" s="6" t="s">
        <v>527</v>
      </c>
      <c r="C249" s="6" t="s">
        <v>491</v>
      </c>
      <c r="D249" s="6" t="s">
        <v>396</v>
      </c>
      <c r="E249" s="6" t="s">
        <v>22</v>
      </c>
      <c r="F249" s="6" t="s">
        <v>0</v>
      </c>
      <c r="G249" s="6" t="s">
        <v>3</v>
      </c>
      <c r="H249" s="6" t="s">
        <v>32</v>
      </c>
      <c r="I249" s="6"/>
      <c r="J249" s="6" t="s">
        <v>259</v>
      </c>
    </row>
    <row r="250" spans="1:10" ht="16.5" thickBot="1" x14ac:dyDescent="0.3">
      <c r="A250" s="29" t="s">
        <v>668</v>
      </c>
      <c r="B250" s="6" t="s">
        <v>527</v>
      </c>
      <c r="C250" s="6" t="s">
        <v>492</v>
      </c>
      <c r="D250" s="6" t="s">
        <v>493</v>
      </c>
      <c r="E250" s="6" t="s">
        <v>23</v>
      </c>
      <c r="F250" s="6" t="s">
        <v>0</v>
      </c>
      <c r="G250" s="6" t="s">
        <v>3</v>
      </c>
      <c r="H250" s="6" t="s">
        <v>33</v>
      </c>
      <c r="I250" s="6"/>
      <c r="J250" s="6" t="s">
        <v>259</v>
      </c>
    </row>
    <row r="251" spans="1:10" ht="16.5" thickBot="1" x14ac:dyDescent="0.3">
      <c r="A251" s="29" t="s">
        <v>668</v>
      </c>
      <c r="B251" s="6" t="s">
        <v>527</v>
      </c>
      <c r="C251" s="6" t="s">
        <v>494</v>
      </c>
      <c r="D251" s="6" t="s">
        <v>495</v>
      </c>
      <c r="E251" s="6" t="s">
        <v>23</v>
      </c>
      <c r="F251" s="6" t="s">
        <v>0</v>
      </c>
      <c r="G251" s="6" t="s">
        <v>3</v>
      </c>
      <c r="H251" s="6" t="s">
        <v>34</v>
      </c>
      <c r="I251" s="6"/>
      <c r="J251" s="6" t="s">
        <v>259</v>
      </c>
    </row>
    <row r="252" spans="1:10" ht="16.5" thickBot="1" x14ac:dyDescent="0.3">
      <c r="A252" s="29" t="s">
        <v>668</v>
      </c>
      <c r="B252" s="6" t="s">
        <v>527</v>
      </c>
      <c r="C252" s="6" t="s">
        <v>496</v>
      </c>
      <c r="D252" s="6" t="s">
        <v>332</v>
      </c>
      <c r="E252" s="6" t="s">
        <v>22</v>
      </c>
      <c r="F252" s="6" t="s">
        <v>0</v>
      </c>
      <c r="G252" s="6" t="s">
        <v>3</v>
      </c>
      <c r="H252" s="6" t="s">
        <v>35</v>
      </c>
      <c r="I252" s="6"/>
      <c r="J252" s="6" t="s">
        <v>259</v>
      </c>
    </row>
    <row r="253" spans="1:10" ht="16.5" thickBot="1" x14ac:dyDescent="0.3">
      <c r="A253" s="29" t="s">
        <v>668</v>
      </c>
      <c r="B253" s="6" t="s">
        <v>527</v>
      </c>
      <c r="C253" s="6" t="s">
        <v>497</v>
      </c>
      <c r="D253" s="6" t="s">
        <v>498</v>
      </c>
      <c r="E253" s="6" t="s">
        <v>22</v>
      </c>
      <c r="F253" s="6" t="s">
        <v>7</v>
      </c>
      <c r="G253" s="6" t="s">
        <v>3</v>
      </c>
      <c r="H253" s="6" t="s">
        <v>36</v>
      </c>
      <c r="I253" s="6"/>
      <c r="J253" s="6" t="s">
        <v>259</v>
      </c>
    </row>
    <row r="254" spans="1:10" ht="16.5" thickBot="1" x14ac:dyDescent="0.3">
      <c r="A254" s="29" t="s">
        <v>668</v>
      </c>
      <c r="B254" s="6" t="s">
        <v>527</v>
      </c>
      <c r="C254" s="6" t="s">
        <v>499</v>
      </c>
      <c r="D254" s="6" t="s">
        <v>396</v>
      </c>
      <c r="E254" s="6" t="s">
        <v>22</v>
      </c>
      <c r="F254" s="6" t="s">
        <v>8</v>
      </c>
      <c r="G254" s="6" t="s">
        <v>3</v>
      </c>
      <c r="H254" s="6" t="s">
        <v>37</v>
      </c>
      <c r="I254" s="6"/>
      <c r="J254" s="6" t="s">
        <v>259</v>
      </c>
    </row>
    <row r="255" spans="1:10" ht="16.5" thickBot="1" x14ac:dyDescent="0.3">
      <c r="A255" s="29" t="s">
        <v>668</v>
      </c>
      <c r="B255" s="6" t="s">
        <v>527</v>
      </c>
      <c r="C255" s="6" t="s">
        <v>500</v>
      </c>
      <c r="D255" s="6" t="s">
        <v>193</v>
      </c>
      <c r="E255" s="6" t="s">
        <v>22</v>
      </c>
      <c r="F255" s="6" t="s">
        <v>0</v>
      </c>
      <c r="G255" s="6" t="s">
        <v>3</v>
      </c>
      <c r="H255" s="6" t="s">
        <v>38</v>
      </c>
      <c r="I255" s="6"/>
      <c r="J255" s="6" t="s">
        <v>259</v>
      </c>
    </row>
    <row r="256" spans="1:10" ht="16.5" thickBot="1" x14ac:dyDescent="0.3">
      <c r="A256" s="29" t="s">
        <v>668</v>
      </c>
      <c r="B256" s="6" t="s">
        <v>527</v>
      </c>
      <c r="C256" s="6" t="s">
        <v>501</v>
      </c>
      <c r="D256" s="6" t="s">
        <v>502</v>
      </c>
      <c r="E256" s="6" t="s">
        <v>23</v>
      </c>
      <c r="F256" s="6" t="s">
        <v>0</v>
      </c>
      <c r="G256" s="6" t="s">
        <v>3</v>
      </c>
      <c r="H256" s="6" t="s">
        <v>39</v>
      </c>
      <c r="I256" s="6"/>
      <c r="J256" s="6" t="s">
        <v>259</v>
      </c>
    </row>
    <row r="257" spans="1:10" ht="16.5" thickBot="1" x14ac:dyDescent="0.3">
      <c r="A257" s="29" t="s">
        <v>668</v>
      </c>
      <c r="B257" s="6" t="s">
        <v>527</v>
      </c>
      <c r="C257" s="6" t="s">
        <v>503</v>
      </c>
      <c r="D257" s="6" t="s">
        <v>504</v>
      </c>
      <c r="E257" s="6" t="s">
        <v>23</v>
      </c>
      <c r="F257" s="6" t="s">
        <v>0</v>
      </c>
      <c r="G257" s="6" t="s">
        <v>3</v>
      </c>
      <c r="H257" s="6" t="s">
        <v>40</v>
      </c>
      <c r="I257" s="6"/>
      <c r="J257" s="6" t="s">
        <v>259</v>
      </c>
    </row>
    <row r="258" spans="1:10" ht="16.5" thickBot="1" x14ac:dyDescent="0.3">
      <c r="A258" s="29" t="s">
        <v>668</v>
      </c>
      <c r="B258" s="6" t="s">
        <v>527</v>
      </c>
      <c r="C258" s="6" t="s">
        <v>505</v>
      </c>
      <c r="D258" s="6" t="s">
        <v>417</v>
      </c>
      <c r="E258" s="6" t="s">
        <v>22</v>
      </c>
      <c r="F258" s="6" t="s">
        <v>7</v>
      </c>
      <c r="G258" s="6" t="s">
        <v>3</v>
      </c>
      <c r="H258" s="6" t="s">
        <v>41</v>
      </c>
      <c r="I258" s="6"/>
      <c r="J258" s="6" t="s">
        <v>259</v>
      </c>
    </row>
    <row r="259" spans="1:10" ht="16.5" thickBot="1" x14ac:dyDescent="0.3">
      <c r="A259" s="29" t="s">
        <v>668</v>
      </c>
      <c r="B259" s="6" t="s">
        <v>527</v>
      </c>
      <c r="C259" s="6" t="s">
        <v>506</v>
      </c>
      <c r="D259" s="6" t="s">
        <v>507</v>
      </c>
      <c r="E259" s="6" t="s">
        <v>22</v>
      </c>
      <c r="F259" s="6" t="s">
        <v>0</v>
      </c>
      <c r="G259" s="6" t="s">
        <v>3</v>
      </c>
      <c r="H259" s="6" t="s">
        <v>42</v>
      </c>
      <c r="I259" s="6"/>
      <c r="J259" s="6" t="s">
        <v>259</v>
      </c>
    </row>
    <row r="260" spans="1:10" ht="16.5" thickBot="1" x14ac:dyDescent="0.3">
      <c r="A260" s="29" t="s">
        <v>668</v>
      </c>
      <c r="B260" s="6" t="s">
        <v>527</v>
      </c>
      <c r="C260" s="6" t="s">
        <v>508</v>
      </c>
      <c r="D260" s="6" t="s">
        <v>509</v>
      </c>
      <c r="E260" s="6" t="s">
        <v>23</v>
      </c>
      <c r="F260" s="6" t="s">
        <v>0</v>
      </c>
      <c r="G260" s="6" t="s">
        <v>258</v>
      </c>
      <c r="H260" s="6"/>
      <c r="I260" s="6"/>
      <c r="J260" s="6" t="s">
        <v>259</v>
      </c>
    </row>
    <row r="261" spans="1:10" ht="16.5" thickBot="1" x14ac:dyDescent="0.3">
      <c r="A261" s="29" t="s">
        <v>668</v>
      </c>
      <c r="B261" s="6" t="s">
        <v>527</v>
      </c>
      <c r="C261" s="6" t="s">
        <v>510</v>
      </c>
      <c r="D261" s="6" t="s">
        <v>511</v>
      </c>
      <c r="E261" s="6" t="s">
        <v>23</v>
      </c>
      <c r="F261" s="6" t="s">
        <v>0</v>
      </c>
      <c r="G261" s="6" t="s">
        <v>258</v>
      </c>
      <c r="H261" s="6"/>
      <c r="I261" s="6"/>
      <c r="J261" s="6" t="s">
        <v>259</v>
      </c>
    </row>
    <row r="262" spans="1:10" ht="16.5" thickBot="1" x14ac:dyDescent="0.3">
      <c r="A262" s="29" t="s">
        <v>668</v>
      </c>
      <c r="B262" s="6" t="s">
        <v>527</v>
      </c>
      <c r="C262" s="6" t="s">
        <v>196</v>
      </c>
      <c r="D262" s="6" t="s">
        <v>195</v>
      </c>
      <c r="E262" s="6" t="s">
        <v>22</v>
      </c>
      <c r="F262" s="6" t="s">
        <v>1</v>
      </c>
      <c r="G262" s="6" t="s">
        <v>258</v>
      </c>
      <c r="H262" s="6"/>
      <c r="I262" s="6"/>
      <c r="J262" s="6" t="s">
        <v>259</v>
      </c>
    </row>
    <row r="263" spans="1:10" ht="16.5" thickBot="1" x14ac:dyDescent="0.3">
      <c r="A263" s="29" t="s">
        <v>668</v>
      </c>
      <c r="B263" s="6" t="s">
        <v>527</v>
      </c>
      <c r="C263" s="6" t="s">
        <v>512</v>
      </c>
      <c r="D263" s="6" t="s">
        <v>513</v>
      </c>
      <c r="E263" s="6" t="s">
        <v>22</v>
      </c>
      <c r="F263" s="6" t="s">
        <v>1</v>
      </c>
      <c r="G263" s="6" t="s">
        <v>258</v>
      </c>
      <c r="H263" s="6"/>
      <c r="I263" s="6"/>
      <c r="J263" s="6" t="s">
        <v>259</v>
      </c>
    </row>
    <row r="264" spans="1:10" ht="16.5" thickBot="1" x14ac:dyDescent="0.3">
      <c r="A264" s="29" t="s">
        <v>668</v>
      </c>
      <c r="B264" s="6" t="s">
        <v>527</v>
      </c>
      <c r="C264" s="6" t="s">
        <v>514</v>
      </c>
      <c r="D264" s="6" t="s">
        <v>515</v>
      </c>
      <c r="E264" s="6" t="s">
        <v>23</v>
      </c>
      <c r="F264" s="6" t="s">
        <v>1</v>
      </c>
      <c r="G264" s="6" t="s">
        <v>258</v>
      </c>
      <c r="H264" s="6"/>
      <c r="I264" s="6"/>
      <c r="J264" s="6" t="s">
        <v>259</v>
      </c>
    </row>
    <row r="265" spans="1:10" ht="16.5" thickBot="1" x14ac:dyDescent="0.3">
      <c r="A265" s="29" t="s">
        <v>668</v>
      </c>
      <c r="B265" s="6" t="s">
        <v>527</v>
      </c>
      <c r="C265" s="6" t="s">
        <v>516</v>
      </c>
      <c r="D265" s="6" t="s">
        <v>517</v>
      </c>
      <c r="E265" s="6" t="s">
        <v>23</v>
      </c>
      <c r="F265" s="6" t="s">
        <v>1</v>
      </c>
      <c r="G265" s="6" t="s">
        <v>258</v>
      </c>
      <c r="H265" s="6"/>
      <c r="I265" s="6"/>
      <c r="J265" s="6" t="s">
        <v>259</v>
      </c>
    </row>
    <row r="266" spans="1:10" ht="16.5" thickBot="1" x14ac:dyDescent="0.3">
      <c r="A266" s="29" t="s">
        <v>668</v>
      </c>
      <c r="B266" s="6" t="s">
        <v>527</v>
      </c>
      <c r="C266" s="6" t="s">
        <v>518</v>
      </c>
      <c r="D266" s="6" t="s">
        <v>519</v>
      </c>
      <c r="E266" s="6" t="s">
        <v>23</v>
      </c>
      <c r="F266" s="6" t="s">
        <v>7</v>
      </c>
      <c r="G266" s="6" t="s">
        <v>258</v>
      </c>
      <c r="H266" s="6"/>
      <c r="I266" s="6"/>
      <c r="J266" s="6" t="s">
        <v>259</v>
      </c>
    </row>
    <row r="267" spans="1:10" ht="16.5" thickBot="1" x14ac:dyDescent="0.3">
      <c r="A267" s="29" t="s">
        <v>668</v>
      </c>
      <c r="B267" s="6" t="s">
        <v>527</v>
      </c>
      <c r="C267" s="6" t="s">
        <v>520</v>
      </c>
      <c r="D267" s="6" t="s">
        <v>521</v>
      </c>
      <c r="E267" s="6" t="s">
        <v>22</v>
      </c>
      <c r="F267" s="6" t="s">
        <v>7</v>
      </c>
      <c r="G267" s="6" t="s">
        <v>258</v>
      </c>
      <c r="H267" s="6"/>
      <c r="I267" s="6"/>
      <c r="J267" s="6" t="s">
        <v>259</v>
      </c>
    </row>
    <row r="268" spans="1:10" ht="16.5" thickBot="1" x14ac:dyDescent="0.3">
      <c r="A268" s="29" t="s">
        <v>668</v>
      </c>
      <c r="B268" s="6" t="s">
        <v>527</v>
      </c>
      <c r="C268" s="6" t="s">
        <v>246</v>
      </c>
      <c r="D268" s="6" t="s">
        <v>522</v>
      </c>
      <c r="E268" s="6" t="s">
        <v>22</v>
      </c>
      <c r="F268" s="6" t="s">
        <v>7</v>
      </c>
      <c r="G268" s="6" t="s">
        <v>258</v>
      </c>
      <c r="H268" s="6"/>
      <c r="I268" s="6"/>
      <c r="J268" s="6" t="s">
        <v>259</v>
      </c>
    </row>
    <row r="269" spans="1:10" ht="16.5" thickBot="1" x14ac:dyDescent="0.3">
      <c r="A269" s="29" t="s">
        <v>668</v>
      </c>
      <c r="B269" s="6" t="s">
        <v>527</v>
      </c>
      <c r="C269" s="6" t="s">
        <v>523</v>
      </c>
      <c r="D269" s="6" t="s">
        <v>524</v>
      </c>
      <c r="E269" s="6" t="s">
        <v>22</v>
      </c>
      <c r="F269" s="6" t="s">
        <v>8</v>
      </c>
      <c r="G269" s="6" t="s">
        <v>258</v>
      </c>
      <c r="H269" s="6"/>
      <c r="I269" s="6"/>
      <c r="J269" s="6" t="s">
        <v>259</v>
      </c>
    </row>
    <row r="270" spans="1:10" ht="16.5" thickBot="1" x14ac:dyDescent="0.3">
      <c r="A270" s="29" t="s">
        <v>668</v>
      </c>
      <c r="B270" s="6" t="s">
        <v>527</v>
      </c>
      <c r="C270" s="6" t="s">
        <v>311</v>
      </c>
      <c r="D270" s="6" t="s">
        <v>310</v>
      </c>
      <c r="E270" s="6" t="s">
        <v>22</v>
      </c>
      <c r="F270" s="6" t="s">
        <v>46</v>
      </c>
      <c r="G270" s="6" t="s">
        <v>258</v>
      </c>
      <c r="H270" s="6"/>
      <c r="I270" s="6"/>
      <c r="J270" s="6" t="s">
        <v>259</v>
      </c>
    </row>
    <row r="271" spans="1:10" ht="16.5" thickBot="1" x14ac:dyDescent="0.3">
      <c r="A271" s="29" t="s">
        <v>668</v>
      </c>
      <c r="B271" s="6" t="s">
        <v>527</v>
      </c>
      <c r="C271" s="6" t="s">
        <v>525</v>
      </c>
      <c r="D271" s="6" t="s">
        <v>526</v>
      </c>
      <c r="E271" s="6" t="s">
        <v>23</v>
      </c>
      <c r="F271" s="6" t="s">
        <v>46</v>
      </c>
      <c r="G271" s="6" t="s">
        <v>258</v>
      </c>
      <c r="H271" s="6"/>
      <c r="I271" s="6"/>
      <c r="J271" s="6" t="s">
        <v>259</v>
      </c>
    </row>
    <row r="272" spans="1:10" ht="16.5" thickBot="1" x14ac:dyDescent="0.3">
      <c r="A272" s="29" t="s">
        <v>668</v>
      </c>
      <c r="B272" s="18" t="s">
        <v>550</v>
      </c>
      <c r="C272" s="15" t="s">
        <v>547</v>
      </c>
      <c r="D272" s="16" t="s">
        <v>548</v>
      </c>
      <c r="E272" s="16" t="s">
        <v>22</v>
      </c>
      <c r="F272" s="17" t="s">
        <v>549</v>
      </c>
      <c r="G272" s="15" t="s">
        <v>3</v>
      </c>
      <c r="H272" s="6">
        <v>1</v>
      </c>
      <c r="I272" s="16"/>
      <c r="J272" s="15" t="s">
        <v>259</v>
      </c>
    </row>
    <row r="273" spans="1:10" ht="16.5" thickBot="1" x14ac:dyDescent="0.3">
      <c r="A273" s="29" t="s">
        <v>668</v>
      </c>
      <c r="B273" s="18" t="s">
        <v>550</v>
      </c>
      <c r="C273" s="19" t="s">
        <v>551</v>
      </c>
      <c r="D273" s="16" t="s">
        <v>552</v>
      </c>
      <c r="E273" s="16" t="s">
        <v>22</v>
      </c>
      <c r="F273" s="17" t="s">
        <v>8</v>
      </c>
      <c r="G273" s="15" t="s">
        <v>3</v>
      </c>
      <c r="H273" s="6">
        <v>2</v>
      </c>
      <c r="I273" s="16"/>
      <c r="J273" s="15" t="s">
        <v>259</v>
      </c>
    </row>
    <row r="274" spans="1:10" ht="16.5" thickBot="1" x14ac:dyDescent="0.3">
      <c r="A274" s="29" t="s">
        <v>668</v>
      </c>
      <c r="B274" s="18" t="s">
        <v>550</v>
      </c>
      <c r="C274" s="19" t="s">
        <v>554</v>
      </c>
      <c r="D274" s="16" t="s">
        <v>555</v>
      </c>
      <c r="E274" s="16" t="s">
        <v>22</v>
      </c>
      <c r="F274" s="17" t="s">
        <v>1</v>
      </c>
      <c r="G274" s="15" t="s">
        <v>3</v>
      </c>
      <c r="H274" s="6">
        <v>3</v>
      </c>
      <c r="I274" s="16"/>
      <c r="J274" s="15" t="s">
        <v>259</v>
      </c>
    </row>
    <row r="275" spans="1:10" ht="16.5" thickBot="1" x14ac:dyDescent="0.3">
      <c r="A275" s="29" t="s">
        <v>668</v>
      </c>
      <c r="B275" s="18" t="s">
        <v>550</v>
      </c>
      <c r="C275" s="19" t="s">
        <v>557</v>
      </c>
      <c r="D275" s="16" t="s">
        <v>336</v>
      </c>
      <c r="E275" s="16" t="s">
        <v>23</v>
      </c>
      <c r="F275" s="17" t="s">
        <v>7</v>
      </c>
      <c r="G275" s="15" t="s">
        <v>3</v>
      </c>
      <c r="H275" s="6">
        <v>4</v>
      </c>
      <c r="I275" s="16"/>
      <c r="J275" s="15" t="s">
        <v>259</v>
      </c>
    </row>
    <row r="276" spans="1:10" ht="16.5" thickBot="1" x14ac:dyDescent="0.3">
      <c r="A276" s="29" t="s">
        <v>668</v>
      </c>
      <c r="B276" s="18" t="s">
        <v>550</v>
      </c>
      <c r="C276" s="19" t="s">
        <v>558</v>
      </c>
      <c r="D276" s="16" t="s">
        <v>123</v>
      </c>
      <c r="E276" s="16" t="s">
        <v>22</v>
      </c>
      <c r="F276" s="17" t="s">
        <v>7</v>
      </c>
      <c r="G276" s="15" t="s">
        <v>3</v>
      </c>
      <c r="H276" s="6">
        <v>5</v>
      </c>
      <c r="I276" s="16"/>
      <c r="J276" s="15" t="s">
        <v>259</v>
      </c>
    </row>
    <row r="277" spans="1:10" ht="16.5" thickBot="1" x14ac:dyDescent="0.3">
      <c r="A277" s="29" t="s">
        <v>668</v>
      </c>
      <c r="B277" s="18" t="s">
        <v>550</v>
      </c>
      <c r="C277" s="19" t="s">
        <v>559</v>
      </c>
      <c r="D277" s="16" t="s">
        <v>560</v>
      </c>
      <c r="E277" s="16" t="s">
        <v>22</v>
      </c>
      <c r="F277" s="17" t="s">
        <v>46</v>
      </c>
      <c r="G277" s="15" t="s">
        <v>3</v>
      </c>
      <c r="H277" s="6">
        <v>6</v>
      </c>
      <c r="I277" s="16"/>
      <c r="J277" s="15" t="s">
        <v>259</v>
      </c>
    </row>
    <row r="278" spans="1:10" ht="16.5" thickBot="1" x14ac:dyDescent="0.3">
      <c r="A278" s="29" t="s">
        <v>668</v>
      </c>
      <c r="B278" s="18" t="s">
        <v>550</v>
      </c>
      <c r="C278" s="19" t="s">
        <v>561</v>
      </c>
      <c r="D278" s="16" t="s">
        <v>513</v>
      </c>
      <c r="E278" s="16" t="s">
        <v>22</v>
      </c>
      <c r="F278" s="17" t="s">
        <v>7</v>
      </c>
      <c r="G278" s="15" t="s">
        <v>3</v>
      </c>
      <c r="H278" s="6">
        <v>7</v>
      </c>
      <c r="I278" s="16"/>
      <c r="J278" s="15" t="s">
        <v>259</v>
      </c>
    </row>
    <row r="279" spans="1:10" ht="16.5" thickBot="1" x14ac:dyDescent="0.3">
      <c r="A279" s="29" t="s">
        <v>668</v>
      </c>
      <c r="B279" s="18" t="s">
        <v>550</v>
      </c>
      <c r="C279" s="19" t="s">
        <v>562</v>
      </c>
      <c r="D279" s="16" t="s">
        <v>563</v>
      </c>
      <c r="E279" s="16" t="s">
        <v>23</v>
      </c>
      <c r="F279" s="17" t="s">
        <v>7</v>
      </c>
      <c r="G279" s="15" t="s">
        <v>3</v>
      </c>
      <c r="H279" s="6">
        <v>8</v>
      </c>
      <c r="I279" s="16"/>
      <c r="J279" s="15" t="s">
        <v>259</v>
      </c>
    </row>
    <row r="280" spans="1:10" ht="16.5" thickBot="1" x14ac:dyDescent="0.3">
      <c r="A280" s="29" t="s">
        <v>668</v>
      </c>
      <c r="B280" s="18" t="s">
        <v>550</v>
      </c>
      <c r="C280" s="19" t="s">
        <v>564</v>
      </c>
      <c r="D280" s="16" t="s">
        <v>83</v>
      </c>
      <c r="E280" s="16" t="s">
        <v>22</v>
      </c>
      <c r="F280" s="17" t="s">
        <v>7</v>
      </c>
      <c r="G280" s="15" t="s">
        <v>3</v>
      </c>
      <c r="H280" s="6">
        <v>9</v>
      </c>
      <c r="I280" s="16"/>
      <c r="J280" s="15" t="s">
        <v>259</v>
      </c>
    </row>
    <row r="281" spans="1:10" ht="16.5" thickBot="1" x14ac:dyDescent="0.3">
      <c r="A281" s="29" t="s">
        <v>668</v>
      </c>
      <c r="B281" s="18" t="s">
        <v>550</v>
      </c>
      <c r="C281" s="19" t="s">
        <v>565</v>
      </c>
      <c r="D281" s="16" t="s">
        <v>444</v>
      </c>
      <c r="E281" s="16" t="s">
        <v>22</v>
      </c>
      <c r="F281" s="17" t="s">
        <v>1</v>
      </c>
      <c r="G281" s="15" t="s">
        <v>3</v>
      </c>
      <c r="H281" s="6">
        <v>10</v>
      </c>
      <c r="I281" s="16"/>
      <c r="J281" s="15" t="s">
        <v>259</v>
      </c>
    </row>
    <row r="282" spans="1:10" ht="16.5" thickBot="1" x14ac:dyDescent="0.3">
      <c r="A282" s="29" t="s">
        <v>668</v>
      </c>
      <c r="B282" s="18" t="s">
        <v>550</v>
      </c>
      <c r="C282" s="19" t="s">
        <v>566</v>
      </c>
      <c r="D282" s="16" t="s">
        <v>567</v>
      </c>
      <c r="E282" s="16" t="s">
        <v>23</v>
      </c>
      <c r="F282" s="17" t="s">
        <v>1</v>
      </c>
      <c r="G282" s="15" t="s">
        <v>3</v>
      </c>
      <c r="H282" s="6">
        <v>11</v>
      </c>
      <c r="I282" s="16"/>
      <c r="J282" s="15" t="s">
        <v>259</v>
      </c>
    </row>
    <row r="283" spans="1:10" ht="16.5" thickBot="1" x14ac:dyDescent="0.3">
      <c r="A283" s="29" t="s">
        <v>668</v>
      </c>
      <c r="B283" s="18" t="s">
        <v>550</v>
      </c>
      <c r="C283" s="19" t="s">
        <v>568</v>
      </c>
      <c r="D283" s="16" t="s">
        <v>198</v>
      </c>
      <c r="E283" s="16" t="s">
        <v>22</v>
      </c>
      <c r="F283" s="17" t="s">
        <v>1</v>
      </c>
      <c r="G283" s="15" t="s">
        <v>3</v>
      </c>
      <c r="H283" s="6">
        <v>12</v>
      </c>
      <c r="I283" s="16"/>
      <c r="J283" s="15" t="s">
        <v>259</v>
      </c>
    </row>
    <row r="284" spans="1:10" ht="16.5" thickBot="1" x14ac:dyDescent="0.3">
      <c r="A284" s="29" t="s">
        <v>668</v>
      </c>
      <c r="B284" s="18" t="s">
        <v>550</v>
      </c>
      <c r="C284" s="19" t="s">
        <v>569</v>
      </c>
      <c r="D284" s="16" t="s">
        <v>570</v>
      </c>
      <c r="E284" s="16" t="s">
        <v>22</v>
      </c>
      <c r="F284" s="17" t="s">
        <v>0</v>
      </c>
      <c r="G284" s="15" t="s">
        <v>3</v>
      </c>
      <c r="H284" s="6">
        <v>13</v>
      </c>
      <c r="I284" s="16"/>
      <c r="J284" s="15" t="s">
        <v>259</v>
      </c>
    </row>
    <row r="285" spans="1:10" ht="16.5" thickBot="1" x14ac:dyDescent="0.3">
      <c r="A285" s="29" t="s">
        <v>668</v>
      </c>
      <c r="B285" s="18" t="s">
        <v>550</v>
      </c>
      <c r="C285" s="19" t="s">
        <v>571</v>
      </c>
      <c r="D285" s="16" t="s">
        <v>572</v>
      </c>
      <c r="E285" s="16" t="s">
        <v>22</v>
      </c>
      <c r="F285" s="17" t="s">
        <v>1</v>
      </c>
      <c r="G285" s="15" t="s">
        <v>3</v>
      </c>
      <c r="H285" s="6">
        <v>14</v>
      </c>
      <c r="I285" s="16"/>
      <c r="J285" s="15" t="s">
        <v>259</v>
      </c>
    </row>
    <row r="286" spans="1:10" ht="16.5" thickBot="1" x14ac:dyDescent="0.3">
      <c r="A286" s="29" t="s">
        <v>668</v>
      </c>
      <c r="B286" s="18" t="s">
        <v>550</v>
      </c>
      <c r="C286" s="19" t="s">
        <v>573</v>
      </c>
      <c r="D286" s="16" t="s">
        <v>574</v>
      </c>
      <c r="E286" s="16" t="s">
        <v>23</v>
      </c>
      <c r="F286" s="17" t="s">
        <v>1</v>
      </c>
      <c r="G286" s="15" t="s">
        <v>3</v>
      </c>
      <c r="H286" s="6">
        <v>15</v>
      </c>
      <c r="I286" s="16"/>
      <c r="J286" s="15" t="s">
        <v>259</v>
      </c>
    </row>
    <row r="287" spans="1:10" ht="16.5" thickBot="1" x14ac:dyDescent="0.3">
      <c r="A287" s="29" t="s">
        <v>668</v>
      </c>
      <c r="B287" s="18" t="s">
        <v>550</v>
      </c>
      <c r="C287" s="19" t="s">
        <v>575</v>
      </c>
      <c r="D287" s="16" t="s">
        <v>576</v>
      </c>
      <c r="E287" s="16" t="s">
        <v>23</v>
      </c>
      <c r="F287" s="17" t="s">
        <v>46</v>
      </c>
      <c r="G287" s="15" t="s">
        <v>3</v>
      </c>
      <c r="H287" s="6">
        <v>16</v>
      </c>
      <c r="I287" s="16"/>
      <c r="J287" s="15" t="s">
        <v>259</v>
      </c>
    </row>
    <row r="288" spans="1:10" ht="16.5" thickBot="1" x14ac:dyDescent="0.3">
      <c r="A288" s="29" t="s">
        <v>668</v>
      </c>
      <c r="B288" s="18" t="s">
        <v>550</v>
      </c>
      <c r="C288" s="19" t="s">
        <v>577</v>
      </c>
      <c r="D288" s="16" t="s">
        <v>578</v>
      </c>
      <c r="E288" s="16" t="s">
        <v>23</v>
      </c>
      <c r="F288" s="17" t="s">
        <v>1</v>
      </c>
      <c r="G288" s="15" t="s">
        <v>3</v>
      </c>
      <c r="H288" s="6">
        <v>17</v>
      </c>
      <c r="I288" s="16"/>
      <c r="J288" s="15" t="s">
        <v>259</v>
      </c>
    </row>
    <row r="289" spans="1:10" ht="16.5" thickBot="1" x14ac:dyDescent="0.3">
      <c r="A289" s="29" t="s">
        <v>668</v>
      </c>
      <c r="B289" s="18" t="s">
        <v>550</v>
      </c>
      <c r="C289" s="19" t="s">
        <v>579</v>
      </c>
      <c r="D289" s="16" t="s">
        <v>580</v>
      </c>
      <c r="E289" s="16" t="s">
        <v>22</v>
      </c>
      <c r="F289" s="17" t="s">
        <v>7</v>
      </c>
      <c r="G289" s="15" t="s">
        <v>3</v>
      </c>
      <c r="H289" s="6">
        <v>18</v>
      </c>
      <c r="I289" s="16"/>
      <c r="J289" s="15" t="s">
        <v>259</v>
      </c>
    </row>
    <row r="290" spans="1:10" ht="16.5" thickBot="1" x14ac:dyDescent="0.3">
      <c r="A290" s="29" t="s">
        <v>668</v>
      </c>
      <c r="B290" s="18" t="s">
        <v>550</v>
      </c>
      <c r="C290" s="19" t="s">
        <v>581</v>
      </c>
      <c r="D290" s="16" t="s">
        <v>440</v>
      </c>
      <c r="E290" s="16" t="s">
        <v>22</v>
      </c>
      <c r="F290" s="17" t="s">
        <v>1</v>
      </c>
      <c r="G290" s="15" t="s">
        <v>258</v>
      </c>
      <c r="H290" s="6"/>
      <c r="I290" s="16"/>
      <c r="J290" s="15" t="s">
        <v>259</v>
      </c>
    </row>
    <row r="291" spans="1:10" ht="16.5" thickBot="1" x14ac:dyDescent="0.3">
      <c r="A291" s="29" t="s">
        <v>668</v>
      </c>
      <c r="B291" s="18" t="s">
        <v>550</v>
      </c>
      <c r="C291" s="19" t="s">
        <v>582</v>
      </c>
      <c r="D291" s="16" t="s">
        <v>583</v>
      </c>
      <c r="E291" s="16" t="s">
        <v>22</v>
      </c>
      <c r="F291" s="17" t="s">
        <v>0</v>
      </c>
      <c r="G291" s="15" t="s">
        <v>258</v>
      </c>
      <c r="H291" s="6"/>
      <c r="I291" s="16"/>
      <c r="J291" s="15" t="s">
        <v>259</v>
      </c>
    </row>
    <row r="292" spans="1:10" ht="16.5" thickBot="1" x14ac:dyDescent="0.3">
      <c r="A292" s="29" t="s">
        <v>668</v>
      </c>
      <c r="B292" s="18" t="s">
        <v>550</v>
      </c>
      <c r="C292" s="19" t="s">
        <v>584</v>
      </c>
      <c r="D292" s="16" t="s">
        <v>585</v>
      </c>
      <c r="E292" s="16" t="s">
        <v>23</v>
      </c>
      <c r="F292" s="17" t="s">
        <v>0</v>
      </c>
      <c r="G292" s="15" t="s">
        <v>258</v>
      </c>
      <c r="H292" s="6"/>
      <c r="I292" s="16"/>
      <c r="J292" s="15" t="s">
        <v>259</v>
      </c>
    </row>
    <row r="293" spans="1:10" ht="16.5" thickBot="1" x14ac:dyDescent="0.3">
      <c r="A293" s="29" t="s">
        <v>668</v>
      </c>
      <c r="B293" s="18" t="s">
        <v>550</v>
      </c>
      <c r="C293" s="19" t="s">
        <v>586</v>
      </c>
      <c r="D293" s="16" t="s">
        <v>587</v>
      </c>
      <c r="E293" s="16" t="s">
        <v>22</v>
      </c>
      <c r="F293" s="17" t="s">
        <v>0</v>
      </c>
      <c r="G293" s="15" t="s">
        <v>258</v>
      </c>
      <c r="H293" s="6"/>
      <c r="I293" s="16"/>
      <c r="J293" s="15" t="s">
        <v>259</v>
      </c>
    </row>
    <row r="294" spans="1:10" ht="16.5" thickBot="1" x14ac:dyDescent="0.3">
      <c r="A294" s="29" t="s">
        <v>668</v>
      </c>
      <c r="B294" s="18" t="s">
        <v>550</v>
      </c>
      <c r="C294" s="19" t="s">
        <v>588</v>
      </c>
      <c r="D294" s="16" t="s">
        <v>589</v>
      </c>
      <c r="E294" s="16" t="s">
        <v>23</v>
      </c>
      <c r="F294" s="17" t="s">
        <v>0</v>
      </c>
      <c r="G294" s="15" t="s">
        <v>258</v>
      </c>
      <c r="H294" s="6"/>
      <c r="I294" s="16"/>
      <c r="J294" s="15" t="s">
        <v>259</v>
      </c>
    </row>
    <row r="295" spans="1:10" ht="16.5" thickBot="1" x14ac:dyDescent="0.3">
      <c r="A295" s="29" t="s">
        <v>668</v>
      </c>
      <c r="B295" s="18" t="s">
        <v>550</v>
      </c>
      <c r="C295" s="19" t="s">
        <v>590</v>
      </c>
      <c r="D295" s="16" t="s">
        <v>591</v>
      </c>
      <c r="E295" s="16" t="s">
        <v>22</v>
      </c>
      <c r="F295" s="17" t="s">
        <v>0</v>
      </c>
      <c r="G295" s="15" t="s">
        <v>258</v>
      </c>
      <c r="H295" s="6"/>
      <c r="I295" s="16"/>
      <c r="J295" s="15" t="s">
        <v>259</v>
      </c>
    </row>
    <row r="296" spans="1:10" ht="16.5" thickBot="1" x14ac:dyDescent="0.3">
      <c r="A296" s="29" t="s">
        <v>668</v>
      </c>
      <c r="B296" s="18" t="s">
        <v>550</v>
      </c>
      <c r="C296" s="19" t="s">
        <v>592</v>
      </c>
      <c r="D296" s="16" t="s">
        <v>593</v>
      </c>
      <c r="E296" s="16" t="s">
        <v>23</v>
      </c>
      <c r="F296" s="17" t="s">
        <v>0</v>
      </c>
      <c r="G296" s="15" t="s">
        <v>258</v>
      </c>
      <c r="H296" s="15"/>
      <c r="I296" s="16"/>
      <c r="J296" s="15" t="s">
        <v>259</v>
      </c>
    </row>
    <row r="297" spans="1:10" ht="16.5" thickBot="1" x14ac:dyDescent="0.3">
      <c r="A297" s="29" t="s">
        <v>668</v>
      </c>
      <c r="B297" s="18" t="s">
        <v>550</v>
      </c>
      <c r="C297" s="19" t="s">
        <v>594</v>
      </c>
      <c r="D297" s="16" t="s">
        <v>595</v>
      </c>
      <c r="E297" s="16" t="s">
        <v>22</v>
      </c>
      <c r="F297" s="17" t="s">
        <v>46</v>
      </c>
      <c r="G297" s="15" t="s">
        <v>258</v>
      </c>
      <c r="H297" s="15"/>
      <c r="I297" s="16"/>
      <c r="J297" s="15" t="s">
        <v>259</v>
      </c>
    </row>
    <row r="298" spans="1:10" ht="16.5" thickBot="1" x14ac:dyDescent="0.3">
      <c r="A298" s="29" t="s">
        <v>668</v>
      </c>
      <c r="B298" s="18" t="s">
        <v>550</v>
      </c>
      <c r="C298" s="19" t="s">
        <v>596</v>
      </c>
      <c r="D298" s="16" t="s">
        <v>597</v>
      </c>
      <c r="E298" s="16" t="s">
        <v>23</v>
      </c>
      <c r="F298" s="17" t="s">
        <v>598</v>
      </c>
      <c r="G298" s="15" t="s">
        <v>258</v>
      </c>
      <c r="H298" s="15"/>
      <c r="I298" s="16"/>
      <c r="J298" s="15" t="s">
        <v>259</v>
      </c>
    </row>
    <row r="299" spans="1:10" ht="16.5" thickBot="1" x14ac:dyDescent="0.3">
      <c r="A299" s="29" t="s">
        <v>668</v>
      </c>
      <c r="B299" s="18" t="s">
        <v>550</v>
      </c>
      <c r="C299" s="19" t="s">
        <v>599</v>
      </c>
      <c r="D299" s="16" t="s">
        <v>600</v>
      </c>
      <c r="E299" s="16" t="s">
        <v>22</v>
      </c>
      <c r="F299" s="17" t="s">
        <v>601</v>
      </c>
      <c r="G299" s="15" t="s">
        <v>258</v>
      </c>
      <c r="H299" s="15"/>
      <c r="I299" s="16"/>
      <c r="J299" s="15" t="s">
        <v>259</v>
      </c>
    </row>
    <row r="300" spans="1:10" ht="16.5" thickBot="1" x14ac:dyDescent="0.3">
      <c r="A300" s="29" t="s">
        <v>668</v>
      </c>
      <c r="B300" s="18" t="s">
        <v>550</v>
      </c>
      <c r="C300" s="19" t="s">
        <v>602</v>
      </c>
      <c r="D300" s="16" t="s">
        <v>603</v>
      </c>
      <c r="E300" s="16" t="s">
        <v>22</v>
      </c>
      <c r="F300" s="17" t="s">
        <v>549</v>
      </c>
      <c r="G300" s="15" t="s">
        <v>258</v>
      </c>
      <c r="H300" s="15"/>
      <c r="I300" s="16"/>
      <c r="J300" s="15" t="s">
        <v>259</v>
      </c>
    </row>
    <row r="301" spans="1:10" ht="16.5" thickBot="1" x14ac:dyDescent="0.3">
      <c r="A301" s="29" t="s">
        <v>668</v>
      </c>
      <c r="B301" s="18" t="s">
        <v>550</v>
      </c>
      <c r="C301" s="19" t="s">
        <v>604</v>
      </c>
      <c r="D301" s="16" t="s">
        <v>605</v>
      </c>
      <c r="E301" s="16" t="s">
        <v>23</v>
      </c>
      <c r="F301" s="17" t="s">
        <v>549</v>
      </c>
      <c r="G301" s="15" t="s">
        <v>258</v>
      </c>
      <c r="H301" s="15"/>
      <c r="I301" s="16"/>
      <c r="J301" s="15" t="s">
        <v>259</v>
      </c>
    </row>
    <row r="302" spans="1:10" ht="16.5" thickBot="1" x14ac:dyDescent="0.3">
      <c r="A302" s="29" t="s">
        <v>668</v>
      </c>
      <c r="B302" s="18" t="s">
        <v>550</v>
      </c>
      <c r="C302" s="19" t="s">
        <v>606</v>
      </c>
      <c r="D302" s="16" t="s">
        <v>607</v>
      </c>
      <c r="E302" s="16" t="s">
        <v>22</v>
      </c>
      <c r="F302" s="17" t="s">
        <v>549</v>
      </c>
      <c r="G302" s="15" t="s">
        <v>3</v>
      </c>
      <c r="H302" s="15">
        <v>1</v>
      </c>
      <c r="I302" s="16"/>
      <c r="J302" s="15" t="s">
        <v>608</v>
      </c>
    </row>
    <row r="303" spans="1:10" ht="16.5" thickBot="1" x14ac:dyDescent="0.3">
      <c r="A303" s="29" t="s">
        <v>668</v>
      </c>
      <c r="B303" s="18" t="s">
        <v>550</v>
      </c>
      <c r="C303" s="19" t="s">
        <v>609</v>
      </c>
      <c r="D303" s="16" t="s">
        <v>451</v>
      </c>
      <c r="E303" s="16" t="s">
        <v>22</v>
      </c>
      <c r="F303" s="17" t="s">
        <v>8</v>
      </c>
      <c r="G303" s="15" t="s">
        <v>3</v>
      </c>
      <c r="H303" s="15">
        <v>2</v>
      </c>
      <c r="I303" s="16"/>
      <c r="J303" s="15" t="s">
        <v>608</v>
      </c>
    </row>
    <row r="304" spans="1:10" ht="16.5" thickBot="1" x14ac:dyDescent="0.3">
      <c r="A304" s="29" t="s">
        <v>668</v>
      </c>
      <c r="B304" s="18" t="s">
        <v>550</v>
      </c>
      <c r="C304" s="19" t="s">
        <v>610</v>
      </c>
      <c r="D304" s="16" t="s">
        <v>230</v>
      </c>
      <c r="E304" s="16" t="s">
        <v>22</v>
      </c>
      <c r="F304" s="17" t="s">
        <v>1</v>
      </c>
      <c r="G304" s="15" t="s">
        <v>3</v>
      </c>
      <c r="H304" s="15">
        <v>3</v>
      </c>
      <c r="I304" s="16"/>
      <c r="J304" s="15" t="s">
        <v>608</v>
      </c>
    </row>
    <row r="305" spans="1:10" ht="16.5" thickBot="1" x14ac:dyDescent="0.3">
      <c r="A305" s="29" t="s">
        <v>668</v>
      </c>
      <c r="B305" s="18" t="s">
        <v>550</v>
      </c>
      <c r="C305" s="19" t="s">
        <v>611</v>
      </c>
      <c r="D305" s="16" t="s">
        <v>612</v>
      </c>
      <c r="E305" s="16" t="s">
        <v>23</v>
      </c>
      <c r="F305" s="17" t="s">
        <v>7</v>
      </c>
      <c r="G305" s="15" t="s">
        <v>3</v>
      </c>
      <c r="H305" s="15">
        <v>4</v>
      </c>
      <c r="I305" s="16"/>
      <c r="J305" s="15" t="s">
        <v>608</v>
      </c>
    </row>
    <row r="306" spans="1:10" ht="16.5" thickBot="1" x14ac:dyDescent="0.3">
      <c r="A306" s="29" t="s">
        <v>668</v>
      </c>
      <c r="B306" s="18" t="s">
        <v>550</v>
      </c>
      <c r="C306" s="19" t="s">
        <v>613</v>
      </c>
      <c r="D306" s="16" t="s">
        <v>614</v>
      </c>
      <c r="E306" s="16" t="s">
        <v>22</v>
      </c>
      <c r="F306" s="17" t="s">
        <v>7</v>
      </c>
      <c r="G306" s="15" t="s">
        <v>3</v>
      </c>
      <c r="H306" s="15">
        <v>5</v>
      </c>
      <c r="I306" s="16"/>
      <c r="J306" s="15" t="s">
        <v>608</v>
      </c>
    </row>
    <row r="307" spans="1:10" ht="16.5" thickBot="1" x14ac:dyDescent="0.3">
      <c r="A307" s="29" t="s">
        <v>668</v>
      </c>
      <c r="B307" s="18" t="s">
        <v>550</v>
      </c>
      <c r="C307" s="19" t="s">
        <v>615</v>
      </c>
      <c r="D307" s="16" t="s">
        <v>507</v>
      </c>
      <c r="E307" s="16" t="s">
        <v>22</v>
      </c>
      <c r="F307" s="17" t="s">
        <v>46</v>
      </c>
      <c r="G307" s="15" t="s">
        <v>3</v>
      </c>
      <c r="H307" s="15">
        <v>6</v>
      </c>
      <c r="I307" s="16"/>
      <c r="J307" s="15" t="s">
        <v>608</v>
      </c>
    </row>
    <row r="308" spans="1:10" ht="16.5" thickBot="1" x14ac:dyDescent="0.3">
      <c r="A308" s="29" t="s">
        <v>668</v>
      </c>
      <c r="B308" s="18" t="s">
        <v>550</v>
      </c>
      <c r="C308" s="19" t="s">
        <v>616</v>
      </c>
      <c r="D308" s="16" t="s">
        <v>617</v>
      </c>
      <c r="E308" s="16" t="s">
        <v>22</v>
      </c>
      <c r="F308" s="17" t="s">
        <v>7</v>
      </c>
      <c r="G308" s="15" t="s">
        <v>3</v>
      </c>
      <c r="H308" s="15">
        <v>7</v>
      </c>
      <c r="I308" s="16"/>
      <c r="J308" s="15" t="s">
        <v>608</v>
      </c>
    </row>
    <row r="309" spans="1:10" ht="16.5" thickBot="1" x14ac:dyDescent="0.3">
      <c r="A309" s="29" t="s">
        <v>668</v>
      </c>
      <c r="B309" s="18" t="s">
        <v>550</v>
      </c>
      <c r="C309" s="19" t="s">
        <v>618</v>
      </c>
      <c r="D309" s="16" t="s">
        <v>336</v>
      </c>
      <c r="E309" s="16" t="s">
        <v>23</v>
      </c>
      <c r="F309" s="17" t="s">
        <v>7</v>
      </c>
      <c r="G309" s="15" t="s">
        <v>3</v>
      </c>
      <c r="H309" s="15">
        <v>8</v>
      </c>
      <c r="I309" s="16"/>
      <c r="J309" s="15" t="s">
        <v>608</v>
      </c>
    </row>
    <row r="310" spans="1:10" ht="16.5" thickBot="1" x14ac:dyDescent="0.3">
      <c r="A310" s="29" t="s">
        <v>668</v>
      </c>
      <c r="B310" s="18" t="s">
        <v>550</v>
      </c>
      <c r="C310" s="19" t="s">
        <v>619</v>
      </c>
      <c r="D310" s="16" t="s">
        <v>620</v>
      </c>
      <c r="E310" s="16" t="s">
        <v>22</v>
      </c>
      <c r="F310" s="17" t="s">
        <v>7</v>
      </c>
      <c r="G310" s="15" t="s">
        <v>3</v>
      </c>
      <c r="H310" s="15">
        <v>9</v>
      </c>
      <c r="I310" s="16"/>
      <c r="J310" s="15" t="s">
        <v>608</v>
      </c>
    </row>
    <row r="311" spans="1:10" ht="16.5" thickBot="1" x14ac:dyDescent="0.3">
      <c r="A311" s="29" t="s">
        <v>668</v>
      </c>
      <c r="B311" s="18" t="s">
        <v>550</v>
      </c>
      <c r="C311" s="19" t="s">
        <v>621</v>
      </c>
      <c r="D311" s="16" t="s">
        <v>622</v>
      </c>
      <c r="E311" s="16" t="s">
        <v>22</v>
      </c>
      <c r="F311" s="17" t="s">
        <v>1</v>
      </c>
      <c r="G311" s="15" t="s">
        <v>3</v>
      </c>
      <c r="H311" s="15">
        <v>10</v>
      </c>
      <c r="I311" s="16"/>
      <c r="J311" s="15" t="s">
        <v>608</v>
      </c>
    </row>
    <row r="312" spans="1:10" ht="16.5" thickBot="1" x14ac:dyDescent="0.3">
      <c r="A312" s="29" t="s">
        <v>668</v>
      </c>
      <c r="B312" s="18" t="s">
        <v>550</v>
      </c>
      <c r="C312" s="19" t="s">
        <v>623</v>
      </c>
      <c r="D312" s="16" t="s">
        <v>624</v>
      </c>
      <c r="E312" s="16" t="s">
        <v>23</v>
      </c>
      <c r="F312" s="17" t="s">
        <v>1</v>
      </c>
      <c r="G312" s="15" t="s">
        <v>3</v>
      </c>
      <c r="H312" s="15">
        <v>11</v>
      </c>
      <c r="I312" s="16"/>
      <c r="J312" s="15" t="s">
        <v>608</v>
      </c>
    </row>
    <row r="313" spans="1:10" ht="16.5" thickBot="1" x14ac:dyDescent="0.3">
      <c r="A313" s="29" t="s">
        <v>668</v>
      </c>
      <c r="B313" s="18" t="s">
        <v>550</v>
      </c>
      <c r="C313" s="19" t="s">
        <v>625</v>
      </c>
      <c r="D313" s="16" t="s">
        <v>626</v>
      </c>
      <c r="E313" s="16" t="s">
        <v>22</v>
      </c>
      <c r="F313" s="17" t="s">
        <v>1</v>
      </c>
      <c r="G313" s="15" t="s">
        <v>3</v>
      </c>
      <c r="H313" s="15">
        <v>12</v>
      </c>
      <c r="I313" s="16"/>
      <c r="J313" s="15" t="s">
        <v>608</v>
      </c>
    </row>
    <row r="314" spans="1:10" ht="16.5" thickBot="1" x14ac:dyDescent="0.3">
      <c r="A314" s="29" t="s">
        <v>668</v>
      </c>
      <c r="B314" s="18" t="s">
        <v>550</v>
      </c>
      <c r="C314" s="19" t="s">
        <v>627</v>
      </c>
      <c r="D314" s="16" t="s">
        <v>628</v>
      </c>
      <c r="E314" s="16" t="s">
        <v>22</v>
      </c>
      <c r="F314" s="17" t="s">
        <v>0</v>
      </c>
      <c r="G314" s="15" t="s">
        <v>3</v>
      </c>
      <c r="H314" s="15">
        <v>13</v>
      </c>
      <c r="I314" s="16"/>
      <c r="J314" s="15" t="s">
        <v>608</v>
      </c>
    </row>
    <row r="315" spans="1:10" ht="16.5" thickBot="1" x14ac:dyDescent="0.3">
      <c r="A315" s="29" t="s">
        <v>668</v>
      </c>
      <c r="B315" s="18" t="s">
        <v>550</v>
      </c>
      <c r="C315" s="19" t="s">
        <v>629</v>
      </c>
      <c r="D315" s="16" t="s">
        <v>89</v>
      </c>
      <c r="E315" s="16" t="s">
        <v>22</v>
      </c>
      <c r="F315" s="17" t="s">
        <v>1</v>
      </c>
      <c r="G315" s="15" t="s">
        <v>3</v>
      </c>
      <c r="H315" s="15">
        <v>14</v>
      </c>
      <c r="I315" s="16"/>
      <c r="J315" s="15" t="s">
        <v>608</v>
      </c>
    </row>
    <row r="316" spans="1:10" ht="16.5" thickBot="1" x14ac:dyDescent="0.3">
      <c r="A316" s="29" t="s">
        <v>668</v>
      </c>
      <c r="B316" s="18" t="s">
        <v>550</v>
      </c>
      <c r="C316" s="19" t="s">
        <v>630</v>
      </c>
      <c r="D316" s="16" t="s">
        <v>631</v>
      </c>
      <c r="E316" s="16" t="s">
        <v>23</v>
      </c>
      <c r="F316" s="17" t="s">
        <v>1</v>
      </c>
      <c r="G316" s="15" t="s">
        <v>3</v>
      </c>
      <c r="H316" s="15">
        <v>15</v>
      </c>
      <c r="I316" s="16"/>
      <c r="J316" s="15" t="s">
        <v>608</v>
      </c>
    </row>
    <row r="317" spans="1:10" ht="16.5" thickBot="1" x14ac:dyDescent="0.3">
      <c r="A317" s="29" t="s">
        <v>668</v>
      </c>
      <c r="B317" s="18" t="s">
        <v>550</v>
      </c>
      <c r="C317" s="19" t="s">
        <v>632</v>
      </c>
      <c r="D317" s="16" t="s">
        <v>633</v>
      </c>
      <c r="E317" s="16" t="s">
        <v>23</v>
      </c>
      <c r="F317" s="17" t="s">
        <v>46</v>
      </c>
      <c r="G317" s="15" t="s">
        <v>3</v>
      </c>
      <c r="H317" s="16">
        <v>16</v>
      </c>
      <c r="I317" s="16"/>
      <c r="J317" s="15" t="s">
        <v>608</v>
      </c>
    </row>
    <row r="318" spans="1:10" ht="16.5" thickBot="1" x14ac:dyDescent="0.3">
      <c r="A318" s="29" t="s">
        <v>668</v>
      </c>
      <c r="B318" s="18" t="s">
        <v>550</v>
      </c>
      <c r="C318" s="19" t="s">
        <v>634</v>
      </c>
      <c r="D318" s="16" t="s">
        <v>635</v>
      </c>
      <c r="E318" s="16" t="s">
        <v>23</v>
      </c>
      <c r="F318" s="17" t="s">
        <v>1</v>
      </c>
      <c r="G318" s="15" t="s">
        <v>3</v>
      </c>
      <c r="H318" s="16">
        <v>17</v>
      </c>
      <c r="I318" s="16"/>
      <c r="J318" s="15" t="s">
        <v>608</v>
      </c>
    </row>
    <row r="319" spans="1:10" ht="16.5" thickBot="1" x14ac:dyDescent="0.3">
      <c r="A319" s="29" t="s">
        <v>668</v>
      </c>
      <c r="B319" s="18" t="s">
        <v>550</v>
      </c>
      <c r="C319" s="19" t="s">
        <v>636</v>
      </c>
      <c r="D319" s="16" t="s">
        <v>637</v>
      </c>
      <c r="E319" s="16" t="s">
        <v>22</v>
      </c>
      <c r="F319" s="17" t="s">
        <v>7</v>
      </c>
      <c r="G319" s="15" t="s">
        <v>3</v>
      </c>
      <c r="H319" s="16">
        <v>18</v>
      </c>
      <c r="I319" s="16"/>
      <c r="J319" s="15" t="s">
        <v>608</v>
      </c>
    </row>
    <row r="320" spans="1:10" ht="16.5" thickBot="1" x14ac:dyDescent="0.3">
      <c r="A320" s="29" t="s">
        <v>668</v>
      </c>
      <c r="B320" s="18" t="s">
        <v>550</v>
      </c>
      <c r="C320" s="19" t="s">
        <v>638</v>
      </c>
      <c r="D320" s="16" t="s">
        <v>639</v>
      </c>
      <c r="E320" s="16" t="s">
        <v>22</v>
      </c>
      <c r="F320" s="17" t="s">
        <v>1</v>
      </c>
      <c r="G320" s="15" t="s">
        <v>258</v>
      </c>
      <c r="H320" s="16"/>
      <c r="I320" s="16"/>
      <c r="J320" s="15" t="s">
        <v>608</v>
      </c>
    </row>
    <row r="321" spans="1:10" ht="16.5" thickBot="1" x14ac:dyDescent="0.3">
      <c r="A321" s="29" t="s">
        <v>668</v>
      </c>
      <c r="B321" s="18" t="s">
        <v>550</v>
      </c>
      <c r="C321" s="19" t="s">
        <v>640</v>
      </c>
      <c r="D321" s="16" t="s">
        <v>641</v>
      </c>
      <c r="E321" s="16" t="s">
        <v>22</v>
      </c>
      <c r="F321" s="17" t="s">
        <v>0</v>
      </c>
      <c r="G321" s="15" t="s">
        <v>258</v>
      </c>
      <c r="H321" s="16"/>
      <c r="I321" s="16"/>
      <c r="J321" s="15" t="s">
        <v>608</v>
      </c>
    </row>
    <row r="322" spans="1:10" ht="16.5" thickBot="1" x14ac:dyDescent="0.3">
      <c r="A322" s="29" t="s">
        <v>668</v>
      </c>
      <c r="B322" s="18" t="s">
        <v>550</v>
      </c>
      <c r="C322" s="19" t="s">
        <v>642</v>
      </c>
      <c r="D322" s="16" t="s">
        <v>643</v>
      </c>
      <c r="E322" s="16" t="s">
        <v>23</v>
      </c>
      <c r="F322" s="17" t="s">
        <v>0</v>
      </c>
      <c r="G322" s="15" t="s">
        <v>258</v>
      </c>
      <c r="H322" s="16"/>
      <c r="I322" s="16"/>
      <c r="J322" s="15" t="s">
        <v>608</v>
      </c>
    </row>
    <row r="323" spans="1:10" ht="16.5" thickBot="1" x14ac:dyDescent="0.3">
      <c r="A323" s="29" t="s">
        <v>668</v>
      </c>
      <c r="B323" s="18" t="s">
        <v>550</v>
      </c>
      <c r="C323" s="19" t="s">
        <v>644</v>
      </c>
      <c r="D323" s="16" t="s">
        <v>340</v>
      </c>
      <c r="E323" s="16" t="s">
        <v>22</v>
      </c>
      <c r="F323" s="17" t="s">
        <v>0</v>
      </c>
      <c r="G323" s="15" t="s">
        <v>258</v>
      </c>
      <c r="H323" s="16"/>
      <c r="I323" s="16"/>
      <c r="J323" s="15" t="s">
        <v>608</v>
      </c>
    </row>
    <row r="324" spans="1:10" ht="16.5" thickBot="1" x14ac:dyDescent="0.3">
      <c r="A324" s="29" t="s">
        <v>668</v>
      </c>
      <c r="B324" s="18" t="s">
        <v>550</v>
      </c>
      <c r="C324" s="19" t="s">
        <v>645</v>
      </c>
      <c r="D324" s="16" t="s">
        <v>593</v>
      </c>
      <c r="E324" s="16" t="s">
        <v>23</v>
      </c>
      <c r="F324" s="17" t="s">
        <v>0</v>
      </c>
      <c r="G324" s="15" t="s">
        <v>258</v>
      </c>
      <c r="H324" s="16"/>
      <c r="I324" s="16"/>
      <c r="J324" s="15" t="s">
        <v>608</v>
      </c>
    </row>
    <row r="325" spans="1:10" ht="16.5" thickBot="1" x14ac:dyDescent="0.3">
      <c r="A325" s="29" t="s">
        <v>668</v>
      </c>
      <c r="B325" s="18" t="s">
        <v>550</v>
      </c>
      <c r="C325" s="19" t="s">
        <v>646</v>
      </c>
      <c r="D325" s="16" t="s">
        <v>425</v>
      </c>
      <c r="E325" s="16" t="s">
        <v>22</v>
      </c>
      <c r="F325" s="17" t="s">
        <v>0</v>
      </c>
      <c r="G325" s="15" t="s">
        <v>258</v>
      </c>
      <c r="H325" s="16"/>
      <c r="I325" s="16"/>
      <c r="J325" s="15" t="s">
        <v>608</v>
      </c>
    </row>
    <row r="326" spans="1:10" ht="16.5" thickBot="1" x14ac:dyDescent="0.3">
      <c r="A326" s="29" t="s">
        <v>668</v>
      </c>
      <c r="B326" s="18" t="s">
        <v>550</v>
      </c>
      <c r="C326" s="19" t="s">
        <v>647</v>
      </c>
      <c r="D326" s="16" t="s">
        <v>648</v>
      </c>
      <c r="E326" s="16" t="s">
        <v>23</v>
      </c>
      <c r="F326" s="17" t="s">
        <v>0</v>
      </c>
      <c r="G326" s="15" t="s">
        <v>258</v>
      </c>
      <c r="H326" s="16"/>
      <c r="I326" s="16"/>
      <c r="J326" s="15" t="s">
        <v>608</v>
      </c>
    </row>
    <row r="327" spans="1:10" ht="16.5" thickBot="1" x14ac:dyDescent="0.3">
      <c r="A327" s="29" t="s">
        <v>668</v>
      </c>
      <c r="B327" s="18" t="s">
        <v>550</v>
      </c>
      <c r="C327" s="19" t="s">
        <v>649</v>
      </c>
      <c r="D327" s="16" t="s">
        <v>650</v>
      </c>
      <c r="E327" s="16" t="s">
        <v>22</v>
      </c>
      <c r="F327" s="17" t="s">
        <v>46</v>
      </c>
      <c r="G327" s="15" t="s">
        <v>258</v>
      </c>
      <c r="H327" s="16"/>
      <c r="I327" s="16"/>
      <c r="J327" s="15" t="s">
        <v>608</v>
      </c>
    </row>
    <row r="328" spans="1:10" ht="16.5" thickBot="1" x14ac:dyDescent="0.3">
      <c r="A328" s="29" t="s">
        <v>668</v>
      </c>
      <c r="B328" s="18" t="s">
        <v>550</v>
      </c>
      <c r="C328" s="19" t="s">
        <v>651</v>
      </c>
      <c r="D328" s="16" t="s">
        <v>652</v>
      </c>
      <c r="E328" s="16" t="s">
        <v>23</v>
      </c>
      <c r="F328" s="17" t="s">
        <v>598</v>
      </c>
      <c r="G328" s="15" t="s">
        <v>258</v>
      </c>
      <c r="H328" s="16"/>
      <c r="I328" s="16"/>
      <c r="J328" s="15" t="s">
        <v>608</v>
      </c>
    </row>
    <row r="329" spans="1:10" ht="16.5" thickBot="1" x14ac:dyDescent="0.3">
      <c r="A329" s="29" t="s">
        <v>668</v>
      </c>
      <c r="B329" s="18" t="s">
        <v>550</v>
      </c>
      <c r="C329" s="19" t="s">
        <v>653</v>
      </c>
      <c r="D329" s="16" t="s">
        <v>163</v>
      </c>
      <c r="E329" s="16" t="s">
        <v>22</v>
      </c>
      <c r="F329" s="17" t="s">
        <v>601</v>
      </c>
      <c r="G329" s="15" t="s">
        <v>258</v>
      </c>
      <c r="H329" s="16"/>
      <c r="I329" s="16"/>
      <c r="J329" s="15" t="s">
        <v>608</v>
      </c>
    </row>
    <row r="330" spans="1:10" ht="16.5" thickBot="1" x14ac:dyDescent="0.3">
      <c r="A330" s="29" t="s">
        <v>668</v>
      </c>
      <c r="B330" s="18" t="s">
        <v>550</v>
      </c>
      <c r="C330" s="19" t="s">
        <v>654</v>
      </c>
      <c r="D330" s="16" t="s">
        <v>655</v>
      </c>
      <c r="E330" s="16" t="s">
        <v>22</v>
      </c>
      <c r="F330" s="17" t="s">
        <v>549</v>
      </c>
      <c r="G330" s="15" t="s">
        <v>258</v>
      </c>
      <c r="H330" s="16"/>
      <c r="I330" s="16"/>
      <c r="J330" s="15" t="s">
        <v>608</v>
      </c>
    </row>
    <row r="331" spans="1:10" ht="16.5" thickBot="1" x14ac:dyDescent="0.3">
      <c r="A331" s="29" t="s">
        <v>668</v>
      </c>
      <c r="B331" s="18" t="s">
        <v>550</v>
      </c>
      <c r="C331" s="19" t="s">
        <v>656</v>
      </c>
      <c r="D331" s="16" t="s">
        <v>657</v>
      </c>
      <c r="E331" s="16" t="s">
        <v>23</v>
      </c>
      <c r="F331" s="17" t="s">
        <v>549</v>
      </c>
      <c r="G331" s="15" t="s">
        <v>258</v>
      </c>
      <c r="H331" s="16"/>
      <c r="I331" s="16"/>
      <c r="J331" s="15" t="s">
        <v>608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A2" sqref="A2:A3"/>
    </sheetView>
  </sheetViews>
  <sheetFormatPr baseColWidth="10" defaultColWidth="8.5" defaultRowHeight="15.75" x14ac:dyDescent="0.25"/>
  <cols>
    <col min="1" max="1" width="17.25" customWidth="1"/>
  </cols>
  <sheetData>
    <row r="1" spans="1:19" x14ac:dyDescent="0.25">
      <c r="A1" s="32" t="s">
        <v>543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x14ac:dyDescent="0.25">
      <c r="A2" s="33" t="s">
        <v>2</v>
      </c>
      <c r="B2" s="33" t="s">
        <v>3</v>
      </c>
      <c r="C2" s="33"/>
      <c r="D2" s="33"/>
      <c r="E2" s="33"/>
      <c r="F2" s="33"/>
      <c r="G2" s="33"/>
      <c r="H2" s="34" t="s">
        <v>10</v>
      </c>
      <c r="I2" s="34"/>
      <c r="J2" s="34"/>
      <c r="K2" s="34"/>
      <c r="L2" s="34"/>
      <c r="M2" s="34"/>
      <c r="N2" s="33" t="s">
        <v>4</v>
      </c>
      <c r="O2" s="33"/>
      <c r="P2" s="33"/>
      <c r="Q2" s="33"/>
      <c r="R2" s="33"/>
      <c r="S2" s="33"/>
    </row>
    <row r="3" spans="1:19" x14ac:dyDescent="0.25">
      <c r="A3" s="33"/>
      <c r="B3" s="1" t="s">
        <v>6</v>
      </c>
      <c r="C3" s="1" t="s">
        <v>9</v>
      </c>
      <c r="D3" s="1" t="s">
        <v>11</v>
      </c>
      <c r="E3" s="1" t="s">
        <v>12</v>
      </c>
      <c r="F3" s="1" t="s">
        <v>5</v>
      </c>
      <c r="G3" s="1" t="s">
        <v>13</v>
      </c>
      <c r="H3" s="1" t="s">
        <v>6</v>
      </c>
      <c r="I3" s="1" t="s">
        <v>9</v>
      </c>
      <c r="J3" s="1" t="s">
        <v>11</v>
      </c>
      <c r="K3" s="1" t="s">
        <v>12</v>
      </c>
      <c r="L3" s="1" t="s">
        <v>5</v>
      </c>
      <c r="M3" s="1" t="s">
        <v>13</v>
      </c>
      <c r="N3" s="1" t="s">
        <v>6</v>
      </c>
      <c r="O3" s="1" t="s">
        <v>9</v>
      </c>
      <c r="P3" s="1" t="s">
        <v>11</v>
      </c>
      <c r="Q3" s="1" t="s">
        <v>12</v>
      </c>
      <c r="R3" s="1" t="s">
        <v>5</v>
      </c>
      <c r="S3" s="1" t="s">
        <v>13</v>
      </c>
    </row>
    <row r="4" spans="1:19" x14ac:dyDescent="0.25">
      <c r="A4" s="12" t="s">
        <v>0</v>
      </c>
      <c r="B4" s="2">
        <v>2</v>
      </c>
      <c r="C4" s="3">
        <f>B4/F4*100</f>
        <v>11.111111111111111</v>
      </c>
      <c r="D4" s="4">
        <v>16</v>
      </c>
      <c r="E4" s="3">
        <f>D4/F4*100</f>
        <v>88.888888888888886</v>
      </c>
      <c r="F4" s="4">
        <f>SUM(B4+D4)</f>
        <v>18</v>
      </c>
      <c r="G4" s="3">
        <f t="shared" ref="G4:G10" si="0">F4/F$10*100</f>
        <v>100</v>
      </c>
      <c r="H4" s="2">
        <v>0</v>
      </c>
      <c r="I4" s="4">
        <v>0</v>
      </c>
      <c r="J4" s="4">
        <v>0</v>
      </c>
      <c r="K4" s="4">
        <v>0</v>
      </c>
      <c r="L4" s="4">
        <f>SUM(H4+J4)</f>
        <v>0</v>
      </c>
      <c r="M4" s="3">
        <f t="shared" ref="M4:M10" si="1">L4/L$10*100</f>
        <v>0</v>
      </c>
      <c r="N4" s="4">
        <f>SUM(B4+H4)</f>
        <v>2</v>
      </c>
      <c r="O4" s="3">
        <f>N4/R4*100</f>
        <v>11.111111111111111</v>
      </c>
      <c r="P4" s="4">
        <f>SUM(D4+J4)</f>
        <v>16</v>
      </c>
      <c r="Q4" s="3">
        <f>P4/R4*100</f>
        <v>88.888888888888886</v>
      </c>
      <c r="R4" s="4">
        <f>SUM(N4+P4)</f>
        <v>18</v>
      </c>
      <c r="S4" s="3">
        <f t="shared" ref="S4:S10" si="2">R4/R$10*100</f>
        <v>60</v>
      </c>
    </row>
    <row r="5" spans="1:19" x14ac:dyDescent="0.25">
      <c r="A5" s="12" t="s">
        <v>1</v>
      </c>
      <c r="B5" s="2">
        <v>0</v>
      </c>
      <c r="C5" s="3">
        <v>0</v>
      </c>
      <c r="D5" s="4">
        <v>0</v>
      </c>
      <c r="E5" s="3">
        <v>0</v>
      </c>
      <c r="F5" s="4">
        <f t="shared" ref="F5:F10" si="3">SUM(B5+D5)</f>
        <v>0</v>
      </c>
      <c r="G5" s="3">
        <f t="shared" si="0"/>
        <v>0</v>
      </c>
      <c r="H5" s="2">
        <v>2</v>
      </c>
      <c r="I5" s="4">
        <f t="shared" ref="I5:I10" si="4">H5/L5*100</f>
        <v>28.571428571428569</v>
      </c>
      <c r="J5" s="4">
        <v>5</v>
      </c>
      <c r="K5" s="4">
        <f t="shared" ref="K5:K10" si="5">J5/L5*100</f>
        <v>71.428571428571431</v>
      </c>
      <c r="L5" s="4">
        <f t="shared" ref="L5:L10" si="6">SUM(H5+J5)</f>
        <v>7</v>
      </c>
      <c r="M5" s="3">
        <f t="shared" si="1"/>
        <v>58.333333333333336</v>
      </c>
      <c r="N5" s="4">
        <f t="shared" ref="N5:N10" si="7">SUM(B5+H5)</f>
        <v>2</v>
      </c>
      <c r="O5" s="3">
        <f t="shared" ref="O5:O10" si="8">N5/R5*100</f>
        <v>28.571428571428569</v>
      </c>
      <c r="P5" s="4">
        <f t="shared" ref="P5:P10" si="9">SUM(D5+J5)</f>
        <v>5</v>
      </c>
      <c r="Q5" s="3">
        <f t="shared" ref="Q5:Q10" si="10">P5/R5*100</f>
        <v>71.428571428571431</v>
      </c>
      <c r="R5" s="4">
        <f t="shared" ref="R5:R10" si="11">SUM(N5+P5)</f>
        <v>7</v>
      </c>
      <c r="S5" s="3">
        <f t="shared" si="2"/>
        <v>23.333333333333332</v>
      </c>
    </row>
    <row r="6" spans="1:19" x14ac:dyDescent="0.25">
      <c r="A6" s="12" t="s">
        <v>539</v>
      </c>
      <c r="B6" s="2">
        <v>0</v>
      </c>
      <c r="C6" s="3">
        <v>0</v>
      </c>
      <c r="D6" s="4">
        <v>0</v>
      </c>
      <c r="E6" s="3">
        <v>0</v>
      </c>
      <c r="F6" s="4">
        <f t="shared" si="3"/>
        <v>0</v>
      </c>
      <c r="G6" s="3">
        <f t="shared" si="0"/>
        <v>0</v>
      </c>
      <c r="H6" s="2">
        <v>0</v>
      </c>
      <c r="I6" s="4">
        <v>0</v>
      </c>
      <c r="J6" s="4">
        <v>1</v>
      </c>
      <c r="K6" s="4">
        <v>0</v>
      </c>
      <c r="L6" s="4">
        <f t="shared" si="6"/>
        <v>1</v>
      </c>
      <c r="M6" s="3">
        <f t="shared" si="1"/>
        <v>8.3333333333333321</v>
      </c>
      <c r="N6" s="4">
        <f t="shared" si="7"/>
        <v>0</v>
      </c>
      <c r="O6" s="3">
        <f t="shared" si="8"/>
        <v>0</v>
      </c>
      <c r="P6" s="4">
        <f t="shared" si="9"/>
        <v>1</v>
      </c>
      <c r="Q6" s="3">
        <f t="shared" si="10"/>
        <v>100</v>
      </c>
      <c r="R6" s="4">
        <f t="shared" si="11"/>
        <v>1</v>
      </c>
      <c r="S6" s="3">
        <f t="shared" si="2"/>
        <v>3.3333333333333335</v>
      </c>
    </row>
    <row r="7" spans="1:19" x14ac:dyDescent="0.25">
      <c r="A7" s="12" t="s">
        <v>7</v>
      </c>
      <c r="B7" s="5">
        <v>0</v>
      </c>
      <c r="C7" s="3">
        <v>0</v>
      </c>
      <c r="D7" s="4">
        <v>0</v>
      </c>
      <c r="E7" s="3">
        <v>0</v>
      </c>
      <c r="F7" s="4">
        <f t="shared" si="3"/>
        <v>0</v>
      </c>
      <c r="G7" s="3">
        <f t="shared" si="0"/>
        <v>0</v>
      </c>
      <c r="H7" s="2">
        <v>0</v>
      </c>
      <c r="I7" s="4">
        <v>0</v>
      </c>
      <c r="J7" s="4">
        <v>1</v>
      </c>
      <c r="K7" s="4">
        <v>0</v>
      </c>
      <c r="L7" s="4">
        <f t="shared" si="6"/>
        <v>1</v>
      </c>
      <c r="M7" s="3">
        <f t="shared" si="1"/>
        <v>8.3333333333333321</v>
      </c>
      <c r="N7" s="4">
        <f t="shared" si="7"/>
        <v>0</v>
      </c>
      <c r="O7" s="3">
        <f t="shared" si="8"/>
        <v>0</v>
      </c>
      <c r="P7" s="4">
        <f t="shared" si="9"/>
        <v>1</v>
      </c>
      <c r="Q7" s="3">
        <f t="shared" si="10"/>
        <v>100</v>
      </c>
      <c r="R7" s="4">
        <f t="shared" si="11"/>
        <v>1</v>
      </c>
      <c r="S7" s="3">
        <f t="shared" si="2"/>
        <v>3.3333333333333335</v>
      </c>
    </row>
    <row r="8" spans="1:19" x14ac:dyDescent="0.25">
      <c r="A8" s="12" t="s">
        <v>46</v>
      </c>
      <c r="B8" s="2">
        <v>0</v>
      </c>
      <c r="C8" s="3">
        <v>0</v>
      </c>
      <c r="D8" s="4">
        <v>0</v>
      </c>
      <c r="E8" s="3">
        <v>0</v>
      </c>
      <c r="F8" s="4">
        <f t="shared" si="3"/>
        <v>0</v>
      </c>
      <c r="G8" s="3">
        <f t="shared" si="0"/>
        <v>0</v>
      </c>
      <c r="H8" s="2">
        <v>0</v>
      </c>
      <c r="I8" s="4">
        <f>H8/L8*100</f>
        <v>0</v>
      </c>
      <c r="J8" s="4">
        <v>1</v>
      </c>
      <c r="K8" s="4">
        <f t="shared" si="5"/>
        <v>100</v>
      </c>
      <c r="L8" s="4">
        <f t="shared" si="6"/>
        <v>1</v>
      </c>
      <c r="M8" s="3">
        <f t="shared" si="1"/>
        <v>8.3333333333333321</v>
      </c>
      <c r="N8" s="4">
        <f t="shared" si="7"/>
        <v>0</v>
      </c>
      <c r="O8" s="3">
        <f t="shared" si="8"/>
        <v>0</v>
      </c>
      <c r="P8" s="4">
        <f t="shared" si="9"/>
        <v>1</v>
      </c>
      <c r="Q8" s="3">
        <f t="shared" si="10"/>
        <v>100</v>
      </c>
      <c r="R8" s="4">
        <f t="shared" si="11"/>
        <v>1</v>
      </c>
      <c r="S8" s="3">
        <f t="shared" si="2"/>
        <v>3.3333333333333335</v>
      </c>
    </row>
    <row r="9" spans="1:19" x14ac:dyDescent="0.25">
      <c r="A9" s="12" t="s">
        <v>54</v>
      </c>
      <c r="B9" s="2">
        <v>0</v>
      </c>
      <c r="C9" s="3">
        <v>0</v>
      </c>
      <c r="D9" s="4">
        <v>0</v>
      </c>
      <c r="E9" s="3">
        <v>0</v>
      </c>
      <c r="F9" s="4">
        <f t="shared" si="3"/>
        <v>0</v>
      </c>
      <c r="G9" s="3">
        <f t="shared" si="0"/>
        <v>0</v>
      </c>
      <c r="H9" s="2">
        <v>0</v>
      </c>
      <c r="I9" s="4">
        <v>0</v>
      </c>
      <c r="J9" s="4">
        <v>2</v>
      </c>
      <c r="K9" s="4">
        <v>0</v>
      </c>
      <c r="L9" s="4">
        <f t="shared" si="6"/>
        <v>2</v>
      </c>
      <c r="M9" s="3">
        <f t="shared" si="1"/>
        <v>16.666666666666664</v>
      </c>
      <c r="N9" s="4">
        <f t="shared" si="7"/>
        <v>0</v>
      </c>
      <c r="O9" s="3">
        <f t="shared" si="8"/>
        <v>0</v>
      </c>
      <c r="P9" s="4">
        <f t="shared" si="9"/>
        <v>2</v>
      </c>
      <c r="Q9" s="3">
        <f t="shared" si="10"/>
        <v>100</v>
      </c>
      <c r="R9" s="4">
        <f t="shared" si="11"/>
        <v>2</v>
      </c>
      <c r="S9" s="3">
        <f t="shared" si="2"/>
        <v>6.666666666666667</v>
      </c>
    </row>
    <row r="10" spans="1:19" x14ac:dyDescent="0.25">
      <c r="A10" s="12" t="s">
        <v>5</v>
      </c>
      <c r="B10" s="2">
        <f>SUM(B4:B9)</f>
        <v>2</v>
      </c>
      <c r="C10" s="3">
        <f t="shared" ref="C10" si="12">B10/F10*100</f>
        <v>11.111111111111111</v>
      </c>
      <c r="D10" s="4">
        <f>SUM(D4:D9)</f>
        <v>16</v>
      </c>
      <c r="E10" s="3">
        <f t="shared" ref="E10" si="13">D10/F10*100</f>
        <v>88.888888888888886</v>
      </c>
      <c r="F10" s="4">
        <f t="shared" si="3"/>
        <v>18</v>
      </c>
      <c r="G10" s="3">
        <f t="shared" si="0"/>
        <v>100</v>
      </c>
      <c r="H10" s="2">
        <f>SUM(H4:H9)</f>
        <v>2</v>
      </c>
      <c r="I10" s="4">
        <f t="shared" si="4"/>
        <v>16.666666666666664</v>
      </c>
      <c r="J10" s="4">
        <f>SUM(J4:J9)</f>
        <v>10</v>
      </c>
      <c r="K10" s="4">
        <f t="shared" si="5"/>
        <v>83.333333333333343</v>
      </c>
      <c r="L10" s="4">
        <f t="shared" si="6"/>
        <v>12</v>
      </c>
      <c r="M10" s="3">
        <f t="shared" si="1"/>
        <v>100</v>
      </c>
      <c r="N10" s="4">
        <f t="shared" si="7"/>
        <v>4</v>
      </c>
      <c r="O10" s="3">
        <f t="shared" si="8"/>
        <v>13.333333333333334</v>
      </c>
      <c r="P10" s="4">
        <f t="shared" si="9"/>
        <v>26</v>
      </c>
      <c r="Q10" s="3">
        <f t="shared" si="10"/>
        <v>86.666666666666671</v>
      </c>
      <c r="R10" s="4">
        <f t="shared" si="11"/>
        <v>30</v>
      </c>
      <c r="S10" s="3">
        <f t="shared" si="2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5" workbookViewId="0">
      <selection activeCell="G28" sqref="G28"/>
    </sheetView>
  </sheetViews>
  <sheetFormatPr baseColWidth="10" defaultRowHeight="15.75" x14ac:dyDescent="0.25"/>
  <cols>
    <col min="1" max="1" width="20" style="7" customWidth="1"/>
    <col min="2" max="2" width="18.25" style="7" customWidth="1"/>
    <col min="3" max="3" width="13.75" style="7" customWidth="1"/>
    <col min="4" max="4" width="16.75" style="7" customWidth="1"/>
    <col min="5" max="5" width="31.75" style="7" customWidth="1"/>
    <col min="6" max="6" width="17.5" style="7" customWidth="1"/>
    <col min="7" max="7" width="11.75" style="7" customWidth="1"/>
    <col min="8" max="8" width="16.75" style="7" customWidth="1"/>
    <col min="9" max="9" width="14.5" style="7" customWidth="1"/>
  </cols>
  <sheetData>
    <row r="1" spans="1:9" ht="16.5" thickBot="1" x14ac:dyDescent="0.3">
      <c r="A1" s="35" t="s">
        <v>377</v>
      </c>
      <c r="B1" s="36"/>
      <c r="C1" s="36"/>
      <c r="D1" s="36"/>
      <c r="E1" s="36"/>
      <c r="F1" s="36"/>
      <c r="G1" s="36"/>
      <c r="H1" s="36"/>
      <c r="I1" s="37"/>
    </row>
    <row r="2" spans="1:9" s="10" customFormat="1" ht="16.5" thickBot="1" x14ac:dyDescent="0.3">
      <c r="A2" s="8" t="s">
        <v>14</v>
      </c>
      <c r="B2" s="9" t="s">
        <v>15</v>
      </c>
      <c r="C2" s="9" t="s">
        <v>16</v>
      </c>
      <c r="D2" s="9" t="s">
        <v>2</v>
      </c>
      <c r="E2" s="9" t="s">
        <v>21</v>
      </c>
      <c r="F2" s="9" t="s">
        <v>17</v>
      </c>
      <c r="G2" s="9" t="s">
        <v>18</v>
      </c>
      <c r="H2" s="9" t="s">
        <v>19</v>
      </c>
      <c r="I2" s="9" t="s">
        <v>20</v>
      </c>
    </row>
    <row r="3" spans="1:9" ht="16.5" thickBot="1" x14ac:dyDescent="0.3">
      <c r="A3" s="6" t="s">
        <v>371</v>
      </c>
      <c r="B3" s="6" t="s">
        <v>370</v>
      </c>
      <c r="C3" s="6" t="s">
        <v>22</v>
      </c>
      <c r="D3" s="6" t="s">
        <v>0</v>
      </c>
      <c r="E3" s="6" t="s">
        <v>3</v>
      </c>
      <c r="F3" s="6" t="s">
        <v>25</v>
      </c>
      <c r="G3" s="6"/>
      <c r="H3" s="6" t="s">
        <v>259</v>
      </c>
      <c r="I3" s="6" t="s">
        <v>369</v>
      </c>
    </row>
    <row r="4" spans="1:9" ht="16.5" thickBot="1" x14ac:dyDescent="0.3">
      <c r="A4" s="6" t="s">
        <v>166</v>
      </c>
      <c r="B4" s="6" t="s">
        <v>165</v>
      </c>
      <c r="C4" s="6" t="s">
        <v>22</v>
      </c>
      <c r="D4" s="6" t="s">
        <v>0</v>
      </c>
      <c r="E4" s="6" t="s">
        <v>3</v>
      </c>
      <c r="F4" s="6" t="s">
        <v>26</v>
      </c>
      <c r="G4" s="6"/>
      <c r="H4" s="6" t="s">
        <v>259</v>
      </c>
      <c r="I4" s="6" t="s">
        <v>369</v>
      </c>
    </row>
    <row r="5" spans="1:9" ht="16.5" thickBot="1" x14ac:dyDescent="0.3">
      <c r="A5" s="6" t="s">
        <v>168</v>
      </c>
      <c r="B5" s="6" t="s">
        <v>167</v>
      </c>
      <c r="C5" s="6" t="s">
        <v>22</v>
      </c>
      <c r="D5" s="6" t="s">
        <v>0</v>
      </c>
      <c r="E5" s="6" t="s">
        <v>3</v>
      </c>
      <c r="F5" s="6" t="s">
        <v>27</v>
      </c>
      <c r="G5" s="6"/>
      <c r="H5" s="6" t="s">
        <v>259</v>
      </c>
      <c r="I5" s="6" t="s">
        <v>369</v>
      </c>
    </row>
    <row r="6" spans="1:9" ht="16.5" thickBot="1" x14ac:dyDescent="0.3">
      <c r="A6" s="6" t="s">
        <v>170</v>
      </c>
      <c r="B6" s="6" t="s">
        <v>169</v>
      </c>
      <c r="C6" s="6" t="s">
        <v>22</v>
      </c>
      <c r="D6" s="6" t="s">
        <v>0</v>
      </c>
      <c r="E6" s="6" t="s">
        <v>3</v>
      </c>
      <c r="F6" s="6" t="s">
        <v>28</v>
      </c>
      <c r="G6" s="6"/>
      <c r="H6" s="6" t="s">
        <v>259</v>
      </c>
      <c r="I6" s="6" t="s">
        <v>369</v>
      </c>
    </row>
    <row r="7" spans="1:9" ht="16.5" thickBot="1" x14ac:dyDescent="0.3">
      <c r="A7" s="6" t="s">
        <v>172</v>
      </c>
      <c r="B7" s="6" t="s">
        <v>171</v>
      </c>
      <c r="C7" s="6" t="s">
        <v>22</v>
      </c>
      <c r="D7" s="6" t="s">
        <v>0</v>
      </c>
      <c r="E7" s="6" t="s">
        <v>3</v>
      </c>
      <c r="F7" s="6" t="s">
        <v>29</v>
      </c>
      <c r="G7" s="6"/>
      <c r="H7" s="6" t="s">
        <v>259</v>
      </c>
      <c r="I7" s="6" t="s">
        <v>369</v>
      </c>
    </row>
    <row r="8" spans="1:9" ht="16.5" thickBot="1" x14ac:dyDescent="0.3">
      <c r="A8" s="6" t="s">
        <v>372</v>
      </c>
      <c r="B8" s="6" t="s">
        <v>173</v>
      </c>
      <c r="C8" s="6" t="s">
        <v>23</v>
      </c>
      <c r="D8" s="6" t="s">
        <v>0</v>
      </c>
      <c r="E8" s="6" t="s">
        <v>3</v>
      </c>
      <c r="F8" s="6" t="s">
        <v>30</v>
      </c>
      <c r="G8" s="6"/>
      <c r="H8" s="6" t="s">
        <v>259</v>
      </c>
      <c r="I8" s="6" t="s">
        <v>369</v>
      </c>
    </row>
    <row r="9" spans="1:9" ht="16.5" thickBot="1" x14ac:dyDescent="0.3">
      <c r="A9" s="6" t="s">
        <v>175</v>
      </c>
      <c r="B9" s="6" t="s">
        <v>174</v>
      </c>
      <c r="C9" s="6" t="s">
        <v>22</v>
      </c>
      <c r="D9" s="6" t="s">
        <v>0</v>
      </c>
      <c r="E9" s="6" t="s">
        <v>3</v>
      </c>
      <c r="F9" s="6" t="s">
        <v>31</v>
      </c>
      <c r="G9" s="6"/>
      <c r="H9" s="6" t="s">
        <v>259</v>
      </c>
      <c r="I9" s="6" t="s">
        <v>369</v>
      </c>
    </row>
    <row r="10" spans="1:9" ht="16.5" thickBot="1" x14ac:dyDescent="0.3">
      <c r="A10" s="6" t="s">
        <v>177</v>
      </c>
      <c r="B10" s="6" t="s">
        <v>176</v>
      </c>
      <c r="C10" s="6" t="s">
        <v>23</v>
      </c>
      <c r="D10" s="6" t="s">
        <v>0</v>
      </c>
      <c r="E10" s="6" t="s">
        <v>3</v>
      </c>
      <c r="F10" s="6" t="s">
        <v>32</v>
      </c>
      <c r="G10" s="6"/>
      <c r="H10" s="6" t="s">
        <v>259</v>
      </c>
      <c r="I10" s="6" t="s">
        <v>369</v>
      </c>
    </row>
    <row r="11" spans="1:9" ht="16.5" thickBot="1" x14ac:dyDescent="0.3">
      <c r="A11" s="6" t="s">
        <v>178</v>
      </c>
      <c r="B11" s="6" t="s">
        <v>123</v>
      </c>
      <c r="C11" s="6" t="s">
        <v>22</v>
      </c>
      <c r="D11" s="6" t="s">
        <v>0</v>
      </c>
      <c r="E11" s="6" t="s">
        <v>3</v>
      </c>
      <c r="F11" s="6" t="s">
        <v>33</v>
      </c>
      <c r="G11" s="6"/>
      <c r="H11" s="6" t="s">
        <v>259</v>
      </c>
      <c r="I11" s="6" t="s">
        <v>369</v>
      </c>
    </row>
    <row r="12" spans="1:9" ht="16.5" thickBot="1" x14ac:dyDescent="0.3">
      <c r="A12" s="6" t="s">
        <v>180</v>
      </c>
      <c r="B12" s="6" t="s">
        <v>179</v>
      </c>
      <c r="C12" s="6" t="s">
        <v>22</v>
      </c>
      <c r="D12" s="6" t="s">
        <v>0</v>
      </c>
      <c r="E12" s="6" t="s">
        <v>3</v>
      </c>
      <c r="F12" s="6" t="s">
        <v>34</v>
      </c>
      <c r="G12" s="6"/>
      <c r="H12" s="6" t="s">
        <v>259</v>
      </c>
      <c r="I12" s="6" t="s">
        <v>369</v>
      </c>
    </row>
    <row r="13" spans="1:9" ht="16.5" thickBot="1" x14ac:dyDescent="0.3">
      <c r="A13" s="6" t="s">
        <v>181</v>
      </c>
      <c r="B13" s="6" t="s">
        <v>163</v>
      </c>
      <c r="C13" s="6" t="s">
        <v>22</v>
      </c>
      <c r="D13" s="6" t="s">
        <v>0</v>
      </c>
      <c r="E13" s="6" t="s">
        <v>3</v>
      </c>
      <c r="F13" s="6" t="s">
        <v>35</v>
      </c>
      <c r="G13" s="6"/>
      <c r="H13" s="6" t="s">
        <v>259</v>
      </c>
      <c r="I13" s="6" t="s">
        <v>369</v>
      </c>
    </row>
    <row r="14" spans="1:9" ht="16.5" thickBot="1" x14ac:dyDescent="0.3">
      <c r="A14" s="6" t="s">
        <v>183</v>
      </c>
      <c r="B14" s="6" t="s">
        <v>182</v>
      </c>
      <c r="C14" s="6" t="s">
        <v>23</v>
      </c>
      <c r="D14" s="6" t="s">
        <v>0</v>
      </c>
      <c r="E14" s="6" t="s">
        <v>3</v>
      </c>
      <c r="F14" s="6" t="s">
        <v>36</v>
      </c>
      <c r="G14" s="6"/>
      <c r="H14" s="6" t="s">
        <v>259</v>
      </c>
      <c r="I14" s="6" t="s">
        <v>369</v>
      </c>
    </row>
    <row r="15" spans="1:9" ht="16.5" thickBot="1" x14ac:dyDescent="0.3">
      <c r="A15" s="6" t="s">
        <v>185</v>
      </c>
      <c r="B15" s="6" t="s">
        <v>184</v>
      </c>
      <c r="C15" s="6" t="s">
        <v>22</v>
      </c>
      <c r="D15" s="6" t="s">
        <v>0</v>
      </c>
      <c r="E15" s="6" t="s">
        <v>3</v>
      </c>
      <c r="F15" s="6" t="s">
        <v>37</v>
      </c>
      <c r="G15" s="6"/>
      <c r="H15" s="6" t="s">
        <v>259</v>
      </c>
      <c r="I15" s="6" t="s">
        <v>369</v>
      </c>
    </row>
    <row r="16" spans="1:9" ht="16.5" thickBot="1" x14ac:dyDescent="0.3">
      <c r="A16" s="6" t="s">
        <v>186</v>
      </c>
      <c r="B16" s="6" t="s">
        <v>140</v>
      </c>
      <c r="C16" s="6" t="s">
        <v>22</v>
      </c>
      <c r="D16" s="6" t="s">
        <v>0</v>
      </c>
      <c r="E16" s="6" t="s">
        <v>3</v>
      </c>
      <c r="F16" s="6" t="s">
        <v>38</v>
      </c>
      <c r="G16" s="6"/>
      <c r="H16" s="6" t="s">
        <v>259</v>
      </c>
      <c r="I16" s="6" t="s">
        <v>369</v>
      </c>
    </row>
    <row r="17" spans="1:9" ht="16.5" thickBot="1" x14ac:dyDescent="0.3">
      <c r="A17" s="6" t="s">
        <v>187</v>
      </c>
      <c r="B17" s="6" t="s">
        <v>123</v>
      </c>
      <c r="C17" s="6" t="s">
        <v>22</v>
      </c>
      <c r="D17" s="6" t="s">
        <v>0</v>
      </c>
      <c r="E17" s="6" t="s">
        <v>3</v>
      </c>
      <c r="F17" s="6" t="s">
        <v>39</v>
      </c>
      <c r="G17" s="6"/>
      <c r="H17" s="6" t="s">
        <v>259</v>
      </c>
      <c r="I17" s="6" t="s">
        <v>369</v>
      </c>
    </row>
    <row r="18" spans="1:9" ht="16.5" thickBot="1" x14ac:dyDescent="0.3">
      <c r="A18" s="6" t="s">
        <v>189</v>
      </c>
      <c r="B18" s="6" t="s">
        <v>188</v>
      </c>
      <c r="C18" s="6" t="s">
        <v>22</v>
      </c>
      <c r="D18" s="6" t="s">
        <v>0</v>
      </c>
      <c r="E18" s="6" t="s">
        <v>3</v>
      </c>
      <c r="F18" s="6" t="s">
        <v>40</v>
      </c>
      <c r="G18" s="6"/>
      <c r="H18" s="6" t="s">
        <v>259</v>
      </c>
      <c r="I18" s="6" t="s">
        <v>369</v>
      </c>
    </row>
    <row r="19" spans="1:9" ht="16.5" thickBot="1" x14ac:dyDescent="0.3">
      <c r="A19" s="6" t="s">
        <v>190</v>
      </c>
      <c r="B19" s="6" t="s">
        <v>99</v>
      </c>
      <c r="C19" s="6" t="s">
        <v>22</v>
      </c>
      <c r="D19" s="6" t="s">
        <v>0</v>
      </c>
      <c r="E19" s="6" t="s">
        <v>3</v>
      </c>
      <c r="F19" s="6" t="s">
        <v>41</v>
      </c>
      <c r="G19" s="6"/>
      <c r="H19" s="6" t="s">
        <v>259</v>
      </c>
      <c r="I19" s="6" t="s">
        <v>369</v>
      </c>
    </row>
    <row r="20" spans="1:9" ht="16.5" thickBot="1" x14ac:dyDescent="0.3">
      <c r="A20" s="6" t="s">
        <v>192</v>
      </c>
      <c r="B20" s="6" t="s">
        <v>191</v>
      </c>
      <c r="C20" s="6" t="s">
        <v>22</v>
      </c>
      <c r="D20" s="6" t="s">
        <v>0</v>
      </c>
      <c r="E20" s="6" t="s">
        <v>3</v>
      </c>
      <c r="F20" s="6" t="s">
        <v>42</v>
      </c>
      <c r="G20" s="6"/>
      <c r="H20" s="6" t="s">
        <v>259</v>
      </c>
      <c r="I20" s="6" t="s">
        <v>369</v>
      </c>
    </row>
    <row r="21" spans="1:9" ht="16.5" thickBot="1" x14ac:dyDescent="0.3">
      <c r="A21" s="6" t="s">
        <v>194</v>
      </c>
      <c r="B21" s="6" t="s">
        <v>193</v>
      </c>
      <c r="C21" s="6" t="s">
        <v>22</v>
      </c>
      <c r="D21" s="6" t="s">
        <v>1</v>
      </c>
      <c r="E21" s="6" t="s">
        <v>258</v>
      </c>
      <c r="F21" s="6"/>
      <c r="G21" s="6"/>
      <c r="H21" s="6" t="s">
        <v>259</v>
      </c>
      <c r="I21" s="6" t="s">
        <v>369</v>
      </c>
    </row>
    <row r="22" spans="1:9" ht="16.5" thickBot="1" x14ac:dyDescent="0.3">
      <c r="A22" s="6" t="s">
        <v>196</v>
      </c>
      <c r="B22" s="6" t="s">
        <v>195</v>
      </c>
      <c r="C22" s="6" t="s">
        <v>22</v>
      </c>
      <c r="D22" s="6" t="s">
        <v>1</v>
      </c>
      <c r="E22" s="6" t="s">
        <v>258</v>
      </c>
      <c r="F22" s="6"/>
      <c r="G22" s="6"/>
      <c r="H22" s="6" t="s">
        <v>259</v>
      </c>
      <c r="I22" s="6" t="s">
        <v>369</v>
      </c>
    </row>
    <row r="23" spans="1:9" ht="16.5" thickBot="1" x14ac:dyDescent="0.3">
      <c r="A23" s="6" t="s">
        <v>197</v>
      </c>
      <c r="B23" s="6" t="s">
        <v>77</v>
      </c>
      <c r="C23" s="6" t="s">
        <v>22</v>
      </c>
      <c r="D23" s="6" t="s">
        <v>1</v>
      </c>
      <c r="E23" s="6" t="s">
        <v>258</v>
      </c>
      <c r="F23" s="6"/>
      <c r="G23" s="6"/>
      <c r="H23" s="6" t="s">
        <v>259</v>
      </c>
      <c r="I23" s="6" t="s">
        <v>369</v>
      </c>
    </row>
    <row r="24" spans="1:9" ht="16.5" thickBot="1" x14ac:dyDescent="0.3">
      <c r="A24" s="6" t="s">
        <v>199</v>
      </c>
      <c r="B24" s="6" t="s">
        <v>198</v>
      </c>
      <c r="C24" s="6" t="s">
        <v>22</v>
      </c>
      <c r="D24" s="6" t="s">
        <v>1</v>
      </c>
      <c r="E24" s="6" t="s">
        <v>258</v>
      </c>
      <c r="F24" s="6"/>
      <c r="G24" s="6"/>
      <c r="H24" s="6" t="s">
        <v>259</v>
      </c>
      <c r="I24" s="6" t="s">
        <v>369</v>
      </c>
    </row>
    <row r="25" spans="1:9" ht="16.5" thickBot="1" x14ac:dyDescent="0.3">
      <c r="A25" s="6" t="s">
        <v>201</v>
      </c>
      <c r="B25" s="6" t="s">
        <v>200</v>
      </c>
      <c r="C25" s="6" t="s">
        <v>23</v>
      </c>
      <c r="D25" s="6" t="s">
        <v>1</v>
      </c>
      <c r="E25" s="6" t="s">
        <v>258</v>
      </c>
      <c r="F25" s="6"/>
      <c r="G25" s="6"/>
      <c r="H25" s="6" t="s">
        <v>259</v>
      </c>
      <c r="I25" s="6" t="s">
        <v>369</v>
      </c>
    </row>
    <row r="26" spans="1:9" ht="16.5" thickBot="1" x14ac:dyDescent="0.3">
      <c r="A26" s="6" t="s">
        <v>203</v>
      </c>
      <c r="B26" s="6" t="s">
        <v>202</v>
      </c>
      <c r="C26" s="6" t="s">
        <v>22</v>
      </c>
      <c r="D26" s="6" t="s">
        <v>1</v>
      </c>
      <c r="E26" s="6" t="s">
        <v>258</v>
      </c>
      <c r="F26" s="6"/>
      <c r="G26" s="6"/>
      <c r="H26" s="6" t="s">
        <v>259</v>
      </c>
      <c r="I26" s="6" t="s">
        <v>369</v>
      </c>
    </row>
    <row r="27" spans="1:9" ht="16.5" thickBot="1" x14ac:dyDescent="0.3">
      <c r="A27" s="6" t="s">
        <v>204</v>
      </c>
      <c r="B27" s="6" t="s">
        <v>157</v>
      </c>
      <c r="C27" s="6" t="s">
        <v>23</v>
      </c>
      <c r="D27" s="6" t="s">
        <v>1</v>
      </c>
      <c r="E27" s="6" t="s">
        <v>258</v>
      </c>
      <c r="F27" s="6"/>
      <c r="G27" s="6"/>
      <c r="H27" s="6" t="s">
        <v>259</v>
      </c>
      <c r="I27" s="6" t="s">
        <v>369</v>
      </c>
    </row>
    <row r="28" spans="1:9" ht="16.5" thickBot="1" x14ac:dyDescent="0.3">
      <c r="A28" s="6" t="s">
        <v>211</v>
      </c>
      <c r="B28" s="6" t="s">
        <v>209</v>
      </c>
      <c r="C28" s="6" t="s">
        <v>22</v>
      </c>
      <c r="D28" s="6" t="s">
        <v>53</v>
      </c>
      <c r="E28" s="6" t="s">
        <v>258</v>
      </c>
      <c r="F28" s="6"/>
      <c r="G28" s="6"/>
      <c r="H28" s="6" t="s">
        <v>259</v>
      </c>
      <c r="I28" s="6" t="s">
        <v>369</v>
      </c>
    </row>
    <row r="29" spans="1:9" ht="16.5" thickBot="1" x14ac:dyDescent="0.3">
      <c r="A29" s="6" t="s">
        <v>205</v>
      </c>
      <c r="B29" s="6" t="s">
        <v>163</v>
      </c>
      <c r="C29" s="6" t="s">
        <v>22</v>
      </c>
      <c r="D29" s="6" t="s">
        <v>7</v>
      </c>
      <c r="E29" s="6" t="s">
        <v>258</v>
      </c>
      <c r="F29" s="6"/>
      <c r="G29" s="6"/>
      <c r="H29" s="6" t="s">
        <v>259</v>
      </c>
      <c r="I29" s="6" t="s">
        <v>369</v>
      </c>
    </row>
    <row r="30" spans="1:9" ht="16.5" thickBot="1" x14ac:dyDescent="0.3">
      <c r="A30" s="6" t="s">
        <v>206</v>
      </c>
      <c r="B30" s="6" t="s">
        <v>81</v>
      </c>
      <c r="C30" s="6" t="s">
        <v>22</v>
      </c>
      <c r="D30" s="6" t="s">
        <v>46</v>
      </c>
      <c r="E30" s="6" t="s">
        <v>258</v>
      </c>
      <c r="F30" s="6"/>
      <c r="G30" s="6"/>
      <c r="H30" s="6" t="s">
        <v>259</v>
      </c>
      <c r="I30" s="6" t="s">
        <v>369</v>
      </c>
    </row>
    <row r="31" spans="1:9" ht="16.5" thickBot="1" x14ac:dyDescent="0.3">
      <c r="A31" s="6" t="s">
        <v>208</v>
      </c>
      <c r="B31" s="6" t="s">
        <v>207</v>
      </c>
      <c r="C31" s="6" t="s">
        <v>22</v>
      </c>
      <c r="D31" s="6" t="s">
        <v>54</v>
      </c>
      <c r="E31" s="6" t="s">
        <v>258</v>
      </c>
      <c r="F31" s="6"/>
      <c r="G31" s="6"/>
      <c r="H31" s="6" t="s">
        <v>259</v>
      </c>
      <c r="I31" s="6" t="s">
        <v>369</v>
      </c>
    </row>
    <row r="32" spans="1:9" ht="16.5" thickBot="1" x14ac:dyDescent="0.3">
      <c r="A32" s="6" t="s">
        <v>210</v>
      </c>
      <c r="B32" s="6" t="s">
        <v>209</v>
      </c>
      <c r="C32" s="6" t="s">
        <v>22</v>
      </c>
      <c r="D32" s="6" t="s">
        <v>54</v>
      </c>
      <c r="E32" s="6" t="s">
        <v>258</v>
      </c>
      <c r="F32" s="6"/>
      <c r="G32" s="6"/>
      <c r="H32" s="6" t="s">
        <v>259</v>
      </c>
      <c r="I32" s="6" t="s">
        <v>369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K13" sqref="K13:K15"/>
    </sheetView>
  </sheetViews>
  <sheetFormatPr baseColWidth="10" defaultColWidth="8.5" defaultRowHeight="15.75" x14ac:dyDescent="0.25"/>
  <cols>
    <col min="1" max="1" width="17.25" customWidth="1"/>
  </cols>
  <sheetData>
    <row r="1" spans="1:19" x14ac:dyDescent="0.25">
      <c r="A1" s="32" t="s">
        <v>540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x14ac:dyDescent="0.25">
      <c r="A2" s="33" t="s">
        <v>2</v>
      </c>
      <c r="B2" s="33" t="s">
        <v>3</v>
      </c>
      <c r="C2" s="33"/>
      <c r="D2" s="33"/>
      <c r="E2" s="33"/>
      <c r="F2" s="33"/>
      <c r="G2" s="33"/>
      <c r="H2" s="34" t="s">
        <v>10</v>
      </c>
      <c r="I2" s="34"/>
      <c r="J2" s="34"/>
      <c r="K2" s="34"/>
      <c r="L2" s="34"/>
      <c r="M2" s="34"/>
      <c r="N2" s="33" t="s">
        <v>4</v>
      </c>
      <c r="O2" s="33"/>
      <c r="P2" s="33"/>
      <c r="Q2" s="33"/>
      <c r="R2" s="33"/>
      <c r="S2" s="33"/>
    </row>
    <row r="3" spans="1:19" x14ac:dyDescent="0.25">
      <c r="A3" s="33"/>
      <c r="B3" s="1" t="s">
        <v>6</v>
      </c>
      <c r="C3" s="1" t="s">
        <v>9</v>
      </c>
      <c r="D3" s="1" t="s">
        <v>11</v>
      </c>
      <c r="E3" s="1" t="s">
        <v>12</v>
      </c>
      <c r="F3" s="1" t="s">
        <v>5</v>
      </c>
      <c r="G3" s="1" t="s">
        <v>13</v>
      </c>
      <c r="H3" s="1" t="s">
        <v>6</v>
      </c>
      <c r="I3" s="1" t="s">
        <v>9</v>
      </c>
      <c r="J3" s="1" t="s">
        <v>11</v>
      </c>
      <c r="K3" s="1" t="s">
        <v>12</v>
      </c>
      <c r="L3" s="1" t="s">
        <v>5</v>
      </c>
      <c r="M3" s="1" t="s">
        <v>13</v>
      </c>
      <c r="N3" s="1" t="s">
        <v>6</v>
      </c>
      <c r="O3" s="1" t="s">
        <v>9</v>
      </c>
      <c r="P3" s="1" t="s">
        <v>11</v>
      </c>
      <c r="Q3" s="1" t="s">
        <v>12</v>
      </c>
      <c r="R3" s="1" t="s">
        <v>5</v>
      </c>
      <c r="S3" s="1" t="s">
        <v>13</v>
      </c>
    </row>
    <row r="4" spans="1:19" x14ac:dyDescent="0.25">
      <c r="A4" s="12" t="s">
        <v>1</v>
      </c>
      <c r="B4" s="2">
        <v>0</v>
      </c>
      <c r="C4" s="3">
        <v>0</v>
      </c>
      <c r="D4" s="4">
        <v>0</v>
      </c>
      <c r="E4" s="3">
        <v>0</v>
      </c>
      <c r="F4" s="4">
        <f>SUM(B4+D4)</f>
        <v>0</v>
      </c>
      <c r="G4" s="3">
        <f t="shared" ref="G4:G10" si="0">F4/F$10*100</f>
        <v>0</v>
      </c>
      <c r="H4" s="2">
        <v>1</v>
      </c>
      <c r="I4" s="4">
        <f>H4/L4*100</f>
        <v>50</v>
      </c>
      <c r="J4" s="4">
        <v>1</v>
      </c>
      <c r="K4" s="4">
        <f>J4/L4*100</f>
        <v>50</v>
      </c>
      <c r="L4" s="4">
        <f>SUM(H4+J4)</f>
        <v>2</v>
      </c>
      <c r="M4" s="3">
        <f t="shared" ref="M4:M10" si="1">L4/L$10*100</f>
        <v>16.666666666666664</v>
      </c>
      <c r="N4" s="4">
        <f>SUM(B4+H4)</f>
        <v>1</v>
      </c>
      <c r="O4" s="3">
        <f>N4/R4*100</f>
        <v>50</v>
      </c>
      <c r="P4" s="4">
        <f>SUM(D4+J4)</f>
        <v>1</v>
      </c>
      <c r="Q4" s="3">
        <f>P4/R4*100</f>
        <v>50</v>
      </c>
      <c r="R4" s="4">
        <f>SUM(N4+P4)</f>
        <v>2</v>
      </c>
      <c r="S4" s="3">
        <f t="shared" ref="S4:S10" si="2">R4/R$10*100</f>
        <v>6.666666666666667</v>
      </c>
    </row>
    <row r="5" spans="1:19" x14ac:dyDescent="0.25">
      <c r="A5" s="12" t="s">
        <v>0</v>
      </c>
      <c r="B5" s="2">
        <v>4</v>
      </c>
      <c r="C5" s="3">
        <f t="shared" ref="C5:C10" si="3">B5/F5*100</f>
        <v>25</v>
      </c>
      <c r="D5" s="4">
        <v>12</v>
      </c>
      <c r="E5" s="3">
        <f t="shared" ref="E5:E10" si="4">D5/F5*100</f>
        <v>75</v>
      </c>
      <c r="F5" s="4">
        <f t="shared" ref="F5:F10" si="5">SUM(B5+D5)</f>
        <v>16</v>
      </c>
      <c r="G5" s="3">
        <f t="shared" si="0"/>
        <v>88.888888888888886</v>
      </c>
      <c r="H5" s="2">
        <v>1</v>
      </c>
      <c r="I5" s="4">
        <f t="shared" ref="I5:I10" si="6">H5/L5*100</f>
        <v>50</v>
      </c>
      <c r="J5" s="4">
        <v>1</v>
      </c>
      <c r="K5" s="4">
        <f t="shared" ref="K5:K10" si="7">J5/L5*100</f>
        <v>50</v>
      </c>
      <c r="L5" s="4">
        <f t="shared" ref="L5:L10" si="8">SUM(H5+J5)</f>
        <v>2</v>
      </c>
      <c r="M5" s="3">
        <f t="shared" si="1"/>
        <v>16.666666666666664</v>
      </c>
      <c r="N5" s="4">
        <f t="shared" ref="N5:N10" si="9">SUM(B5+H5)</f>
        <v>5</v>
      </c>
      <c r="O5" s="3">
        <f t="shared" ref="O5:O10" si="10">N5/R5*100</f>
        <v>27.777777777777779</v>
      </c>
      <c r="P5" s="4">
        <f t="shared" ref="P5:P10" si="11">SUM(D5+J5)</f>
        <v>13</v>
      </c>
      <c r="Q5" s="3">
        <f t="shared" ref="Q5:Q10" si="12">P5/R5*100</f>
        <v>72.222222222222214</v>
      </c>
      <c r="R5" s="4">
        <f t="shared" ref="R5:R10" si="13">SUM(N5+P5)</f>
        <v>18</v>
      </c>
      <c r="S5" s="3">
        <f t="shared" si="2"/>
        <v>60</v>
      </c>
    </row>
    <row r="6" spans="1:19" x14ac:dyDescent="0.25">
      <c r="A6" s="12" t="s">
        <v>7</v>
      </c>
      <c r="B6" s="2">
        <v>1</v>
      </c>
      <c r="C6" s="3">
        <f t="shared" si="3"/>
        <v>50</v>
      </c>
      <c r="D6" s="4">
        <v>1</v>
      </c>
      <c r="E6" s="3">
        <f t="shared" si="4"/>
        <v>50</v>
      </c>
      <c r="F6" s="4">
        <f t="shared" si="5"/>
        <v>2</v>
      </c>
      <c r="G6" s="3">
        <f t="shared" si="0"/>
        <v>11.111111111111111</v>
      </c>
      <c r="H6" s="2">
        <v>1</v>
      </c>
      <c r="I6" s="4">
        <v>0</v>
      </c>
      <c r="J6" s="4">
        <v>3</v>
      </c>
      <c r="K6" s="4">
        <v>0</v>
      </c>
      <c r="L6" s="4">
        <f t="shared" si="8"/>
        <v>4</v>
      </c>
      <c r="M6" s="3">
        <f t="shared" si="1"/>
        <v>33.333333333333329</v>
      </c>
      <c r="N6" s="4">
        <f t="shared" si="9"/>
        <v>2</v>
      </c>
      <c r="O6" s="3">
        <f t="shared" si="10"/>
        <v>33.333333333333329</v>
      </c>
      <c r="P6" s="4">
        <f t="shared" si="11"/>
        <v>4</v>
      </c>
      <c r="Q6" s="3">
        <f t="shared" si="12"/>
        <v>66.666666666666657</v>
      </c>
      <c r="R6" s="4">
        <f t="shared" si="13"/>
        <v>6</v>
      </c>
      <c r="S6" s="3">
        <f t="shared" si="2"/>
        <v>20</v>
      </c>
    </row>
    <row r="7" spans="1:19" x14ac:dyDescent="0.25">
      <c r="A7" s="12" t="s">
        <v>379</v>
      </c>
      <c r="B7" s="5">
        <v>0</v>
      </c>
      <c r="C7" s="3">
        <v>0</v>
      </c>
      <c r="D7" s="4">
        <v>0</v>
      </c>
      <c r="E7" s="3">
        <v>0</v>
      </c>
      <c r="F7" s="4">
        <f t="shared" si="5"/>
        <v>0</v>
      </c>
      <c r="G7" s="3">
        <f t="shared" si="0"/>
        <v>0</v>
      </c>
      <c r="H7" s="2">
        <v>0</v>
      </c>
      <c r="I7" s="4">
        <v>0</v>
      </c>
      <c r="J7" s="4">
        <v>1</v>
      </c>
      <c r="K7" s="4">
        <v>0</v>
      </c>
      <c r="L7" s="4">
        <f t="shared" si="8"/>
        <v>1</v>
      </c>
      <c r="M7" s="3">
        <f t="shared" si="1"/>
        <v>8.3333333333333321</v>
      </c>
      <c r="N7" s="4">
        <f t="shared" si="9"/>
        <v>0</v>
      </c>
      <c r="O7" s="3">
        <f t="shared" si="10"/>
        <v>0</v>
      </c>
      <c r="P7" s="4">
        <f t="shared" si="11"/>
        <v>1</v>
      </c>
      <c r="Q7" s="3">
        <f t="shared" si="12"/>
        <v>100</v>
      </c>
      <c r="R7" s="4">
        <f t="shared" si="13"/>
        <v>1</v>
      </c>
      <c r="S7" s="3">
        <f t="shared" si="2"/>
        <v>3.3333333333333335</v>
      </c>
    </row>
    <row r="8" spans="1:19" x14ac:dyDescent="0.25">
      <c r="A8" s="12" t="s">
        <v>47</v>
      </c>
      <c r="B8" s="2">
        <v>0</v>
      </c>
      <c r="C8" s="3">
        <v>0</v>
      </c>
      <c r="D8" s="4">
        <v>0</v>
      </c>
      <c r="E8" s="3">
        <v>0</v>
      </c>
      <c r="F8" s="4">
        <f t="shared" si="5"/>
        <v>0</v>
      </c>
      <c r="G8" s="3">
        <f t="shared" si="0"/>
        <v>0</v>
      </c>
      <c r="H8" s="2">
        <v>0</v>
      </c>
      <c r="I8" s="4">
        <f>H8/L8*100</f>
        <v>0</v>
      </c>
      <c r="J8" s="4">
        <v>1</v>
      </c>
      <c r="K8" s="4">
        <f t="shared" si="7"/>
        <v>100</v>
      </c>
      <c r="L8" s="4">
        <f t="shared" si="8"/>
        <v>1</v>
      </c>
      <c r="M8" s="3">
        <f t="shared" si="1"/>
        <v>8.3333333333333321</v>
      </c>
      <c r="N8" s="4">
        <f t="shared" si="9"/>
        <v>0</v>
      </c>
      <c r="O8" s="3">
        <f t="shared" si="10"/>
        <v>0</v>
      </c>
      <c r="P8" s="4">
        <f t="shared" si="11"/>
        <v>1</v>
      </c>
      <c r="Q8" s="3">
        <f t="shared" si="12"/>
        <v>100</v>
      </c>
      <c r="R8" s="4">
        <f t="shared" si="13"/>
        <v>1</v>
      </c>
      <c r="S8" s="3">
        <f t="shared" si="2"/>
        <v>3.3333333333333335</v>
      </c>
    </row>
    <row r="9" spans="1:19" x14ac:dyDescent="0.25">
      <c r="A9" s="12" t="s">
        <v>46</v>
      </c>
      <c r="B9" s="2">
        <v>0</v>
      </c>
      <c r="C9" s="3">
        <v>0</v>
      </c>
      <c r="D9" s="4">
        <v>0</v>
      </c>
      <c r="E9" s="3">
        <v>0</v>
      </c>
      <c r="F9" s="4">
        <f t="shared" si="5"/>
        <v>0</v>
      </c>
      <c r="G9" s="3">
        <f t="shared" si="0"/>
        <v>0</v>
      </c>
      <c r="H9" s="2">
        <v>0</v>
      </c>
      <c r="I9" s="4">
        <v>0</v>
      </c>
      <c r="J9" s="4">
        <v>2</v>
      </c>
      <c r="K9" s="4">
        <v>0</v>
      </c>
      <c r="L9" s="4">
        <f t="shared" si="8"/>
        <v>2</v>
      </c>
      <c r="M9" s="3">
        <f t="shared" si="1"/>
        <v>16.666666666666664</v>
      </c>
      <c r="N9" s="4">
        <f t="shared" si="9"/>
        <v>0</v>
      </c>
      <c r="O9" s="3">
        <f t="shared" si="10"/>
        <v>0</v>
      </c>
      <c r="P9" s="4">
        <f t="shared" si="11"/>
        <v>2</v>
      </c>
      <c r="Q9" s="3">
        <f t="shared" si="12"/>
        <v>100</v>
      </c>
      <c r="R9" s="4">
        <f t="shared" si="13"/>
        <v>2</v>
      </c>
      <c r="S9" s="3">
        <f t="shared" si="2"/>
        <v>6.666666666666667</v>
      </c>
    </row>
    <row r="10" spans="1:19" x14ac:dyDescent="0.25">
      <c r="A10" s="12" t="s">
        <v>5</v>
      </c>
      <c r="B10" s="2">
        <f>SUM(B4:B9)</f>
        <v>5</v>
      </c>
      <c r="C10" s="3">
        <f t="shared" si="3"/>
        <v>27.777777777777779</v>
      </c>
      <c r="D10" s="4">
        <f>SUM(D4:D9)</f>
        <v>13</v>
      </c>
      <c r="E10" s="3">
        <f t="shared" si="4"/>
        <v>72.222222222222214</v>
      </c>
      <c r="F10" s="4">
        <f t="shared" si="5"/>
        <v>18</v>
      </c>
      <c r="G10" s="3">
        <f t="shared" si="0"/>
        <v>100</v>
      </c>
      <c r="H10" s="2">
        <f>SUM(H4:H9)</f>
        <v>3</v>
      </c>
      <c r="I10" s="4">
        <f t="shared" si="6"/>
        <v>25</v>
      </c>
      <c r="J10" s="4">
        <f>SUM(J4:J9)</f>
        <v>9</v>
      </c>
      <c r="K10" s="4">
        <f t="shared" si="7"/>
        <v>75</v>
      </c>
      <c r="L10" s="4">
        <f t="shared" si="8"/>
        <v>12</v>
      </c>
      <c r="M10" s="3">
        <f t="shared" si="1"/>
        <v>100</v>
      </c>
      <c r="N10" s="4">
        <f t="shared" si="9"/>
        <v>8</v>
      </c>
      <c r="O10" s="3">
        <f t="shared" si="10"/>
        <v>26.666666666666668</v>
      </c>
      <c r="P10" s="4">
        <f t="shared" si="11"/>
        <v>22</v>
      </c>
      <c r="Q10" s="3">
        <f t="shared" si="12"/>
        <v>73.333333333333329</v>
      </c>
      <c r="R10" s="4">
        <f t="shared" si="13"/>
        <v>30</v>
      </c>
      <c r="S10" s="3">
        <f t="shared" si="2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5" workbookViewId="0">
      <selection activeCell="F29" sqref="F29"/>
    </sheetView>
  </sheetViews>
  <sheetFormatPr baseColWidth="10" defaultRowHeight="15.75" x14ac:dyDescent="0.25"/>
  <cols>
    <col min="1" max="1" width="20" style="7" customWidth="1"/>
    <col min="2" max="2" width="18.25" style="7" customWidth="1"/>
    <col min="3" max="3" width="13.75" style="7" customWidth="1"/>
    <col min="4" max="4" width="16.75" style="7" customWidth="1"/>
    <col min="5" max="5" width="29" style="7" customWidth="1"/>
    <col min="6" max="6" width="17.5" style="7" customWidth="1"/>
    <col min="7" max="7" width="11.75" style="7" customWidth="1"/>
    <col min="8" max="8" width="16.75" style="7" customWidth="1"/>
    <col min="9" max="9" width="14.5" style="7" customWidth="1"/>
  </cols>
  <sheetData>
    <row r="1" spans="1:9" ht="16.5" thickBot="1" x14ac:dyDescent="0.3">
      <c r="A1" s="35" t="s">
        <v>376</v>
      </c>
      <c r="B1" s="36"/>
      <c r="C1" s="36"/>
      <c r="D1" s="36"/>
      <c r="E1" s="36"/>
      <c r="F1" s="36"/>
      <c r="G1" s="36"/>
      <c r="H1" s="36"/>
      <c r="I1" s="37"/>
    </row>
    <row r="2" spans="1:9" s="10" customFormat="1" ht="16.5" thickBot="1" x14ac:dyDescent="0.3">
      <c r="A2" s="8" t="s">
        <v>14</v>
      </c>
      <c r="B2" s="9" t="s">
        <v>15</v>
      </c>
      <c r="C2" s="9" t="s">
        <v>16</v>
      </c>
      <c r="D2" s="9" t="s">
        <v>2</v>
      </c>
      <c r="E2" s="9" t="s">
        <v>21</v>
      </c>
      <c r="F2" s="9" t="s">
        <v>17</v>
      </c>
      <c r="G2" s="9" t="s">
        <v>18</v>
      </c>
      <c r="H2" s="9" t="s">
        <v>19</v>
      </c>
      <c r="I2" s="9" t="s">
        <v>20</v>
      </c>
    </row>
    <row r="3" spans="1:9" ht="16.5" thickBot="1" x14ac:dyDescent="0.3">
      <c r="A3" s="6" t="s">
        <v>212</v>
      </c>
      <c r="B3" s="6" t="s">
        <v>81</v>
      </c>
      <c r="C3" s="6" t="s">
        <v>22</v>
      </c>
      <c r="D3" s="6" t="s">
        <v>0</v>
      </c>
      <c r="E3" s="6" t="s">
        <v>3</v>
      </c>
      <c r="F3" s="6" t="s">
        <v>25</v>
      </c>
      <c r="G3" s="6"/>
      <c r="H3" s="6" t="s">
        <v>259</v>
      </c>
      <c r="I3" s="6" t="s">
        <v>378</v>
      </c>
    </row>
    <row r="4" spans="1:9" ht="16.5" thickBot="1" x14ac:dyDescent="0.3">
      <c r="A4" s="6" t="s">
        <v>214</v>
      </c>
      <c r="B4" s="6" t="s">
        <v>213</v>
      </c>
      <c r="C4" s="6" t="s">
        <v>23</v>
      </c>
      <c r="D4" s="6" t="s">
        <v>7</v>
      </c>
      <c r="E4" s="6" t="s">
        <v>3</v>
      </c>
      <c r="F4" s="6" t="s">
        <v>26</v>
      </c>
      <c r="G4" s="6"/>
      <c r="H4" s="6" t="s">
        <v>259</v>
      </c>
      <c r="I4" s="6" t="s">
        <v>378</v>
      </c>
    </row>
    <row r="5" spans="1:9" ht="16.5" thickBot="1" x14ac:dyDescent="0.3">
      <c r="A5" s="6" t="s">
        <v>215</v>
      </c>
      <c r="B5" s="6" t="s">
        <v>106</v>
      </c>
      <c r="C5" s="6" t="s">
        <v>22</v>
      </c>
      <c r="D5" s="6" t="s">
        <v>0</v>
      </c>
      <c r="E5" s="6" t="s">
        <v>3</v>
      </c>
      <c r="F5" s="6" t="s">
        <v>27</v>
      </c>
      <c r="G5" s="6"/>
      <c r="H5" s="6" t="s">
        <v>259</v>
      </c>
      <c r="I5" s="6" t="s">
        <v>378</v>
      </c>
    </row>
    <row r="6" spans="1:9" ht="16.5" thickBot="1" x14ac:dyDescent="0.3">
      <c r="A6" s="6" t="s">
        <v>217</v>
      </c>
      <c r="B6" s="6" t="s">
        <v>216</v>
      </c>
      <c r="C6" s="6" t="s">
        <v>22</v>
      </c>
      <c r="D6" s="6" t="s">
        <v>0</v>
      </c>
      <c r="E6" s="6" t="s">
        <v>3</v>
      </c>
      <c r="F6" s="6" t="s">
        <v>28</v>
      </c>
      <c r="G6" s="6"/>
      <c r="H6" s="6" t="s">
        <v>259</v>
      </c>
      <c r="I6" s="6" t="s">
        <v>378</v>
      </c>
    </row>
    <row r="7" spans="1:9" ht="16.5" thickBot="1" x14ac:dyDescent="0.3">
      <c r="A7" s="6" t="s">
        <v>219</v>
      </c>
      <c r="B7" s="6" t="s">
        <v>218</v>
      </c>
      <c r="C7" s="6" t="s">
        <v>22</v>
      </c>
      <c r="D7" s="6" t="s">
        <v>0</v>
      </c>
      <c r="E7" s="6" t="s">
        <v>3</v>
      </c>
      <c r="F7" s="6" t="s">
        <v>29</v>
      </c>
      <c r="G7" s="6"/>
      <c r="H7" s="6" t="s">
        <v>259</v>
      </c>
      <c r="I7" s="6" t="s">
        <v>378</v>
      </c>
    </row>
    <row r="8" spans="1:9" ht="16.5" thickBot="1" x14ac:dyDescent="0.3">
      <c r="A8" s="6" t="s">
        <v>221</v>
      </c>
      <c r="B8" s="6" t="s">
        <v>220</v>
      </c>
      <c r="C8" s="6" t="s">
        <v>23</v>
      </c>
      <c r="D8" s="6" t="s">
        <v>0</v>
      </c>
      <c r="E8" s="6" t="s">
        <v>3</v>
      </c>
      <c r="F8" s="6" t="s">
        <v>30</v>
      </c>
      <c r="G8" s="6"/>
      <c r="H8" s="6" t="s">
        <v>259</v>
      </c>
      <c r="I8" s="6" t="s">
        <v>378</v>
      </c>
    </row>
    <row r="9" spans="1:9" ht="16.5" thickBot="1" x14ac:dyDescent="0.3">
      <c r="A9" s="6" t="s">
        <v>222</v>
      </c>
      <c r="B9" s="6" t="s">
        <v>68</v>
      </c>
      <c r="C9" s="6" t="s">
        <v>22</v>
      </c>
      <c r="D9" s="6" t="s">
        <v>0</v>
      </c>
      <c r="E9" s="6" t="s">
        <v>3</v>
      </c>
      <c r="F9" s="6" t="s">
        <v>31</v>
      </c>
      <c r="G9" s="6"/>
      <c r="H9" s="6" t="s">
        <v>259</v>
      </c>
      <c r="I9" s="6" t="s">
        <v>378</v>
      </c>
    </row>
    <row r="10" spans="1:9" ht="16.5" thickBot="1" x14ac:dyDescent="0.3">
      <c r="A10" s="6" t="s">
        <v>223</v>
      </c>
      <c r="B10" s="6" t="s">
        <v>134</v>
      </c>
      <c r="C10" s="6" t="s">
        <v>22</v>
      </c>
      <c r="D10" s="6" t="s">
        <v>0</v>
      </c>
      <c r="E10" s="6" t="s">
        <v>3</v>
      </c>
      <c r="F10" s="6" t="s">
        <v>32</v>
      </c>
      <c r="G10" s="6"/>
      <c r="H10" s="6" t="s">
        <v>259</v>
      </c>
      <c r="I10" s="6" t="s">
        <v>378</v>
      </c>
    </row>
    <row r="11" spans="1:9" ht="16.5" thickBot="1" x14ac:dyDescent="0.3">
      <c r="A11" s="6" t="s">
        <v>225</v>
      </c>
      <c r="B11" s="6" t="s">
        <v>224</v>
      </c>
      <c r="C11" s="6" t="s">
        <v>23</v>
      </c>
      <c r="D11" s="6" t="s">
        <v>0</v>
      </c>
      <c r="E11" s="6" t="s">
        <v>3</v>
      </c>
      <c r="F11" s="6" t="s">
        <v>33</v>
      </c>
      <c r="G11" s="6"/>
      <c r="H11" s="6" t="s">
        <v>259</v>
      </c>
      <c r="I11" s="6" t="s">
        <v>378</v>
      </c>
    </row>
    <row r="12" spans="1:9" ht="16.5" thickBot="1" x14ac:dyDescent="0.3">
      <c r="A12" s="6" t="s">
        <v>227</v>
      </c>
      <c r="B12" s="6" t="s">
        <v>226</v>
      </c>
      <c r="C12" s="6" t="s">
        <v>22</v>
      </c>
      <c r="D12" s="6" t="s">
        <v>7</v>
      </c>
      <c r="E12" s="6" t="s">
        <v>3</v>
      </c>
      <c r="F12" s="6" t="s">
        <v>34</v>
      </c>
      <c r="G12" s="6"/>
      <c r="H12" s="6" t="s">
        <v>259</v>
      </c>
      <c r="I12" s="6" t="s">
        <v>378</v>
      </c>
    </row>
    <row r="13" spans="1:9" ht="16.5" thickBot="1" x14ac:dyDescent="0.3">
      <c r="A13" s="6" t="s">
        <v>125</v>
      </c>
      <c r="B13" s="6" t="s">
        <v>45</v>
      </c>
      <c r="C13" s="6" t="s">
        <v>22</v>
      </c>
      <c r="D13" s="6" t="s">
        <v>0</v>
      </c>
      <c r="E13" s="6" t="s">
        <v>3</v>
      </c>
      <c r="F13" s="6" t="s">
        <v>35</v>
      </c>
      <c r="G13" s="6"/>
      <c r="H13" s="6" t="s">
        <v>259</v>
      </c>
      <c r="I13" s="6" t="s">
        <v>378</v>
      </c>
    </row>
    <row r="14" spans="1:9" ht="16.5" thickBot="1" x14ac:dyDescent="0.3">
      <c r="A14" s="6" t="s">
        <v>229</v>
      </c>
      <c r="B14" s="6" t="s">
        <v>228</v>
      </c>
      <c r="C14" s="6" t="s">
        <v>22</v>
      </c>
      <c r="D14" s="6" t="s">
        <v>0</v>
      </c>
      <c r="E14" s="6" t="s">
        <v>3</v>
      </c>
      <c r="F14" s="6" t="s">
        <v>36</v>
      </c>
      <c r="G14" s="6"/>
      <c r="H14" s="6" t="s">
        <v>259</v>
      </c>
      <c r="I14" s="6" t="s">
        <v>378</v>
      </c>
    </row>
    <row r="15" spans="1:9" ht="16.5" thickBot="1" x14ac:dyDescent="0.3">
      <c r="A15" s="6" t="s">
        <v>231</v>
      </c>
      <c r="B15" s="6" t="s">
        <v>230</v>
      </c>
      <c r="C15" s="6" t="s">
        <v>22</v>
      </c>
      <c r="D15" s="6" t="s">
        <v>0</v>
      </c>
      <c r="E15" s="6" t="s">
        <v>3</v>
      </c>
      <c r="F15" s="6" t="s">
        <v>37</v>
      </c>
      <c r="G15" s="6"/>
      <c r="H15" s="6" t="s">
        <v>259</v>
      </c>
      <c r="I15" s="6" t="s">
        <v>378</v>
      </c>
    </row>
    <row r="16" spans="1:9" ht="16.5" thickBot="1" x14ac:dyDescent="0.3">
      <c r="A16" s="6" t="s">
        <v>233</v>
      </c>
      <c r="B16" s="6" t="s">
        <v>232</v>
      </c>
      <c r="C16" s="6" t="s">
        <v>23</v>
      </c>
      <c r="D16" s="6" t="s">
        <v>0</v>
      </c>
      <c r="E16" s="6" t="s">
        <v>3</v>
      </c>
      <c r="F16" s="6" t="s">
        <v>38</v>
      </c>
      <c r="G16" s="6"/>
      <c r="H16" s="6" t="s">
        <v>259</v>
      </c>
      <c r="I16" s="6" t="s">
        <v>378</v>
      </c>
    </row>
    <row r="17" spans="1:9" ht="16.5" thickBot="1" x14ac:dyDescent="0.3">
      <c r="A17" s="6" t="s">
        <v>235</v>
      </c>
      <c r="B17" s="6" t="s">
        <v>234</v>
      </c>
      <c r="C17" s="6" t="s">
        <v>22</v>
      </c>
      <c r="D17" s="6" t="s">
        <v>0</v>
      </c>
      <c r="E17" s="6" t="s">
        <v>3</v>
      </c>
      <c r="F17" s="6" t="s">
        <v>39</v>
      </c>
      <c r="G17" s="6"/>
      <c r="H17" s="6" t="s">
        <v>259</v>
      </c>
      <c r="I17" s="6" t="s">
        <v>378</v>
      </c>
    </row>
    <row r="18" spans="1:9" ht="16.5" thickBot="1" x14ac:dyDescent="0.3">
      <c r="A18" s="6" t="s">
        <v>237</v>
      </c>
      <c r="B18" s="6" t="s">
        <v>236</v>
      </c>
      <c r="C18" s="6" t="s">
        <v>22</v>
      </c>
      <c r="D18" s="6" t="s">
        <v>0</v>
      </c>
      <c r="E18" s="6" t="s">
        <v>3</v>
      </c>
      <c r="F18" s="6" t="s">
        <v>40</v>
      </c>
      <c r="G18" s="6"/>
      <c r="H18" s="6" t="s">
        <v>259</v>
      </c>
      <c r="I18" s="6" t="s">
        <v>378</v>
      </c>
    </row>
    <row r="19" spans="1:9" ht="16.5" thickBot="1" x14ac:dyDescent="0.3">
      <c r="A19" s="6" t="s">
        <v>238</v>
      </c>
      <c r="B19" s="6" t="s">
        <v>163</v>
      </c>
      <c r="C19" s="6" t="s">
        <v>22</v>
      </c>
      <c r="D19" s="6" t="s">
        <v>0</v>
      </c>
      <c r="E19" s="6" t="s">
        <v>3</v>
      </c>
      <c r="F19" s="6" t="s">
        <v>41</v>
      </c>
      <c r="G19" s="6"/>
      <c r="H19" s="6" t="s">
        <v>259</v>
      </c>
      <c r="I19" s="6" t="s">
        <v>378</v>
      </c>
    </row>
    <row r="20" spans="1:9" ht="16.5" thickBot="1" x14ac:dyDescent="0.3">
      <c r="A20" s="6" t="s">
        <v>240</v>
      </c>
      <c r="B20" s="6" t="s">
        <v>239</v>
      </c>
      <c r="C20" s="6" t="s">
        <v>23</v>
      </c>
      <c r="D20" s="6" t="s">
        <v>0</v>
      </c>
      <c r="E20" s="6" t="s">
        <v>3</v>
      </c>
      <c r="F20" s="6" t="s">
        <v>41</v>
      </c>
      <c r="G20" s="6"/>
      <c r="H20" s="6" t="s">
        <v>259</v>
      </c>
      <c r="I20" s="6" t="s">
        <v>378</v>
      </c>
    </row>
    <row r="21" spans="1:9" ht="16.5" thickBot="1" x14ac:dyDescent="0.3">
      <c r="A21" s="6" t="s">
        <v>241</v>
      </c>
      <c r="B21" s="6" t="s">
        <v>145</v>
      </c>
      <c r="C21" s="6" t="s">
        <v>22</v>
      </c>
      <c r="D21" s="6" t="s">
        <v>0</v>
      </c>
      <c r="E21" s="6" t="s">
        <v>258</v>
      </c>
      <c r="F21" s="6"/>
      <c r="G21" s="6"/>
      <c r="H21" s="6" t="s">
        <v>259</v>
      </c>
      <c r="I21" s="6" t="s">
        <v>378</v>
      </c>
    </row>
    <row r="22" spans="1:9" ht="16.5" thickBot="1" x14ac:dyDescent="0.3">
      <c r="A22" s="6" t="s">
        <v>374</v>
      </c>
      <c r="B22" s="6" t="s">
        <v>373</v>
      </c>
      <c r="C22" s="6" t="s">
        <v>23</v>
      </c>
      <c r="D22" s="6" t="s">
        <v>0</v>
      </c>
      <c r="E22" s="6" t="s">
        <v>258</v>
      </c>
      <c r="F22" s="6"/>
      <c r="G22" s="6"/>
      <c r="H22" s="6" t="s">
        <v>259</v>
      </c>
      <c r="I22" s="6" t="s">
        <v>378</v>
      </c>
    </row>
    <row r="23" spans="1:9" ht="16.5" thickBot="1" x14ac:dyDescent="0.3">
      <c r="A23" s="6" t="s">
        <v>242</v>
      </c>
      <c r="B23" s="6" t="s">
        <v>193</v>
      </c>
      <c r="C23" s="6" t="s">
        <v>22</v>
      </c>
      <c r="D23" s="6" t="s">
        <v>545</v>
      </c>
      <c r="E23" s="6" t="s">
        <v>258</v>
      </c>
      <c r="F23" s="6"/>
      <c r="G23" s="6"/>
      <c r="H23" s="6" t="s">
        <v>259</v>
      </c>
      <c r="I23" s="6" t="s">
        <v>378</v>
      </c>
    </row>
    <row r="24" spans="1:9" ht="16.5" thickBot="1" x14ac:dyDescent="0.3">
      <c r="A24" s="6" t="s">
        <v>244</v>
      </c>
      <c r="B24" s="6" t="s">
        <v>243</v>
      </c>
      <c r="C24" s="6" t="s">
        <v>22</v>
      </c>
      <c r="D24" s="6" t="s">
        <v>7</v>
      </c>
      <c r="E24" s="6" t="s">
        <v>258</v>
      </c>
      <c r="F24" s="6"/>
      <c r="G24" s="6"/>
      <c r="H24" s="6" t="s">
        <v>259</v>
      </c>
      <c r="I24" s="6" t="s">
        <v>378</v>
      </c>
    </row>
    <row r="25" spans="1:9" ht="16.5" thickBot="1" x14ac:dyDescent="0.3">
      <c r="A25" s="6" t="s">
        <v>246</v>
      </c>
      <c r="B25" s="6" t="s">
        <v>245</v>
      </c>
      <c r="C25" s="6" t="s">
        <v>22</v>
      </c>
      <c r="D25" s="6" t="s">
        <v>7</v>
      </c>
      <c r="E25" s="6" t="s">
        <v>258</v>
      </c>
      <c r="F25" s="6"/>
      <c r="G25" s="6"/>
      <c r="H25" s="6" t="s">
        <v>259</v>
      </c>
      <c r="I25" s="6" t="s">
        <v>378</v>
      </c>
    </row>
    <row r="26" spans="1:9" ht="16.5" thickBot="1" x14ac:dyDescent="0.3">
      <c r="A26" s="6" t="s">
        <v>247</v>
      </c>
      <c r="B26" s="6" t="s">
        <v>102</v>
      </c>
      <c r="C26" s="6" t="s">
        <v>22</v>
      </c>
      <c r="D26" s="6" t="s">
        <v>7</v>
      </c>
      <c r="E26" s="6" t="s">
        <v>258</v>
      </c>
      <c r="F26" s="6"/>
      <c r="G26" s="6"/>
      <c r="H26" s="6" t="s">
        <v>259</v>
      </c>
      <c r="I26" s="6" t="s">
        <v>378</v>
      </c>
    </row>
    <row r="27" spans="1:9" ht="16.5" thickBot="1" x14ac:dyDescent="0.3">
      <c r="A27" s="6" t="s">
        <v>249</v>
      </c>
      <c r="B27" s="6" t="s">
        <v>248</v>
      </c>
      <c r="C27" s="6" t="s">
        <v>23</v>
      </c>
      <c r="D27" s="6" t="s">
        <v>7</v>
      </c>
      <c r="E27" s="6" t="s">
        <v>258</v>
      </c>
      <c r="F27" s="6"/>
      <c r="G27" s="6"/>
      <c r="H27" s="6" t="s">
        <v>259</v>
      </c>
      <c r="I27" s="6" t="s">
        <v>378</v>
      </c>
    </row>
    <row r="28" spans="1:9" ht="16.5" thickBot="1" x14ac:dyDescent="0.3">
      <c r="A28" s="6" t="s">
        <v>250</v>
      </c>
      <c r="B28" s="6" t="s">
        <v>119</v>
      </c>
      <c r="C28" s="6" t="s">
        <v>22</v>
      </c>
      <c r="D28" s="6" t="s">
        <v>46</v>
      </c>
      <c r="E28" s="6" t="s">
        <v>258</v>
      </c>
      <c r="F28" s="6"/>
      <c r="G28" s="6"/>
      <c r="H28" s="6" t="s">
        <v>259</v>
      </c>
      <c r="I28" s="6" t="s">
        <v>378</v>
      </c>
    </row>
    <row r="29" spans="1:9" ht="16.5" thickBot="1" x14ac:dyDescent="0.3">
      <c r="A29" s="6" t="s">
        <v>252</v>
      </c>
      <c r="B29" s="6" t="s">
        <v>251</v>
      </c>
      <c r="C29" s="6" t="s">
        <v>22</v>
      </c>
      <c r="D29" s="6" t="s">
        <v>46</v>
      </c>
      <c r="E29" s="6" t="s">
        <v>258</v>
      </c>
      <c r="F29" s="6"/>
      <c r="G29" s="6"/>
      <c r="H29" s="6" t="s">
        <v>259</v>
      </c>
      <c r="I29" s="6" t="s">
        <v>378</v>
      </c>
    </row>
    <row r="30" spans="1:9" ht="16.5" thickBot="1" x14ac:dyDescent="0.3">
      <c r="A30" s="6" t="s">
        <v>254</v>
      </c>
      <c r="B30" s="6" t="s">
        <v>253</v>
      </c>
      <c r="C30" s="6" t="s">
        <v>22</v>
      </c>
      <c r="D30" s="6" t="s">
        <v>47</v>
      </c>
      <c r="E30" s="6" t="s">
        <v>258</v>
      </c>
      <c r="F30" s="6"/>
      <c r="G30" s="6"/>
      <c r="H30" s="6" t="s">
        <v>259</v>
      </c>
      <c r="I30" s="6" t="s">
        <v>378</v>
      </c>
    </row>
    <row r="31" spans="1:9" ht="16.5" thickBot="1" x14ac:dyDescent="0.3">
      <c r="A31" s="6" t="s">
        <v>375</v>
      </c>
      <c r="B31" s="6" t="s">
        <v>255</v>
      </c>
      <c r="C31" s="6" t="s">
        <v>23</v>
      </c>
      <c r="D31" s="6" t="s">
        <v>1</v>
      </c>
      <c r="E31" s="6" t="s">
        <v>258</v>
      </c>
      <c r="F31" s="6"/>
      <c r="G31" s="6"/>
      <c r="H31" s="6" t="s">
        <v>259</v>
      </c>
      <c r="I31" s="6" t="s">
        <v>378</v>
      </c>
    </row>
    <row r="32" spans="1:9" ht="16.5" thickBot="1" x14ac:dyDescent="0.3">
      <c r="A32" s="6" t="s">
        <v>257</v>
      </c>
      <c r="B32" s="6" t="s">
        <v>256</v>
      </c>
      <c r="C32" s="6" t="s">
        <v>22</v>
      </c>
      <c r="D32" s="6" t="s">
        <v>1</v>
      </c>
      <c r="E32" s="6" t="s">
        <v>258</v>
      </c>
      <c r="F32" s="6"/>
      <c r="G32" s="6"/>
      <c r="H32" s="6" t="s">
        <v>259</v>
      </c>
      <c r="I32" s="6" t="s">
        <v>378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K6" sqref="K6"/>
    </sheetView>
  </sheetViews>
  <sheetFormatPr baseColWidth="10" defaultColWidth="8.5" defaultRowHeight="15.75" x14ac:dyDescent="0.25"/>
  <cols>
    <col min="1" max="1" width="17.25" customWidth="1"/>
  </cols>
  <sheetData>
    <row r="1" spans="1:19" x14ac:dyDescent="0.25">
      <c r="A1" s="32" t="s">
        <v>541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x14ac:dyDescent="0.25">
      <c r="A2" s="33" t="s">
        <v>2</v>
      </c>
      <c r="B2" s="33" t="s">
        <v>3</v>
      </c>
      <c r="C2" s="33"/>
      <c r="D2" s="33"/>
      <c r="E2" s="33"/>
      <c r="F2" s="33"/>
      <c r="G2" s="33"/>
      <c r="H2" s="34" t="s">
        <v>10</v>
      </c>
      <c r="I2" s="34"/>
      <c r="J2" s="34"/>
      <c r="K2" s="34"/>
      <c r="L2" s="34"/>
      <c r="M2" s="34"/>
      <c r="N2" s="33" t="s">
        <v>4</v>
      </c>
      <c r="O2" s="33"/>
      <c r="P2" s="33"/>
      <c r="Q2" s="33"/>
      <c r="R2" s="33"/>
      <c r="S2" s="33"/>
    </row>
    <row r="3" spans="1:19" x14ac:dyDescent="0.25">
      <c r="A3" s="33"/>
      <c r="B3" s="1" t="s">
        <v>6</v>
      </c>
      <c r="C3" s="1" t="s">
        <v>9</v>
      </c>
      <c r="D3" s="1" t="s">
        <v>11</v>
      </c>
      <c r="E3" s="1" t="s">
        <v>12</v>
      </c>
      <c r="F3" s="1" t="s">
        <v>5</v>
      </c>
      <c r="G3" s="1" t="s">
        <v>13</v>
      </c>
      <c r="H3" s="1" t="s">
        <v>6</v>
      </c>
      <c r="I3" s="1" t="s">
        <v>9</v>
      </c>
      <c r="J3" s="1" t="s">
        <v>11</v>
      </c>
      <c r="K3" s="1" t="s">
        <v>12</v>
      </c>
      <c r="L3" s="1" t="s">
        <v>5</v>
      </c>
      <c r="M3" s="1" t="s">
        <v>13</v>
      </c>
      <c r="N3" s="1" t="s">
        <v>6</v>
      </c>
      <c r="O3" s="1" t="s">
        <v>9</v>
      </c>
      <c r="P3" s="1" t="s">
        <v>11</v>
      </c>
      <c r="Q3" s="1" t="s">
        <v>12</v>
      </c>
      <c r="R3" s="1" t="s">
        <v>5</v>
      </c>
      <c r="S3" s="1" t="s">
        <v>13</v>
      </c>
    </row>
    <row r="4" spans="1:19" x14ac:dyDescent="0.25">
      <c r="A4" s="12" t="s">
        <v>1</v>
      </c>
      <c r="B4" s="2">
        <v>0</v>
      </c>
      <c r="C4" s="3">
        <f>B4/F4*100</f>
        <v>0</v>
      </c>
      <c r="D4" s="4">
        <v>1</v>
      </c>
      <c r="E4" s="3">
        <f>D4/F4*100</f>
        <v>100</v>
      </c>
      <c r="F4" s="4">
        <f>SUM(B4+D4)</f>
        <v>1</v>
      </c>
      <c r="G4" s="3">
        <f t="shared" ref="G4:G11" si="0">F4/F$11*100</f>
        <v>5.5555555555555554</v>
      </c>
      <c r="H4" s="2">
        <v>0</v>
      </c>
      <c r="I4" s="4">
        <f>H4/L4*100</f>
        <v>0</v>
      </c>
      <c r="J4" s="4">
        <v>4</v>
      </c>
      <c r="K4" s="4">
        <f>J4/L4*100</f>
        <v>100</v>
      </c>
      <c r="L4" s="4">
        <f>SUM(H4+J4)</f>
        <v>4</v>
      </c>
      <c r="M4" s="3">
        <f t="shared" ref="M4:M11" si="1">L4/L$11*100</f>
        <v>33.333333333333329</v>
      </c>
      <c r="N4" s="4">
        <f>SUM(B4+H4)</f>
        <v>0</v>
      </c>
      <c r="O4" s="3">
        <f>N4/R4*100</f>
        <v>0</v>
      </c>
      <c r="P4" s="4">
        <f>SUM(D4+J4)</f>
        <v>5</v>
      </c>
      <c r="Q4" s="3">
        <f>P4/R4*100</f>
        <v>100</v>
      </c>
      <c r="R4" s="4">
        <f>SUM(N4+P4)</f>
        <v>5</v>
      </c>
      <c r="S4" s="3">
        <f t="shared" ref="S4:S11" si="2">R4/R$11*100</f>
        <v>16.666666666666664</v>
      </c>
    </row>
    <row r="5" spans="1:19" x14ac:dyDescent="0.25">
      <c r="A5" s="12" t="s">
        <v>0</v>
      </c>
      <c r="B5" s="2">
        <v>1</v>
      </c>
      <c r="C5" s="3">
        <f t="shared" ref="C5:C11" si="3">B5/F5*100</f>
        <v>7.1428571428571423</v>
      </c>
      <c r="D5" s="4">
        <v>13</v>
      </c>
      <c r="E5" s="3">
        <f t="shared" ref="E5:E11" si="4">D5/F5*100</f>
        <v>92.857142857142861</v>
      </c>
      <c r="F5" s="4">
        <f t="shared" ref="F5:F11" si="5">SUM(B5+D5)</f>
        <v>14</v>
      </c>
      <c r="G5" s="3">
        <f t="shared" si="0"/>
        <v>77.777777777777786</v>
      </c>
      <c r="H5" s="2">
        <v>0</v>
      </c>
      <c r="I5" s="4">
        <f t="shared" ref="I5:I11" si="6">H5/L5*100</f>
        <v>0</v>
      </c>
      <c r="J5" s="4">
        <v>2</v>
      </c>
      <c r="K5" s="4">
        <f t="shared" ref="K5:K11" si="7">J5/L5*100</f>
        <v>100</v>
      </c>
      <c r="L5" s="4">
        <f t="shared" ref="L5:L11" si="8">SUM(H5+J5)</f>
        <v>2</v>
      </c>
      <c r="M5" s="3">
        <f t="shared" si="1"/>
        <v>16.666666666666664</v>
      </c>
      <c r="N5" s="4">
        <f t="shared" ref="N5:N11" si="9">SUM(B5+H5)</f>
        <v>1</v>
      </c>
      <c r="O5" s="3">
        <f t="shared" ref="O5:O11" si="10">N5/R5*100</f>
        <v>6.25</v>
      </c>
      <c r="P5" s="4">
        <f t="shared" ref="P5:P11" si="11">SUM(D5+J5)</f>
        <v>15</v>
      </c>
      <c r="Q5" s="3">
        <f t="shared" ref="Q5:Q11" si="12">P5/R5*100</f>
        <v>93.75</v>
      </c>
      <c r="R5" s="4">
        <f t="shared" ref="R5:R11" si="13">SUM(N5+P5)</f>
        <v>16</v>
      </c>
      <c r="S5" s="3">
        <f t="shared" si="2"/>
        <v>53.333333333333336</v>
      </c>
    </row>
    <row r="6" spans="1:19" x14ac:dyDescent="0.25">
      <c r="A6" s="12" t="s">
        <v>7</v>
      </c>
      <c r="B6" s="2">
        <v>0</v>
      </c>
      <c r="C6" s="3">
        <v>0</v>
      </c>
      <c r="D6" s="4">
        <v>0</v>
      </c>
      <c r="E6" s="3">
        <v>0</v>
      </c>
      <c r="F6" s="4">
        <f t="shared" si="5"/>
        <v>0</v>
      </c>
      <c r="G6" s="3">
        <f t="shared" si="0"/>
        <v>0</v>
      </c>
      <c r="H6" s="2">
        <v>1</v>
      </c>
      <c r="I6" s="4">
        <f t="shared" si="6"/>
        <v>33.333333333333329</v>
      </c>
      <c r="J6" s="4">
        <v>2</v>
      </c>
      <c r="K6" s="4">
        <f t="shared" si="7"/>
        <v>66.666666666666657</v>
      </c>
      <c r="L6" s="4">
        <f t="shared" si="8"/>
        <v>3</v>
      </c>
      <c r="M6" s="3">
        <f t="shared" si="1"/>
        <v>25</v>
      </c>
      <c r="N6" s="4">
        <f t="shared" si="9"/>
        <v>1</v>
      </c>
      <c r="O6" s="3">
        <f t="shared" si="10"/>
        <v>33.333333333333329</v>
      </c>
      <c r="P6" s="4">
        <f t="shared" si="11"/>
        <v>2</v>
      </c>
      <c r="Q6" s="3">
        <f t="shared" si="12"/>
        <v>66.666666666666657</v>
      </c>
      <c r="R6" s="4">
        <f t="shared" si="13"/>
        <v>3</v>
      </c>
      <c r="S6" s="3">
        <f t="shared" si="2"/>
        <v>10</v>
      </c>
    </row>
    <row r="7" spans="1:19" x14ac:dyDescent="0.25">
      <c r="A7" s="12" t="s">
        <v>8</v>
      </c>
      <c r="B7" s="5">
        <v>0</v>
      </c>
      <c r="C7" s="3">
        <f t="shared" si="3"/>
        <v>0</v>
      </c>
      <c r="D7" s="4">
        <v>2</v>
      </c>
      <c r="E7" s="3">
        <f t="shared" si="4"/>
        <v>100</v>
      </c>
      <c r="F7" s="4">
        <f t="shared" si="5"/>
        <v>2</v>
      </c>
      <c r="G7" s="3">
        <f t="shared" si="0"/>
        <v>11.111111111111111</v>
      </c>
      <c r="H7" s="2">
        <v>0</v>
      </c>
      <c r="I7" s="4">
        <v>0</v>
      </c>
      <c r="J7" s="4">
        <v>0</v>
      </c>
      <c r="K7" s="4">
        <v>0</v>
      </c>
      <c r="L7" s="4">
        <f t="shared" si="8"/>
        <v>0</v>
      </c>
      <c r="M7" s="3">
        <f t="shared" si="1"/>
        <v>0</v>
      </c>
      <c r="N7" s="4">
        <f t="shared" si="9"/>
        <v>0</v>
      </c>
      <c r="O7" s="3">
        <f t="shared" si="10"/>
        <v>0</v>
      </c>
      <c r="P7" s="4">
        <f t="shared" si="11"/>
        <v>2</v>
      </c>
      <c r="Q7" s="3">
        <f t="shared" si="12"/>
        <v>100</v>
      </c>
      <c r="R7" s="4">
        <f t="shared" si="13"/>
        <v>2</v>
      </c>
      <c r="S7" s="3">
        <f t="shared" si="2"/>
        <v>6.666666666666667</v>
      </c>
    </row>
    <row r="8" spans="1:19" x14ac:dyDescent="0.25">
      <c r="A8" s="12" t="s">
        <v>46</v>
      </c>
      <c r="B8" s="2">
        <v>0</v>
      </c>
      <c r="C8" s="3">
        <v>0</v>
      </c>
      <c r="D8" s="4">
        <v>0</v>
      </c>
      <c r="E8" s="3">
        <v>0</v>
      </c>
      <c r="F8" s="4">
        <f t="shared" si="5"/>
        <v>0</v>
      </c>
      <c r="G8" s="3">
        <f t="shared" si="0"/>
        <v>0</v>
      </c>
      <c r="H8" s="2">
        <v>0</v>
      </c>
      <c r="I8" s="4">
        <f t="shared" si="6"/>
        <v>0</v>
      </c>
      <c r="J8" s="4">
        <v>1</v>
      </c>
      <c r="K8" s="4">
        <f t="shared" si="7"/>
        <v>100</v>
      </c>
      <c r="L8" s="4">
        <v>1</v>
      </c>
      <c r="M8" s="3">
        <f t="shared" si="1"/>
        <v>8.3333333333333321</v>
      </c>
      <c r="N8" s="4">
        <f t="shared" si="9"/>
        <v>0</v>
      </c>
      <c r="O8" s="3">
        <f t="shared" si="10"/>
        <v>0</v>
      </c>
      <c r="P8" s="4">
        <f t="shared" si="11"/>
        <v>1</v>
      </c>
      <c r="Q8" s="3">
        <f t="shared" si="12"/>
        <v>100</v>
      </c>
      <c r="R8" s="4">
        <f t="shared" si="13"/>
        <v>1</v>
      </c>
      <c r="S8" s="3">
        <f t="shared" si="2"/>
        <v>3.3333333333333335</v>
      </c>
    </row>
    <row r="9" spans="1:19" x14ac:dyDescent="0.25">
      <c r="A9" s="12" t="s">
        <v>544</v>
      </c>
      <c r="B9" s="2">
        <v>0</v>
      </c>
      <c r="C9" s="3">
        <f t="shared" si="3"/>
        <v>0</v>
      </c>
      <c r="D9" s="4">
        <v>1</v>
      </c>
      <c r="E9" s="3">
        <f t="shared" si="4"/>
        <v>100</v>
      </c>
      <c r="F9" s="4">
        <f t="shared" si="5"/>
        <v>1</v>
      </c>
      <c r="G9" s="3">
        <f t="shared" si="0"/>
        <v>5.5555555555555554</v>
      </c>
      <c r="H9" s="2">
        <v>0</v>
      </c>
      <c r="I9" s="4">
        <f t="shared" si="6"/>
        <v>0</v>
      </c>
      <c r="J9" s="4">
        <v>1</v>
      </c>
      <c r="K9" s="4">
        <f t="shared" si="7"/>
        <v>100</v>
      </c>
      <c r="L9" s="4">
        <f t="shared" si="8"/>
        <v>1</v>
      </c>
      <c r="M9" s="3">
        <f t="shared" si="1"/>
        <v>8.3333333333333321</v>
      </c>
      <c r="N9" s="4">
        <f t="shared" si="9"/>
        <v>0</v>
      </c>
      <c r="O9" s="3">
        <f t="shared" si="10"/>
        <v>0</v>
      </c>
      <c r="P9" s="4">
        <f t="shared" si="11"/>
        <v>2</v>
      </c>
      <c r="Q9" s="3">
        <f t="shared" si="12"/>
        <v>100</v>
      </c>
      <c r="R9" s="4">
        <f t="shared" si="13"/>
        <v>2</v>
      </c>
      <c r="S9" s="3">
        <f t="shared" si="2"/>
        <v>6.666666666666667</v>
      </c>
    </row>
    <row r="10" spans="1:19" x14ac:dyDescent="0.25">
      <c r="A10" s="12" t="s">
        <v>379</v>
      </c>
      <c r="B10" s="2">
        <v>0</v>
      </c>
      <c r="C10" s="3">
        <v>0</v>
      </c>
      <c r="D10" s="4">
        <v>0</v>
      </c>
      <c r="E10" s="3">
        <v>0</v>
      </c>
      <c r="F10" s="4">
        <f t="shared" si="5"/>
        <v>0</v>
      </c>
      <c r="G10" s="3">
        <f t="shared" si="0"/>
        <v>0</v>
      </c>
      <c r="H10" s="2">
        <v>0</v>
      </c>
      <c r="I10" s="4">
        <f t="shared" si="6"/>
        <v>0</v>
      </c>
      <c r="J10" s="4">
        <v>1</v>
      </c>
      <c r="K10" s="4">
        <f t="shared" si="7"/>
        <v>100</v>
      </c>
      <c r="L10" s="4">
        <f t="shared" si="8"/>
        <v>1</v>
      </c>
      <c r="M10" s="3">
        <f t="shared" si="1"/>
        <v>8.3333333333333321</v>
      </c>
      <c r="N10" s="4">
        <f t="shared" si="9"/>
        <v>0</v>
      </c>
      <c r="O10" s="3">
        <f t="shared" si="10"/>
        <v>0</v>
      </c>
      <c r="P10" s="4">
        <f t="shared" si="11"/>
        <v>1</v>
      </c>
      <c r="Q10" s="3">
        <f t="shared" si="12"/>
        <v>100</v>
      </c>
      <c r="R10" s="4">
        <f t="shared" si="13"/>
        <v>1</v>
      </c>
      <c r="S10" s="3">
        <f t="shared" si="2"/>
        <v>3.3333333333333335</v>
      </c>
    </row>
    <row r="11" spans="1:19" x14ac:dyDescent="0.25">
      <c r="A11" s="12" t="s">
        <v>5</v>
      </c>
      <c r="B11" s="2">
        <f>SUM(B4:B10)</f>
        <v>1</v>
      </c>
      <c r="C11" s="3">
        <f t="shared" si="3"/>
        <v>5.5555555555555554</v>
      </c>
      <c r="D11" s="4">
        <f>SUM(D4:D10)</f>
        <v>17</v>
      </c>
      <c r="E11" s="3">
        <f t="shared" si="4"/>
        <v>94.444444444444443</v>
      </c>
      <c r="F11" s="4">
        <f t="shared" si="5"/>
        <v>18</v>
      </c>
      <c r="G11" s="3">
        <f t="shared" si="0"/>
        <v>100</v>
      </c>
      <c r="H11" s="2">
        <f>SUM(H4:H10)</f>
        <v>1</v>
      </c>
      <c r="I11" s="4">
        <f t="shared" si="6"/>
        <v>8.3333333333333321</v>
      </c>
      <c r="J11" s="4">
        <f>SUM(J4:J10)</f>
        <v>11</v>
      </c>
      <c r="K11" s="4">
        <f t="shared" si="7"/>
        <v>91.666666666666657</v>
      </c>
      <c r="L11" s="4">
        <f t="shared" si="8"/>
        <v>12</v>
      </c>
      <c r="M11" s="3">
        <f t="shared" si="1"/>
        <v>100</v>
      </c>
      <c r="N11" s="4">
        <f t="shared" si="9"/>
        <v>2</v>
      </c>
      <c r="O11" s="3">
        <f t="shared" si="10"/>
        <v>6.666666666666667</v>
      </c>
      <c r="P11" s="4">
        <f t="shared" si="11"/>
        <v>28</v>
      </c>
      <c r="Q11" s="3">
        <f t="shared" si="12"/>
        <v>93.333333333333329</v>
      </c>
      <c r="R11" s="4">
        <f t="shared" si="13"/>
        <v>30</v>
      </c>
      <c r="S11" s="3">
        <f t="shared" si="2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23" workbookViewId="0">
      <selection activeCell="B32" sqref="B32"/>
    </sheetView>
  </sheetViews>
  <sheetFormatPr baseColWidth="10" defaultRowHeight="15.75" x14ac:dyDescent="0.25"/>
  <cols>
    <col min="1" max="1" width="20" style="7" customWidth="1"/>
    <col min="2" max="2" width="18.25" style="7" customWidth="1"/>
    <col min="3" max="3" width="13.75" style="7" customWidth="1"/>
    <col min="4" max="4" width="16.75" style="7" customWidth="1"/>
    <col min="5" max="5" width="28.25" style="7" customWidth="1"/>
    <col min="6" max="6" width="17.5" style="7" customWidth="1"/>
    <col min="7" max="7" width="11.75" style="7" customWidth="1"/>
    <col min="8" max="8" width="16.75" style="7" customWidth="1"/>
    <col min="9" max="9" width="14.5" style="7" customWidth="1"/>
  </cols>
  <sheetData>
    <row r="1" spans="1:9" ht="16.5" thickBot="1" x14ac:dyDescent="0.3">
      <c r="A1" s="35" t="s">
        <v>422</v>
      </c>
      <c r="B1" s="36"/>
      <c r="C1" s="36"/>
      <c r="D1" s="36"/>
      <c r="E1" s="36"/>
      <c r="F1" s="36"/>
      <c r="G1" s="36"/>
      <c r="H1" s="36"/>
      <c r="I1" s="37"/>
    </row>
    <row r="2" spans="1:9" s="10" customFormat="1" ht="16.5" thickBot="1" x14ac:dyDescent="0.3">
      <c r="A2" s="8" t="s">
        <v>14</v>
      </c>
      <c r="B2" s="9" t="s">
        <v>15</v>
      </c>
      <c r="C2" s="9" t="s">
        <v>16</v>
      </c>
      <c r="D2" s="9" t="s">
        <v>2</v>
      </c>
      <c r="E2" s="9" t="s">
        <v>21</v>
      </c>
      <c r="F2" s="9" t="s">
        <v>17</v>
      </c>
      <c r="G2" s="9" t="s">
        <v>18</v>
      </c>
      <c r="H2" s="9" t="s">
        <v>19</v>
      </c>
      <c r="I2" s="9" t="s">
        <v>20</v>
      </c>
    </row>
    <row r="3" spans="1:9" ht="16.5" thickBot="1" x14ac:dyDescent="0.3">
      <c r="A3" s="6" t="s">
        <v>380</v>
      </c>
      <c r="B3" s="6" t="s">
        <v>279</v>
      </c>
      <c r="C3" s="6" t="s">
        <v>22</v>
      </c>
      <c r="D3" s="6" t="s">
        <v>0</v>
      </c>
      <c r="E3" s="6" t="s">
        <v>3</v>
      </c>
      <c r="F3" s="6" t="s">
        <v>25</v>
      </c>
      <c r="G3" s="6"/>
      <c r="H3" s="6" t="s">
        <v>259</v>
      </c>
      <c r="I3" s="6" t="s">
        <v>423</v>
      </c>
    </row>
    <row r="4" spans="1:9" ht="16.5" thickBot="1" x14ac:dyDescent="0.3">
      <c r="A4" s="6" t="s">
        <v>382</v>
      </c>
      <c r="B4" s="6" t="s">
        <v>381</v>
      </c>
      <c r="C4" s="6" t="s">
        <v>22</v>
      </c>
      <c r="D4" s="6" t="s">
        <v>0</v>
      </c>
      <c r="E4" s="6" t="s">
        <v>3</v>
      </c>
      <c r="F4" s="6" t="s">
        <v>26</v>
      </c>
      <c r="G4" s="6"/>
      <c r="H4" s="6" t="s">
        <v>259</v>
      </c>
      <c r="I4" s="6" t="s">
        <v>423</v>
      </c>
    </row>
    <row r="5" spans="1:9" ht="16.5" thickBot="1" x14ac:dyDescent="0.3">
      <c r="A5" s="6" t="s">
        <v>384</v>
      </c>
      <c r="B5" s="6" t="s">
        <v>383</v>
      </c>
      <c r="C5" s="6" t="s">
        <v>23</v>
      </c>
      <c r="D5" s="6" t="s">
        <v>0</v>
      </c>
      <c r="E5" s="6" t="s">
        <v>3</v>
      </c>
      <c r="F5" s="6" t="s">
        <v>27</v>
      </c>
      <c r="G5" s="6"/>
      <c r="H5" s="6" t="s">
        <v>259</v>
      </c>
      <c r="I5" s="6" t="s">
        <v>423</v>
      </c>
    </row>
    <row r="6" spans="1:9" ht="16.5" thickBot="1" x14ac:dyDescent="0.3">
      <c r="A6" s="6" t="s">
        <v>385</v>
      </c>
      <c r="B6" s="6" t="s">
        <v>216</v>
      </c>
      <c r="C6" s="6" t="s">
        <v>22</v>
      </c>
      <c r="D6" s="6" t="s">
        <v>544</v>
      </c>
      <c r="E6" s="6" t="s">
        <v>3</v>
      </c>
      <c r="F6" s="6" t="s">
        <v>28</v>
      </c>
      <c r="G6" s="6"/>
      <c r="H6" s="6" t="s">
        <v>259</v>
      </c>
      <c r="I6" s="6" t="s">
        <v>423</v>
      </c>
    </row>
    <row r="7" spans="1:9" ht="16.5" thickBot="1" x14ac:dyDescent="0.3">
      <c r="A7" s="6" t="s">
        <v>386</v>
      </c>
      <c r="B7" s="6" t="s">
        <v>106</v>
      </c>
      <c r="C7" s="6" t="s">
        <v>22</v>
      </c>
      <c r="D7" s="6" t="s">
        <v>0</v>
      </c>
      <c r="E7" s="6" t="s">
        <v>3</v>
      </c>
      <c r="F7" s="6" t="s">
        <v>29</v>
      </c>
      <c r="G7" s="6"/>
      <c r="H7" s="6" t="s">
        <v>259</v>
      </c>
      <c r="I7" s="6" t="s">
        <v>423</v>
      </c>
    </row>
    <row r="8" spans="1:9" ht="16.5" thickBot="1" x14ac:dyDescent="0.3">
      <c r="A8" s="6" t="s">
        <v>387</v>
      </c>
      <c r="B8" s="6" t="s">
        <v>130</v>
      </c>
      <c r="C8" s="6" t="s">
        <v>22</v>
      </c>
      <c r="D8" s="6" t="s">
        <v>0</v>
      </c>
      <c r="E8" s="6" t="s">
        <v>3</v>
      </c>
      <c r="F8" s="6" t="s">
        <v>30</v>
      </c>
      <c r="G8" s="6"/>
      <c r="H8" s="6" t="s">
        <v>259</v>
      </c>
      <c r="I8" s="6" t="s">
        <v>423</v>
      </c>
    </row>
    <row r="9" spans="1:9" ht="16.5" thickBot="1" x14ac:dyDescent="0.3">
      <c r="A9" s="6" t="s">
        <v>388</v>
      </c>
      <c r="B9" s="6" t="s">
        <v>81</v>
      </c>
      <c r="C9" s="6" t="s">
        <v>22</v>
      </c>
      <c r="D9" s="6" t="s">
        <v>0</v>
      </c>
      <c r="E9" s="6" t="s">
        <v>3</v>
      </c>
      <c r="F9" s="6" t="s">
        <v>31</v>
      </c>
      <c r="G9" s="6"/>
      <c r="H9" s="6" t="s">
        <v>259</v>
      </c>
      <c r="I9" s="6" t="s">
        <v>423</v>
      </c>
    </row>
    <row r="10" spans="1:9" ht="16.5" thickBot="1" x14ac:dyDescent="0.3">
      <c r="A10" s="6" t="s">
        <v>390</v>
      </c>
      <c r="B10" s="6" t="s">
        <v>389</v>
      </c>
      <c r="C10" s="6" t="s">
        <v>22</v>
      </c>
      <c r="D10" s="6" t="s">
        <v>0</v>
      </c>
      <c r="E10" s="6" t="s">
        <v>3</v>
      </c>
      <c r="F10" s="6" t="s">
        <v>32</v>
      </c>
      <c r="G10" s="6"/>
      <c r="H10" s="6" t="s">
        <v>259</v>
      </c>
      <c r="I10" s="6" t="s">
        <v>423</v>
      </c>
    </row>
    <row r="11" spans="1:9" ht="16.5" thickBot="1" x14ac:dyDescent="0.3">
      <c r="A11" s="6" t="s">
        <v>391</v>
      </c>
      <c r="B11" s="6" t="s">
        <v>91</v>
      </c>
      <c r="C11" s="6" t="s">
        <v>22</v>
      </c>
      <c r="D11" s="6" t="s">
        <v>1</v>
      </c>
      <c r="E11" s="6" t="s">
        <v>3</v>
      </c>
      <c r="F11" s="6" t="s">
        <v>33</v>
      </c>
      <c r="G11" s="6"/>
      <c r="H11" s="6" t="s">
        <v>259</v>
      </c>
      <c r="I11" s="6" t="s">
        <v>423</v>
      </c>
    </row>
    <row r="12" spans="1:9" ht="16.5" thickBot="1" x14ac:dyDescent="0.3">
      <c r="A12" s="6" t="s">
        <v>392</v>
      </c>
      <c r="B12" s="6" t="s">
        <v>198</v>
      </c>
      <c r="C12" s="6" t="s">
        <v>22</v>
      </c>
      <c r="D12" s="6" t="s">
        <v>0</v>
      </c>
      <c r="E12" s="6" t="s">
        <v>3</v>
      </c>
      <c r="F12" s="6" t="s">
        <v>34</v>
      </c>
      <c r="G12" s="6"/>
      <c r="H12" s="6" t="s">
        <v>259</v>
      </c>
      <c r="I12" s="6" t="s">
        <v>423</v>
      </c>
    </row>
    <row r="13" spans="1:9" ht="16.5" thickBot="1" x14ac:dyDescent="0.3">
      <c r="A13" s="6" t="s">
        <v>393</v>
      </c>
      <c r="B13" s="6" t="s">
        <v>163</v>
      </c>
      <c r="C13" s="6" t="s">
        <v>22</v>
      </c>
      <c r="D13" s="6" t="s">
        <v>0</v>
      </c>
      <c r="E13" s="6" t="s">
        <v>3</v>
      </c>
      <c r="F13" s="6" t="s">
        <v>35</v>
      </c>
      <c r="G13" s="6"/>
      <c r="H13" s="6" t="s">
        <v>259</v>
      </c>
      <c r="I13" s="6" t="s">
        <v>423</v>
      </c>
    </row>
    <row r="14" spans="1:9" ht="16.5" thickBot="1" x14ac:dyDescent="0.3">
      <c r="A14" s="6" t="s">
        <v>395</v>
      </c>
      <c r="B14" s="6" t="s">
        <v>394</v>
      </c>
      <c r="C14" s="6" t="s">
        <v>22</v>
      </c>
      <c r="D14" s="6" t="s">
        <v>0</v>
      </c>
      <c r="E14" s="6" t="s">
        <v>3</v>
      </c>
      <c r="F14" s="6" t="s">
        <v>36</v>
      </c>
      <c r="G14" s="6"/>
      <c r="H14" s="6" t="s">
        <v>259</v>
      </c>
      <c r="I14" s="6" t="s">
        <v>423</v>
      </c>
    </row>
    <row r="15" spans="1:9" ht="16.5" thickBot="1" x14ac:dyDescent="0.3">
      <c r="A15" s="6" t="s">
        <v>397</v>
      </c>
      <c r="B15" s="6" t="s">
        <v>396</v>
      </c>
      <c r="C15" s="6" t="s">
        <v>22</v>
      </c>
      <c r="D15" s="6" t="s">
        <v>0</v>
      </c>
      <c r="E15" s="6" t="s">
        <v>3</v>
      </c>
      <c r="F15" s="6" t="s">
        <v>37</v>
      </c>
      <c r="G15" s="6"/>
      <c r="H15" s="6" t="s">
        <v>259</v>
      </c>
      <c r="I15" s="6" t="s">
        <v>423</v>
      </c>
    </row>
    <row r="16" spans="1:9" ht="16.5" thickBot="1" x14ac:dyDescent="0.3">
      <c r="A16" s="6" t="s">
        <v>186</v>
      </c>
      <c r="B16" s="6" t="s">
        <v>106</v>
      </c>
      <c r="C16" s="6" t="s">
        <v>22</v>
      </c>
      <c r="D16" s="6" t="s">
        <v>0</v>
      </c>
      <c r="E16" s="6" t="s">
        <v>3</v>
      </c>
      <c r="F16" s="6" t="s">
        <v>38</v>
      </c>
      <c r="G16" s="6"/>
      <c r="H16" s="6" t="s">
        <v>259</v>
      </c>
      <c r="I16" s="6" t="s">
        <v>423</v>
      </c>
    </row>
    <row r="17" spans="1:9" ht="16.5" thickBot="1" x14ac:dyDescent="0.3">
      <c r="A17" s="6" t="s">
        <v>399</v>
      </c>
      <c r="B17" s="6" t="s">
        <v>398</v>
      </c>
      <c r="C17" s="6" t="s">
        <v>22</v>
      </c>
      <c r="D17" s="6" t="s">
        <v>0</v>
      </c>
      <c r="E17" s="6" t="s">
        <v>3</v>
      </c>
      <c r="F17" s="6" t="s">
        <v>39</v>
      </c>
      <c r="G17" s="6"/>
      <c r="H17" s="6" t="s">
        <v>259</v>
      </c>
      <c r="I17" s="6" t="s">
        <v>423</v>
      </c>
    </row>
    <row r="18" spans="1:9" ht="16.5" thickBot="1" x14ac:dyDescent="0.3">
      <c r="A18" s="6" t="s">
        <v>401</v>
      </c>
      <c r="B18" s="6" t="s">
        <v>400</v>
      </c>
      <c r="C18" s="6" t="s">
        <v>22</v>
      </c>
      <c r="D18" s="6" t="s">
        <v>0</v>
      </c>
      <c r="E18" s="6" t="s">
        <v>3</v>
      </c>
      <c r="F18" s="6" t="s">
        <v>40</v>
      </c>
      <c r="G18" s="6"/>
      <c r="H18" s="6" t="s">
        <v>259</v>
      </c>
      <c r="I18" s="6" t="s">
        <v>423</v>
      </c>
    </row>
    <row r="19" spans="1:9" ht="16.5" thickBot="1" x14ac:dyDescent="0.3">
      <c r="A19" s="6" t="s">
        <v>403</v>
      </c>
      <c r="B19" s="6" t="s">
        <v>402</v>
      </c>
      <c r="C19" s="6" t="s">
        <v>22</v>
      </c>
      <c r="D19" s="6" t="s">
        <v>8</v>
      </c>
      <c r="E19" s="6" t="s">
        <v>3</v>
      </c>
      <c r="F19" s="6" t="s">
        <v>41</v>
      </c>
      <c r="G19" s="6"/>
      <c r="H19" s="6" t="s">
        <v>259</v>
      </c>
      <c r="I19" s="6" t="s">
        <v>423</v>
      </c>
    </row>
    <row r="20" spans="1:9" ht="16.5" thickBot="1" x14ac:dyDescent="0.3">
      <c r="A20" s="6" t="s">
        <v>80</v>
      </c>
      <c r="B20" s="6" t="s">
        <v>106</v>
      </c>
      <c r="C20" s="6" t="s">
        <v>22</v>
      </c>
      <c r="D20" s="6" t="s">
        <v>8</v>
      </c>
      <c r="E20" s="6" t="s">
        <v>3</v>
      </c>
      <c r="F20" s="6" t="s">
        <v>42</v>
      </c>
      <c r="G20" s="6"/>
      <c r="H20" s="6" t="s">
        <v>259</v>
      </c>
      <c r="I20" s="6" t="s">
        <v>423</v>
      </c>
    </row>
    <row r="21" spans="1:9" ht="16.5" thickBot="1" x14ac:dyDescent="0.3">
      <c r="A21" s="6" t="s">
        <v>405</v>
      </c>
      <c r="B21" s="6" t="s">
        <v>404</v>
      </c>
      <c r="C21" s="6" t="s">
        <v>22</v>
      </c>
      <c r="D21" s="6" t="s">
        <v>0</v>
      </c>
      <c r="E21" s="6" t="s">
        <v>258</v>
      </c>
      <c r="F21" s="6"/>
      <c r="G21" s="6"/>
      <c r="H21" s="6" t="s">
        <v>259</v>
      </c>
      <c r="I21" s="6" t="s">
        <v>423</v>
      </c>
    </row>
    <row r="22" spans="1:9" ht="16.5" thickBot="1" x14ac:dyDescent="0.3">
      <c r="A22" s="6" t="s">
        <v>407</v>
      </c>
      <c r="B22" s="6" t="s">
        <v>406</v>
      </c>
      <c r="C22" s="6" t="s">
        <v>22</v>
      </c>
      <c r="D22" s="6" t="s">
        <v>0</v>
      </c>
      <c r="E22" s="6" t="s">
        <v>258</v>
      </c>
      <c r="F22" s="6"/>
      <c r="G22" s="6"/>
      <c r="H22" s="6" t="s">
        <v>259</v>
      </c>
      <c r="I22" s="6" t="s">
        <v>423</v>
      </c>
    </row>
    <row r="23" spans="1:9" ht="16.5" thickBot="1" x14ac:dyDescent="0.3">
      <c r="A23" s="6" t="s">
        <v>408</v>
      </c>
      <c r="B23" s="6" t="s">
        <v>313</v>
      </c>
      <c r="C23" s="6" t="s">
        <v>22</v>
      </c>
      <c r="D23" s="6" t="s">
        <v>544</v>
      </c>
      <c r="E23" s="6" t="s">
        <v>258</v>
      </c>
      <c r="F23" s="6"/>
      <c r="G23" s="6"/>
      <c r="H23" s="6" t="s">
        <v>259</v>
      </c>
      <c r="I23" s="6" t="s">
        <v>423</v>
      </c>
    </row>
    <row r="24" spans="1:9" ht="16.5" thickBot="1" x14ac:dyDescent="0.3">
      <c r="A24" s="6" t="s">
        <v>410</v>
      </c>
      <c r="B24" s="6" t="s">
        <v>409</v>
      </c>
      <c r="C24" s="6" t="s">
        <v>22</v>
      </c>
      <c r="D24" s="6" t="s">
        <v>7</v>
      </c>
      <c r="E24" s="6" t="s">
        <v>258</v>
      </c>
      <c r="F24" s="6"/>
      <c r="G24" s="6"/>
      <c r="H24" s="6" t="s">
        <v>259</v>
      </c>
      <c r="I24" s="6" t="s">
        <v>423</v>
      </c>
    </row>
    <row r="25" spans="1:9" ht="16.5" thickBot="1" x14ac:dyDescent="0.3">
      <c r="A25" s="6" t="s">
        <v>421</v>
      </c>
      <c r="B25" s="6" t="s">
        <v>167</v>
      </c>
      <c r="C25" s="6" t="s">
        <v>22</v>
      </c>
      <c r="D25" s="6" t="s">
        <v>7</v>
      </c>
      <c r="E25" s="6" t="s">
        <v>258</v>
      </c>
      <c r="F25" s="6"/>
      <c r="G25" s="6"/>
      <c r="H25" s="6" t="s">
        <v>259</v>
      </c>
      <c r="I25" s="6" t="s">
        <v>423</v>
      </c>
    </row>
    <row r="26" spans="1:9" ht="16.5" thickBot="1" x14ac:dyDescent="0.3">
      <c r="A26" s="6" t="s">
        <v>412</v>
      </c>
      <c r="B26" s="6" t="s">
        <v>411</v>
      </c>
      <c r="C26" s="6" t="s">
        <v>23</v>
      </c>
      <c r="D26" s="6" t="s">
        <v>7</v>
      </c>
      <c r="E26" s="6" t="s">
        <v>258</v>
      </c>
      <c r="F26" s="6"/>
      <c r="G26" s="6"/>
      <c r="H26" s="6" t="s">
        <v>259</v>
      </c>
      <c r="I26" s="6" t="s">
        <v>423</v>
      </c>
    </row>
    <row r="27" spans="1:9" ht="16.5" thickBot="1" x14ac:dyDescent="0.3">
      <c r="A27" s="6" t="s">
        <v>414</v>
      </c>
      <c r="B27" s="6" t="s">
        <v>413</v>
      </c>
      <c r="C27" s="6" t="s">
        <v>22</v>
      </c>
      <c r="D27" s="6" t="s">
        <v>1</v>
      </c>
      <c r="E27" s="6" t="s">
        <v>258</v>
      </c>
      <c r="F27" s="6"/>
      <c r="G27" s="6"/>
      <c r="H27" s="6" t="s">
        <v>259</v>
      </c>
      <c r="I27" s="6" t="s">
        <v>423</v>
      </c>
    </row>
    <row r="28" spans="1:9" ht="16.5" thickBot="1" x14ac:dyDescent="0.3">
      <c r="A28" s="6" t="s">
        <v>415</v>
      </c>
      <c r="B28" s="6" t="s">
        <v>119</v>
      </c>
      <c r="C28" s="6" t="s">
        <v>22</v>
      </c>
      <c r="D28" s="6" t="s">
        <v>1</v>
      </c>
      <c r="E28" s="6" t="s">
        <v>258</v>
      </c>
      <c r="F28" s="6"/>
      <c r="G28" s="6"/>
      <c r="H28" s="6" t="s">
        <v>259</v>
      </c>
      <c r="I28" s="6" t="s">
        <v>423</v>
      </c>
    </row>
    <row r="29" spans="1:9" ht="16.5" thickBot="1" x14ac:dyDescent="0.3">
      <c r="A29" s="6" t="s">
        <v>416</v>
      </c>
      <c r="B29" s="6" t="s">
        <v>299</v>
      </c>
      <c r="C29" s="6" t="s">
        <v>22</v>
      </c>
      <c r="D29" s="6" t="s">
        <v>1</v>
      </c>
      <c r="E29" s="6" t="s">
        <v>258</v>
      </c>
      <c r="F29" s="6"/>
      <c r="G29" s="6"/>
      <c r="H29" s="6" t="s">
        <v>259</v>
      </c>
      <c r="I29" s="6" t="s">
        <v>423</v>
      </c>
    </row>
    <row r="30" spans="1:9" ht="16.5" thickBot="1" x14ac:dyDescent="0.3">
      <c r="A30" s="6" t="s">
        <v>334</v>
      </c>
      <c r="B30" s="6" t="s">
        <v>111</v>
      </c>
      <c r="C30" s="6" t="s">
        <v>22</v>
      </c>
      <c r="D30" s="6" t="s">
        <v>46</v>
      </c>
      <c r="E30" s="6" t="s">
        <v>258</v>
      </c>
      <c r="F30" s="6"/>
      <c r="G30" s="6"/>
      <c r="H30" s="6" t="s">
        <v>259</v>
      </c>
      <c r="I30" s="6" t="s">
        <v>423</v>
      </c>
    </row>
    <row r="31" spans="1:9" ht="16.5" thickBot="1" x14ac:dyDescent="0.3">
      <c r="A31" s="6" t="s">
        <v>418</v>
      </c>
      <c r="B31" s="6" t="s">
        <v>417</v>
      </c>
      <c r="C31" s="6" t="s">
        <v>22</v>
      </c>
      <c r="D31" s="6" t="s">
        <v>1</v>
      </c>
      <c r="E31" s="6" t="s">
        <v>258</v>
      </c>
      <c r="F31" s="6"/>
      <c r="G31" s="6"/>
      <c r="H31" s="6" t="s">
        <v>259</v>
      </c>
      <c r="I31" s="6" t="s">
        <v>423</v>
      </c>
    </row>
    <row r="32" spans="1:9" ht="16.5" thickBot="1" x14ac:dyDescent="0.3">
      <c r="A32" s="6" t="s">
        <v>420</v>
      </c>
      <c r="B32" s="6" t="s">
        <v>419</v>
      </c>
      <c r="C32" s="6" t="s">
        <v>22</v>
      </c>
      <c r="D32" s="6" t="s">
        <v>379</v>
      </c>
      <c r="E32" s="6" t="s">
        <v>258</v>
      </c>
      <c r="F32" s="6"/>
      <c r="G32" s="6"/>
      <c r="H32" s="6" t="s">
        <v>259</v>
      </c>
      <c r="I32" s="6" t="s">
        <v>423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D17" sqref="D17"/>
    </sheetView>
  </sheetViews>
  <sheetFormatPr baseColWidth="10" defaultColWidth="8.5" defaultRowHeight="15.75" x14ac:dyDescent="0.25"/>
  <cols>
    <col min="1" max="1" width="17.25" customWidth="1"/>
  </cols>
  <sheetData>
    <row r="1" spans="1:19" x14ac:dyDescent="0.25">
      <c r="A1" s="32" t="s">
        <v>542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x14ac:dyDescent="0.25">
      <c r="A2" s="33" t="s">
        <v>2</v>
      </c>
      <c r="B2" s="33" t="s">
        <v>3</v>
      </c>
      <c r="C2" s="33"/>
      <c r="D2" s="33"/>
      <c r="E2" s="33"/>
      <c r="F2" s="33"/>
      <c r="G2" s="33"/>
      <c r="H2" s="34" t="s">
        <v>10</v>
      </c>
      <c r="I2" s="34"/>
      <c r="J2" s="34"/>
      <c r="K2" s="34"/>
      <c r="L2" s="34"/>
      <c r="M2" s="34"/>
      <c r="N2" s="33" t="s">
        <v>4</v>
      </c>
      <c r="O2" s="33"/>
      <c r="P2" s="33"/>
      <c r="Q2" s="33"/>
      <c r="R2" s="33"/>
      <c r="S2" s="33"/>
    </row>
    <row r="3" spans="1:19" x14ac:dyDescent="0.25">
      <c r="A3" s="33"/>
      <c r="B3" s="1" t="s">
        <v>6</v>
      </c>
      <c r="C3" s="1" t="s">
        <v>9</v>
      </c>
      <c r="D3" s="1" t="s">
        <v>11</v>
      </c>
      <c r="E3" s="1" t="s">
        <v>12</v>
      </c>
      <c r="F3" s="1" t="s">
        <v>5</v>
      </c>
      <c r="G3" s="1" t="s">
        <v>13</v>
      </c>
      <c r="H3" s="1" t="s">
        <v>6</v>
      </c>
      <c r="I3" s="1" t="s">
        <v>9</v>
      </c>
      <c r="J3" s="1" t="s">
        <v>11</v>
      </c>
      <c r="K3" s="1" t="s">
        <v>12</v>
      </c>
      <c r="L3" s="1" t="s">
        <v>5</v>
      </c>
      <c r="M3" s="1" t="s">
        <v>13</v>
      </c>
      <c r="N3" s="1" t="s">
        <v>6</v>
      </c>
      <c r="O3" s="1" t="s">
        <v>9</v>
      </c>
      <c r="P3" s="1" t="s">
        <v>11</v>
      </c>
      <c r="Q3" s="1" t="s">
        <v>12</v>
      </c>
      <c r="R3" s="1" t="s">
        <v>5</v>
      </c>
      <c r="S3" s="1" t="s">
        <v>13</v>
      </c>
    </row>
    <row r="4" spans="1:19" x14ac:dyDescent="0.25">
      <c r="A4" s="12" t="s">
        <v>1</v>
      </c>
      <c r="B4" s="2">
        <v>0</v>
      </c>
      <c r="C4" s="3">
        <f>B4/F4*100</f>
        <v>0</v>
      </c>
      <c r="D4" s="4">
        <v>4</v>
      </c>
      <c r="E4" s="3">
        <f>D4/F4*100</f>
        <v>100</v>
      </c>
      <c r="F4" s="4">
        <f>SUM(B4+D4)</f>
        <v>4</v>
      </c>
      <c r="G4" s="3">
        <f t="shared" ref="G4:G9" si="0">F4/F$9*100</f>
        <v>22.222222222222221</v>
      </c>
      <c r="H4" s="2">
        <v>2</v>
      </c>
      <c r="I4" s="4">
        <f>H4/L4*100</f>
        <v>40</v>
      </c>
      <c r="J4" s="4">
        <v>3</v>
      </c>
      <c r="K4" s="4">
        <f>J4/L4*100</f>
        <v>60</v>
      </c>
      <c r="L4" s="4">
        <f>SUM(H4+J4)</f>
        <v>5</v>
      </c>
      <c r="M4" s="3">
        <f t="shared" ref="M4:M9" si="1">L4/L$9*100</f>
        <v>41.666666666666671</v>
      </c>
      <c r="N4" s="4">
        <f>SUM(B4+H4)</f>
        <v>2</v>
      </c>
      <c r="O4" s="3">
        <f>N4/R4*100</f>
        <v>22.222222222222221</v>
      </c>
      <c r="P4" s="4">
        <f>SUM(D4+J4)</f>
        <v>7</v>
      </c>
      <c r="Q4" s="3">
        <f>P4/R4*100</f>
        <v>77.777777777777786</v>
      </c>
      <c r="R4" s="4">
        <f>SUM(N4+P4)</f>
        <v>9</v>
      </c>
      <c r="S4" s="3">
        <f t="shared" ref="S4:S9" si="2">R4/R$9*100</f>
        <v>30</v>
      </c>
    </row>
    <row r="5" spans="1:19" x14ac:dyDescent="0.25">
      <c r="A5" s="12" t="s">
        <v>0</v>
      </c>
      <c r="B5" s="2">
        <v>5</v>
      </c>
      <c r="C5" s="3">
        <f t="shared" ref="C5:C9" si="3">B5/F5*100</f>
        <v>35.714285714285715</v>
      </c>
      <c r="D5" s="4">
        <v>9</v>
      </c>
      <c r="E5" s="3">
        <f t="shared" ref="E5:E9" si="4">D5/F5*100</f>
        <v>64.285714285714292</v>
      </c>
      <c r="F5" s="4">
        <f t="shared" ref="F5:F9" si="5">SUM(B5+D5)</f>
        <v>14</v>
      </c>
      <c r="G5" s="3">
        <f t="shared" si="0"/>
        <v>77.777777777777786</v>
      </c>
      <c r="H5" s="2">
        <v>0</v>
      </c>
      <c r="I5" s="4">
        <f t="shared" ref="I5:I9" si="6">H5/L5*100</f>
        <v>0</v>
      </c>
      <c r="J5" s="4">
        <v>2</v>
      </c>
      <c r="K5" s="4">
        <f t="shared" ref="K5:K9" si="7">J5/L5*100</f>
        <v>100</v>
      </c>
      <c r="L5" s="4">
        <f t="shared" ref="L5:L9" si="8">SUM(H5+J5)</f>
        <v>2</v>
      </c>
      <c r="M5" s="3">
        <f t="shared" si="1"/>
        <v>16.666666666666664</v>
      </c>
      <c r="N5" s="4">
        <f t="shared" ref="N5:N9" si="9">SUM(B5+H5)</f>
        <v>5</v>
      </c>
      <c r="O5" s="3">
        <f t="shared" ref="O5:O9" si="10">N5/R5*100</f>
        <v>31.25</v>
      </c>
      <c r="P5" s="4">
        <f t="shared" ref="P5:P9" si="11">SUM(D5+J5)</f>
        <v>11</v>
      </c>
      <c r="Q5" s="3">
        <f t="shared" ref="Q5:Q9" si="12">P5/R5*100</f>
        <v>68.75</v>
      </c>
      <c r="R5" s="4">
        <f t="shared" ref="R5:R9" si="13">SUM(N5+P5)</f>
        <v>16</v>
      </c>
      <c r="S5" s="3">
        <f t="shared" si="2"/>
        <v>53.333333333333336</v>
      </c>
    </row>
    <row r="6" spans="1:19" x14ac:dyDescent="0.25">
      <c r="A6" s="12" t="s">
        <v>7</v>
      </c>
      <c r="B6" s="2">
        <v>0</v>
      </c>
      <c r="C6" s="3">
        <v>0</v>
      </c>
      <c r="D6" s="4">
        <v>0</v>
      </c>
      <c r="E6" s="3">
        <v>0</v>
      </c>
      <c r="F6" s="4">
        <f t="shared" si="5"/>
        <v>0</v>
      </c>
      <c r="G6" s="3">
        <f t="shared" si="0"/>
        <v>0</v>
      </c>
      <c r="H6" s="2">
        <v>1</v>
      </c>
      <c r="I6" s="4">
        <f t="shared" si="6"/>
        <v>50</v>
      </c>
      <c r="J6" s="4">
        <v>1</v>
      </c>
      <c r="K6" s="4">
        <f t="shared" si="7"/>
        <v>50</v>
      </c>
      <c r="L6" s="4">
        <f t="shared" si="8"/>
        <v>2</v>
      </c>
      <c r="M6" s="3">
        <f t="shared" si="1"/>
        <v>16.666666666666664</v>
      </c>
      <c r="N6" s="4">
        <f t="shared" si="9"/>
        <v>1</v>
      </c>
      <c r="O6" s="3">
        <f t="shared" si="10"/>
        <v>50</v>
      </c>
      <c r="P6" s="4">
        <f t="shared" si="11"/>
        <v>1</v>
      </c>
      <c r="Q6" s="3">
        <f t="shared" si="12"/>
        <v>50</v>
      </c>
      <c r="R6" s="4">
        <f t="shared" si="13"/>
        <v>2</v>
      </c>
      <c r="S6" s="3">
        <f t="shared" si="2"/>
        <v>6.666666666666667</v>
      </c>
    </row>
    <row r="7" spans="1:19" x14ac:dyDescent="0.25">
      <c r="A7" s="12" t="s">
        <v>8</v>
      </c>
      <c r="B7" s="5">
        <v>0</v>
      </c>
      <c r="C7" s="3">
        <v>0</v>
      </c>
      <c r="D7" s="4">
        <v>0</v>
      </c>
      <c r="E7" s="3">
        <v>0</v>
      </c>
      <c r="F7" s="4">
        <f t="shared" si="5"/>
        <v>0</v>
      </c>
      <c r="G7" s="3">
        <f t="shared" si="0"/>
        <v>0</v>
      </c>
      <c r="H7" s="2">
        <v>0</v>
      </c>
      <c r="I7" s="4">
        <v>0</v>
      </c>
      <c r="J7" s="4">
        <v>1</v>
      </c>
      <c r="K7" s="4">
        <v>0</v>
      </c>
      <c r="L7" s="4">
        <f t="shared" si="8"/>
        <v>1</v>
      </c>
      <c r="M7" s="3">
        <f t="shared" si="1"/>
        <v>8.3333333333333321</v>
      </c>
      <c r="N7" s="4">
        <f t="shared" si="9"/>
        <v>0</v>
      </c>
      <c r="O7" s="3">
        <f t="shared" si="10"/>
        <v>0</v>
      </c>
      <c r="P7" s="4">
        <f t="shared" si="11"/>
        <v>1</v>
      </c>
      <c r="Q7" s="3">
        <f t="shared" si="12"/>
        <v>100</v>
      </c>
      <c r="R7" s="4">
        <f t="shared" si="13"/>
        <v>1</v>
      </c>
      <c r="S7" s="3">
        <f t="shared" si="2"/>
        <v>3.3333333333333335</v>
      </c>
    </row>
    <row r="8" spans="1:19" x14ac:dyDescent="0.25">
      <c r="A8" s="12" t="s">
        <v>544</v>
      </c>
      <c r="B8" s="2">
        <v>0</v>
      </c>
      <c r="C8" s="3">
        <v>0</v>
      </c>
      <c r="D8" s="4">
        <v>0</v>
      </c>
      <c r="E8" s="3">
        <v>0</v>
      </c>
      <c r="F8" s="4">
        <f t="shared" si="5"/>
        <v>0</v>
      </c>
      <c r="G8" s="3">
        <f t="shared" si="0"/>
        <v>0</v>
      </c>
      <c r="H8" s="2">
        <v>0</v>
      </c>
      <c r="I8" s="4">
        <f t="shared" si="6"/>
        <v>0</v>
      </c>
      <c r="J8" s="4">
        <v>2</v>
      </c>
      <c r="K8" s="4">
        <f t="shared" si="7"/>
        <v>100</v>
      </c>
      <c r="L8" s="4">
        <f t="shared" si="8"/>
        <v>2</v>
      </c>
      <c r="M8" s="3">
        <f t="shared" si="1"/>
        <v>16.666666666666664</v>
      </c>
      <c r="N8" s="4">
        <f t="shared" si="9"/>
        <v>0</v>
      </c>
      <c r="O8" s="3">
        <f t="shared" si="10"/>
        <v>0</v>
      </c>
      <c r="P8" s="4">
        <f t="shared" si="11"/>
        <v>2</v>
      </c>
      <c r="Q8" s="3">
        <f t="shared" si="12"/>
        <v>100</v>
      </c>
      <c r="R8" s="4">
        <f t="shared" si="13"/>
        <v>2</v>
      </c>
      <c r="S8" s="3">
        <f t="shared" si="2"/>
        <v>6.666666666666667</v>
      </c>
    </row>
    <row r="9" spans="1:19" x14ac:dyDescent="0.25">
      <c r="A9" s="12" t="s">
        <v>5</v>
      </c>
      <c r="B9" s="2">
        <f>SUM(B4:B8)</f>
        <v>5</v>
      </c>
      <c r="C9" s="3">
        <f t="shared" si="3"/>
        <v>27.777777777777779</v>
      </c>
      <c r="D9" s="4">
        <f>SUM(D4:D8)</f>
        <v>13</v>
      </c>
      <c r="E9" s="3">
        <f t="shared" si="4"/>
        <v>72.222222222222214</v>
      </c>
      <c r="F9" s="4">
        <f t="shared" si="5"/>
        <v>18</v>
      </c>
      <c r="G9" s="3">
        <f t="shared" si="0"/>
        <v>100</v>
      </c>
      <c r="H9" s="2">
        <f>SUM(H4:H8)</f>
        <v>3</v>
      </c>
      <c r="I9" s="4">
        <f t="shared" si="6"/>
        <v>25</v>
      </c>
      <c r="J9" s="4">
        <f>SUM(J4:J8)</f>
        <v>9</v>
      </c>
      <c r="K9" s="4">
        <f t="shared" si="7"/>
        <v>75</v>
      </c>
      <c r="L9" s="4">
        <f t="shared" si="8"/>
        <v>12</v>
      </c>
      <c r="M9" s="3">
        <f t="shared" si="1"/>
        <v>100</v>
      </c>
      <c r="N9" s="4">
        <f t="shared" si="9"/>
        <v>8</v>
      </c>
      <c r="O9" s="3">
        <f t="shared" si="10"/>
        <v>26.666666666666668</v>
      </c>
      <c r="P9" s="4">
        <f t="shared" si="11"/>
        <v>22</v>
      </c>
      <c r="Q9" s="3">
        <f t="shared" si="12"/>
        <v>73.333333333333329</v>
      </c>
      <c r="R9" s="4">
        <f t="shared" si="13"/>
        <v>30</v>
      </c>
      <c r="S9" s="3">
        <f t="shared" si="2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5" workbookViewId="0">
      <selection activeCell="F27" sqref="F27"/>
    </sheetView>
  </sheetViews>
  <sheetFormatPr baseColWidth="10" defaultRowHeight="15.75" x14ac:dyDescent="0.25"/>
  <cols>
    <col min="1" max="1" width="20" style="7" customWidth="1"/>
    <col min="2" max="2" width="18.25" style="7" customWidth="1"/>
    <col min="3" max="3" width="13.75" style="7" customWidth="1"/>
    <col min="4" max="4" width="16.75" style="7" customWidth="1"/>
    <col min="5" max="5" width="26.75" style="7" customWidth="1"/>
    <col min="6" max="6" width="17.5" style="7" customWidth="1"/>
    <col min="7" max="7" width="11.75" style="7" customWidth="1"/>
    <col min="8" max="8" width="16.75" style="7" customWidth="1"/>
    <col min="9" max="9" width="14.5" style="7" customWidth="1"/>
  </cols>
  <sheetData>
    <row r="1" spans="1:9" ht="16.5" thickBot="1" x14ac:dyDescent="0.3">
      <c r="A1" s="35" t="s">
        <v>459</v>
      </c>
      <c r="B1" s="36"/>
      <c r="C1" s="36"/>
      <c r="D1" s="36"/>
      <c r="E1" s="36"/>
      <c r="F1" s="36"/>
      <c r="G1" s="36"/>
      <c r="H1" s="36"/>
      <c r="I1" s="37"/>
    </row>
    <row r="2" spans="1:9" s="10" customFormat="1" ht="16.5" thickBot="1" x14ac:dyDescent="0.3">
      <c r="A2" s="8" t="s">
        <v>14</v>
      </c>
      <c r="B2" s="9" t="s">
        <v>15</v>
      </c>
      <c r="C2" s="9" t="s">
        <v>16</v>
      </c>
      <c r="D2" s="9" t="s">
        <v>2</v>
      </c>
      <c r="E2" s="9" t="s">
        <v>21</v>
      </c>
      <c r="F2" s="9" t="s">
        <v>17</v>
      </c>
      <c r="G2" s="9" t="s">
        <v>18</v>
      </c>
      <c r="H2" s="9" t="s">
        <v>19</v>
      </c>
      <c r="I2" s="9" t="s">
        <v>20</v>
      </c>
    </row>
    <row r="3" spans="1:9" ht="16.5" thickBot="1" x14ac:dyDescent="0.3">
      <c r="A3" s="6" t="s">
        <v>441</v>
      </c>
      <c r="B3" s="6" t="s">
        <v>440</v>
      </c>
      <c r="C3" s="6" t="s">
        <v>22</v>
      </c>
      <c r="D3" s="6" t="s">
        <v>1</v>
      </c>
      <c r="E3" s="6" t="s">
        <v>3</v>
      </c>
      <c r="F3" s="6" t="s">
        <v>25</v>
      </c>
      <c r="G3" s="6"/>
      <c r="H3" s="6" t="s">
        <v>259</v>
      </c>
      <c r="I3" s="6" t="s">
        <v>477</v>
      </c>
    </row>
    <row r="4" spans="1:9" ht="16.5" thickBot="1" x14ac:dyDescent="0.3">
      <c r="A4" s="6" t="s">
        <v>460</v>
      </c>
      <c r="B4" s="6" t="s">
        <v>425</v>
      </c>
      <c r="C4" s="6" t="s">
        <v>22</v>
      </c>
      <c r="D4" s="6" t="s">
        <v>0</v>
      </c>
      <c r="E4" s="6" t="s">
        <v>3</v>
      </c>
      <c r="F4" s="6" t="s">
        <v>26</v>
      </c>
      <c r="G4" s="6"/>
      <c r="H4" s="6" t="s">
        <v>259</v>
      </c>
      <c r="I4" s="6" t="s">
        <v>477</v>
      </c>
    </row>
    <row r="5" spans="1:9" ht="16.5" thickBot="1" x14ac:dyDescent="0.3">
      <c r="A5" s="6" t="s">
        <v>461</v>
      </c>
      <c r="B5" s="6" t="s">
        <v>426</v>
      </c>
      <c r="C5" s="6" t="s">
        <v>23</v>
      </c>
      <c r="D5" s="6" t="s">
        <v>0</v>
      </c>
      <c r="E5" s="6" t="s">
        <v>3</v>
      </c>
      <c r="F5" s="6" t="s">
        <v>27</v>
      </c>
      <c r="G5" s="6"/>
      <c r="H5" s="6" t="s">
        <v>259</v>
      </c>
      <c r="I5" s="6" t="s">
        <v>477</v>
      </c>
    </row>
    <row r="6" spans="1:9" ht="16.5" thickBot="1" x14ac:dyDescent="0.3">
      <c r="A6" s="6" t="s">
        <v>427</v>
      </c>
      <c r="B6" s="6" t="s">
        <v>462</v>
      </c>
      <c r="C6" s="6" t="s">
        <v>22</v>
      </c>
      <c r="D6" s="6" t="s">
        <v>0</v>
      </c>
      <c r="E6" s="6" t="s">
        <v>3</v>
      </c>
      <c r="F6" s="6" t="s">
        <v>28</v>
      </c>
      <c r="G6" s="6"/>
      <c r="H6" s="6" t="s">
        <v>259</v>
      </c>
      <c r="I6" s="6" t="s">
        <v>477</v>
      </c>
    </row>
    <row r="7" spans="1:9" ht="16.5" thickBot="1" x14ac:dyDescent="0.3">
      <c r="A7" s="6" t="s">
        <v>282</v>
      </c>
      <c r="B7" s="6" t="s">
        <v>428</v>
      </c>
      <c r="C7" s="6" t="s">
        <v>23</v>
      </c>
      <c r="D7" s="6" t="s">
        <v>0</v>
      </c>
      <c r="E7" s="6" t="s">
        <v>3</v>
      </c>
      <c r="F7" s="6" t="s">
        <v>29</v>
      </c>
      <c r="G7" s="6"/>
      <c r="H7" s="6" t="s">
        <v>259</v>
      </c>
      <c r="I7" s="6" t="s">
        <v>477</v>
      </c>
    </row>
    <row r="8" spans="1:9" ht="16.5" thickBot="1" x14ac:dyDescent="0.3">
      <c r="A8" s="6" t="s">
        <v>464</v>
      </c>
      <c r="B8" s="6" t="s">
        <v>463</v>
      </c>
      <c r="C8" s="6" t="s">
        <v>22</v>
      </c>
      <c r="D8" s="6" t="s">
        <v>1</v>
      </c>
      <c r="E8" s="6" t="s">
        <v>3</v>
      </c>
      <c r="F8" s="6" t="s">
        <v>30</v>
      </c>
      <c r="G8" s="6"/>
      <c r="H8" s="6" t="s">
        <v>259</v>
      </c>
      <c r="I8" s="6" t="s">
        <v>477</v>
      </c>
    </row>
    <row r="9" spans="1:9" ht="16.5" thickBot="1" x14ac:dyDescent="0.3">
      <c r="A9" s="6" t="s">
        <v>466</v>
      </c>
      <c r="B9" s="6" t="s">
        <v>465</v>
      </c>
      <c r="C9" s="6" t="s">
        <v>22</v>
      </c>
      <c r="D9" s="6" t="s">
        <v>0</v>
      </c>
      <c r="E9" s="6" t="s">
        <v>3</v>
      </c>
      <c r="F9" s="6" t="s">
        <v>31</v>
      </c>
      <c r="G9" s="6"/>
      <c r="H9" s="6" t="s">
        <v>259</v>
      </c>
      <c r="I9" s="6" t="s">
        <v>477</v>
      </c>
    </row>
    <row r="10" spans="1:9" ht="16.5" thickBot="1" x14ac:dyDescent="0.3">
      <c r="A10" s="6" t="s">
        <v>430</v>
      </c>
      <c r="B10" s="6" t="s">
        <v>429</v>
      </c>
      <c r="C10" s="6" t="s">
        <v>23</v>
      </c>
      <c r="D10" s="6" t="s">
        <v>0</v>
      </c>
      <c r="E10" s="6" t="s">
        <v>3</v>
      </c>
      <c r="F10" s="6" t="s">
        <v>32</v>
      </c>
      <c r="G10" s="6"/>
      <c r="H10" s="6" t="s">
        <v>259</v>
      </c>
      <c r="I10" s="6" t="s">
        <v>477</v>
      </c>
    </row>
    <row r="11" spans="1:9" ht="16.5" thickBot="1" x14ac:dyDescent="0.3">
      <c r="A11" s="6" t="s">
        <v>431</v>
      </c>
      <c r="B11" s="6" t="s">
        <v>147</v>
      </c>
      <c r="C11" s="6" t="s">
        <v>22</v>
      </c>
      <c r="D11" s="6" t="s">
        <v>0</v>
      </c>
      <c r="E11" s="6" t="s">
        <v>3</v>
      </c>
      <c r="F11" s="6" t="s">
        <v>33</v>
      </c>
      <c r="G11" s="6"/>
      <c r="H11" s="6" t="s">
        <v>259</v>
      </c>
      <c r="I11" s="6" t="s">
        <v>477</v>
      </c>
    </row>
    <row r="12" spans="1:9" ht="16.5" thickBot="1" x14ac:dyDescent="0.3">
      <c r="A12" s="6" t="s">
        <v>432</v>
      </c>
      <c r="B12" s="6" t="s">
        <v>81</v>
      </c>
      <c r="C12" s="6" t="s">
        <v>22</v>
      </c>
      <c r="D12" s="6" t="s">
        <v>0</v>
      </c>
      <c r="E12" s="6" t="s">
        <v>3</v>
      </c>
      <c r="F12" s="6" t="s">
        <v>34</v>
      </c>
      <c r="G12" s="6"/>
      <c r="H12" s="6" t="s">
        <v>259</v>
      </c>
      <c r="I12" s="6" t="s">
        <v>477</v>
      </c>
    </row>
    <row r="13" spans="1:9" ht="16.5" thickBot="1" x14ac:dyDescent="0.3">
      <c r="A13" s="6" t="s">
        <v>467</v>
      </c>
      <c r="B13" s="6" t="s">
        <v>433</v>
      </c>
      <c r="C13" s="6" t="s">
        <v>23</v>
      </c>
      <c r="D13" s="6" t="s">
        <v>0</v>
      </c>
      <c r="E13" s="6" t="s">
        <v>3</v>
      </c>
      <c r="F13" s="6" t="s">
        <v>35</v>
      </c>
      <c r="G13" s="6"/>
      <c r="H13" s="6" t="s">
        <v>259</v>
      </c>
      <c r="I13" s="6" t="s">
        <v>477</v>
      </c>
    </row>
    <row r="14" spans="1:9" ht="16.5" thickBot="1" x14ac:dyDescent="0.3">
      <c r="A14" s="6" t="s">
        <v>468</v>
      </c>
      <c r="B14" s="6" t="s">
        <v>128</v>
      </c>
      <c r="C14" s="6" t="s">
        <v>22</v>
      </c>
      <c r="D14" s="6" t="s">
        <v>0</v>
      </c>
      <c r="E14" s="6" t="s">
        <v>3</v>
      </c>
      <c r="F14" s="6" t="s">
        <v>36</v>
      </c>
      <c r="G14" s="6"/>
      <c r="H14" s="6" t="s">
        <v>259</v>
      </c>
      <c r="I14" s="6" t="s">
        <v>477</v>
      </c>
    </row>
    <row r="15" spans="1:9" ht="16.5" thickBot="1" x14ac:dyDescent="0.3">
      <c r="A15" s="6" t="s">
        <v>443</v>
      </c>
      <c r="B15" s="6" t="s">
        <v>442</v>
      </c>
      <c r="C15" s="6" t="s">
        <v>22</v>
      </c>
      <c r="D15" s="6" t="s">
        <v>1</v>
      </c>
      <c r="E15" s="6" t="s">
        <v>3</v>
      </c>
      <c r="F15" s="6" t="s">
        <v>37</v>
      </c>
      <c r="G15" s="6"/>
      <c r="H15" s="6" t="s">
        <v>259</v>
      </c>
      <c r="I15" s="6" t="s">
        <v>477</v>
      </c>
    </row>
    <row r="16" spans="1:9" ht="16.5" thickBot="1" x14ac:dyDescent="0.3">
      <c r="A16" s="6" t="s">
        <v>469</v>
      </c>
      <c r="B16" s="6" t="s">
        <v>434</v>
      </c>
      <c r="C16" s="6" t="s">
        <v>22</v>
      </c>
      <c r="D16" s="6" t="s">
        <v>0</v>
      </c>
      <c r="E16" s="6" t="s">
        <v>3</v>
      </c>
      <c r="F16" s="6" t="s">
        <v>38</v>
      </c>
      <c r="G16" s="6"/>
      <c r="H16" s="6" t="s">
        <v>259</v>
      </c>
      <c r="I16" s="6" t="s">
        <v>477</v>
      </c>
    </row>
    <row r="17" spans="1:9" ht="16.5" thickBot="1" x14ac:dyDescent="0.3">
      <c r="A17" s="6" t="s">
        <v>470</v>
      </c>
      <c r="B17" s="6" t="s">
        <v>444</v>
      </c>
      <c r="C17" s="6" t="s">
        <v>22</v>
      </c>
      <c r="D17" s="6" t="s">
        <v>1</v>
      </c>
      <c r="E17" s="6" t="s">
        <v>3</v>
      </c>
      <c r="F17" s="6" t="s">
        <v>39</v>
      </c>
      <c r="G17" s="6"/>
      <c r="H17" s="6" t="s">
        <v>259</v>
      </c>
      <c r="I17" s="6" t="s">
        <v>477</v>
      </c>
    </row>
    <row r="18" spans="1:9" ht="16.5" thickBot="1" x14ac:dyDescent="0.3">
      <c r="A18" s="6" t="s">
        <v>435</v>
      </c>
      <c r="B18" s="6" t="s">
        <v>99</v>
      </c>
      <c r="C18" s="6" t="s">
        <v>22</v>
      </c>
      <c r="D18" s="6" t="s">
        <v>0</v>
      </c>
      <c r="E18" s="6" t="s">
        <v>3</v>
      </c>
      <c r="F18" s="6" t="s">
        <v>40</v>
      </c>
      <c r="G18" s="6"/>
      <c r="H18" s="6" t="s">
        <v>259</v>
      </c>
      <c r="I18" s="6" t="s">
        <v>477</v>
      </c>
    </row>
    <row r="19" spans="1:9" ht="16.5" thickBot="1" x14ac:dyDescent="0.3">
      <c r="A19" s="6" t="s">
        <v>436</v>
      </c>
      <c r="B19" s="6" t="s">
        <v>471</v>
      </c>
      <c r="C19" s="6" t="s">
        <v>22</v>
      </c>
      <c r="D19" s="6" t="s">
        <v>0</v>
      </c>
      <c r="E19" s="6" t="s">
        <v>3</v>
      </c>
      <c r="F19" s="6" t="s">
        <v>41</v>
      </c>
      <c r="G19" s="6"/>
      <c r="H19" s="6" t="s">
        <v>259</v>
      </c>
      <c r="I19" s="6" t="s">
        <v>477</v>
      </c>
    </row>
    <row r="20" spans="1:9" ht="16.5" thickBot="1" x14ac:dyDescent="0.3">
      <c r="A20" s="6" t="s">
        <v>438</v>
      </c>
      <c r="B20" s="6" t="s">
        <v>437</v>
      </c>
      <c r="C20" s="6" t="s">
        <v>23</v>
      </c>
      <c r="D20" s="6" t="s">
        <v>0</v>
      </c>
      <c r="E20" s="6" t="s">
        <v>3</v>
      </c>
      <c r="F20" s="6" t="s">
        <v>42</v>
      </c>
      <c r="G20" s="6"/>
      <c r="H20" s="6" t="s">
        <v>259</v>
      </c>
      <c r="I20" s="6" t="s">
        <v>477</v>
      </c>
    </row>
    <row r="21" spans="1:9" ht="16.5" thickBot="1" x14ac:dyDescent="0.3">
      <c r="A21" s="6" t="s">
        <v>424</v>
      </c>
      <c r="B21" s="6" t="s">
        <v>102</v>
      </c>
      <c r="C21" s="6" t="s">
        <v>22</v>
      </c>
      <c r="D21" s="6" t="s">
        <v>0</v>
      </c>
      <c r="E21" s="6" t="s">
        <v>258</v>
      </c>
      <c r="F21" s="6"/>
      <c r="G21" s="6"/>
      <c r="H21" s="6" t="s">
        <v>259</v>
      </c>
      <c r="I21" s="6" t="s">
        <v>477</v>
      </c>
    </row>
    <row r="22" spans="1:9" ht="16.5" thickBot="1" x14ac:dyDescent="0.3">
      <c r="A22" s="6" t="s">
        <v>439</v>
      </c>
      <c r="B22" s="6" t="s">
        <v>119</v>
      </c>
      <c r="C22" s="6" t="s">
        <v>22</v>
      </c>
      <c r="D22" s="6" t="s">
        <v>1</v>
      </c>
      <c r="E22" s="6" t="s">
        <v>258</v>
      </c>
      <c r="F22" s="6"/>
      <c r="G22" s="6"/>
      <c r="H22" s="6" t="s">
        <v>259</v>
      </c>
      <c r="I22" s="6" t="s">
        <v>477</v>
      </c>
    </row>
    <row r="23" spans="1:9" ht="16.5" thickBot="1" x14ac:dyDescent="0.3">
      <c r="A23" s="6" t="s">
        <v>454</v>
      </c>
      <c r="B23" s="6" t="s">
        <v>451</v>
      </c>
      <c r="C23" s="6" t="s">
        <v>22</v>
      </c>
      <c r="D23" s="6" t="s">
        <v>7</v>
      </c>
      <c r="E23" s="6" t="s">
        <v>258</v>
      </c>
      <c r="F23" s="6"/>
      <c r="G23" s="6"/>
      <c r="H23" s="6" t="s">
        <v>259</v>
      </c>
      <c r="I23" s="6" t="s">
        <v>477</v>
      </c>
    </row>
    <row r="24" spans="1:9" ht="16.5" thickBot="1" x14ac:dyDescent="0.3">
      <c r="A24" s="6" t="s">
        <v>457</v>
      </c>
      <c r="B24" s="6" t="s">
        <v>456</v>
      </c>
      <c r="C24" s="6" t="s">
        <v>23</v>
      </c>
      <c r="D24" s="6" t="s">
        <v>8</v>
      </c>
      <c r="E24" s="6" t="s">
        <v>258</v>
      </c>
      <c r="F24" s="6"/>
      <c r="G24" s="6"/>
      <c r="H24" s="6" t="s">
        <v>259</v>
      </c>
      <c r="I24" s="6" t="s">
        <v>477</v>
      </c>
    </row>
    <row r="25" spans="1:9" ht="16.5" thickBot="1" x14ac:dyDescent="0.3">
      <c r="A25" s="6" t="s">
        <v>472</v>
      </c>
      <c r="B25" s="6" t="s">
        <v>451</v>
      </c>
      <c r="C25" s="6" t="s">
        <v>22</v>
      </c>
      <c r="D25" s="6" t="s">
        <v>544</v>
      </c>
      <c r="E25" s="6" t="s">
        <v>258</v>
      </c>
      <c r="F25" s="6"/>
      <c r="G25" s="6"/>
      <c r="H25" s="6" t="s">
        <v>259</v>
      </c>
      <c r="I25" s="6" t="s">
        <v>477</v>
      </c>
    </row>
    <row r="26" spans="1:9" ht="16.5" thickBot="1" x14ac:dyDescent="0.3">
      <c r="A26" s="6" t="s">
        <v>453</v>
      </c>
      <c r="B26" s="6" t="s">
        <v>452</v>
      </c>
      <c r="C26" s="6" t="s">
        <v>22</v>
      </c>
      <c r="D26" s="6" t="s">
        <v>544</v>
      </c>
      <c r="E26" s="6" t="s">
        <v>258</v>
      </c>
      <c r="F26" s="6"/>
      <c r="G26" s="6"/>
      <c r="H26" s="6" t="s">
        <v>259</v>
      </c>
      <c r="I26" s="6" t="s">
        <v>477</v>
      </c>
    </row>
    <row r="27" spans="1:9" ht="16.5" thickBot="1" x14ac:dyDescent="0.3">
      <c r="A27" s="6" t="s">
        <v>448</v>
      </c>
      <c r="B27" s="6" t="s">
        <v>473</v>
      </c>
      <c r="C27" s="6" t="s">
        <v>23</v>
      </c>
      <c r="D27" s="6" t="s">
        <v>1</v>
      </c>
      <c r="E27" s="6" t="s">
        <v>258</v>
      </c>
      <c r="F27" s="6"/>
      <c r="G27" s="6"/>
      <c r="H27" s="6" t="s">
        <v>259</v>
      </c>
      <c r="I27" s="6" t="s">
        <v>477</v>
      </c>
    </row>
    <row r="28" spans="1:9" ht="16.5" thickBot="1" x14ac:dyDescent="0.3">
      <c r="A28" s="6" t="s">
        <v>455</v>
      </c>
      <c r="B28" s="6" t="s">
        <v>474</v>
      </c>
      <c r="C28" s="6" t="s">
        <v>23</v>
      </c>
      <c r="D28" s="6" t="s">
        <v>7</v>
      </c>
      <c r="E28" s="6" t="s">
        <v>258</v>
      </c>
      <c r="F28" s="6"/>
      <c r="G28" s="6"/>
      <c r="H28" s="6" t="s">
        <v>259</v>
      </c>
      <c r="I28" s="6" t="s">
        <v>477</v>
      </c>
    </row>
    <row r="29" spans="1:9" ht="16.5" thickBot="1" x14ac:dyDescent="0.3">
      <c r="A29" s="6" t="s">
        <v>445</v>
      </c>
      <c r="B29" s="6" t="s">
        <v>475</v>
      </c>
      <c r="C29" s="6" t="s">
        <v>23</v>
      </c>
      <c r="D29" s="6" t="s">
        <v>1</v>
      </c>
      <c r="E29" s="6" t="s">
        <v>258</v>
      </c>
      <c r="F29" s="6"/>
      <c r="G29" s="6"/>
      <c r="H29" s="6" t="s">
        <v>259</v>
      </c>
      <c r="I29" s="6" t="s">
        <v>477</v>
      </c>
    </row>
    <row r="30" spans="1:9" ht="16.5" thickBot="1" x14ac:dyDescent="0.3">
      <c r="A30" s="6" t="s">
        <v>447</v>
      </c>
      <c r="B30" s="6" t="s">
        <v>446</v>
      </c>
      <c r="C30" s="6" t="s">
        <v>22</v>
      </c>
      <c r="D30" s="6" t="s">
        <v>1</v>
      </c>
      <c r="E30" s="6" t="s">
        <v>258</v>
      </c>
      <c r="F30" s="6"/>
      <c r="G30" s="6"/>
      <c r="H30" s="6" t="s">
        <v>259</v>
      </c>
      <c r="I30" s="6" t="s">
        <v>477</v>
      </c>
    </row>
    <row r="31" spans="1:9" ht="16.5" thickBot="1" x14ac:dyDescent="0.3">
      <c r="A31" s="6" t="s">
        <v>476</v>
      </c>
      <c r="B31" s="6" t="s">
        <v>458</v>
      </c>
      <c r="C31" s="6" t="s">
        <v>22</v>
      </c>
      <c r="D31" s="6" t="s">
        <v>0</v>
      </c>
      <c r="E31" s="6" t="s">
        <v>258</v>
      </c>
      <c r="F31" s="6"/>
      <c r="G31" s="6"/>
      <c r="H31" s="6" t="s">
        <v>259</v>
      </c>
      <c r="I31" s="6" t="s">
        <v>477</v>
      </c>
    </row>
    <row r="32" spans="1:9" ht="16.5" thickBot="1" x14ac:dyDescent="0.3">
      <c r="A32" s="6" t="s">
        <v>450</v>
      </c>
      <c r="B32" s="6" t="s">
        <v>449</v>
      </c>
      <c r="C32" s="6" t="s">
        <v>22</v>
      </c>
      <c r="D32" s="6" t="s">
        <v>1</v>
      </c>
      <c r="E32" s="6" t="s">
        <v>258</v>
      </c>
      <c r="F32" s="6"/>
      <c r="G32" s="6"/>
      <c r="H32" s="6" t="s">
        <v>259</v>
      </c>
      <c r="I32" s="6" t="s">
        <v>477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A2" sqref="A2:A3"/>
    </sheetView>
  </sheetViews>
  <sheetFormatPr baseColWidth="10" defaultColWidth="8.5" defaultRowHeight="15.75" x14ac:dyDescent="0.25"/>
  <cols>
    <col min="1" max="1" width="17.25" customWidth="1"/>
  </cols>
  <sheetData>
    <row r="1" spans="1:19" x14ac:dyDescent="0.25">
      <c r="A1" s="33" t="s">
        <v>662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x14ac:dyDescent="0.25">
      <c r="A2" s="33" t="s">
        <v>2</v>
      </c>
      <c r="B2" s="33" t="s">
        <v>3</v>
      </c>
      <c r="C2" s="33"/>
      <c r="D2" s="33"/>
      <c r="E2" s="33"/>
      <c r="F2" s="33"/>
      <c r="G2" s="33"/>
      <c r="H2" s="34" t="s">
        <v>10</v>
      </c>
      <c r="I2" s="34"/>
      <c r="J2" s="34"/>
      <c r="K2" s="34"/>
      <c r="L2" s="34"/>
      <c r="M2" s="34"/>
      <c r="N2" s="33" t="s">
        <v>4</v>
      </c>
      <c r="O2" s="33"/>
      <c r="P2" s="33"/>
      <c r="Q2" s="33"/>
      <c r="R2" s="33"/>
      <c r="S2" s="33"/>
    </row>
    <row r="3" spans="1:19" x14ac:dyDescent="0.25">
      <c r="A3" s="33"/>
      <c r="B3" s="1" t="s">
        <v>6</v>
      </c>
      <c r="C3" s="1" t="s">
        <v>9</v>
      </c>
      <c r="D3" s="1" t="s">
        <v>11</v>
      </c>
      <c r="E3" s="1" t="s">
        <v>12</v>
      </c>
      <c r="F3" s="1" t="s">
        <v>5</v>
      </c>
      <c r="G3" s="1" t="s">
        <v>13</v>
      </c>
      <c r="H3" s="1" t="s">
        <v>6</v>
      </c>
      <c r="I3" s="1" t="s">
        <v>9</v>
      </c>
      <c r="J3" s="1" t="s">
        <v>11</v>
      </c>
      <c r="K3" s="1" t="s">
        <v>12</v>
      </c>
      <c r="L3" s="1" t="s">
        <v>5</v>
      </c>
      <c r="M3" s="1" t="s">
        <v>13</v>
      </c>
      <c r="N3" s="1" t="s">
        <v>6</v>
      </c>
      <c r="O3" s="1" t="s">
        <v>9</v>
      </c>
      <c r="P3" s="1" t="s">
        <v>11</v>
      </c>
      <c r="Q3" s="1" t="s">
        <v>12</v>
      </c>
      <c r="R3" s="1" t="s">
        <v>5</v>
      </c>
      <c r="S3" s="1" t="s">
        <v>13</v>
      </c>
    </row>
    <row r="4" spans="1:19" x14ac:dyDescent="0.25">
      <c r="A4" s="12" t="s">
        <v>1</v>
      </c>
      <c r="B4" s="2">
        <v>0</v>
      </c>
      <c r="C4" s="3">
        <f>B4/F4*100</f>
        <v>0</v>
      </c>
      <c r="D4" s="4">
        <v>2</v>
      </c>
      <c r="E4" s="3">
        <f>D4/F4*100</f>
        <v>100</v>
      </c>
      <c r="F4" s="4">
        <f>SUM(B4+D4)</f>
        <v>2</v>
      </c>
      <c r="G4" s="3">
        <f t="shared" ref="G4:G9" si="0">F4/F$9*100</f>
        <v>11.111111111111111</v>
      </c>
      <c r="H4" s="2">
        <v>2</v>
      </c>
      <c r="I4" s="4">
        <f>H4/L4*100</f>
        <v>50</v>
      </c>
      <c r="J4" s="4">
        <v>2</v>
      </c>
      <c r="K4" s="4">
        <f>J4/L4*100</f>
        <v>50</v>
      </c>
      <c r="L4" s="4">
        <f>SUM(H4+J4)</f>
        <v>4</v>
      </c>
      <c r="M4" s="3">
        <f t="shared" ref="M4:M9" si="1">L4/L$9*100</f>
        <v>33.333333333333329</v>
      </c>
      <c r="N4" s="4">
        <f>SUM(B4+H4)</f>
        <v>2</v>
      </c>
      <c r="O4" s="3">
        <f>N4/R4*100</f>
        <v>33.333333333333329</v>
      </c>
      <c r="P4" s="4">
        <f>SUM(D4+J4)</f>
        <v>4</v>
      </c>
      <c r="Q4" s="3">
        <f>P4/R4*100</f>
        <v>66.666666666666657</v>
      </c>
      <c r="R4" s="4">
        <f>SUM(N4+P4)</f>
        <v>6</v>
      </c>
      <c r="S4" s="3">
        <f t="shared" ref="S4:S9" si="2">R4/R$9*100</f>
        <v>20</v>
      </c>
    </row>
    <row r="5" spans="1:19" x14ac:dyDescent="0.25">
      <c r="A5" s="12" t="s">
        <v>0</v>
      </c>
      <c r="B5" s="2">
        <v>6</v>
      </c>
      <c r="C5" s="3">
        <f t="shared" ref="C5:C9" si="3">B5/F5*100</f>
        <v>46.153846153846153</v>
      </c>
      <c r="D5" s="4">
        <v>7</v>
      </c>
      <c r="E5" s="3">
        <f t="shared" ref="E5:E9" si="4">D5/F5*100</f>
        <v>53.846153846153847</v>
      </c>
      <c r="F5" s="4">
        <f t="shared" ref="F5:F9" si="5">SUM(B5+D5)</f>
        <v>13</v>
      </c>
      <c r="G5" s="3">
        <f t="shared" si="0"/>
        <v>72.222222222222214</v>
      </c>
      <c r="H5" s="2">
        <v>0</v>
      </c>
      <c r="I5" s="4">
        <f t="shared" ref="I5:I9" si="6">H5/L5*100</f>
        <v>0</v>
      </c>
      <c r="J5" s="4">
        <v>2</v>
      </c>
      <c r="K5" s="4">
        <f t="shared" ref="K5:K9" si="7">J5/L5*100</f>
        <v>100</v>
      </c>
      <c r="L5" s="4">
        <f t="shared" ref="L5:L9" si="8">SUM(H5+J5)</f>
        <v>2</v>
      </c>
      <c r="M5" s="3">
        <f t="shared" si="1"/>
        <v>16.666666666666664</v>
      </c>
      <c r="N5" s="4">
        <f t="shared" ref="N5:N9" si="9">SUM(B5+H5)</f>
        <v>6</v>
      </c>
      <c r="O5" s="3">
        <f t="shared" ref="O5:O9" si="10">N5/R5*100</f>
        <v>40</v>
      </c>
      <c r="P5" s="4">
        <f t="shared" ref="P5:P9" si="11">SUM(D5+J5)</f>
        <v>9</v>
      </c>
      <c r="Q5" s="3">
        <f t="shared" ref="Q5:Q9" si="12">P5/R5*100</f>
        <v>60</v>
      </c>
      <c r="R5" s="4">
        <f t="shared" ref="R5:R9" si="13">SUM(N5+P5)</f>
        <v>15</v>
      </c>
      <c r="S5" s="3">
        <f t="shared" si="2"/>
        <v>50</v>
      </c>
    </row>
    <row r="6" spans="1:19" x14ac:dyDescent="0.25">
      <c r="A6" s="12" t="s">
        <v>7</v>
      </c>
      <c r="B6" s="2">
        <v>0</v>
      </c>
      <c r="C6" s="3">
        <v>0</v>
      </c>
      <c r="D6" s="4">
        <v>2</v>
      </c>
      <c r="E6" s="3">
        <v>0</v>
      </c>
      <c r="F6" s="4">
        <f t="shared" si="5"/>
        <v>2</v>
      </c>
      <c r="G6" s="3">
        <f t="shared" si="0"/>
        <v>11.111111111111111</v>
      </c>
      <c r="H6" s="2">
        <v>1</v>
      </c>
      <c r="I6" s="4">
        <f t="shared" si="6"/>
        <v>33.333333333333329</v>
      </c>
      <c r="J6" s="4">
        <v>2</v>
      </c>
      <c r="K6" s="4">
        <f t="shared" si="7"/>
        <v>66.666666666666657</v>
      </c>
      <c r="L6" s="4">
        <f t="shared" si="8"/>
        <v>3</v>
      </c>
      <c r="M6" s="3">
        <f t="shared" si="1"/>
        <v>25</v>
      </c>
      <c r="N6" s="4">
        <f t="shared" si="9"/>
        <v>1</v>
      </c>
      <c r="O6" s="3">
        <f t="shared" si="10"/>
        <v>20</v>
      </c>
      <c r="P6" s="4">
        <f t="shared" si="11"/>
        <v>4</v>
      </c>
      <c r="Q6" s="3">
        <f t="shared" si="12"/>
        <v>80</v>
      </c>
      <c r="R6" s="4">
        <f t="shared" si="13"/>
        <v>5</v>
      </c>
      <c r="S6" s="3">
        <f t="shared" si="2"/>
        <v>16.666666666666664</v>
      </c>
    </row>
    <row r="7" spans="1:19" x14ac:dyDescent="0.25">
      <c r="A7" s="12" t="s">
        <v>8</v>
      </c>
      <c r="B7" s="5">
        <v>0</v>
      </c>
      <c r="C7" s="3">
        <v>0</v>
      </c>
      <c r="D7" s="4">
        <v>1</v>
      </c>
      <c r="E7" s="3">
        <v>0</v>
      </c>
      <c r="F7" s="4">
        <f t="shared" si="5"/>
        <v>1</v>
      </c>
      <c r="G7" s="3">
        <f t="shared" si="0"/>
        <v>5.5555555555555554</v>
      </c>
      <c r="H7" s="2">
        <v>0</v>
      </c>
      <c r="I7" s="4">
        <v>0</v>
      </c>
      <c r="J7" s="4">
        <v>1</v>
      </c>
      <c r="K7" s="4">
        <v>0</v>
      </c>
      <c r="L7" s="4">
        <f t="shared" si="8"/>
        <v>1</v>
      </c>
      <c r="M7" s="3">
        <f t="shared" si="1"/>
        <v>8.3333333333333321</v>
      </c>
      <c r="N7" s="4">
        <f t="shared" si="9"/>
        <v>0</v>
      </c>
      <c r="O7" s="3">
        <f t="shared" si="10"/>
        <v>0</v>
      </c>
      <c r="P7" s="4">
        <f t="shared" si="11"/>
        <v>2</v>
      </c>
      <c r="Q7" s="3">
        <f t="shared" si="12"/>
        <v>100</v>
      </c>
      <c r="R7" s="4">
        <f t="shared" si="13"/>
        <v>2</v>
      </c>
      <c r="S7" s="3">
        <f t="shared" si="2"/>
        <v>6.666666666666667</v>
      </c>
    </row>
    <row r="8" spans="1:19" x14ac:dyDescent="0.25">
      <c r="A8" s="12" t="s">
        <v>46</v>
      </c>
      <c r="B8" s="2">
        <v>0</v>
      </c>
      <c r="C8" s="3">
        <v>0</v>
      </c>
      <c r="D8" s="4">
        <v>0</v>
      </c>
      <c r="E8" s="3">
        <v>0</v>
      </c>
      <c r="F8" s="4">
        <f t="shared" si="5"/>
        <v>0</v>
      </c>
      <c r="G8" s="3">
        <f t="shared" si="0"/>
        <v>0</v>
      </c>
      <c r="H8" s="2">
        <v>1</v>
      </c>
      <c r="I8" s="4">
        <f t="shared" si="6"/>
        <v>50</v>
      </c>
      <c r="J8" s="4">
        <v>1</v>
      </c>
      <c r="K8" s="4">
        <f t="shared" si="7"/>
        <v>50</v>
      </c>
      <c r="L8" s="4">
        <f t="shared" si="8"/>
        <v>2</v>
      </c>
      <c r="M8" s="3">
        <f t="shared" si="1"/>
        <v>16.666666666666664</v>
      </c>
      <c r="N8" s="4">
        <f t="shared" si="9"/>
        <v>1</v>
      </c>
      <c r="O8" s="3">
        <f t="shared" si="10"/>
        <v>50</v>
      </c>
      <c r="P8" s="4">
        <f t="shared" si="11"/>
        <v>1</v>
      </c>
      <c r="Q8" s="3">
        <f t="shared" si="12"/>
        <v>50</v>
      </c>
      <c r="R8" s="4">
        <f t="shared" si="13"/>
        <v>2</v>
      </c>
      <c r="S8" s="3">
        <f t="shared" si="2"/>
        <v>6.666666666666667</v>
      </c>
    </row>
    <row r="9" spans="1:19" x14ac:dyDescent="0.25">
      <c r="A9" s="12" t="s">
        <v>5</v>
      </c>
      <c r="B9" s="2">
        <f>SUM(B4:B8)</f>
        <v>6</v>
      </c>
      <c r="C9" s="3">
        <f t="shared" si="3"/>
        <v>33.333333333333329</v>
      </c>
      <c r="D9" s="4">
        <f>SUM(D4:D8)</f>
        <v>12</v>
      </c>
      <c r="E9" s="3">
        <f t="shared" si="4"/>
        <v>66.666666666666657</v>
      </c>
      <c r="F9" s="4">
        <f t="shared" si="5"/>
        <v>18</v>
      </c>
      <c r="G9" s="3">
        <f t="shared" si="0"/>
        <v>100</v>
      </c>
      <c r="H9" s="2">
        <f>SUM(H4:H8)</f>
        <v>4</v>
      </c>
      <c r="I9" s="4">
        <f t="shared" si="6"/>
        <v>33.333333333333329</v>
      </c>
      <c r="J9" s="4">
        <f>SUM(J4:J8)</f>
        <v>8</v>
      </c>
      <c r="K9" s="4">
        <f t="shared" si="7"/>
        <v>66.666666666666657</v>
      </c>
      <c r="L9" s="4">
        <f t="shared" si="8"/>
        <v>12</v>
      </c>
      <c r="M9" s="3">
        <f t="shared" si="1"/>
        <v>100</v>
      </c>
      <c r="N9" s="4">
        <f t="shared" si="9"/>
        <v>10</v>
      </c>
      <c r="O9" s="3">
        <f t="shared" si="10"/>
        <v>33.333333333333329</v>
      </c>
      <c r="P9" s="4">
        <f t="shared" si="11"/>
        <v>20</v>
      </c>
      <c r="Q9" s="3">
        <f t="shared" si="12"/>
        <v>66.666666666666657</v>
      </c>
      <c r="R9" s="4">
        <f t="shared" si="13"/>
        <v>30</v>
      </c>
      <c r="S9" s="3">
        <f t="shared" si="2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5" workbookViewId="0">
      <selection activeCell="G29" sqref="G29"/>
    </sheetView>
  </sheetViews>
  <sheetFormatPr baseColWidth="10" defaultRowHeight="15.75" x14ac:dyDescent="0.25"/>
  <cols>
    <col min="1" max="1" width="20" style="7" customWidth="1"/>
    <col min="2" max="2" width="18.25" style="7" customWidth="1"/>
    <col min="3" max="3" width="13.75" style="7" customWidth="1"/>
    <col min="4" max="4" width="16.75" style="7" customWidth="1"/>
    <col min="5" max="5" width="25" style="7" customWidth="1"/>
    <col min="6" max="6" width="17.5" style="7" customWidth="1"/>
    <col min="7" max="7" width="11.75" style="7" customWidth="1"/>
    <col min="8" max="8" width="16.75" style="7" customWidth="1"/>
    <col min="9" max="9" width="14.5" style="7" customWidth="1"/>
  </cols>
  <sheetData>
    <row r="1" spans="1:9" ht="16.5" thickBot="1" x14ac:dyDescent="0.3">
      <c r="A1" s="38" t="s">
        <v>663</v>
      </c>
      <c r="B1" s="36"/>
      <c r="C1" s="36"/>
      <c r="D1" s="36"/>
      <c r="E1" s="36"/>
      <c r="F1" s="36"/>
      <c r="G1" s="36"/>
      <c r="H1" s="36"/>
      <c r="I1" s="37"/>
    </row>
    <row r="2" spans="1:9" s="10" customFormat="1" ht="16.5" thickBot="1" x14ac:dyDescent="0.3">
      <c r="A2" s="8" t="s">
        <v>14</v>
      </c>
      <c r="B2" s="9" t="s">
        <v>15</v>
      </c>
      <c r="C2" s="9" t="s">
        <v>16</v>
      </c>
      <c r="D2" s="9" t="s">
        <v>2</v>
      </c>
      <c r="E2" s="9" t="s">
        <v>21</v>
      </c>
      <c r="F2" s="9" t="s">
        <v>17</v>
      </c>
      <c r="G2" s="9" t="s">
        <v>18</v>
      </c>
      <c r="H2" s="9" t="s">
        <v>19</v>
      </c>
      <c r="I2" s="9" t="s">
        <v>20</v>
      </c>
    </row>
    <row r="3" spans="1:9" ht="16.5" thickBot="1" x14ac:dyDescent="0.3">
      <c r="A3" s="6" t="s">
        <v>478</v>
      </c>
      <c r="B3" s="6" t="s">
        <v>479</v>
      </c>
      <c r="C3" s="6" t="s">
        <v>23</v>
      </c>
      <c r="D3" s="6" t="s">
        <v>1</v>
      </c>
      <c r="E3" s="6" t="s">
        <v>3</v>
      </c>
      <c r="F3" s="6" t="s">
        <v>25</v>
      </c>
      <c r="G3" s="6"/>
      <c r="H3" s="6" t="s">
        <v>259</v>
      </c>
      <c r="I3" s="6" t="s">
        <v>527</v>
      </c>
    </row>
    <row r="4" spans="1:9" ht="16.5" thickBot="1" x14ac:dyDescent="0.3">
      <c r="A4" s="6" t="s">
        <v>480</v>
      </c>
      <c r="B4" s="6" t="s">
        <v>481</v>
      </c>
      <c r="C4" s="6" t="s">
        <v>22</v>
      </c>
      <c r="D4" s="6" t="s">
        <v>0</v>
      </c>
      <c r="E4" s="6" t="s">
        <v>3</v>
      </c>
      <c r="F4" s="6" t="s">
        <v>26</v>
      </c>
      <c r="G4" s="6"/>
      <c r="H4" s="6" t="s">
        <v>259</v>
      </c>
      <c r="I4" s="6" t="s">
        <v>527</v>
      </c>
    </row>
    <row r="5" spans="1:9" ht="16.5" thickBot="1" x14ac:dyDescent="0.3">
      <c r="A5" s="6" t="s">
        <v>482</v>
      </c>
      <c r="B5" s="6" t="s">
        <v>483</v>
      </c>
      <c r="C5" s="6" t="s">
        <v>23</v>
      </c>
      <c r="D5" s="6" t="s">
        <v>0</v>
      </c>
      <c r="E5" s="6" t="s">
        <v>3</v>
      </c>
      <c r="F5" s="6" t="s">
        <v>27</v>
      </c>
      <c r="G5" s="6"/>
      <c r="H5" s="6" t="s">
        <v>259</v>
      </c>
      <c r="I5" s="6" t="s">
        <v>527</v>
      </c>
    </row>
    <row r="6" spans="1:9" ht="16.5" thickBot="1" x14ac:dyDescent="0.3">
      <c r="A6" s="6" t="s">
        <v>484</v>
      </c>
      <c r="B6" s="6" t="s">
        <v>485</v>
      </c>
      <c r="C6" s="6" t="s">
        <v>23</v>
      </c>
      <c r="D6" s="6" t="s">
        <v>1</v>
      </c>
      <c r="E6" s="6" t="s">
        <v>3</v>
      </c>
      <c r="F6" s="6" t="s">
        <v>28</v>
      </c>
      <c r="G6" s="6"/>
      <c r="H6" s="6" t="s">
        <v>259</v>
      </c>
      <c r="I6" s="6" t="s">
        <v>527</v>
      </c>
    </row>
    <row r="7" spans="1:9" ht="16.5" thickBot="1" x14ac:dyDescent="0.3">
      <c r="A7" s="6" t="s">
        <v>486</v>
      </c>
      <c r="B7" s="6" t="s">
        <v>109</v>
      </c>
      <c r="C7" s="6" t="s">
        <v>22</v>
      </c>
      <c r="D7" s="6" t="s">
        <v>0</v>
      </c>
      <c r="E7" s="6" t="s">
        <v>3</v>
      </c>
      <c r="F7" s="6" t="s">
        <v>29</v>
      </c>
      <c r="G7" s="6"/>
      <c r="H7" s="6" t="s">
        <v>259</v>
      </c>
      <c r="I7" s="6" t="s">
        <v>527</v>
      </c>
    </row>
    <row r="8" spans="1:9" ht="16.5" thickBot="1" x14ac:dyDescent="0.3">
      <c r="A8" s="6" t="s">
        <v>487</v>
      </c>
      <c r="B8" s="6" t="s">
        <v>488</v>
      </c>
      <c r="C8" s="6" t="s">
        <v>23</v>
      </c>
      <c r="D8" s="6" t="s">
        <v>0</v>
      </c>
      <c r="E8" s="6" t="s">
        <v>3</v>
      </c>
      <c r="F8" s="6" t="s">
        <v>30</v>
      </c>
      <c r="G8" s="6"/>
      <c r="H8" s="6" t="s">
        <v>259</v>
      </c>
      <c r="I8" s="6" t="s">
        <v>527</v>
      </c>
    </row>
    <row r="9" spans="1:9" ht="16.5" thickBot="1" x14ac:dyDescent="0.3">
      <c r="A9" s="6" t="s">
        <v>489</v>
      </c>
      <c r="B9" s="6" t="s">
        <v>490</v>
      </c>
      <c r="C9" s="6" t="s">
        <v>22</v>
      </c>
      <c r="D9" s="6" t="s">
        <v>0</v>
      </c>
      <c r="E9" s="6" t="s">
        <v>3</v>
      </c>
      <c r="F9" s="6" t="s">
        <v>31</v>
      </c>
      <c r="G9" s="6"/>
      <c r="H9" s="6" t="s">
        <v>259</v>
      </c>
      <c r="I9" s="6" t="s">
        <v>527</v>
      </c>
    </row>
    <row r="10" spans="1:9" ht="16.5" thickBot="1" x14ac:dyDescent="0.3">
      <c r="A10" s="6" t="s">
        <v>491</v>
      </c>
      <c r="B10" s="6" t="s">
        <v>396</v>
      </c>
      <c r="C10" s="6" t="s">
        <v>22</v>
      </c>
      <c r="D10" s="6" t="s">
        <v>0</v>
      </c>
      <c r="E10" s="6" t="s">
        <v>3</v>
      </c>
      <c r="F10" s="6" t="s">
        <v>32</v>
      </c>
      <c r="G10" s="6"/>
      <c r="H10" s="6" t="s">
        <v>259</v>
      </c>
      <c r="I10" s="6" t="s">
        <v>527</v>
      </c>
    </row>
    <row r="11" spans="1:9" ht="16.5" thickBot="1" x14ac:dyDescent="0.3">
      <c r="A11" s="6" t="s">
        <v>492</v>
      </c>
      <c r="B11" s="6" t="s">
        <v>493</v>
      </c>
      <c r="C11" s="6" t="s">
        <v>23</v>
      </c>
      <c r="D11" s="6" t="s">
        <v>0</v>
      </c>
      <c r="E11" s="6" t="s">
        <v>3</v>
      </c>
      <c r="F11" s="6" t="s">
        <v>33</v>
      </c>
      <c r="G11" s="6"/>
      <c r="H11" s="6" t="s">
        <v>259</v>
      </c>
      <c r="I11" s="6" t="s">
        <v>527</v>
      </c>
    </row>
    <row r="12" spans="1:9" ht="16.5" thickBot="1" x14ac:dyDescent="0.3">
      <c r="A12" s="6" t="s">
        <v>494</v>
      </c>
      <c r="B12" s="6" t="s">
        <v>495</v>
      </c>
      <c r="C12" s="6" t="s">
        <v>23</v>
      </c>
      <c r="D12" s="6" t="s">
        <v>0</v>
      </c>
      <c r="E12" s="6" t="s">
        <v>3</v>
      </c>
      <c r="F12" s="6" t="s">
        <v>34</v>
      </c>
      <c r="G12" s="6"/>
      <c r="H12" s="6" t="s">
        <v>259</v>
      </c>
      <c r="I12" s="6" t="s">
        <v>527</v>
      </c>
    </row>
    <row r="13" spans="1:9" ht="16.5" thickBot="1" x14ac:dyDescent="0.3">
      <c r="A13" s="6" t="s">
        <v>496</v>
      </c>
      <c r="B13" s="6" t="s">
        <v>332</v>
      </c>
      <c r="C13" s="6" t="s">
        <v>22</v>
      </c>
      <c r="D13" s="6" t="s">
        <v>0</v>
      </c>
      <c r="E13" s="6" t="s">
        <v>3</v>
      </c>
      <c r="F13" s="6" t="s">
        <v>35</v>
      </c>
      <c r="G13" s="6"/>
      <c r="H13" s="6" t="s">
        <v>259</v>
      </c>
      <c r="I13" s="6" t="s">
        <v>527</v>
      </c>
    </row>
    <row r="14" spans="1:9" ht="16.5" thickBot="1" x14ac:dyDescent="0.3">
      <c r="A14" s="6" t="s">
        <v>497</v>
      </c>
      <c r="B14" s="6" t="s">
        <v>498</v>
      </c>
      <c r="C14" s="6" t="s">
        <v>22</v>
      </c>
      <c r="D14" s="6" t="s">
        <v>7</v>
      </c>
      <c r="E14" s="6" t="s">
        <v>3</v>
      </c>
      <c r="F14" s="6" t="s">
        <v>36</v>
      </c>
      <c r="G14" s="6"/>
      <c r="H14" s="6" t="s">
        <v>259</v>
      </c>
      <c r="I14" s="6" t="s">
        <v>527</v>
      </c>
    </row>
    <row r="15" spans="1:9" ht="16.5" thickBot="1" x14ac:dyDescent="0.3">
      <c r="A15" s="6" t="s">
        <v>499</v>
      </c>
      <c r="B15" s="6" t="s">
        <v>396</v>
      </c>
      <c r="C15" s="6" t="s">
        <v>22</v>
      </c>
      <c r="D15" s="6" t="s">
        <v>8</v>
      </c>
      <c r="E15" s="6" t="s">
        <v>3</v>
      </c>
      <c r="F15" s="6" t="s">
        <v>37</v>
      </c>
      <c r="G15" s="6"/>
      <c r="H15" s="6" t="s">
        <v>259</v>
      </c>
      <c r="I15" s="6" t="s">
        <v>527</v>
      </c>
    </row>
    <row r="16" spans="1:9" ht="16.5" thickBot="1" x14ac:dyDescent="0.3">
      <c r="A16" s="6" t="s">
        <v>500</v>
      </c>
      <c r="B16" s="6" t="s">
        <v>193</v>
      </c>
      <c r="C16" s="6" t="s">
        <v>22</v>
      </c>
      <c r="D16" s="6" t="s">
        <v>0</v>
      </c>
      <c r="E16" s="6" t="s">
        <v>3</v>
      </c>
      <c r="F16" s="6" t="s">
        <v>38</v>
      </c>
      <c r="G16" s="6"/>
      <c r="H16" s="6" t="s">
        <v>259</v>
      </c>
      <c r="I16" s="6" t="s">
        <v>527</v>
      </c>
    </row>
    <row r="17" spans="1:9" ht="16.5" thickBot="1" x14ac:dyDescent="0.3">
      <c r="A17" s="6" t="s">
        <v>501</v>
      </c>
      <c r="B17" s="6" t="s">
        <v>502</v>
      </c>
      <c r="C17" s="6" t="s">
        <v>23</v>
      </c>
      <c r="D17" s="6" t="s">
        <v>0</v>
      </c>
      <c r="E17" s="6" t="s">
        <v>3</v>
      </c>
      <c r="F17" s="6" t="s">
        <v>39</v>
      </c>
      <c r="G17" s="6"/>
      <c r="H17" s="6" t="s">
        <v>259</v>
      </c>
      <c r="I17" s="6" t="s">
        <v>527</v>
      </c>
    </row>
    <row r="18" spans="1:9" ht="16.5" thickBot="1" x14ac:dyDescent="0.3">
      <c r="A18" s="6" t="s">
        <v>503</v>
      </c>
      <c r="B18" s="6" t="s">
        <v>504</v>
      </c>
      <c r="C18" s="6" t="s">
        <v>23</v>
      </c>
      <c r="D18" s="6" t="s">
        <v>0</v>
      </c>
      <c r="E18" s="6" t="s">
        <v>3</v>
      </c>
      <c r="F18" s="6" t="s">
        <v>40</v>
      </c>
      <c r="G18" s="6"/>
      <c r="H18" s="6" t="s">
        <v>259</v>
      </c>
      <c r="I18" s="6" t="s">
        <v>527</v>
      </c>
    </row>
    <row r="19" spans="1:9" ht="16.5" thickBot="1" x14ac:dyDescent="0.3">
      <c r="A19" s="6" t="s">
        <v>505</v>
      </c>
      <c r="B19" s="6" t="s">
        <v>417</v>
      </c>
      <c r="C19" s="6" t="s">
        <v>22</v>
      </c>
      <c r="D19" s="6" t="s">
        <v>7</v>
      </c>
      <c r="E19" s="6" t="s">
        <v>3</v>
      </c>
      <c r="F19" s="6" t="s">
        <v>41</v>
      </c>
      <c r="G19" s="6"/>
      <c r="H19" s="6" t="s">
        <v>259</v>
      </c>
      <c r="I19" s="6" t="s">
        <v>527</v>
      </c>
    </row>
    <row r="20" spans="1:9" ht="16.5" thickBot="1" x14ac:dyDescent="0.3">
      <c r="A20" s="6" t="s">
        <v>506</v>
      </c>
      <c r="B20" s="6" t="s">
        <v>507</v>
      </c>
      <c r="C20" s="6" t="s">
        <v>22</v>
      </c>
      <c r="D20" s="6" t="s">
        <v>0</v>
      </c>
      <c r="E20" s="6" t="s">
        <v>3</v>
      </c>
      <c r="F20" s="6" t="s">
        <v>42</v>
      </c>
      <c r="G20" s="6"/>
      <c r="H20" s="6" t="s">
        <v>259</v>
      </c>
      <c r="I20" s="6" t="s">
        <v>527</v>
      </c>
    </row>
    <row r="21" spans="1:9" ht="16.5" thickBot="1" x14ac:dyDescent="0.3">
      <c r="A21" s="6" t="s">
        <v>508</v>
      </c>
      <c r="B21" s="6" t="s">
        <v>509</v>
      </c>
      <c r="C21" s="6" t="s">
        <v>23</v>
      </c>
      <c r="D21" s="6" t="s">
        <v>0</v>
      </c>
      <c r="E21" s="6" t="s">
        <v>258</v>
      </c>
      <c r="F21" s="6"/>
      <c r="G21" s="6"/>
      <c r="H21" s="6" t="s">
        <v>259</v>
      </c>
      <c r="I21" s="6" t="s">
        <v>527</v>
      </c>
    </row>
    <row r="22" spans="1:9" ht="16.5" thickBot="1" x14ac:dyDescent="0.3">
      <c r="A22" s="6" t="s">
        <v>510</v>
      </c>
      <c r="B22" s="6" t="s">
        <v>511</v>
      </c>
      <c r="C22" s="6" t="s">
        <v>23</v>
      </c>
      <c r="D22" s="6" t="s">
        <v>0</v>
      </c>
      <c r="E22" s="6" t="s">
        <v>258</v>
      </c>
      <c r="F22" s="6"/>
      <c r="G22" s="6"/>
      <c r="H22" s="6" t="s">
        <v>259</v>
      </c>
      <c r="I22" s="6" t="s">
        <v>527</v>
      </c>
    </row>
    <row r="23" spans="1:9" ht="16.5" thickBot="1" x14ac:dyDescent="0.3">
      <c r="A23" s="6" t="s">
        <v>196</v>
      </c>
      <c r="B23" s="6" t="s">
        <v>195</v>
      </c>
      <c r="C23" s="6" t="s">
        <v>22</v>
      </c>
      <c r="D23" s="6" t="s">
        <v>1</v>
      </c>
      <c r="E23" s="6" t="s">
        <v>258</v>
      </c>
      <c r="F23" s="6"/>
      <c r="G23" s="6"/>
      <c r="H23" s="6" t="s">
        <v>259</v>
      </c>
      <c r="I23" s="6" t="s">
        <v>527</v>
      </c>
    </row>
    <row r="24" spans="1:9" ht="16.5" thickBot="1" x14ac:dyDescent="0.3">
      <c r="A24" s="6" t="s">
        <v>512</v>
      </c>
      <c r="B24" s="6" t="s">
        <v>513</v>
      </c>
      <c r="C24" s="6" t="s">
        <v>22</v>
      </c>
      <c r="D24" s="6" t="s">
        <v>1</v>
      </c>
      <c r="E24" s="6" t="s">
        <v>258</v>
      </c>
      <c r="F24" s="6"/>
      <c r="G24" s="6"/>
      <c r="H24" s="6" t="s">
        <v>259</v>
      </c>
      <c r="I24" s="6" t="s">
        <v>527</v>
      </c>
    </row>
    <row r="25" spans="1:9" ht="16.5" thickBot="1" x14ac:dyDescent="0.3">
      <c r="A25" s="6" t="s">
        <v>514</v>
      </c>
      <c r="B25" s="6" t="s">
        <v>515</v>
      </c>
      <c r="C25" s="6" t="s">
        <v>23</v>
      </c>
      <c r="D25" s="6" t="s">
        <v>1</v>
      </c>
      <c r="E25" s="6" t="s">
        <v>258</v>
      </c>
      <c r="F25" s="6"/>
      <c r="G25" s="6"/>
      <c r="H25" s="6" t="s">
        <v>259</v>
      </c>
      <c r="I25" s="6" t="s">
        <v>527</v>
      </c>
    </row>
    <row r="26" spans="1:9" ht="16.5" thickBot="1" x14ac:dyDescent="0.3">
      <c r="A26" s="6" t="s">
        <v>516</v>
      </c>
      <c r="B26" s="6" t="s">
        <v>517</v>
      </c>
      <c r="C26" s="6" t="s">
        <v>23</v>
      </c>
      <c r="D26" s="6" t="s">
        <v>1</v>
      </c>
      <c r="E26" s="6" t="s">
        <v>258</v>
      </c>
      <c r="F26" s="6"/>
      <c r="G26" s="6"/>
      <c r="H26" s="6" t="s">
        <v>259</v>
      </c>
      <c r="I26" s="6" t="s">
        <v>527</v>
      </c>
    </row>
    <row r="27" spans="1:9" ht="16.5" thickBot="1" x14ac:dyDescent="0.3">
      <c r="A27" s="6" t="s">
        <v>518</v>
      </c>
      <c r="B27" s="6" t="s">
        <v>519</v>
      </c>
      <c r="C27" s="6" t="s">
        <v>23</v>
      </c>
      <c r="D27" s="6" t="s">
        <v>7</v>
      </c>
      <c r="E27" s="6" t="s">
        <v>258</v>
      </c>
      <c r="F27" s="6"/>
      <c r="G27" s="6"/>
      <c r="H27" s="6" t="s">
        <v>259</v>
      </c>
      <c r="I27" s="6" t="s">
        <v>527</v>
      </c>
    </row>
    <row r="28" spans="1:9" ht="16.5" thickBot="1" x14ac:dyDescent="0.3">
      <c r="A28" s="6" t="s">
        <v>520</v>
      </c>
      <c r="B28" s="6" t="s">
        <v>521</v>
      </c>
      <c r="C28" s="6" t="s">
        <v>22</v>
      </c>
      <c r="D28" s="6" t="s">
        <v>7</v>
      </c>
      <c r="E28" s="6" t="s">
        <v>258</v>
      </c>
      <c r="F28" s="6"/>
      <c r="G28" s="6"/>
      <c r="H28" s="6" t="s">
        <v>259</v>
      </c>
      <c r="I28" s="6" t="s">
        <v>527</v>
      </c>
    </row>
    <row r="29" spans="1:9" ht="16.5" thickBot="1" x14ac:dyDescent="0.3">
      <c r="A29" s="6" t="s">
        <v>246</v>
      </c>
      <c r="B29" s="6" t="s">
        <v>522</v>
      </c>
      <c r="C29" s="6" t="s">
        <v>22</v>
      </c>
      <c r="D29" s="6" t="s">
        <v>7</v>
      </c>
      <c r="E29" s="6" t="s">
        <v>258</v>
      </c>
      <c r="F29" s="6"/>
      <c r="G29" s="6"/>
      <c r="H29" s="6" t="s">
        <v>259</v>
      </c>
      <c r="I29" s="6" t="s">
        <v>527</v>
      </c>
    </row>
    <row r="30" spans="1:9" ht="16.5" thickBot="1" x14ac:dyDescent="0.3">
      <c r="A30" s="6" t="s">
        <v>523</v>
      </c>
      <c r="B30" s="6" t="s">
        <v>524</v>
      </c>
      <c r="C30" s="6" t="s">
        <v>22</v>
      </c>
      <c r="D30" s="6" t="s">
        <v>8</v>
      </c>
      <c r="E30" s="6" t="s">
        <v>258</v>
      </c>
      <c r="F30" s="6"/>
      <c r="G30" s="6"/>
      <c r="H30" s="6" t="s">
        <v>259</v>
      </c>
      <c r="I30" s="6" t="s">
        <v>527</v>
      </c>
    </row>
    <row r="31" spans="1:9" ht="16.5" thickBot="1" x14ac:dyDescent="0.3">
      <c r="A31" s="6" t="s">
        <v>311</v>
      </c>
      <c r="B31" s="6" t="s">
        <v>310</v>
      </c>
      <c r="C31" s="6" t="s">
        <v>22</v>
      </c>
      <c r="D31" s="6" t="s">
        <v>46</v>
      </c>
      <c r="E31" s="6" t="s">
        <v>258</v>
      </c>
      <c r="F31" s="6"/>
      <c r="G31" s="6"/>
      <c r="H31" s="6" t="s">
        <v>259</v>
      </c>
      <c r="I31" s="6" t="s">
        <v>527</v>
      </c>
    </row>
    <row r="32" spans="1:9" ht="16.5" thickBot="1" x14ac:dyDescent="0.3">
      <c r="A32" s="6" t="s">
        <v>525</v>
      </c>
      <c r="B32" s="6" t="s">
        <v>526</v>
      </c>
      <c r="C32" s="6" t="s">
        <v>23</v>
      </c>
      <c r="D32" s="6" t="s">
        <v>46</v>
      </c>
      <c r="E32" s="6" t="s">
        <v>258</v>
      </c>
      <c r="F32" s="6"/>
      <c r="G32" s="6"/>
      <c r="H32" s="6" t="s">
        <v>259</v>
      </c>
      <c r="I32" s="6" t="s">
        <v>527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M10" sqref="M10"/>
    </sheetView>
  </sheetViews>
  <sheetFormatPr baseColWidth="10" defaultColWidth="8.5" defaultRowHeight="15.75" x14ac:dyDescent="0.25"/>
  <cols>
    <col min="1" max="1" width="17.25" customWidth="1"/>
  </cols>
  <sheetData>
    <row r="1" spans="1:19" x14ac:dyDescent="0.25">
      <c r="A1" s="32" t="s">
        <v>528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x14ac:dyDescent="0.25">
      <c r="A2" s="33" t="s">
        <v>2</v>
      </c>
      <c r="B2" s="33" t="s">
        <v>3</v>
      </c>
      <c r="C2" s="33"/>
      <c r="D2" s="33"/>
      <c r="E2" s="33"/>
      <c r="F2" s="33"/>
      <c r="G2" s="33"/>
      <c r="H2" s="34" t="s">
        <v>10</v>
      </c>
      <c r="I2" s="34"/>
      <c r="J2" s="34"/>
      <c r="K2" s="34"/>
      <c r="L2" s="34"/>
      <c r="M2" s="34"/>
      <c r="N2" s="33" t="s">
        <v>4</v>
      </c>
      <c r="O2" s="33"/>
      <c r="P2" s="33"/>
      <c r="Q2" s="33"/>
      <c r="R2" s="33"/>
      <c r="S2" s="33"/>
    </row>
    <row r="3" spans="1:19" x14ac:dyDescent="0.25">
      <c r="A3" s="33"/>
      <c r="B3" s="1" t="s">
        <v>6</v>
      </c>
      <c r="C3" s="1" t="s">
        <v>9</v>
      </c>
      <c r="D3" s="1" t="s">
        <v>11</v>
      </c>
      <c r="E3" s="1" t="s">
        <v>12</v>
      </c>
      <c r="F3" s="1" t="s">
        <v>5</v>
      </c>
      <c r="G3" s="1" t="s">
        <v>13</v>
      </c>
      <c r="H3" s="1" t="s">
        <v>6</v>
      </c>
      <c r="I3" s="1" t="s">
        <v>9</v>
      </c>
      <c r="J3" s="1" t="s">
        <v>11</v>
      </c>
      <c r="K3" s="1" t="s">
        <v>12</v>
      </c>
      <c r="L3" s="1" t="s">
        <v>5</v>
      </c>
      <c r="M3" s="1" t="s">
        <v>13</v>
      </c>
      <c r="N3" s="1" t="s">
        <v>6</v>
      </c>
      <c r="O3" s="1" t="s">
        <v>9</v>
      </c>
      <c r="P3" s="1" t="s">
        <v>11</v>
      </c>
      <c r="Q3" s="1" t="s">
        <v>12</v>
      </c>
      <c r="R3" s="1" t="s">
        <v>5</v>
      </c>
      <c r="S3" s="1" t="s">
        <v>13</v>
      </c>
    </row>
    <row r="4" spans="1:19" x14ac:dyDescent="0.25">
      <c r="A4" s="12" t="s">
        <v>0</v>
      </c>
      <c r="B4" s="2">
        <v>1</v>
      </c>
      <c r="C4" s="3">
        <f>B4/F4*100</f>
        <v>5.5555555555555554</v>
      </c>
      <c r="D4" s="4">
        <v>17</v>
      </c>
      <c r="E4" s="3">
        <f>D4/F4*100</f>
        <v>94.444444444444443</v>
      </c>
      <c r="F4" s="4">
        <f>SUM(B4+D4)</f>
        <v>18</v>
      </c>
      <c r="G4" s="3">
        <f>F4/F$9*100</f>
        <v>100</v>
      </c>
      <c r="H4" s="2">
        <v>0</v>
      </c>
      <c r="I4" s="4">
        <f>H4/L4*100</f>
        <v>0</v>
      </c>
      <c r="J4" s="4">
        <v>3</v>
      </c>
      <c r="K4" s="4">
        <f>J4/L4*100</f>
        <v>100</v>
      </c>
      <c r="L4" s="4">
        <f>SUM(H4+J4)</f>
        <v>3</v>
      </c>
      <c r="M4" s="3">
        <f>L4/L$9*100</f>
        <v>27.27272727272727</v>
      </c>
      <c r="N4" s="4">
        <f>SUM(B4+H4)</f>
        <v>1</v>
      </c>
      <c r="O4" s="3">
        <f>N4/R4*100</f>
        <v>4.7619047619047619</v>
      </c>
      <c r="P4" s="4">
        <f>SUM(D4+J4)</f>
        <v>20</v>
      </c>
      <c r="Q4" s="3">
        <f>P4/R4*100</f>
        <v>95.238095238095227</v>
      </c>
      <c r="R4" s="4">
        <f>SUM(N4+P4)</f>
        <v>21</v>
      </c>
      <c r="S4" s="3">
        <f>R4/R$9*100</f>
        <v>72.41379310344827</v>
      </c>
    </row>
    <row r="5" spans="1:19" x14ac:dyDescent="0.25">
      <c r="A5" s="12" t="s">
        <v>1</v>
      </c>
      <c r="B5" s="2">
        <v>0</v>
      </c>
      <c r="C5" s="3">
        <v>0</v>
      </c>
      <c r="D5" s="4">
        <v>0</v>
      </c>
      <c r="E5" s="3">
        <v>0</v>
      </c>
      <c r="F5" s="4">
        <f t="shared" ref="F5:F9" si="0">SUM(B5+D5)</f>
        <v>0</v>
      </c>
      <c r="G5" s="3">
        <f t="shared" ref="G5:G9" si="1">F5/F$9*100</f>
        <v>0</v>
      </c>
      <c r="H5" s="2">
        <v>0</v>
      </c>
      <c r="I5" s="4">
        <f t="shared" ref="I5:I9" si="2">H5/L5*100</f>
        <v>0</v>
      </c>
      <c r="J5" s="4">
        <v>1</v>
      </c>
      <c r="K5" s="4">
        <f t="shared" ref="K5:K9" si="3">J5/L5*100</f>
        <v>100</v>
      </c>
      <c r="L5" s="4">
        <f t="shared" ref="L5:L9" si="4">SUM(H5+J5)</f>
        <v>1</v>
      </c>
      <c r="M5" s="3">
        <f t="shared" ref="M5:M9" si="5">L5/L$9*100</f>
        <v>9.0909090909090917</v>
      </c>
      <c r="N5" s="4">
        <f t="shared" ref="N5:N9" si="6">SUM(B5+H5)</f>
        <v>0</v>
      </c>
      <c r="O5" s="3">
        <f t="shared" ref="O5:O9" si="7">N5/R5*100</f>
        <v>0</v>
      </c>
      <c r="P5" s="4">
        <f t="shared" ref="P5:P9" si="8">SUM(D5+J5)</f>
        <v>1</v>
      </c>
      <c r="Q5" s="3">
        <f t="shared" ref="Q5:Q9" si="9">P5/R5*100</f>
        <v>100</v>
      </c>
      <c r="R5" s="4">
        <f t="shared" ref="R5:R9" si="10">SUM(N5+P5)</f>
        <v>1</v>
      </c>
      <c r="S5" s="3">
        <f t="shared" ref="S5:S9" si="11">R5/R$9*100</f>
        <v>3.4482758620689653</v>
      </c>
    </row>
    <row r="6" spans="1:19" x14ac:dyDescent="0.25">
      <c r="A6" s="12" t="s">
        <v>43</v>
      </c>
      <c r="B6" s="2">
        <v>0</v>
      </c>
      <c r="C6" s="3">
        <v>0</v>
      </c>
      <c r="D6" s="4">
        <v>0</v>
      </c>
      <c r="E6" s="3">
        <v>0</v>
      </c>
      <c r="F6" s="4">
        <f t="shared" si="0"/>
        <v>0</v>
      </c>
      <c r="G6" s="3">
        <f t="shared" si="1"/>
        <v>0</v>
      </c>
      <c r="H6" s="2">
        <v>0</v>
      </c>
      <c r="I6" s="4">
        <f t="shared" si="2"/>
        <v>0</v>
      </c>
      <c r="J6" s="4">
        <v>1</v>
      </c>
      <c r="K6" s="4">
        <f t="shared" si="3"/>
        <v>100</v>
      </c>
      <c r="L6" s="4">
        <f t="shared" si="4"/>
        <v>1</v>
      </c>
      <c r="M6" s="3">
        <f t="shared" si="5"/>
        <v>9.0909090909090917</v>
      </c>
      <c r="N6" s="4">
        <f t="shared" si="6"/>
        <v>0</v>
      </c>
      <c r="O6" s="3">
        <f t="shared" si="7"/>
        <v>0</v>
      </c>
      <c r="P6" s="4">
        <f t="shared" si="8"/>
        <v>1</v>
      </c>
      <c r="Q6" s="3">
        <f t="shared" si="9"/>
        <v>100</v>
      </c>
      <c r="R6" s="4">
        <f t="shared" si="10"/>
        <v>1</v>
      </c>
      <c r="S6" s="3">
        <f t="shared" si="11"/>
        <v>3.4482758620689653</v>
      </c>
    </row>
    <row r="7" spans="1:19" x14ac:dyDescent="0.25">
      <c r="A7" s="12" t="s">
        <v>44</v>
      </c>
      <c r="B7" s="5">
        <v>0</v>
      </c>
      <c r="C7" s="3">
        <v>0</v>
      </c>
      <c r="D7" s="4">
        <v>0</v>
      </c>
      <c r="E7" s="3">
        <v>0</v>
      </c>
      <c r="F7" s="4">
        <f t="shared" si="0"/>
        <v>0</v>
      </c>
      <c r="G7" s="3">
        <f t="shared" si="1"/>
        <v>0</v>
      </c>
      <c r="H7" s="2">
        <v>0</v>
      </c>
      <c r="I7" s="4">
        <f t="shared" si="2"/>
        <v>0</v>
      </c>
      <c r="J7" s="4">
        <v>1</v>
      </c>
      <c r="K7" s="4">
        <f t="shared" si="3"/>
        <v>100</v>
      </c>
      <c r="L7" s="4">
        <f t="shared" si="4"/>
        <v>1</v>
      </c>
      <c r="M7" s="3">
        <f t="shared" si="5"/>
        <v>9.0909090909090917</v>
      </c>
      <c r="N7" s="4">
        <f t="shared" si="6"/>
        <v>0</v>
      </c>
      <c r="O7" s="3">
        <f t="shared" si="7"/>
        <v>0</v>
      </c>
      <c r="P7" s="4">
        <f t="shared" si="8"/>
        <v>1</v>
      </c>
      <c r="Q7" s="3">
        <f t="shared" si="9"/>
        <v>100</v>
      </c>
      <c r="R7" s="4">
        <f t="shared" si="10"/>
        <v>1</v>
      </c>
      <c r="S7" s="3">
        <f t="shared" si="11"/>
        <v>3.4482758620689653</v>
      </c>
    </row>
    <row r="8" spans="1:19" x14ac:dyDescent="0.25">
      <c r="A8" s="12" t="s">
        <v>7</v>
      </c>
      <c r="B8" s="2">
        <v>0</v>
      </c>
      <c r="C8" s="3">
        <v>0</v>
      </c>
      <c r="D8" s="4">
        <v>0</v>
      </c>
      <c r="E8" s="3">
        <v>0</v>
      </c>
      <c r="F8" s="4">
        <f t="shared" si="0"/>
        <v>0</v>
      </c>
      <c r="G8" s="3">
        <f t="shared" si="1"/>
        <v>0</v>
      </c>
      <c r="H8" s="2">
        <v>0</v>
      </c>
      <c r="I8" s="4">
        <f t="shared" si="2"/>
        <v>0</v>
      </c>
      <c r="J8" s="4">
        <v>5</v>
      </c>
      <c r="K8" s="4">
        <f t="shared" si="3"/>
        <v>100</v>
      </c>
      <c r="L8" s="4">
        <f t="shared" si="4"/>
        <v>5</v>
      </c>
      <c r="M8" s="3">
        <f t="shared" si="5"/>
        <v>45.454545454545453</v>
      </c>
      <c r="N8" s="4">
        <f t="shared" si="6"/>
        <v>0</v>
      </c>
      <c r="O8" s="3">
        <f t="shared" si="7"/>
        <v>0</v>
      </c>
      <c r="P8" s="4">
        <f t="shared" si="8"/>
        <v>5</v>
      </c>
      <c r="Q8" s="3">
        <f t="shared" si="9"/>
        <v>100</v>
      </c>
      <c r="R8" s="4">
        <f t="shared" si="10"/>
        <v>5</v>
      </c>
      <c r="S8" s="3">
        <f t="shared" si="11"/>
        <v>17.241379310344829</v>
      </c>
    </row>
    <row r="9" spans="1:19" x14ac:dyDescent="0.25">
      <c r="A9" s="11" t="s">
        <v>5</v>
      </c>
      <c r="B9" s="2">
        <f>SUM(B4:B8)</f>
        <v>1</v>
      </c>
      <c r="C9" s="3">
        <f t="shared" ref="C9" si="12">B9/F9*100</f>
        <v>5.5555555555555554</v>
      </c>
      <c r="D9" s="4">
        <f>SUM(D4:D8)</f>
        <v>17</v>
      </c>
      <c r="E9" s="3">
        <f t="shared" ref="E9" si="13">D9/F9*100</f>
        <v>94.444444444444443</v>
      </c>
      <c r="F9" s="4">
        <f t="shared" si="0"/>
        <v>18</v>
      </c>
      <c r="G9" s="3">
        <f t="shared" si="1"/>
        <v>100</v>
      </c>
      <c r="H9" s="2">
        <f>SUM(H4:H8)</f>
        <v>0</v>
      </c>
      <c r="I9" s="4">
        <f t="shared" si="2"/>
        <v>0</v>
      </c>
      <c r="J9" s="4">
        <f>SUM(J4:J8)</f>
        <v>11</v>
      </c>
      <c r="K9" s="4">
        <f t="shared" si="3"/>
        <v>100</v>
      </c>
      <c r="L9" s="4">
        <f t="shared" si="4"/>
        <v>11</v>
      </c>
      <c r="M9" s="3">
        <f t="shared" si="5"/>
        <v>100</v>
      </c>
      <c r="N9" s="4">
        <f t="shared" si="6"/>
        <v>1</v>
      </c>
      <c r="O9" s="3">
        <f t="shared" si="7"/>
        <v>3.4482758620689653</v>
      </c>
      <c r="P9" s="4">
        <f t="shared" si="8"/>
        <v>28</v>
      </c>
      <c r="Q9" s="3">
        <f t="shared" si="9"/>
        <v>96.551724137931032</v>
      </c>
      <c r="R9" s="4">
        <f t="shared" si="10"/>
        <v>29</v>
      </c>
      <c r="S9" s="3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N17" sqref="N17"/>
    </sheetView>
  </sheetViews>
  <sheetFormatPr baseColWidth="10" defaultColWidth="8.5" defaultRowHeight="15.75" x14ac:dyDescent="0.25"/>
  <cols>
    <col min="1" max="1" width="17.25" customWidth="1"/>
  </cols>
  <sheetData>
    <row r="1" spans="1:19" x14ac:dyDescent="0.25">
      <c r="A1" s="33" t="s">
        <v>661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x14ac:dyDescent="0.25">
      <c r="A2" s="33" t="s">
        <v>2</v>
      </c>
      <c r="B2" s="33" t="s">
        <v>3</v>
      </c>
      <c r="C2" s="33"/>
      <c r="D2" s="33"/>
      <c r="E2" s="33"/>
      <c r="F2" s="33"/>
      <c r="G2" s="33"/>
      <c r="H2" s="34" t="s">
        <v>10</v>
      </c>
      <c r="I2" s="34"/>
      <c r="J2" s="34"/>
      <c r="K2" s="34"/>
      <c r="L2" s="34"/>
      <c r="M2" s="34"/>
      <c r="N2" s="33" t="s">
        <v>4</v>
      </c>
      <c r="O2" s="33"/>
      <c r="P2" s="33"/>
      <c r="Q2" s="33"/>
      <c r="R2" s="33"/>
      <c r="S2" s="33"/>
    </row>
    <row r="3" spans="1:19" x14ac:dyDescent="0.25">
      <c r="A3" s="33"/>
      <c r="B3" s="1" t="s">
        <v>6</v>
      </c>
      <c r="C3" s="1" t="s">
        <v>9</v>
      </c>
      <c r="D3" s="1" t="s">
        <v>11</v>
      </c>
      <c r="E3" s="1" t="s">
        <v>12</v>
      </c>
      <c r="F3" s="1" t="s">
        <v>5</v>
      </c>
      <c r="G3" s="1" t="s">
        <v>13</v>
      </c>
      <c r="H3" s="1" t="s">
        <v>6</v>
      </c>
      <c r="I3" s="1" t="s">
        <v>9</v>
      </c>
      <c r="J3" s="1" t="s">
        <v>11</v>
      </c>
      <c r="K3" s="1" t="s">
        <v>12</v>
      </c>
      <c r="L3" s="1" t="s">
        <v>5</v>
      </c>
      <c r="M3" s="1" t="s">
        <v>13</v>
      </c>
      <c r="N3" s="1" t="s">
        <v>6</v>
      </c>
      <c r="O3" s="1" t="s">
        <v>9</v>
      </c>
      <c r="P3" s="1" t="s">
        <v>11</v>
      </c>
      <c r="Q3" s="1" t="s">
        <v>12</v>
      </c>
      <c r="R3" s="1" t="s">
        <v>5</v>
      </c>
      <c r="S3" s="1" t="s">
        <v>13</v>
      </c>
    </row>
    <row r="4" spans="1:19" x14ac:dyDescent="0.25">
      <c r="A4" s="13" t="s">
        <v>1</v>
      </c>
      <c r="B4" s="2">
        <v>3</v>
      </c>
      <c r="C4" s="3">
        <f>B4/F4*100</f>
        <v>42.857142857142854</v>
      </c>
      <c r="D4" s="4">
        <v>4</v>
      </c>
      <c r="E4" s="3">
        <f>D4/F4*100</f>
        <v>57.142857142857139</v>
      </c>
      <c r="F4" s="4">
        <f>SUM(B4+D4)</f>
        <v>7</v>
      </c>
      <c r="G4" s="3">
        <f t="shared" ref="G4:G12" si="0">F4/F$12*100</f>
        <v>38.888888888888893</v>
      </c>
      <c r="H4" s="2">
        <v>0</v>
      </c>
      <c r="I4" s="4">
        <f>H4/L4*100</f>
        <v>0</v>
      </c>
      <c r="J4" s="4">
        <v>1</v>
      </c>
      <c r="K4" s="4">
        <f>J4/L4*100</f>
        <v>100</v>
      </c>
      <c r="L4" s="4">
        <f>SUM(H4+J4)</f>
        <v>1</v>
      </c>
      <c r="M4" s="3">
        <f t="shared" ref="M4:M12" si="1">L4/L$12*100</f>
        <v>8.3333333333333321</v>
      </c>
      <c r="N4" s="4">
        <f>SUM(B4+H4)</f>
        <v>3</v>
      </c>
      <c r="O4" s="3">
        <f>N4/R4*100</f>
        <v>37.5</v>
      </c>
      <c r="P4" s="4">
        <f>SUM(D4+J4)</f>
        <v>5</v>
      </c>
      <c r="Q4" s="3">
        <f>P4/R4*100</f>
        <v>62.5</v>
      </c>
      <c r="R4" s="4">
        <f>SUM(N4+P4)</f>
        <v>8</v>
      </c>
      <c r="S4" s="3">
        <f t="shared" ref="S4:S12" si="2">R4/R$12*100</f>
        <v>26.666666666666668</v>
      </c>
    </row>
    <row r="5" spans="1:19" x14ac:dyDescent="0.25">
      <c r="A5" s="13" t="s">
        <v>0</v>
      </c>
      <c r="B5" s="2">
        <v>0</v>
      </c>
      <c r="C5" s="3">
        <f t="shared" ref="C5:C12" si="3">B5/F5*100</f>
        <v>0</v>
      </c>
      <c r="D5" s="4">
        <v>1</v>
      </c>
      <c r="E5" s="3">
        <f t="shared" ref="E5:E12" si="4">D5/F5*100</f>
        <v>100</v>
      </c>
      <c r="F5" s="4">
        <f t="shared" ref="F5:F12" si="5">SUM(B5+D5)</f>
        <v>1</v>
      </c>
      <c r="G5" s="3">
        <f t="shared" si="0"/>
        <v>5.5555555555555554</v>
      </c>
      <c r="H5" s="2">
        <v>3</v>
      </c>
      <c r="I5" s="4">
        <f t="shared" ref="I5:I12" si="6">H5/L5*100</f>
        <v>50</v>
      </c>
      <c r="J5" s="4">
        <v>3</v>
      </c>
      <c r="K5" s="4">
        <f t="shared" ref="K5:K12" si="7">J5/L5*100</f>
        <v>50</v>
      </c>
      <c r="L5" s="4">
        <f t="shared" ref="L5:L12" si="8">SUM(H5+J5)</f>
        <v>6</v>
      </c>
      <c r="M5" s="3">
        <f t="shared" si="1"/>
        <v>50</v>
      </c>
      <c r="N5" s="4">
        <f t="shared" ref="N5:N12" si="9">SUM(B5+H5)</f>
        <v>3</v>
      </c>
      <c r="O5" s="3">
        <f t="shared" ref="O5:O12" si="10">N5/R5*100</f>
        <v>42.857142857142854</v>
      </c>
      <c r="P5" s="4">
        <f t="shared" ref="P5:P12" si="11">SUM(D5+J5)</f>
        <v>4</v>
      </c>
      <c r="Q5" s="3">
        <f t="shared" ref="Q5:Q12" si="12">P5/R5*100</f>
        <v>57.142857142857139</v>
      </c>
      <c r="R5" s="4">
        <f t="shared" ref="R5:R12" si="13">SUM(N5+P5)</f>
        <v>7</v>
      </c>
      <c r="S5" s="3">
        <f t="shared" si="2"/>
        <v>23.333333333333332</v>
      </c>
    </row>
    <row r="6" spans="1:19" x14ac:dyDescent="0.25">
      <c r="A6" s="13" t="s">
        <v>7</v>
      </c>
      <c r="B6" s="2">
        <v>2</v>
      </c>
      <c r="C6" s="3">
        <v>0</v>
      </c>
      <c r="D6" s="4">
        <v>4</v>
      </c>
      <c r="E6" s="3">
        <v>0</v>
      </c>
      <c r="F6" s="4">
        <f t="shared" ref="F6:F7" si="14">SUM(B6+D6)</f>
        <v>6</v>
      </c>
      <c r="G6" s="3">
        <f t="shared" ref="G6:G7" si="15">F6/F$12*100</f>
        <v>33.333333333333329</v>
      </c>
      <c r="H6" s="2">
        <v>0</v>
      </c>
      <c r="I6" s="4">
        <v>0</v>
      </c>
      <c r="J6" s="4">
        <v>0</v>
      </c>
      <c r="K6" s="4">
        <v>0</v>
      </c>
      <c r="L6" s="4">
        <f t="shared" ref="L6:L7" si="16">SUM(H6+J6)</f>
        <v>0</v>
      </c>
      <c r="M6" s="3">
        <f t="shared" ref="M6:M7" si="17">L6/L$12*100</f>
        <v>0</v>
      </c>
      <c r="N6" s="4">
        <f t="shared" ref="N6:N7" si="18">SUM(B6+H6)</f>
        <v>2</v>
      </c>
      <c r="O6" s="3">
        <f t="shared" ref="O6:O7" si="19">N6/R6*100</f>
        <v>33.333333333333329</v>
      </c>
      <c r="P6" s="4">
        <f t="shared" ref="P6:P7" si="20">SUM(D6+J6)</f>
        <v>4</v>
      </c>
      <c r="Q6" s="3">
        <f t="shared" ref="Q6:Q7" si="21">P6/R6*100</f>
        <v>66.666666666666657</v>
      </c>
      <c r="R6" s="4">
        <f t="shared" ref="R6:R7" si="22">SUM(N6+P6)</f>
        <v>6</v>
      </c>
      <c r="S6" s="3">
        <f t="shared" ref="S6:S7" si="23">R6/R$12*100</f>
        <v>20</v>
      </c>
    </row>
    <row r="7" spans="1:19" x14ac:dyDescent="0.25">
      <c r="A7" s="13" t="s">
        <v>598</v>
      </c>
      <c r="B7" s="2">
        <v>0</v>
      </c>
      <c r="C7" s="3">
        <v>0</v>
      </c>
      <c r="D7" s="4">
        <v>0</v>
      </c>
      <c r="E7" s="3">
        <v>0</v>
      </c>
      <c r="F7" s="4">
        <f t="shared" si="14"/>
        <v>0</v>
      </c>
      <c r="G7" s="3">
        <f t="shared" si="15"/>
        <v>0</v>
      </c>
      <c r="H7" s="2">
        <v>1</v>
      </c>
      <c r="I7" s="4">
        <f t="shared" ref="I7" si="24">H7/L7*100</f>
        <v>100</v>
      </c>
      <c r="J7" s="4">
        <v>0</v>
      </c>
      <c r="K7" s="4">
        <f t="shared" ref="K7" si="25">J7/L7*100</f>
        <v>0</v>
      </c>
      <c r="L7" s="4">
        <f t="shared" si="16"/>
        <v>1</v>
      </c>
      <c r="M7" s="3">
        <f t="shared" si="17"/>
        <v>8.3333333333333321</v>
      </c>
      <c r="N7" s="4">
        <f t="shared" si="18"/>
        <v>1</v>
      </c>
      <c r="O7" s="3">
        <f t="shared" si="19"/>
        <v>100</v>
      </c>
      <c r="P7" s="4">
        <f t="shared" si="20"/>
        <v>0</v>
      </c>
      <c r="Q7" s="3">
        <f t="shared" si="21"/>
        <v>0</v>
      </c>
      <c r="R7" s="4">
        <f t="shared" si="22"/>
        <v>1</v>
      </c>
      <c r="S7" s="3">
        <f t="shared" si="23"/>
        <v>3.3333333333333335</v>
      </c>
    </row>
    <row r="8" spans="1:19" x14ac:dyDescent="0.25">
      <c r="A8" s="13" t="s">
        <v>601</v>
      </c>
      <c r="B8" s="2">
        <v>0</v>
      </c>
      <c r="C8" s="3">
        <v>0</v>
      </c>
      <c r="D8" s="4">
        <v>0</v>
      </c>
      <c r="E8" s="3">
        <v>0</v>
      </c>
      <c r="F8" s="4">
        <f t="shared" si="5"/>
        <v>0</v>
      </c>
      <c r="G8" s="3">
        <f t="shared" si="0"/>
        <v>0</v>
      </c>
      <c r="H8" s="2">
        <v>0</v>
      </c>
      <c r="I8" s="4">
        <f t="shared" si="6"/>
        <v>0</v>
      </c>
      <c r="J8" s="4">
        <v>1</v>
      </c>
      <c r="K8" s="4">
        <f t="shared" si="7"/>
        <v>100</v>
      </c>
      <c r="L8" s="4">
        <f t="shared" si="8"/>
        <v>1</v>
      </c>
      <c r="M8" s="3">
        <f t="shared" si="1"/>
        <v>8.3333333333333321</v>
      </c>
      <c r="N8" s="4">
        <f t="shared" si="9"/>
        <v>0</v>
      </c>
      <c r="O8" s="3">
        <f t="shared" si="10"/>
        <v>0</v>
      </c>
      <c r="P8" s="4">
        <f t="shared" si="11"/>
        <v>1</v>
      </c>
      <c r="Q8" s="3">
        <f t="shared" si="12"/>
        <v>100</v>
      </c>
      <c r="R8" s="4">
        <f t="shared" si="13"/>
        <v>1</v>
      </c>
      <c r="S8" s="3">
        <f t="shared" si="2"/>
        <v>3.3333333333333335</v>
      </c>
    </row>
    <row r="9" spans="1:19" x14ac:dyDescent="0.25">
      <c r="A9" s="13" t="s">
        <v>8</v>
      </c>
      <c r="B9" s="5">
        <v>0</v>
      </c>
      <c r="C9" s="3">
        <v>0</v>
      </c>
      <c r="D9" s="4">
        <v>1</v>
      </c>
      <c r="E9" s="3">
        <v>0</v>
      </c>
      <c r="F9" s="4">
        <f t="shared" si="5"/>
        <v>1</v>
      </c>
      <c r="G9" s="3">
        <f t="shared" si="0"/>
        <v>5.5555555555555554</v>
      </c>
      <c r="H9" s="2">
        <v>0</v>
      </c>
      <c r="I9" s="4">
        <v>0</v>
      </c>
      <c r="J9" s="4">
        <v>0</v>
      </c>
      <c r="K9" s="4">
        <v>0</v>
      </c>
      <c r="L9" s="4">
        <f t="shared" si="8"/>
        <v>0</v>
      </c>
      <c r="M9" s="3">
        <f t="shared" si="1"/>
        <v>0</v>
      </c>
      <c r="N9" s="4">
        <f t="shared" si="9"/>
        <v>0</v>
      </c>
      <c r="O9" s="3">
        <f t="shared" si="10"/>
        <v>0</v>
      </c>
      <c r="P9" s="4">
        <f t="shared" si="11"/>
        <v>1</v>
      </c>
      <c r="Q9" s="3">
        <f t="shared" si="12"/>
        <v>100</v>
      </c>
      <c r="R9" s="4">
        <f t="shared" si="13"/>
        <v>1</v>
      </c>
      <c r="S9" s="3">
        <f t="shared" si="2"/>
        <v>3.3333333333333335</v>
      </c>
    </row>
    <row r="10" spans="1:19" x14ac:dyDescent="0.25">
      <c r="A10" s="13" t="s">
        <v>46</v>
      </c>
      <c r="B10" s="2">
        <v>1</v>
      </c>
      <c r="C10" s="3">
        <v>0</v>
      </c>
      <c r="D10" s="4">
        <v>1</v>
      </c>
      <c r="E10" s="3">
        <v>0</v>
      </c>
      <c r="F10" s="4">
        <f t="shared" ref="F10" si="26">SUM(B10+D10)</f>
        <v>2</v>
      </c>
      <c r="G10" s="3">
        <f t="shared" ref="G10" si="27">F10/F$12*100</f>
        <v>11.111111111111111</v>
      </c>
      <c r="H10" s="2">
        <v>0</v>
      </c>
      <c r="I10" s="4">
        <f t="shared" ref="I10" si="28">H10/L10*100</f>
        <v>0</v>
      </c>
      <c r="J10" s="4">
        <v>1</v>
      </c>
      <c r="K10" s="4">
        <f t="shared" ref="K10" si="29">J10/L10*100</f>
        <v>100</v>
      </c>
      <c r="L10" s="4">
        <f t="shared" ref="L10" si="30">SUM(H10+J10)</f>
        <v>1</v>
      </c>
      <c r="M10" s="3">
        <f t="shared" ref="M10" si="31">L10/L$12*100</f>
        <v>8.3333333333333321</v>
      </c>
      <c r="N10" s="4">
        <f t="shared" ref="N10" si="32">SUM(B10+H10)</f>
        <v>1</v>
      </c>
      <c r="O10" s="3">
        <f t="shared" ref="O10" si="33">N10/R10*100</f>
        <v>33.333333333333329</v>
      </c>
      <c r="P10" s="4">
        <f t="shared" ref="P10" si="34">SUM(D10+J10)</f>
        <v>2</v>
      </c>
      <c r="Q10" s="3">
        <f t="shared" ref="Q10" si="35">P10/R10*100</f>
        <v>66.666666666666657</v>
      </c>
      <c r="R10" s="4">
        <f t="shared" ref="R10" si="36">SUM(N10+P10)</f>
        <v>3</v>
      </c>
      <c r="S10" s="3">
        <f t="shared" ref="S10" si="37">R10/R$12*100</f>
        <v>10</v>
      </c>
    </row>
    <row r="11" spans="1:19" x14ac:dyDescent="0.25">
      <c r="A11" s="13" t="s">
        <v>549</v>
      </c>
      <c r="B11" s="2">
        <v>0</v>
      </c>
      <c r="C11" s="3">
        <v>0</v>
      </c>
      <c r="D11" s="4">
        <v>1</v>
      </c>
      <c r="E11" s="3">
        <v>0</v>
      </c>
      <c r="F11" s="4">
        <f t="shared" si="5"/>
        <v>1</v>
      </c>
      <c r="G11" s="3">
        <f t="shared" si="0"/>
        <v>5.5555555555555554</v>
      </c>
      <c r="H11" s="2">
        <v>1</v>
      </c>
      <c r="I11" s="4">
        <f t="shared" si="6"/>
        <v>50</v>
      </c>
      <c r="J11" s="4">
        <v>1</v>
      </c>
      <c r="K11" s="4">
        <f t="shared" si="7"/>
        <v>50</v>
      </c>
      <c r="L11" s="4">
        <f t="shared" si="8"/>
        <v>2</v>
      </c>
      <c r="M11" s="3">
        <f t="shared" si="1"/>
        <v>16.666666666666664</v>
      </c>
      <c r="N11" s="4">
        <f t="shared" si="9"/>
        <v>1</v>
      </c>
      <c r="O11" s="3">
        <f t="shared" si="10"/>
        <v>33.333333333333329</v>
      </c>
      <c r="P11" s="4">
        <f t="shared" si="11"/>
        <v>2</v>
      </c>
      <c r="Q11" s="3">
        <f t="shared" si="12"/>
        <v>66.666666666666657</v>
      </c>
      <c r="R11" s="4">
        <f t="shared" si="13"/>
        <v>3</v>
      </c>
      <c r="S11" s="3">
        <f t="shared" si="2"/>
        <v>10</v>
      </c>
    </row>
    <row r="12" spans="1:19" x14ac:dyDescent="0.25">
      <c r="A12" s="13" t="s">
        <v>5</v>
      </c>
      <c r="B12" s="2">
        <f>SUM(B4:B11)</f>
        <v>6</v>
      </c>
      <c r="C12" s="3">
        <f t="shared" si="3"/>
        <v>33.333333333333329</v>
      </c>
      <c r="D12" s="4">
        <f>SUM(D4:D11)</f>
        <v>12</v>
      </c>
      <c r="E12" s="3">
        <f t="shared" si="4"/>
        <v>66.666666666666657</v>
      </c>
      <c r="F12" s="4">
        <f t="shared" si="5"/>
        <v>18</v>
      </c>
      <c r="G12" s="3">
        <f t="shared" si="0"/>
        <v>100</v>
      </c>
      <c r="H12" s="2">
        <f>SUM(H4:H11)</f>
        <v>5</v>
      </c>
      <c r="I12" s="4">
        <f t="shared" si="6"/>
        <v>41.666666666666671</v>
      </c>
      <c r="J12" s="4">
        <f>SUM(J4:J11)</f>
        <v>7</v>
      </c>
      <c r="K12" s="4">
        <f t="shared" si="7"/>
        <v>58.333333333333336</v>
      </c>
      <c r="L12" s="4">
        <f t="shared" si="8"/>
        <v>12</v>
      </c>
      <c r="M12" s="3">
        <f t="shared" si="1"/>
        <v>100</v>
      </c>
      <c r="N12" s="4">
        <f t="shared" si="9"/>
        <v>11</v>
      </c>
      <c r="O12" s="3">
        <f t="shared" si="10"/>
        <v>36.666666666666664</v>
      </c>
      <c r="P12" s="4">
        <f t="shared" si="11"/>
        <v>19</v>
      </c>
      <c r="Q12" s="3">
        <f t="shared" si="12"/>
        <v>63.333333333333329</v>
      </c>
      <c r="R12" s="4">
        <f t="shared" si="13"/>
        <v>30</v>
      </c>
      <c r="S12" s="3">
        <f t="shared" si="2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48" zoomScale="90" zoomScaleNormal="90" workbookViewId="0">
      <selection activeCell="G59" sqref="G59"/>
    </sheetView>
  </sheetViews>
  <sheetFormatPr baseColWidth="10" defaultColWidth="14.625" defaultRowHeight="15.75" x14ac:dyDescent="0.25"/>
  <cols>
    <col min="1" max="5" width="17.5" style="7" customWidth="1"/>
    <col min="6" max="6" width="27.125" style="24" customWidth="1"/>
    <col min="7" max="7" width="17.5" style="24" customWidth="1"/>
    <col min="8" max="8" width="12.625" style="7" customWidth="1"/>
    <col min="9" max="10" width="17.5" style="24" customWidth="1"/>
  </cols>
  <sheetData>
    <row r="1" spans="1:14" ht="16.5" thickBot="1" x14ac:dyDescent="0.3">
      <c r="A1" s="39" t="s">
        <v>660</v>
      </c>
      <c r="B1" s="39"/>
      <c r="C1" s="39"/>
      <c r="D1" s="39"/>
      <c r="E1" s="39"/>
      <c r="F1" s="39"/>
      <c r="G1" s="39"/>
      <c r="H1" s="39"/>
      <c r="I1" s="39"/>
      <c r="J1" s="39"/>
    </row>
    <row r="2" spans="1:14" s="10" customFormat="1" ht="16.5" thickBot="1" x14ac:dyDescent="0.3">
      <c r="A2" s="14" t="s">
        <v>14</v>
      </c>
      <c r="B2" s="14" t="s">
        <v>15</v>
      </c>
      <c r="C2" s="14" t="s">
        <v>16</v>
      </c>
      <c r="D2" s="14" t="s">
        <v>546</v>
      </c>
      <c r="E2" s="14" t="s">
        <v>2</v>
      </c>
      <c r="F2" s="14" t="s">
        <v>21</v>
      </c>
      <c r="G2" s="14" t="s">
        <v>17</v>
      </c>
      <c r="H2" s="14" t="s">
        <v>18</v>
      </c>
      <c r="I2" s="14" t="s">
        <v>19</v>
      </c>
      <c r="J2" s="14" t="s">
        <v>20</v>
      </c>
    </row>
    <row r="3" spans="1:14" ht="16.5" customHeight="1" thickBot="1" x14ac:dyDescent="0.3">
      <c r="A3" s="15" t="s">
        <v>547</v>
      </c>
      <c r="B3" s="16" t="s">
        <v>548</v>
      </c>
      <c r="C3" s="16" t="s">
        <v>22</v>
      </c>
      <c r="D3" s="16"/>
      <c r="E3" s="17" t="s">
        <v>549</v>
      </c>
      <c r="F3" s="15" t="s">
        <v>3</v>
      </c>
      <c r="G3" s="6">
        <v>1</v>
      </c>
      <c r="H3" s="16"/>
      <c r="I3" s="15" t="s">
        <v>259</v>
      </c>
      <c r="J3" s="18" t="s">
        <v>550</v>
      </c>
      <c r="K3" s="20"/>
      <c r="L3" s="21"/>
      <c r="M3" s="21"/>
      <c r="N3" s="22"/>
    </row>
    <row r="4" spans="1:14" ht="16.5" thickBot="1" x14ac:dyDescent="0.3">
      <c r="A4" s="19" t="s">
        <v>551</v>
      </c>
      <c r="B4" s="16" t="s">
        <v>552</v>
      </c>
      <c r="C4" s="16" t="s">
        <v>22</v>
      </c>
      <c r="D4" s="16" t="s">
        <v>553</v>
      </c>
      <c r="E4" s="17" t="s">
        <v>8</v>
      </c>
      <c r="F4" s="15" t="s">
        <v>3</v>
      </c>
      <c r="G4" s="6">
        <v>2</v>
      </c>
      <c r="H4" s="16"/>
      <c r="I4" s="15" t="s">
        <v>259</v>
      </c>
      <c r="J4" s="18" t="s">
        <v>550</v>
      </c>
      <c r="K4" s="20"/>
      <c r="L4" s="21"/>
      <c r="M4" s="21"/>
      <c r="N4" s="22"/>
    </row>
    <row r="5" spans="1:14" ht="16.5" thickBot="1" x14ac:dyDescent="0.3">
      <c r="A5" s="19" t="s">
        <v>554</v>
      </c>
      <c r="B5" s="16" t="s">
        <v>555</v>
      </c>
      <c r="C5" s="16" t="s">
        <v>22</v>
      </c>
      <c r="D5" s="16" t="s">
        <v>556</v>
      </c>
      <c r="E5" s="17" t="s">
        <v>1</v>
      </c>
      <c r="F5" s="15" t="s">
        <v>3</v>
      </c>
      <c r="G5" s="6">
        <v>3</v>
      </c>
      <c r="H5" s="16"/>
      <c r="I5" s="15" t="s">
        <v>259</v>
      </c>
      <c r="J5" s="18" t="s">
        <v>550</v>
      </c>
      <c r="K5" s="22"/>
      <c r="L5" s="22"/>
      <c r="M5" s="22"/>
      <c r="N5" s="22"/>
    </row>
    <row r="6" spans="1:14" ht="16.5" thickBot="1" x14ac:dyDescent="0.3">
      <c r="A6" s="19" t="s">
        <v>557</v>
      </c>
      <c r="B6" s="16" t="s">
        <v>336</v>
      </c>
      <c r="C6" s="16" t="s">
        <v>23</v>
      </c>
      <c r="D6" s="16" t="s">
        <v>556</v>
      </c>
      <c r="E6" s="17" t="s">
        <v>7</v>
      </c>
      <c r="F6" s="15" t="s">
        <v>3</v>
      </c>
      <c r="G6" s="6">
        <v>4</v>
      </c>
      <c r="H6" s="16"/>
      <c r="I6" s="15" t="s">
        <v>259</v>
      </c>
      <c r="J6" s="18" t="s">
        <v>550</v>
      </c>
      <c r="N6" s="22"/>
    </row>
    <row r="7" spans="1:14" ht="16.5" thickBot="1" x14ac:dyDescent="0.3">
      <c r="A7" s="19" t="s">
        <v>558</v>
      </c>
      <c r="B7" s="16" t="s">
        <v>123</v>
      </c>
      <c r="C7" s="16" t="s">
        <v>22</v>
      </c>
      <c r="D7" s="16" t="s">
        <v>556</v>
      </c>
      <c r="E7" s="17" t="s">
        <v>7</v>
      </c>
      <c r="F7" s="15" t="s">
        <v>3</v>
      </c>
      <c r="G7" s="6">
        <v>5</v>
      </c>
      <c r="H7" s="16"/>
      <c r="I7" s="15" t="s">
        <v>259</v>
      </c>
      <c r="J7" s="18" t="s">
        <v>550</v>
      </c>
      <c r="N7" s="22"/>
    </row>
    <row r="8" spans="1:14" ht="16.5" thickBot="1" x14ac:dyDescent="0.3">
      <c r="A8" s="19" t="s">
        <v>559</v>
      </c>
      <c r="B8" s="16" t="s">
        <v>560</v>
      </c>
      <c r="C8" s="16" t="s">
        <v>22</v>
      </c>
      <c r="D8" s="16" t="s">
        <v>556</v>
      </c>
      <c r="E8" s="17" t="s">
        <v>46</v>
      </c>
      <c r="F8" s="15" t="s">
        <v>3</v>
      </c>
      <c r="G8" s="6">
        <v>6</v>
      </c>
      <c r="H8" s="16"/>
      <c r="I8" s="15" t="s">
        <v>259</v>
      </c>
      <c r="J8" s="18" t="s">
        <v>550</v>
      </c>
      <c r="N8" s="22"/>
    </row>
    <row r="9" spans="1:14" ht="16.5" thickBot="1" x14ac:dyDescent="0.3">
      <c r="A9" s="19" t="s">
        <v>561</v>
      </c>
      <c r="B9" s="16" t="s">
        <v>513</v>
      </c>
      <c r="C9" s="16" t="s">
        <v>22</v>
      </c>
      <c r="D9" s="16" t="s">
        <v>556</v>
      </c>
      <c r="E9" s="17" t="s">
        <v>7</v>
      </c>
      <c r="F9" s="15" t="s">
        <v>3</v>
      </c>
      <c r="G9" s="6">
        <v>7</v>
      </c>
      <c r="H9" s="16"/>
      <c r="I9" s="15" t="s">
        <v>259</v>
      </c>
      <c r="J9" s="18" t="s">
        <v>550</v>
      </c>
      <c r="K9" s="20"/>
      <c r="L9" s="21"/>
      <c r="M9" s="21"/>
      <c r="N9" s="22"/>
    </row>
    <row r="10" spans="1:14" ht="16.5" thickBot="1" x14ac:dyDescent="0.3">
      <c r="A10" s="19" t="s">
        <v>562</v>
      </c>
      <c r="B10" s="16" t="s">
        <v>563</v>
      </c>
      <c r="C10" s="16" t="s">
        <v>23</v>
      </c>
      <c r="D10" s="16" t="s">
        <v>556</v>
      </c>
      <c r="E10" s="17" t="s">
        <v>7</v>
      </c>
      <c r="F10" s="15" t="s">
        <v>3</v>
      </c>
      <c r="G10" s="6">
        <v>8</v>
      </c>
      <c r="H10" s="16"/>
      <c r="I10" s="15" t="s">
        <v>259</v>
      </c>
      <c r="J10" s="18" t="s">
        <v>550</v>
      </c>
      <c r="K10" s="20"/>
      <c r="L10" s="21"/>
      <c r="M10" s="21"/>
      <c r="N10" s="22"/>
    </row>
    <row r="11" spans="1:14" ht="16.5" thickBot="1" x14ac:dyDescent="0.3">
      <c r="A11" s="19" t="s">
        <v>564</v>
      </c>
      <c r="B11" s="16" t="s">
        <v>83</v>
      </c>
      <c r="C11" s="16" t="s">
        <v>22</v>
      </c>
      <c r="D11" s="16" t="s">
        <v>556</v>
      </c>
      <c r="E11" s="17" t="s">
        <v>7</v>
      </c>
      <c r="F11" s="15" t="s">
        <v>3</v>
      </c>
      <c r="G11" s="6">
        <v>9</v>
      </c>
      <c r="H11" s="16"/>
      <c r="I11" s="15" t="s">
        <v>259</v>
      </c>
      <c r="J11" s="18" t="s">
        <v>550</v>
      </c>
      <c r="K11" s="22"/>
      <c r="L11" s="22"/>
      <c r="M11" s="22"/>
      <c r="N11" s="22"/>
    </row>
    <row r="12" spans="1:14" ht="16.5" thickBot="1" x14ac:dyDescent="0.3">
      <c r="A12" s="19" t="s">
        <v>565</v>
      </c>
      <c r="B12" s="16" t="s">
        <v>444</v>
      </c>
      <c r="C12" s="16" t="s">
        <v>22</v>
      </c>
      <c r="D12" s="16" t="s">
        <v>556</v>
      </c>
      <c r="E12" s="17" t="s">
        <v>1</v>
      </c>
      <c r="F12" s="15" t="s">
        <v>3</v>
      </c>
      <c r="G12" s="6">
        <v>10</v>
      </c>
      <c r="H12" s="16"/>
      <c r="I12" s="15" t="s">
        <v>259</v>
      </c>
      <c r="J12" s="18" t="s">
        <v>550</v>
      </c>
      <c r="K12" s="20"/>
      <c r="L12" s="21"/>
      <c r="M12" s="21"/>
      <c r="N12" s="22"/>
    </row>
    <row r="13" spans="1:14" ht="16.5" thickBot="1" x14ac:dyDescent="0.3">
      <c r="A13" s="19" t="s">
        <v>566</v>
      </c>
      <c r="B13" s="16" t="s">
        <v>567</v>
      </c>
      <c r="C13" s="16" t="s">
        <v>23</v>
      </c>
      <c r="D13" s="16" t="s">
        <v>556</v>
      </c>
      <c r="E13" s="17" t="s">
        <v>1</v>
      </c>
      <c r="F13" s="15" t="s">
        <v>3</v>
      </c>
      <c r="G13" s="6">
        <v>11</v>
      </c>
      <c r="H13" s="16"/>
      <c r="I13" s="15" t="s">
        <v>259</v>
      </c>
      <c r="J13" s="18" t="s">
        <v>550</v>
      </c>
      <c r="K13" s="20"/>
      <c r="L13" s="21"/>
      <c r="M13" s="21"/>
      <c r="N13" s="22"/>
    </row>
    <row r="14" spans="1:14" ht="16.5" thickBot="1" x14ac:dyDescent="0.3">
      <c r="A14" s="19" t="s">
        <v>568</v>
      </c>
      <c r="B14" s="16" t="s">
        <v>198</v>
      </c>
      <c r="C14" s="16" t="s">
        <v>22</v>
      </c>
      <c r="D14" s="16" t="s">
        <v>556</v>
      </c>
      <c r="E14" s="17" t="s">
        <v>1</v>
      </c>
      <c r="F14" s="15" t="s">
        <v>3</v>
      </c>
      <c r="G14" s="6">
        <v>12</v>
      </c>
      <c r="H14" s="16"/>
      <c r="I14" s="15" t="s">
        <v>259</v>
      </c>
      <c r="J14" s="18" t="s">
        <v>550</v>
      </c>
      <c r="K14" s="20"/>
      <c r="L14" s="21"/>
      <c r="M14" s="21"/>
      <c r="N14" s="22"/>
    </row>
    <row r="15" spans="1:14" ht="16.5" thickBot="1" x14ac:dyDescent="0.3">
      <c r="A15" s="19" t="s">
        <v>569</v>
      </c>
      <c r="B15" s="16" t="s">
        <v>570</v>
      </c>
      <c r="C15" s="16" t="s">
        <v>22</v>
      </c>
      <c r="D15" s="16"/>
      <c r="E15" s="17" t="s">
        <v>0</v>
      </c>
      <c r="F15" s="15" t="s">
        <v>3</v>
      </c>
      <c r="G15" s="6">
        <v>13</v>
      </c>
      <c r="H15" s="16"/>
      <c r="I15" s="15" t="s">
        <v>259</v>
      </c>
      <c r="J15" s="18" t="s">
        <v>550</v>
      </c>
      <c r="K15" s="22"/>
      <c r="L15" s="22"/>
      <c r="M15" s="22"/>
      <c r="N15" s="22"/>
    </row>
    <row r="16" spans="1:14" ht="16.5" thickBot="1" x14ac:dyDescent="0.3">
      <c r="A16" s="19" t="s">
        <v>571</v>
      </c>
      <c r="B16" s="16" t="s">
        <v>572</v>
      </c>
      <c r="C16" s="16" t="s">
        <v>22</v>
      </c>
      <c r="D16" s="16" t="s">
        <v>556</v>
      </c>
      <c r="E16" s="17" t="s">
        <v>1</v>
      </c>
      <c r="F16" s="15" t="s">
        <v>3</v>
      </c>
      <c r="G16" s="6">
        <v>14</v>
      </c>
      <c r="H16" s="16"/>
      <c r="I16" s="15" t="s">
        <v>259</v>
      </c>
      <c r="J16" s="18" t="s">
        <v>550</v>
      </c>
    </row>
    <row r="17" spans="1:10" ht="16.5" thickBot="1" x14ac:dyDescent="0.3">
      <c r="A17" s="19" t="s">
        <v>573</v>
      </c>
      <c r="B17" s="16" t="s">
        <v>574</v>
      </c>
      <c r="C17" s="16" t="s">
        <v>23</v>
      </c>
      <c r="D17" s="16" t="s">
        <v>556</v>
      </c>
      <c r="E17" s="17" t="s">
        <v>1</v>
      </c>
      <c r="F17" s="15" t="s">
        <v>3</v>
      </c>
      <c r="G17" s="6">
        <v>15</v>
      </c>
      <c r="H17" s="16"/>
      <c r="I17" s="15" t="s">
        <v>259</v>
      </c>
      <c r="J17" s="18" t="s">
        <v>550</v>
      </c>
    </row>
    <row r="18" spans="1:10" ht="16.5" thickBot="1" x14ac:dyDescent="0.3">
      <c r="A18" s="19" t="s">
        <v>575</v>
      </c>
      <c r="B18" s="16" t="s">
        <v>576</v>
      </c>
      <c r="C18" s="16" t="s">
        <v>23</v>
      </c>
      <c r="D18" s="16" t="s">
        <v>556</v>
      </c>
      <c r="E18" s="17" t="s">
        <v>46</v>
      </c>
      <c r="F18" s="15" t="s">
        <v>3</v>
      </c>
      <c r="G18" s="6">
        <v>16</v>
      </c>
      <c r="H18" s="16"/>
      <c r="I18" s="15" t="s">
        <v>259</v>
      </c>
      <c r="J18" s="18" t="s">
        <v>550</v>
      </c>
    </row>
    <row r="19" spans="1:10" ht="16.5" thickBot="1" x14ac:dyDescent="0.3">
      <c r="A19" s="19" t="s">
        <v>577</v>
      </c>
      <c r="B19" s="16" t="s">
        <v>578</v>
      </c>
      <c r="C19" s="16" t="s">
        <v>23</v>
      </c>
      <c r="D19" s="16" t="s">
        <v>556</v>
      </c>
      <c r="E19" s="17" t="s">
        <v>1</v>
      </c>
      <c r="F19" s="15" t="s">
        <v>3</v>
      </c>
      <c r="G19" s="6">
        <v>17</v>
      </c>
      <c r="H19" s="16"/>
      <c r="I19" s="15" t="s">
        <v>259</v>
      </c>
      <c r="J19" s="18" t="s">
        <v>550</v>
      </c>
    </row>
    <row r="20" spans="1:10" ht="16.5" thickBot="1" x14ac:dyDescent="0.3">
      <c r="A20" s="19" t="s">
        <v>579</v>
      </c>
      <c r="B20" s="16" t="s">
        <v>580</v>
      </c>
      <c r="C20" s="16" t="s">
        <v>22</v>
      </c>
      <c r="D20" s="16" t="s">
        <v>556</v>
      </c>
      <c r="E20" s="17" t="s">
        <v>7</v>
      </c>
      <c r="F20" s="15" t="s">
        <v>3</v>
      </c>
      <c r="G20" s="6">
        <v>18</v>
      </c>
      <c r="H20" s="16"/>
      <c r="I20" s="15" t="s">
        <v>259</v>
      </c>
      <c r="J20" s="18" t="s">
        <v>550</v>
      </c>
    </row>
    <row r="21" spans="1:10" ht="16.5" thickBot="1" x14ac:dyDescent="0.3">
      <c r="A21" s="19" t="s">
        <v>581</v>
      </c>
      <c r="B21" s="16" t="s">
        <v>440</v>
      </c>
      <c r="C21" s="16" t="s">
        <v>22</v>
      </c>
      <c r="D21" s="16"/>
      <c r="E21" s="17" t="s">
        <v>1</v>
      </c>
      <c r="F21" s="15" t="s">
        <v>258</v>
      </c>
      <c r="G21" s="6"/>
      <c r="H21" s="16"/>
      <c r="I21" s="15" t="s">
        <v>259</v>
      </c>
      <c r="J21" s="18" t="s">
        <v>550</v>
      </c>
    </row>
    <row r="22" spans="1:10" ht="16.5" thickBot="1" x14ac:dyDescent="0.3">
      <c r="A22" s="19" t="s">
        <v>582</v>
      </c>
      <c r="B22" s="16" t="s">
        <v>583</v>
      </c>
      <c r="C22" s="16" t="s">
        <v>22</v>
      </c>
      <c r="D22" s="16"/>
      <c r="E22" s="17" t="s">
        <v>0</v>
      </c>
      <c r="F22" s="15" t="s">
        <v>258</v>
      </c>
      <c r="G22" s="6"/>
      <c r="H22" s="16"/>
      <c r="I22" s="15" t="s">
        <v>259</v>
      </c>
      <c r="J22" s="18" t="s">
        <v>550</v>
      </c>
    </row>
    <row r="23" spans="1:10" ht="16.5" thickBot="1" x14ac:dyDescent="0.3">
      <c r="A23" s="19" t="s">
        <v>584</v>
      </c>
      <c r="B23" s="16" t="s">
        <v>585</v>
      </c>
      <c r="C23" s="16" t="s">
        <v>23</v>
      </c>
      <c r="D23" s="16"/>
      <c r="E23" s="17" t="s">
        <v>0</v>
      </c>
      <c r="F23" s="15" t="s">
        <v>258</v>
      </c>
      <c r="G23" s="6"/>
      <c r="H23" s="16"/>
      <c r="I23" s="15" t="s">
        <v>259</v>
      </c>
      <c r="J23" s="18" t="s">
        <v>550</v>
      </c>
    </row>
    <row r="24" spans="1:10" ht="16.5" thickBot="1" x14ac:dyDescent="0.3">
      <c r="A24" s="19" t="s">
        <v>586</v>
      </c>
      <c r="B24" s="16" t="s">
        <v>587</v>
      </c>
      <c r="C24" s="16" t="s">
        <v>22</v>
      </c>
      <c r="D24" s="16"/>
      <c r="E24" s="17" t="s">
        <v>0</v>
      </c>
      <c r="F24" s="15" t="s">
        <v>258</v>
      </c>
      <c r="G24" s="6"/>
      <c r="H24" s="16"/>
      <c r="I24" s="15" t="s">
        <v>259</v>
      </c>
      <c r="J24" s="18" t="s">
        <v>550</v>
      </c>
    </row>
    <row r="25" spans="1:10" ht="16.5" thickBot="1" x14ac:dyDescent="0.3">
      <c r="A25" s="19" t="s">
        <v>588</v>
      </c>
      <c r="B25" s="16" t="s">
        <v>589</v>
      </c>
      <c r="C25" s="16" t="s">
        <v>23</v>
      </c>
      <c r="D25" s="16"/>
      <c r="E25" s="17" t="s">
        <v>0</v>
      </c>
      <c r="F25" s="15" t="s">
        <v>258</v>
      </c>
      <c r="G25" s="6"/>
      <c r="H25" s="16"/>
      <c r="I25" s="15" t="s">
        <v>259</v>
      </c>
      <c r="J25" s="18" t="s">
        <v>550</v>
      </c>
    </row>
    <row r="26" spans="1:10" ht="16.5" thickBot="1" x14ac:dyDescent="0.3">
      <c r="A26" s="19" t="s">
        <v>590</v>
      </c>
      <c r="B26" s="16" t="s">
        <v>591</v>
      </c>
      <c r="C26" s="16" t="s">
        <v>22</v>
      </c>
      <c r="D26" s="16"/>
      <c r="E26" s="17" t="s">
        <v>0</v>
      </c>
      <c r="F26" s="15" t="s">
        <v>258</v>
      </c>
      <c r="G26" s="6"/>
      <c r="H26" s="16"/>
      <c r="I26" s="15" t="s">
        <v>259</v>
      </c>
      <c r="J26" s="18" t="s">
        <v>550</v>
      </c>
    </row>
    <row r="27" spans="1:10" ht="16.5" thickBot="1" x14ac:dyDescent="0.3">
      <c r="A27" s="19" t="s">
        <v>592</v>
      </c>
      <c r="B27" s="16" t="s">
        <v>593</v>
      </c>
      <c r="C27" s="16" t="s">
        <v>23</v>
      </c>
      <c r="D27" s="16"/>
      <c r="E27" s="17" t="s">
        <v>0</v>
      </c>
      <c r="F27" s="15" t="s">
        <v>258</v>
      </c>
      <c r="G27" s="15"/>
      <c r="H27" s="16"/>
      <c r="I27" s="15" t="s">
        <v>259</v>
      </c>
      <c r="J27" s="18" t="s">
        <v>550</v>
      </c>
    </row>
    <row r="28" spans="1:10" ht="16.5" thickBot="1" x14ac:dyDescent="0.3">
      <c r="A28" s="19" t="s">
        <v>594</v>
      </c>
      <c r="B28" s="16" t="s">
        <v>595</v>
      </c>
      <c r="C28" s="16" t="s">
        <v>22</v>
      </c>
      <c r="D28" s="16"/>
      <c r="E28" s="17" t="s">
        <v>46</v>
      </c>
      <c r="F28" s="15" t="s">
        <v>258</v>
      </c>
      <c r="G28" s="15"/>
      <c r="H28" s="16"/>
      <c r="I28" s="15" t="s">
        <v>259</v>
      </c>
      <c r="J28" s="18" t="s">
        <v>550</v>
      </c>
    </row>
    <row r="29" spans="1:10" ht="16.5" thickBot="1" x14ac:dyDescent="0.3">
      <c r="A29" s="19" t="s">
        <v>596</v>
      </c>
      <c r="B29" s="16" t="s">
        <v>597</v>
      </c>
      <c r="C29" s="16" t="s">
        <v>23</v>
      </c>
      <c r="D29" s="16"/>
      <c r="E29" s="17" t="s">
        <v>598</v>
      </c>
      <c r="F29" s="15" t="s">
        <v>258</v>
      </c>
      <c r="G29" s="15"/>
      <c r="H29" s="16"/>
      <c r="I29" s="15" t="s">
        <v>259</v>
      </c>
      <c r="J29" s="18" t="s">
        <v>550</v>
      </c>
    </row>
    <row r="30" spans="1:10" ht="16.5" thickBot="1" x14ac:dyDescent="0.3">
      <c r="A30" s="19" t="s">
        <v>599</v>
      </c>
      <c r="B30" s="16" t="s">
        <v>600</v>
      </c>
      <c r="C30" s="16" t="s">
        <v>22</v>
      </c>
      <c r="D30" s="16"/>
      <c r="E30" s="17" t="s">
        <v>601</v>
      </c>
      <c r="F30" s="15" t="s">
        <v>258</v>
      </c>
      <c r="G30" s="15"/>
      <c r="H30" s="16"/>
      <c r="I30" s="15" t="s">
        <v>259</v>
      </c>
      <c r="J30" s="18" t="s">
        <v>550</v>
      </c>
    </row>
    <row r="31" spans="1:10" ht="16.5" thickBot="1" x14ac:dyDescent="0.3">
      <c r="A31" s="19" t="s">
        <v>602</v>
      </c>
      <c r="B31" s="16" t="s">
        <v>603</v>
      </c>
      <c r="C31" s="16" t="s">
        <v>22</v>
      </c>
      <c r="D31" s="16"/>
      <c r="E31" s="17" t="s">
        <v>549</v>
      </c>
      <c r="F31" s="15" t="s">
        <v>258</v>
      </c>
      <c r="G31" s="15"/>
      <c r="H31" s="16"/>
      <c r="I31" s="15" t="s">
        <v>259</v>
      </c>
      <c r="J31" s="18" t="s">
        <v>550</v>
      </c>
    </row>
    <row r="32" spans="1:10" ht="16.5" thickBot="1" x14ac:dyDescent="0.3">
      <c r="A32" s="19" t="s">
        <v>604</v>
      </c>
      <c r="B32" s="16" t="s">
        <v>605</v>
      </c>
      <c r="C32" s="16" t="s">
        <v>23</v>
      </c>
      <c r="D32" s="16"/>
      <c r="E32" s="17" t="s">
        <v>549</v>
      </c>
      <c r="F32" s="15" t="s">
        <v>258</v>
      </c>
      <c r="G32" s="15"/>
      <c r="H32" s="16"/>
      <c r="I32" s="15" t="s">
        <v>259</v>
      </c>
      <c r="J32" s="18" t="s">
        <v>550</v>
      </c>
    </row>
    <row r="33" spans="1:10" ht="16.5" thickBot="1" x14ac:dyDescent="0.3">
      <c r="A33" s="19" t="s">
        <v>606</v>
      </c>
      <c r="B33" s="16" t="s">
        <v>607</v>
      </c>
      <c r="C33" s="16" t="s">
        <v>22</v>
      </c>
      <c r="D33" s="16"/>
      <c r="E33" s="17" t="s">
        <v>549</v>
      </c>
      <c r="F33" s="15" t="s">
        <v>3</v>
      </c>
      <c r="G33" s="15">
        <v>1</v>
      </c>
      <c r="H33" s="16"/>
      <c r="I33" s="15" t="s">
        <v>608</v>
      </c>
      <c r="J33" s="18" t="s">
        <v>550</v>
      </c>
    </row>
    <row r="34" spans="1:10" ht="16.5" thickBot="1" x14ac:dyDescent="0.3">
      <c r="A34" s="19" t="s">
        <v>609</v>
      </c>
      <c r="B34" s="16" t="s">
        <v>451</v>
      </c>
      <c r="C34" s="16" t="s">
        <v>22</v>
      </c>
      <c r="D34" s="16" t="s">
        <v>553</v>
      </c>
      <c r="E34" s="17" t="s">
        <v>8</v>
      </c>
      <c r="F34" s="15" t="s">
        <v>3</v>
      </c>
      <c r="G34" s="15">
        <v>2</v>
      </c>
      <c r="H34" s="16"/>
      <c r="I34" s="15" t="s">
        <v>608</v>
      </c>
      <c r="J34" s="18" t="s">
        <v>550</v>
      </c>
    </row>
    <row r="35" spans="1:10" ht="16.5" thickBot="1" x14ac:dyDescent="0.3">
      <c r="A35" s="19" t="s">
        <v>610</v>
      </c>
      <c r="B35" s="16" t="s">
        <v>230</v>
      </c>
      <c r="C35" s="16" t="s">
        <v>22</v>
      </c>
      <c r="D35" s="16" t="s">
        <v>556</v>
      </c>
      <c r="E35" s="17" t="s">
        <v>1</v>
      </c>
      <c r="F35" s="15" t="s">
        <v>3</v>
      </c>
      <c r="G35" s="15">
        <v>3</v>
      </c>
      <c r="H35" s="16"/>
      <c r="I35" s="15" t="s">
        <v>608</v>
      </c>
      <c r="J35" s="18" t="s">
        <v>550</v>
      </c>
    </row>
    <row r="36" spans="1:10" ht="16.5" thickBot="1" x14ac:dyDescent="0.3">
      <c r="A36" s="19" t="s">
        <v>611</v>
      </c>
      <c r="B36" s="16" t="s">
        <v>612</v>
      </c>
      <c r="C36" s="16" t="s">
        <v>23</v>
      </c>
      <c r="D36" s="16" t="s">
        <v>556</v>
      </c>
      <c r="E36" s="17" t="s">
        <v>7</v>
      </c>
      <c r="F36" s="15" t="s">
        <v>3</v>
      </c>
      <c r="G36" s="15">
        <v>4</v>
      </c>
      <c r="H36" s="16"/>
      <c r="I36" s="15" t="s">
        <v>608</v>
      </c>
      <c r="J36" s="18" t="s">
        <v>550</v>
      </c>
    </row>
    <row r="37" spans="1:10" ht="16.5" thickBot="1" x14ac:dyDescent="0.3">
      <c r="A37" s="19" t="s">
        <v>613</v>
      </c>
      <c r="B37" s="16" t="s">
        <v>614</v>
      </c>
      <c r="C37" s="16" t="s">
        <v>22</v>
      </c>
      <c r="D37" s="16" t="s">
        <v>556</v>
      </c>
      <c r="E37" s="17" t="s">
        <v>7</v>
      </c>
      <c r="F37" s="15" t="s">
        <v>3</v>
      </c>
      <c r="G37" s="15">
        <v>5</v>
      </c>
      <c r="H37" s="16"/>
      <c r="I37" s="15" t="s">
        <v>608</v>
      </c>
      <c r="J37" s="18" t="s">
        <v>550</v>
      </c>
    </row>
    <row r="38" spans="1:10" ht="16.5" thickBot="1" x14ac:dyDescent="0.3">
      <c r="A38" s="19" t="s">
        <v>615</v>
      </c>
      <c r="B38" s="16" t="s">
        <v>507</v>
      </c>
      <c r="C38" s="16" t="s">
        <v>22</v>
      </c>
      <c r="D38" s="16" t="s">
        <v>556</v>
      </c>
      <c r="E38" s="17" t="s">
        <v>46</v>
      </c>
      <c r="F38" s="15" t="s">
        <v>3</v>
      </c>
      <c r="G38" s="15">
        <v>6</v>
      </c>
      <c r="H38" s="16"/>
      <c r="I38" s="15" t="s">
        <v>608</v>
      </c>
      <c r="J38" s="18" t="s">
        <v>550</v>
      </c>
    </row>
    <row r="39" spans="1:10" ht="16.5" thickBot="1" x14ac:dyDescent="0.3">
      <c r="A39" s="19" t="s">
        <v>616</v>
      </c>
      <c r="B39" s="16" t="s">
        <v>617</v>
      </c>
      <c r="C39" s="16" t="s">
        <v>22</v>
      </c>
      <c r="D39" s="16" t="s">
        <v>556</v>
      </c>
      <c r="E39" s="17" t="s">
        <v>7</v>
      </c>
      <c r="F39" s="15" t="s">
        <v>3</v>
      </c>
      <c r="G39" s="15">
        <v>7</v>
      </c>
      <c r="H39" s="16"/>
      <c r="I39" s="15" t="s">
        <v>608</v>
      </c>
      <c r="J39" s="18" t="s">
        <v>550</v>
      </c>
    </row>
    <row r="40" spans="1:10" ht="16.5" thickBot="1" x14ac:dyDescent="0.3">
      <c r="A40" s="19" t="s">
        <v>618</v>
      </c>
      <c r="B40" s="16" t="s">
        <v>336</v>
      </c>
      <c r="C40" s="16" t="s">
        <v>23</v>
      </c>
      <c r="D40" s="16" t="s">
        <v>556</v>
      </c>
      <c r="E40" s="17" t="s">
        <v>7</v>
      </c>
      <c r="F40" s="15" t="s">
        <v>3</v>
      </c>
      <c r="G40" s="15">
        <v>8</v>
      </c>
      <c r="H40" s="16"/>
      <c r="I40" s="15" t="s">
        <v>608</v>
      </c>
      <c r="J40" s="18" t="s">
        <v>550</v>
      </c>
    </row>
    <row r="41" spans="1:10" ht="16.5" thickBot="1" x14ac:dyDescent="0.3">
      <c r="A41" s="19" t="s">
        <v>619</v>
      </c>
      <c r="B41" s="16" t="s">
        <v>620</v>
      </c>
      <c r="C41" s="16" t="s">
        <v>22</v>
      </c>
      <c r="D41" s="16" t="s">
        <v>556</v>
      </c>
      <c r="E41" s="17" t="s">
        <v>7</v>
      </c>
      <c r="F41" s="15" t="s">
        <v>3</v>
      </c>
      <c r="G41" s="15">
        <v>9</v>
      </c>
      <c r="H41" s="16"/>
      <c r="I41" s="15" t="s">
        <v>608</v>
      </c>
      <c r="J41" s="18" t="s">
        <v>550</v>
      </c>
    </row>
    <row r="42" spans="1:10" ht="16.5" thickBot="1" x14ac:dyDescent="0.3">
      <c r="A42" s="19" t="s">
        <v>621</v>
      </c>
      <c r="B42" s="16" t="s">
        <v>622</v>
      </c>
      <c r="C42" s="16" t="s">
        <v>22</v>
      </c>
      <c r="D42" s="16" t="s">
        <v>556</v>
      </c>
      <c r="E42" s="17" t="s">
        <v>1</v>
      </c>
      <c r="F42" s="15" t="s">
        <v>3</v>
      </c>
      <c r="G42" s="15">
        <v>10</v>
      </c>
      <c r="H42" s="16"/>
      <c r="I42" s="15" t="s">
        <v>608</v>
      </c>
      <c r="J42" s="18" t="s">
        <v>550</v>
      </c>
    </row>
    <row r="43" spans="1:10" ht="16.5" thickBot="1" x14ac:dyDescent="0.3">
      <c r="A43" s="19" t="s">
        <v>623</v>
      </c>
      <c r="B43" s="16" t="s">
        <v>624</v>
      </c>
      <c r="C43" s="16" t="s">
        <v>23</v>
      </c>
      <c r="D43" s="16" t="s">
        <v>556</v>
      </c>
      <c r="E43" s="17" t="s">
        <v>1</v>
      </c>
      <c r="F43" s="15" t="s">
        <v>3</v>
      </c>
      <c r="G43" s="15">
        <v>11</v>
      </c>
      <c r="H43" s="16"/>
      <c r="I43" s="15" t="s">
        <v>608</v>
      </c>
      <c r="J43" s="18" t="s">
        <v>550</v>
      </c>
    </row>
    <row r="44" spans="1:10" ht="16.5" thickBot="1" x14ac:dyDescent="0.3">
      <c r="A44" s="19" t="s">
        <v>625</v>
      </c>
      <c r="B44" s="16" t="s">
        <v>626</v>
      </c>
      <c r="C44" s="16" t="s">
        <v>22</v>
      </c>
      <c r="D44" s="16" t="s">
        <v>556</v>
      </c>
      <c r="E44" s="17" t="s">
        <v>1</v>
      </c>
      <c r="F44" s="15" t="s">
        <v>3</v>
      </c>
      <c r="G44" s="15">
        <v>12</v>
      </c>
      <c r="H44" s="16"/>
      <c r="I44" s="15" t="s">
        <v>608</v>
      </c>
      <c r="J44" s="18" t="s">
        <v>550</v>
      </c>
    </row>
    <row r="45" spans="1:10" ht="16.5" thickBot="1" x14ac:dyDescent="0.3">
      <c r="A45" s="19" t="s">
        <v>627</v>
      </c>
      <c r="B45" s="16" t="s">
        <v>628</v>
      </c>
      <c r="C45" s="16" t="s">
        <v>22</v>
      </c>
      <c r="D45" s="16"/>
      <c r="E45" s="17" t="s">
        <v>0</v>
      </c>
      <c r="F45" s="15" t="s">
        <v>3</v>
      </c>
      <c r="G45" s="15">
        <v>13</v>
      </c>
      <c r="H45" s="16"/>
      <c r="I45" s="15" t="s">
        <v>608</v>
      </c>
      <c r="J45" s="18" t="s">
        <v>550</v>
      </c>
    </row>
    <row r="46" spans="1:10" ht="16.5" thickBot="1" x14ac:dyDescent="0.3">
      <c r="A46" s="19" t="s">
        <v>629</v>
      </c>
      <c r="B46" s="16" t="s">
        <v>89</v>
      </c>
      <c r="C46" s="16" t="s">
        <v>22</v>
      </c>
      <c r="D46" s="16" t="s">
        <v>556</v>
      </c>
      <c r="E46" s="17" t="s">
        <v>1</v>
      </c>
      <c r="F46" s="15" t="s">
        <v>3</v>
      </c>
      <c r="G46" s="15">
        <v>14</v>
      </c>
      <c r="H46" s="16"/>
      <c r="I46" s="15" t="s">
        <v>608</v>
      </c>
      <c r="J46" s="18" t="s">
        <v>550</v>
      </c>
    </row>
    <row r="47" spans="1:10" ht="16.5" thickBot="1" x14ac:dyDescent="0.3">
      <c r="A47" s="19" t="s">
        <v>630</v>
      </c>
      <c r="B47" s="16" t="s">
        <v>631</v>
      </c>
      <c r="C47" s="16" t="s">
        <v>23</v>
      </c>
      <c r="D47" s="16" t="s">
        <v>556</v>
      </c>
      <c r="E47" s="17" t="s">
        <v>1</v>
      </c>
      <c r="F47" s="15" t="s">
        <v>3</v>
      </c>
      <c r="G47" s="15">
        <v>15</v>
      </c>
      <c r="H47" s="16"/>
      <c r="I47" s="15" t="s">
        <v>608</v>
      </c>
      <c r="J47" s="18" t="s">
        <v>550</v>
      </c>
    </row>
    <row r="48" spans="1:10" ht="16.5" thickBot="1" x14ac:dyDescent="0.3">
      <c r="A48" s="19" t="s">
        <v>632</v>
      </c>
      <c r="B48" s="16" t="s">
        <v>633</v>
      </c>
      <c r="C48" s="16" t="s">
        <v>23</v>
      </c>
      <c r="D48" s="16" t="s">
        <v>556</v>
      </c>
      <c r="E48" s="17" t="s">
        <v>46</v>
      </c>
      <c r="F48" s="15" t="s">
        <v>3</v>
      </c>
      <c r="G48" s="16">
        <v>16</v>
      </c>
      <c r="H48" s="16"/>
      <c r="I48" s="15" t="s">
        <v>608</v>
      </c>
      <c r="J48" s="18" t="s">
        <v>550</v>
      </c>
    </row>
    <row r="49" spans="1:10" ht="16.5" thickBot="1" x14ac:dyDescent="0.3">
      <c r="A49" s="19" t="s">
        <v>634</v>
      </c>
      <c r="B49" s="16" t="s">
        <v>635</v>
      </c>
      <c r="C49" s="16" t="s">
        <v>23</v>
      </c>
      <c r="D49" s="16" t="s">
        <v>556</v>
      </c>
      <c r="E49" s="17" t="s">
        <v>1</v>
      </c>
      <c r="F49" s="15" t="s">
        <v>3</v>
      </c>
      <c r="G49" s="16">
        <v>17</v>
      </c>
      <c r="H49" s="16"/>
      <c r="I49" s="15" t="s">
        <v>608</v>
      </c>
      <c r="J49" s="18" t="s">
        <v>550</v>
      </c>
    </row>
    <row r="50" spans="1:10" ht="16.5" thickBot="1" x14ac:dyDescent="0.3">
      <c r="A50" s="19" t="s">
        <v>636</v>
      </c>
      <c r="B50" s="16" t="s">
        <v>637</v>
      </c>
      <c r="C50" s="16" t="s">
        <v>22</v>
      </c>
      <c r="D50" s="16" t="s">
        <v>556</v>
      </c>
      <c r="E50" s="17" t="s">
        <v>7</v>
      </c>
      <c r="F50" s="15" t="s">
        <v>3</v>
      </c>
      <c r="G50" s="16">
        <v>18</v>
      </c>
      <c r="H50" s="16"/>
      <c r="I50" s="15" t="s">
        <v>608</v>
      </c>
      <c r="J50" s="18" t="s">
        <v>550</v>
      </c>
    </row>
    <row r="51" spans="1:10" ht="16.5" thickBot="1" x14ac:dyDescent="0.3">
      <c r="A51" s="19" t="s">
        <v>638</v>
      </c>
      <c r="B51" s="16" t="s">
        <v>639</v>
      </c>
      <c r="C51" s="16" t="s">
        <v>22</v>
      </c>
      <c r="D51" s="16"/>
      <c r="E51" s="17" t="s">
        <v>1</v>
      </c>
      <c r="F51" s="15" t="s">
        <v>258</v>
      </c>
      <c r="G51" s="16"/>
      <c r="H51" s="16"/>
      <c r="I51" s="15" t="s">
        <v>608</v>
      </c>
      <c r="J51" s="18" t="s">
        <v>550</v>
      </c>
    </row>
    <row r="52" spans="1:10" ht="16.5" thickBot="1" x14ac:dyDescent="0.3">
      <c r="A52" s="19" t="s">
        <v>640</v>
      </c>
      <c r="B52" s="16" t="s">
        <v>641</v>
      </c>
      <c r="C52" s="16" t="s">
        <v>22</v>
      </c>
      <c r="D52" s="16"/>
      <c r="E52" s="17" t="s">
        <v>0</v>
      </c>
      <c r="F52" s="15" t="s">
        <v>258</v>
      </c>
      <c r="G52" s="16"/>
      <c r="H52" s="16"/>
      <c r="I52" s="15" t="s">
        <v>608</v>
      </c>
      <c r="J52" s="18" t="s">
        <v>550</v>
      </c>
    </row>
    <row r="53" spans="1:10" ht="16.5" thickBot="1" x14ac:dyDescent="0.3">
      <c r="A53" s="19" t="s">
        <v>642</v>
      </c>
      <c r="B53" s="16" t="s">
        <v>643</v>
      </c>
      <c r="C53" s="16" t="s">
        <v>23</v>
      </c>
      <c r="D53" s="16"/>
      <c r="E53" s="17" t="s">
        <v>0</v>
      </c>
      <c r="F53" s="15" t="s">
        <v>258</v>
      </c>
      <c r="G53" s="16"/>
      <c r="H53" s="16"/>
      <c r="I53" s="15" t="s">
        <v>608</v>
      </c>
      <c r="J53" s="18" t="s">
        <v>550</v>
      </c>
    </row>
    <row r="54" spans="1:10" ht="16.5" thickBot="1" x14ac:dyDescent="0.3">
      <c r="A54" s="19" t="s">
        <v>644</v>
      </c>
      <c r="B54" s="16" t="s">
        <v>340</v>
      </c>
      <c r="C54" s="16" t="s">
        <v>22</v>
      </c>
      <c r="D54" s="16"/>
      <c r="E54" s="17" t="s">
        <v>0</v>
      </c>
      <c r="F54" s="15" t="s">
        <v>258</v>
      </c>
      <c r="G54" s="16"/>
      <c r="H54" s="16"/>
      <c r="I54" s="15" t="s">
        <v>608</v>
      </c>
      <c r="J54" s="18" t="s">
        <v>550</v>
      </c>
    </row>
    <row r="55" spans="1:10" ht="16.5" thickBot="1" x14ac:dyDescent="0.3">
      <c r="A55" s="19" t="s">
        <v>645</v>
      </c>
      <c r="B55" s="16" t="s">
        <v>593</v>
      </c>
      <c r="C55" s="16" t="s">
        <v>23</v>
      </c>
      <c r="D55" s="16"/>
      <c r="E55" s="17" t="s">
        <v>0</v>
      </c>
      <c r="F55" s="15" t="s">
        <v>258</v>
      </c>
      <c r="G55" s="16"/>
      <c r="H55" s="16"/>
      <c r="I55" s="15" t="s">
        <v>608</v>
      </c>
      <c r="J55" s="18" t="s">
        <v>550</v>
      </c>
    </row>
    <row r="56" spans="1:10" ht="16.5" thickBot="1" x14ac:dyDescent="0.3">
      <c r="A56" s="19" t="s">
        <v>646</v>
      </c>
      <c r="B56" s="16" t="s">
        <v>425</v>
      </c>
      <c r="C56" s="16" t="s">
        <v>22</v>
      </c>
      <c r="D56" s="16"/>
      <c r="E56" s="17" t="s">
        <v>0</v>
      </c>
      <c r="F56" s="15" t="s">
        <v>258</v>
      </c>
      <c r="G56" s="16"/>
      <c r="H56" s="16"/>
      <c r="I56" s="15" t="s">
        <v>608</v>
      </c>
      <c r="J56" s="18" t="s">
        <v>550</v>
      </c>
    </row>
    <row r="57" spans="1:10" ht="16.5" thickBot="1" x14ac:dyDescent="0.3">
      <c r="A57" s="19" t="s">
        <v>647</v>
      </c>
      <c r="B57" s="16" t="s">
        <v>648</v>
      </c>
      <c r="C57" s="16" t="s">
        <v>23</v>
      </c>
      <c r="D57" s="16"/>
      <c r="E57" s="17" t="s">
        <v>0</v>
      </c>
      <c r="F57" s="15" t="s">
        <v>258</v>
      </c>
      <c r="G57" s="16"/>
      <c r="H57" s="16"/>
      <c r="I57" s="15" t="s">
        <v>608</v>
      </c>
      <c r="J57" s="18" t="s">
        <v>550</v>
      </c>
    </row>
    <row r="58" spans="1:10" ht="16.5" thickBot="1" x14ac:dyDescent="0.3">
      <c r="A58" s="19" t="s">
        <v>649</v>
      </c>
      <c r="B58" s="16" t="s">
        <v>650</v>
      </c>
      <c r="C58" s="16" t="s">
        <v>22</v>
      </c>
      <c r="D58" s="16"/>
      <c r="E58" s="17" t="s">
        <v>46</v>
      </c>
      <c r="F58" s="15" t="s">
        <v>258</v>
      </c>
      <c r="G58" s="16"/>
      <c r="H58" s="16"/>
      <c r="I58" s="15" t="s">
        <v>608</v>
      </c>
      <c r="J58" s="18" t="s">
        <v>550</v>
      </c>
    </row>
    <row r="59" spans="1:10" ht="16.5" thickBot="1" x14ac:dyDescent="0.3">
      <c r="A59" s="19" t="s">
        <v>651</v>
      </c>
      <c r="B59" s="16" t="s">
        <v>652</v>
      </c>
      <c r="C59" s="16" t="s">
        <v>23</v>
      </c>
      <c r="D59" s="16"/>
      <c r="E59" s="17" t="s">
        <v>598</v>
      </c>
      <c r="F59" s="15" t="s">
        <v>258</v>
      </c>
      <c r="G59" s="16"/>
      <c r="H59" s="16"/>
      <c r="I59" s="15" t="s">
        <v>608</v>
      </c>
      <c r="J59" s="18" t="s">
        <v>550</v>
      </c>
    </row>
    <row r="60" spans="1:10" ht="16.5" thickBot="1" x14ac:dyDescent="0.3">
      <c r="A60" s="19" t="s">
        <v>653</v>
      </c>
      <c r="B60" s="16" t="s">
        <v>163</v>
      </c>
      <c r="C60" s="16" t="s">
        <v>22</v>
      </c>
      <c r="D60" s="16"/>
      <c r="E60" s="17" t="s">
        <v>601</v>
      </c>
      <c r="F60" s="15" t="s">
        <v>258</v>
      </c>
      <c r="G60" s="16"/>
      <c r="H60" s="16"/>
      <c r="I60" s="15" t="s">
        <v>608</v>
      </c>
      <c r="J60" s="18" t="s">
        <v>550</v>
      </c>
    </row>
    <row r="61" spans="1:10" ht="16.5" thickBot="1" x14ac:dyDescent="0.3">
      <c r="A61" s="19" t="s">
        <v>654</v>
      </c>
      <c r="B61" s="16" t="s">
        <v>655</v>
      </c>
      <c r="C61" s="16" t="s">
        <v>22</v>
      </c>
      <c r="D61" s="16"/>
      <c r="E61" s="17" t="s">
        <v>549</v>
      </c>
      <c r="F61" s="15" t="s">
        <v>258</v>
      </c>
      <c r="G61" s="16"/>
      <c r="H61" s="16"/>
      <c r="I61" s="15" t="s">
        <v>608</v>
      </c>
      <c r="J61" s="18" t="s">
        <v>550</v>
      </c>
    </row>
    <row r="62" spans="1:10" ht="16.5" thickBot="1" x14ac:dyDescent="0.3">
      <c r="A62" s="19" t="s">
        <v>656</v>
      </c>
      <c r="B62" s="16" t="s">
        <v>657</v>
      </c>
      <c r="C62" s="16" t="s">
        <v>23</v>
      </c>
      <c r="D62" s="16"/>
      <c r="E62" s="17" t="s">
        <v>549</v>
      </c>
      <c r="F62" s="15" t="s">
        <v>258</v>
      </c>
      <c r="G62" s="16"/>
      <c r="H62" s="16"/>
      <c r="I62" s="15" t="s">
        <v>608</v>
      </c>
      <c r="J62" s="18" t="s">
        <v>550</v>
      </c>
    </row>
    <row r="63" spans="1:10" ht="47.25" x14ac:dyDescent="0.25">
      <c r="A63" s="23" t="s">
        <v>658</v>
      </c>
    </row>
    <row r="64" spans="1:10" ht="31.5" x14ac:dyDescent="0.25">
      <c r="A64" s="23" t="s">
        <v>659</v>
      </c>
    </row>
  </sheetData>
  <autoFilter ref="A2:J64"/>
  <mergeCells count="1">
    <mergeCell ref="A1:J1"/>
  </mergeCells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4" workbookViewId="0">
      <selection activeCell="G28" sqref="G28"/>
    </sheetView>
  </sheetViews>
  <sheetFormatPr baseColWidth="10" defaultRowHeight="15.75" x14ac:dyDescent="0.25"/>
  <cols>
    <col min="1" max="1" width="20" style="7" customWidth="1"/>
    <col min="2" max="2" width="18.25" style="7" customWidth="1"/>
    <col min="3" max="3" width="13.75" style="7" customWidth="1"/>
    <col min="4" max="4" width="16.75" style="7" customWidth="1"/>
    <col min="5" max="5" width="19.75" style="7" customWidth="1"/>
    <col min="6" max="6" width="17.5" style="7" customWidth="1"/>
    <col min="7" max="7" width="11.75" style="7" customWidth="1"/>
    <col min="8" max="8" width="16.75" style="7" customWidth="1"/>
    <col min="9" max="9" width="14.5" style="7" customWidth="1"/>
  </cols>
  <sheetData>
    <row r="1" spans="1:9" ht="16.5" thickBot="1" x14ac:dyDescent="0.3">
      <c r="A1" s="35" t="s">
        <v>315</v>
      </c>
      <c r="B1" s="36"/>
      <c r="C1" s="36"/>
      <c r="D1" s="36"/>
      <c r="E1" s="36"/>
      <c r="F1" s="36"/>
      <c r="G1" s="36"/>
      <c r="H1" s="36"/>
      <c r="I1" s="37"/>
    </row>
    <row r="2" spans="1:9" s="10" customFormat="1" ht="16.5" thickBot="1" x14ac:dyDescent="0.3">
      <c r="A2" s="8" t="s">
        <v>14</v>
      </c>
      <c r="B2" s="9" t="s">
        <v>15</v>
      </c>
      <c r="C2" s="9" t="s">
        <v>16</v>
      </c>
      <c r="D2" s="9" t="s">
        <v>2</v>
      </c>
      <c r="E2" s="9" t="s">
        <v>21</v>
      </c>
      <c r="F2" s="9" t="s">
        <v>17</v>
      </c>
      <c r="G2" s="9" t="s">
        <v>18</v>
      </c>
      <c r="H2" s="9" t="s">
        <v>19</v>
      </c>
      <c r="I2" s="9" t="s">
        <v>20</v>
      </c>
    </row>
    <row r="3" spans="1:9" ht="16.5" thickBot="1" x14ac:dyDescent="0.3">
      <c r="A3" s="6" t="s">
        <v>57</v>
      </c>
      <c r="B3" s="6" t="s">
        <v>56</v>
      </c>
      <c r="C3" s="6" t="s">
        <v>22</v>
      </c>
      <c r="D3" s="6" t="s">
        <v>0</v>
      </c>
      <c r="E3" s="6" t="s">
        <v>3</v>
      </c>
      <c r="F3" s="6" t="s">
        <v>25</v>
      </c>
      <c r="G3" s="6"/>
      <c r="H3" s="6" t="s">
        <v>259</v>
      </c>
      <c r="I3" s="6" t="s">
        <v>260</v>
      </c>
    </row>
    <row r="4" spans="1:9" ht="16.5" thickBot="1" x14ac:dyDescent="0.3">
      <c r="A4" s="6" t="s">
        <v>59</v>
      </c>
      <c r="B4" s="6" t="s">
        <v>58</v>
      </c>
      <c r="C4" s="6" t="s">
        <v>22</v>
      </c>
      <c r="D4" s="6" t="s">
        <v>0</v>
      </c>
      <c r="E4" s="6" t="s">
        <v>3</v>
      </c>
      <c r="F4" s="6" t="s">
        <v>26</v>
      </c>
      <c r="G4" s="6"/>
      <c r="H4" s="6" t="s">
        <v>259</v>
      </c>
      <c r="I4" s="6" t="s">
        <v>260</v>
      </c>
    </row>
    <row r="5" spans="1:9" ht="16.5" thickBot="1" x14ac:dyDescent="0.3">
      <c r="A5" s="6" t="s">
        <v>61</v>
      </c>
      <c r="B5" s="6" t="s">
        <v>60</v>
      </c>
      <c r="C5" s="6" t="s">
        <v>22</v>
      </c>
      <c r="D5" s="6" t="s">
        <v>0</v>
      </c>
      <c r="E5" s="6" t="s">
        <v>3</v>
      </c>
      <c r="F5" s="6" t="s">
        <v>27</v>
      </c>
      <c r="G5" s="6"/>
      <c r="H5" s="6" t="s">
        <v>259</v>
      </c>
      <c r="I5" s="6" t="s">
        <v>260</v>
      </c>
    </row>
    <row r="6" spans="1:9" ht="16.5" thickBot="1" x14ac:dyDescent="0.3">
      <c r="A6" s="6" t="s">
        <v>63</v>
      </c>
      <c r="B6" s="6" t="s">
        <v>62</v>
      </c>
      <c r="C6" s="6" t="s">
        <v>22</v>
      </c>
      <c r="D6" s="6" t="s">
        <v>0</v>
      </c>
      <c r="E6" s="6" t="s">
        <v>3</v>
      </c>
      <c r="F6" s="6" t="s">
        <v>28</v>
      </c>
      <c r="G6" s="6"/>
      <c r="H6" s="6" t="s">
        <v>259</v>
      </c>
      <c r="I6" s="6" t="s">
        <v>260</v>
      </c>
    </row>
    <row r="7" spans="1:9" ht="16.5" thickBot="1" x14ac:dyDescent="0.3">
      <c r="A7" s="6" t="s">
        <v>65</v>
      </c>
      <c r="B7" s="6" t="s">
        <v>64</v>
      </c>
      <c r="C7" s="6" t="s">
        <v>22</v>
      </c>
      <c r="D7" s="6" t="s">
        <v>0</v>
      </c>
      <c r="E7" s="6" t="s">
        <v>3</v>
      </c>
      <c r="F7" s="6" t="s">
        <v>29</v>
      </c>
      <c r="G7" s="6"/>
      <c r="H7" s="6" t="s">
        <v>259</v>
      </c>
      <c r="I7" s="6" t="s">
        <v>260</v>
      </c>
    </row>
    <row r="8" spans="1:9" ht="16.5" thickBot="1" x14ac:dyDescent="0.3">
      <c r="A8" s="6" t="s">
        <v>90</v>
      </c>
      <c r="B8" s="6" t="s">
        <v>89</v>
      </c>
      <c r="C8" s="6" t="s">
        <v>22</v>
      </c>
      <c r="D8" s="6" t="s">
        <v>0</v>
      </c>
      <c r="E8" s="6" t="s">
        <v>3</v>
      </c>
      <c r="F8" s="6" t="s">
        <v>30</v>
      </c>
      <c r="G8" s="6"/>
      <c r="H8" s="6" t="s">
        <v>259</v>
      </c>
      <c r="I8" s="6" t="s">
        <v>260</v>
      </c>
    </row>
    <row r="9" spans="1:9" ht="16.5" thickBot="1" x14ac:dyDescent="0.3">
      <c r="A9" s="6" t="s">
        <v>67</v>
      </c>
      <c r="B9" s="6" t="s">
        <v>66</v>
      </c>
      <c r="C9" s="6" t="s">
        <v>23</v>
      </c>
      <c r="D9" s="6" t="s">
        <v>0</v>
      </c>
      <c r="E9" s="6" t="s">
        <v>3</v>
      </c>
      <c r="F9" s="6" t="s">
        <v>31</v>
      </c>
      <c r="G9" s="6"/>
      <c r="H9" s="6" t="s">
        <v>259</v>
      </c>
      <c r="I9" s="6" t="s">
        <v>260</v>
      </c>
    </row>
    <row r="10" spans="1:9" ht="16.5" thickBot="1" x14ac:dyDescent="0.3">
      <c r="A10" s="6" t="s">
        <v>69</v>
      </c>
      <c r="B10" s="6" t="s">
        <v>68</v>
      </c>
      <c r="C10" s="6" t="s">
        <v>22</v>
      </c>
      <c r="D10" s="6" t="s">
        <v>0</v>
      </c>
      <c r="E10" s="6" t="s">
        <v>3</v>
      </c>
      <c r="F10" s="6" t="s">
        <v>32</v>
      </c>
      <c r="G10" s="6"/>
      <c r="H10" s="6" t="s">
        <v>259</v>
      </c>
      <c r="I10" s="6" t="s">
        <v>260</v>
      </c>
    </row>
    <row r="11" spans="1:9" ht="16.5" thickBot="1" x14ac:dyDescent="0.3">
      <c r="A11" s="6" t="s">
        <v>71</v>
      </c>
      <c r="B11" s="6" t="s">
        <v>70</v>
      </c>
      <c r="C11" s="6" t="s">
        <v>22</v>
      </c>
      <c r="D11" s="6" t="s">
        <v>0</v>
      </c>
      <c r="E11" s="6" t="s">
        <v>3</v>
      </c>
      <c r="F11" s="6" t="s">
        <v>33</v>
      </c>
      <c r="G11" s="6"/>
      <c r="H11" s="6" t="s">
        <v>259</v>
      </c>
      <c r="I11" s="6" t="s">
        <v>260</v>
      </c>
    </row>
    <row r="12" spans="1:9" ht="16.5" thickBot="1" x14ac:dyDescent="0.3">
      <c r="A12" s="6" t="s">
        <v>73</v>
      </c>
      <c r="B12" s="6" t="s">
        <v>72</v>
      </c>
      <c r="C12" s="6" t="s">
        <v>22</v>
      </c>
      <c r="D12" s="6" t="s">
        <v>0</v>
      </c>
      <c r="E12" s="6" t="s">
        <v>3</v>
      </c>
      <c r="F12" s="6" t="s">
        <v>34</v>
      </c>
      <c r="G12" s="6"/>
      <c r="H12" s="6" t="s">
        <v>259</v>
      </c>
      <c r="I12" s="6" t="s">
        <v>260</v>
      </c>
    </row>
    <row r="13" spans="1:9" ht="16.5" thickBot="1" x14ac:dyDescent="0.3">
      <c r="A13" s="6" t="s">
        <v>74</v>
      </c>
      <c r="B13" s="6" t="s">
        <v>45</v>
      </c>
      <c r="C13" s="6" t="s">
        <v>22</v>
      </c>
      <c r="D13" s="6" t="s">
        <v>0</v>
      </c>
      <c r="E13" s="6" t="s">
        <v>3</v>
      </c>
      <c r="F13" s="6" t="s">
        <v>35</v>
      </c>
      <c r="G13" s="6"/>
      <c r="H13" s="6" t="s">
        <v>259</v>
      </c>
      <c r="I13" s="6" t="s">
        <v>260</v>
      </c>
    </row>
    <row r="14" spans="1:9" ht="16.5" thickBot="1" x14ac:dyDescent="0.3">
      <c r="A14" s="6" t="s">
        <v>76</v>
      </c>
      <c r="B14" s="6" t="s">
        <v>75</v>
      </c>
      <c r="C14" s="6" t="s">
        <v>22</v>
      </c>
      <c r="D14" s="6" t="s">
        <v>0</v>
      </c>
      <c r="E14" s="6" t="s">
        <v>3</v>
      </c>
      <c r="F14" s="6" t="s">
        <v>36</v>
      </c>
      <c r="G14" s="6"/>
      <c r="H14" s="6" t="s">
        <v>259</v>
      </c>
      <c r="I14" s="6" t="s">
        <v>260</v>
      </c>
    </row>
    <row r="15" spans="1:9" ht="16.5" thickBot="1" x14ac:dyDescent="0.3">
      <c r="A15" s="6" t="s">
        <v>78</v>
      </c>
      <c r="B15" s="6" t="s">
        <v>77</v>
      </c>
      <c r="C15" s="6" t="s">
        <v>22</v>
      </c>
      <c r="D15" s="6" t="s">
        <v>0</v>
      </c>
      <c r="E15" s="6" t="s">
        <v>3</v>
      </c>
      <c r="F15" s="6" t="s">
        <v>37</v>
      </c>
      <c r="G15" s="6"/>
      <c r="H15" s="6" t="s">
        <v>259</v>
      </c>
      <c r="I15" s="6" t="s">
        <v>260</v>
      </c>
    </row>
    <row r="16" spans="1:9" ht="16.5" thickBot="1" x14ac:dyDescent="0.3">
      <c r="A16" s="6" t="s">
        <v>80</v>
      </c>
      <c r="B16" s="6" t="s">
        <v>79</v>
      </c>
      <c r="C16" s="6" t="s">
        <v>22</v>
      </c>
      <c r="D16" s="6" t="s">
        <v>0</v>
      </c>
      <c r="E16" s="6" t="s">
        <v>3</v>
      </c>
      <c r="F16" s="6" t="s">
        <v>38</v>
      </c>
      <c r="G16" s="6"/>
      <c r="H16" s="6" t="s">
        <v>259</v>
      </c>
      <c r="I16" s="6" t="s">
        <v>260</v>
      </c>
    </row>
    <row r="17" spans="1:9" ht="16.5" thickBot="1" x14ac:dyDescent="0.3">
      <c r="A17" s="6" t="s">
        <v>82</v>
      </c>
      <c r="B17" s="6" t="s">
        <v>81</v>
      </c>
      <c r="C17" s="6" t="s">
        <v>22</v>
      </c>
      <c r="D17" s="6" t="s">
        <v>0</v>
      </c>
      <c r="E17" s="6" t="s">
        <v>3</v>
      </c>
      <c r="F17" s="6" t="s">
        <v>39</v>
      </c>
      <c r="G17" s="6"/>
      <c r="H17" s="6" t="s">
        <v>259</v>
      </c>
      <c r="I17" s="6" t="s">
        <v>260</v>
      </c>
    </row>
    <row r="18" spans="1:9" ht="16.5" thickBot="1" x14ac:dyDescent="0.3">
      <c r="A18" s="6" t="s">
        <v>84</v>
      </c>
      <c r="B18" s="6" t="s">
        <v>83</v>
      </c>
      <c r="C18" s="6" t="s">
        <v>22</v>
      </c>
      <c r="D18" s="6" t="s">
        <v>0</v>
      </c>
      <c r="E18" s="6" t="s">
        <v>3</v>
      </c>
      <c r="F18" s="6" t="s">
        <v>40</v>
      </c>
      <c r="G18" s="6"/>
      <c r="H18" s="6" t="s">
        <v>259</v>
      </c>
      <c r="I18" s="6" t="s">
        <v>260</v>
      </c>
    </row>
    <row r="19" spans="1:9" ht="16.5" thickBot="1" x14ac:dyDescent="0.3">
      <c r="A19" s="6" t="s">
        <v>86</v>
      </c>
      <c r="B19" s="6" t="s">
        <v>85</v>
      </c>
      <c r="C19" s="6" t="s">
        <v>22</v>
      </c>
      <c r="D19" s="6" t="s">
        <v>0</v>
      </c>
      <c r="E19" s="6" t="s">
        <v>3</v>
      </c>
      <c r="F19" s="6" t="s">
        <v>41</v>
      </c>
      <c r="G19" s="6"/>
      <c r="H19" s="6" t="s">
        <v>259</v>
      </c>
      <c r="I19" s="6" t="s">
        <v>260</v>
      </c>
    </row>
    <row r="20" spans="1:9" ht="16.5" thickBot="1" x14ac:dyDescent="0.3">
      <c r="A20" s="6" t="s">
        <v>88</v>
      </c>
      <c r="B20" s="6" t="s">
        <v>87</v>
      </c>
      <c r="C20" s="6" t="s">
        <v>22</v>
      </c>
      <c r="D20" s="6" t="s">
        <v>0</v>
      </c>
      <c r="E20" s="6" t="s">
        <v>3</v>
      </c>
      <c r="F20" s="6" t="s">
        <v>42</v>
      </c>
      <c r="G20" s="6"/>
      <c r="H20" s="6" t="s">
        <v>259</v>
      </c>
      <c r="I20" s="6" t="s">
        <v>260</v>
      </c>
    </row>
    <row r="21" spans="1:9" ht="16.5" thickBot="1" x14ac:dyDescent="0.3">
      <c r="A21" s="6" t="s">
        <v>92</v>
      </c>
      <c r="B21" s="6" t="s">
        <v>91</v>
      </c>
      <c r="C21" s="6" t="s">
        <v>22</v>
      </c>
      <c r="D21" s="6" t="s">
        <v>1</v>
      </c>
      <c r="E21" s="6" t="s">
        <v>258</v>
      </c>
      <c r="F21" s="6"/>
      <c r="G21" s="6"/>
      <c r="H21" s="6" t="s">
        <v>259</v>
      </c>
      <c r="I21" s="6" t="s">
        <v>260</v>
      </c>
    </row>
    <row r="22" spans="1:9" ht="16.5" thickBot="1" x14ac:dyDescent="0.3">
      <c r="A22" s="6" t="s">
        <v>93</v>
      </c>
      <c r="B22" s="6" t="s">
        <v>77</v>
      </c>
      <c r="C22" s="6" t="s">
        <v>22</v>
      </c>
      <c r="D22" s="6" t="s">
        <v>43</v>
      </c>
      <c r="E22" s="6" t="s">
        <v>258</v>
      </c>
      <c r="F22" s="6"/>
      <c r="G22" s="6"/>
      <c r="H22" s="6" t="s">
        <v>259</v>
      </c>
      <c r="I22" s="6" t="s">
        <v>260</v>
      </c>
    </row>
    <row r="23" spans="1:9" ht="16.5" thickBot="1" x14ac:dyDescent="0.3">
      <c r="A23" s="6" t="s">
        <v>95</v>
      </c>
      <c r="B23" s="6" t="s">
        <v>94</v>
      </c>
      <c r="C23" s="6" t="s">
        <v>22</v>
      </c>
      <c r="D23" s="6" t="s">
        <v>44</v>
      </c>
      <c r="E23" s="6" t="s">
        <v>258</v>
      </c>
      <c r="F23" s="6"/>
      <c r="G23" s="6"/>
      <c r="H23" s="6" t="s">
        <v>259</v>
      </c>
      <c r="I23" s="6" t="s">
        <v>260</v>
      </c>
    </row>
    <row r="24" spans="1:9" ht="16.5" thickBot="1" x14ac:dyDescent="0.3">
      <c r="A24" s="6" t="s">
        <v>96</v>
      </c>
      <c r="B24" s="6" t="s">
        <v>24</v>
      </c>
      <c r="C24" s="6" t="s">
        <v>22</v>
      </c>
      <c r="D24" s="6" t="s">
        <v>7</v>
      </c>
      <c r="E24" s="6" t="s">
        <v>258</v>
      </c>
      <c r="F24" s="6"/>
      <c r="G24" s="6"/>
      <c r="H24" s="6" t="s">
        <v>259</v>
      </c>
      <c r="I24" s="6" t="s">
        <v>260</v>
      </c>
    </row>
    <row r="25" spans="1:9" ht="16.5" thickBot="1" x14ac:dyDescent="0.3">
      <c r="A25" s="6" t="s">
        <v>98</v>
      </c>
      <c r="B25" s="6" t="s">
        <v>97</v>
      </c>
      <c r="C25" s="6" t="s">
        <v>22</v>
      </c>
      <c r="D25" s="6" t="s">
        <v>7</v>
      </c>
      <c r="E25" s="6" t="s">
        <v>258</v>
      </c>
      <c r="F25" s="6"/>
      <c r="G25" s="6"/>
      <c r="H25" s="6" t="s">
        <v>259</v>
      </c>
      <c r="I25" s="6" t="s">
        <v>260</v>
      </c>
    </row>
    <row r="26" spans="1:9" ht="16.5" thickBot="1" x14ac:dyDescent="0.3">
      <c r="A26" s="6" t="s">
        <v>100</v>
      </c>
      <c r="B26" s="6" t="s">
        <v>99</v>
      </c>
      <c r="C26" s="6" t="s">
        <v>22</v>
      </c>
      <c r="D26" s="6" t="s">
        <v>7</v>
      </c>
      <c r="E26" s="6" t="s">
        <v>258</v>
      </c>
      <c r="F26" s="6"/>
      <c r="G26" s="6"/>
      <c r="H26" s="6" t="s">
        <v>259</v>
      </c>
      <c r="I26" s="6" t="s">
        <v>260</v>
      </c>
    </row>
    <row r="27" spans="1:9" ht="16.5" thickBot="1" x14ac:dyDescent="0.3">
      <c r="A27" s="6" t="s">
        <v>101</v>
      </c>
      <c r="B27" s="6" t="s">
        <v>91</v>
      </c>
      <c r="C27" s="6" t="s">
        <v>22</v>
      </c>
      <c r="D27" s="6" t="s">
        <v>7</v>
      </c>
      <c r="E27" s="6" t="s">
        <v>258</v>
      </c>
      <c r="F27" s="6"/>
      <c r="G27" s="6"/>
      <c r="H27" s="6" t="s">
        <v>259</v>
      </c>
      <c r="I27" s="6" t="s">
        <v>260</v>
      </c>
    </row>
    <row r="28" spans="1:9" ht="16.5" thickBot="1" x14ac:dyDescent="0.3">
      <c r="A28" s="6" t="s">
        <v>103</v>
      </c>
      <c r="B28" s="6" t="s">
        <v>102</v>
      </c>
      <c r="C28" s="6" t="s">
        <v>22</v>
      </c>
      <c r="D28" s="6" t="s">
        <v>7</v>
      </c>
      <c r="E28" s="6" t="s">
        <v>258</v>
      </c>
      <c r="F28" s="6"/>
      <c r="G28" s="6"/>
      <c r="H28" s="6" t="s">
        <v>259</v>
      </c>
      <c r="I28" s="6" t="s">
        <v>260</v>
      </c>
    </row>
    <row r="29" spans="1:9" ht="16.5" thickBot="1" x14ac:dyDescent="0.3">
      <c r="A29" s="6" t="s">
        <v>105</v>
      </c>
      <c r="B29" s="6" t="s">
        <v>104</v>
      </c>
      <c r="C29" s="6" t="s">
        <v>22</v>
      </c>
      <c r="D29" s="6" t="s">
        <v>0</v>
      </c>
      <c r="E29" s="6" t="s">
        <v>258</v>
      </c>
      <c r="F29" s="6"/>
      <c r="G29" s="6"/>
      <c r="H29" s="6" t="s">
        <v>259</v>
      </c>
      <c r="I29" s="6" t="s">
        <v>260</v>
      </c>
    </row>
    <row r="30" spans="1:9" ht="16.5" thickBot="1" x14ac:dyDescent="0.3">
      <c r="A30" s="6" t="s">
        <v>107</v>
      </c>
      <c r="B30" s="6" t="s">
        <v>106</v>
      </c>
      <c r="C30" s="6" t="s">
        <v>22</v>
      </c>
      <c r="D30" s="6" t="s">
        <v>0</v>
      </c>
      <c r="E30" s="6" t="s">
        <v>258</v>
      </c>
      <c r="F30" s="6"/>
      <c r="G30" s="6"/>
      <c r="H30" s="6" t="s">
        <v>259</v>
      </c>
      <c r="I30" s="6" t="s">
        <v>260</v>
      </c>
    </row>
    <row r="31" spans="1:9" ht="16.5" thickBot="1" x14ac:dyDescent="0.3">
      <c r="A31" s="6" t="s">
        <v>108</v>
      </c>
      <c r="B31" s="6" t="s">
        <v>87</v>
      </c>
      <c r="C31" s="6" t="s">
        <v>22</v>
      </c>
      <c r="D31" s="6" t="s">
        <v>0</v>
      </c>
      <c r="E31" s="6" t="s">
        <v>258</v>
      </c>
      <c r="F31" s="6"/>
      <c r="G31" s="6"/>
      <c r="H31" s="6" t="s">
        <v>259</v>
      </c>
      <c r="I31" s="6" t="s">
        <v>260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I16" sqref="I16"/>
    </sheetView>
  </sheetViews>
  <sheetFormatPr baseColWidth="10" defaultColWidth="8.5" defaultRowHeight="15.75" x14ac:dyDescent="0.25"/>
  <cols>
    <col min="1" max="1" width="17.25" customWidth="1"/>
  </cols>
  <sheetData>
    <row r="1" spans="1:19" x14ac:dyDescent="0.25">
      <c r="A1" s="32" t="s">
        <v>530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x14ac:dyDescent="0.25">
      <c r="A2" s="33" t="s">
        <v>2</v>
      </c>
      <c r="B2" s="33" t="s">
        <v>3</v>
      </c>
      <c r="C2" s="33"/>
      <c r="D2" s="33"/>
      <c r="E2" s="33"/>
      <c r="F2" s="33"/>
      <c r="G2" s="33"/>
      <c r="H2" s="34" t="s">
        <v>10</v>
      </c>
      <c r="I2" s="34"/>
      <c r="J2" s="34"/>
      <c r="K2" s="34"/>
      <c r="L2" s="34"/>
      <c r="M2" s="34"/>
      <c r="N2" s="33" t="s">
        <v>4</v>
      </c>
      <c r="O2" s="33"/>
      <c r="P2" s="33"/>
      <c r="Q2" s="33"/>
      <c r="R2" s="33"/>
      <c r="S2" s="33"/>
    </row>
    <row r="3" spans="1:19" x14ac:dyDescent="0.25">
      <c r="A3" s="33"/>
      <c r="B3" s="1" t="s">
        <v>6</v>
      </c>
      <c r="C3" s="1" t="s">
        <v>9</v>
      </c>
      <c r="D3" s="1" t="s">
        <v>11</v>
      </c>
      <c r="E3" s="1" t="s">
        <v>12</v>
      </c>
      <c r="F3" s="1" t="s">
        <v>5</v>
      </c>
      <c r="G3" s="1" t="s">
        <v>13</v>
      </c>
      <c r="H3" s="1" t="s">
        <v>6</v>
      </c>
      <c r="I3" s="1" t="s">
        <v>9</v>
      </c>
      <c r="J3" s="1" t="s">
        <v>11</v>
      </c>
      <c r="K3" s="1" t="s">
        <v>12</v>
      </c>
      <c r="L3" s="1" t="s">
        <v>5</v>
      </c>
      <c r="M3" s="1" t="s">
        <v>13</v>
      </c>
      <c r="N3" s="1" t="s">
        <v>6</v>
      </c>
      <c r="O3" s="1" t="s">
        <v>9</v>
      </c>
      <c r="P3" s="1" t="s">
        <v>11</v>
      </c>
      <c r="Q3" s="1" t="s">
        <v>12</v>
      </c>
      <c r="R3" s="1" t="s">
        <v>5</v>
      </c>
      <c r="S3" s="1" t="s">
        <v>13</v>
      </c>
    </row>
    <row r="4" spans="1:19" x14ac:dyDescent="0.25">
      <c r="A4" s="12" t="s">
        <v>0</v>
      </c>
      <c r="B4" s="2">
        <v>2</v>
      </c>
      <c r="C4" s="3">
        <f>B4/F4*100</f>
        <v>11.76470588235294</v>
      </c>
      <c r="D4" s="4">
        <v>15</v>
      </c>
      <c r="E4" s="3">
        <f>D4/F4*100</f>
        <v>88.235294117647058</v>
      </c>
      <c r="F4" s="4">
        <f>SUM(B4+D4)</f>
        <v>17</v>
      </c>
      <c r="G4" s="3">
        <f t="shared" ref="G4:G10" si="0">F4/F$10*100</f>
        <v>94.444444444444443</v>
      </c>
      <c r="H4" s="2">
        <v>0</v>
      </c>
      <c r="I4" s="4">
        <f>H4/L4*100</f>
        <v>0</v>
      </c>
      <c r="J4" s="4">
        <v>5</v>
      </c>
      <c r="K4" s="4">
        <f>J4/L4*100</f>
        <v>100</v>
      </c>
      <c r="L4" s="4">
        <f>SUM(H4+J4)</f>
        <v>5</v>
      </c>
      <c r="M4" s="3">
        <f t="shared" ref="M4:M10" si="1">L4/L$10*100</f>
        <v>41.666666666666671</v>
      </c>
      <c r="N4" s="4">
        <f>SUM(B4+H4)</f>
        <v>2</v>
      </c>
      <c r="O4" s="3">
        <f>N4/R4*100</f>
        <v>9.0909090909090917</v>
      </c>
      <c r="P4" s="4">
        <f>SUM(D4+J4)</f>
        <v>20</v>
      </c>
      <c r="Q4" s="3">
        <f>P4/R4*100</f>
        <v>90.909090909090907</v>
      </c>
      <c r="R4" s="4">
        <f>SUM(N4+P4)</f>
        <v>22</v>
      </c>
      <c r="S4" s="3">
        <f t="shared" ref="S4:S10" si="2">R4/R$10*100</f>
        <v>73.333333333333329</v>
      </c>
    </row>
    <row r="5" spans="1:19" x14ac:dyDescent="0.25">
      <c r="A5" s="12" t="s">
        <v>1</v>
      </c>
      <c r="B5" s="2">
        <v>0</v>
      </c>
      <c r="C5" s="3">
        <v>0</v>
      </c>
      <c r="D5" s="4">
        <v>0</v>
      </c>
      <c r="E5" s="3">
        <v>0</v>
      </c>
      <c r="F5" s="4">
        <f t="shared" ref="F5:F8" si="3">SUM(B5+D5)</f>
        <v>0</v>
      </c>
      <c r="G5" s="3">
        <f t="shared" si="0"/>
        <v>0</v>
      </c>
      <c r="H5" s="2">
        <v>0</v>
      </c>
      <c r="I5" s="4">
        <f t="shared" ref="I5:I10" si="4">H5/L5*100</f>
        <v>0</v>
      </c>
      <c r="J5" s="4">
        <v>1</v>
      </c>
      <c r="K5" s="4">
        <f t="shared" ref="K5:K10" si="5">J5/L5*100</f>
        <v>100</v>
      </c>
      <c r="L5" s="4">
        <f t="shared" ref="L5:L8" si="6">SUM(H5+J5)</f>
        <v>1</v>
      </c>
      <c r="M5" s="3">
        <f t="shared" si="1"/>
        <v>8.3333333333333321</v>
      </c>
      <c r="N5" s="4">
        <f t="shared" ref="N5:N10" si="7">SUM(B5+H5)</f>
        <v>0</v>
      </c>
      <c r="O5" s="3">
        <f t="shared" ref="O5:O10" si="8">N5/R5*100</f>
        <v>0</v>
      </c>
      <c r="P5" s="4">
        <f t="shared" ref="P5:P10" si="9">SUM(D5+J5)</f>
        <v>1</v>
      </c>
      <c r="Q5" s="3">
        <f t="shared" ref="Q5:Q10" si="10">P5/R5*100</f>
        <v>100</v>
      </c>
      <c r="R5" s="4">
        <f t="shared" ref="R5:R10" si="11">SUM(N5+P5)</f>
        <v>1</v>
      </c>
      <c r="S5" s="3">
        <f t="shared" si="2"/>
        <v>3.3333333333333335</v>
      </c>
    </row>
    <row r="6" spans="1:19" x14ac:dyDescent="0.25">
      <c r="A6" s="12" t="s">
        <v>7</v>
      </c>
      <c r="B6" s="2">
        <v>0</v>
      </c>
      <c r="C6" s="3">
        <v>0</v>
      </c>
      <c r="D6" s="4">
        <v>1</v>
      </c>
      <c r="E6" s="3">
        <v>0</v>
      </c>
      <c r="F6" s="4">
        <f t="shared" si="3"/>
        <v>1</v>
      </c>
      <c r="G6" s="3">
        <f t="shared" si="0"/>
        <v>5.5555555555555554</v>
      </c>
      <c r="H6" s="2">
        <v>0</v>
      </c>
      <c r="I6" s="4">
        <f t="shared" si="4"/>
        <v>0</v>
      </c>
      <c r="J6" s="4">
        <v>3</v>
      </c>
      <c r="K6" s="4">
        <f t="shared" si="5"/>
        <v>100</v>
      </c>
      <c r="L6" s="4">
        <f t="shared" si="6"/>
        <v>3</v>
      </c>
      <c r="M6" s="3">
        <f t="shared" si="1"/>
        <v>25</v>
      </c>
      <c r="N6" s="4">
        <f t="shared" si="7"/>
        <v>0</v>
      </c>
      <c r="O6" s="3">
        <f t="shared" si="8"/>
        <v>0</v>
      </c>
      <c r="P6" s="4">
        <f t="shared" si="9"/>
        <v>4</v>
      </c>
      <c r="Q6" s="3">
        <f t="shared" si="10"/>
        <v>100</v>
      </c>
      <c r="R6" s="4">
        <f t="shared" si="11"/>
        <v>4</v>
      </c>
      <c r="S6" s="3">
        <f t="shared" si="2"/>
        <v>13.333333333333334</v>
      </c>
    </row>
    <row r="7" spans="1:19" x14ac:dyDescent="0.25">
      <c r="A7" s="12" t="s">
        <v>46</v>
      </c>
      <c r="B7" s="5">
        <v>0</v>
      </c>
      <c r="C7" s="3">
        <v>0</v>
      </c>
      <c r="D7" s="4">
        <v>0</v>
      </c>
      <c r="E7" s="3">
        <v>0</v>
      </c>
      <c r="F7" s="4">
        <f t="shared" si="3"/>
        <v>0</v>
      </c>
      <c r="G7" s="3">
        <f t="shared" si="0"/>
        <v>0</v>
      </c>
      <c r="H7" s="2">
        <v>0</v>
      </c>
      <c r="I7" s="4">
        <f t="shared" si="4"/>
        <v>0</v>
      </c>
      <c r="J7" s="4">
        <v>1</v>
      </c>
      <c r="K7" s="4">
        <f t="shared" si="5"/>
        <v>100</v>
      </c>
      <c r="L7" s="4">
        <f t="shared" si="6"/>
        <v>1</v>
      </c>
      <c r="M7" s="3">
        <f t="shared" si="1"/>
        <v>8.3333333333333321</v>
      </c>
      <c r="N7" s="4">
        <f t="shared" si="7"/>
        <v>0</v>
      </c>
      <c r="O7" s="3">
        <f t="shared" si="8"/>
        <v>0</v>
      </c>
      <c r="P7" s="4">
        <f t="shared" si="9"/>
        <v>1</v>
      </c>
      <c r="Q7" s="3">
        <f t="shared" si="10"/>
        <v>100</v>
      </c>
      <c r="R7" s="4">
        <f t="shared" si="11"/>
        <v>1</v>
      </c>
      <c r="S7" s="3">
        <f t="shared" si="2"/>
        <v>3.3333333333333335</v>
      </c>
    </row>
    <row r="8" spans="1:19" x14ac:dyDescent="0.25">
      <c r="A8" s="12" t="s">
        <v>47</v>
      </c>
      <c r="B8" s="2">
        <v>0</v>
      </c>
      <c r="C8" s="3">
        <v>0</v>
      </c>
      <c r="D8" s="4">
        <v>0</v>
      </c>
      <c r="E8" s="3">
        <v>0</v>
      </c>
      <c r="F8" s="4">
        <f t="shared" si="3"/>
        <v>0</v>
      </c>
      <c r="G8" s="3">
        <f t="shared" si="0"/>
        <v>0</v>
      </c>
      <c r="H8" s="2">
        <v>0</v>
      </c>
      <c r="I8" s="4">
        <f t="shared" si="4"/>
        <v>0</v>
      </c>
      <c r="J8" s="4">
        <v>1</v>
      </c>
      <c r="K8" s="4">
        <f t="shared" si="5"/>
        <v>100</v>
      </c>
      <c r="L8" s="4">
        <f t="shared" si="6"/>
        <v>1</v>
      </c>
      <c r="M8" s="3">
        <f t="shared" si="1"/>
        <v>8.3333333333333321</v>
      </c>
      <c r="N8" s="4">
        <f t="shared" si="7"/>
        <v>0</v>
      </c>
      <c r="O8" s="3">
        <f t="shared" si="8"/>
        <v>0</v>
      </c>
      <c r="P8" s="4">
        <f t="shared" si="9"/>
        <v>1</v>
      </c>
      <c r="Q8" s="3">
        <f t="shared" si="10"/>
        <v>100</v>
      </c>
      <c r="R8" s="4">
        <f t="shared" si="11"/>
        <v>1</v>
      </c>
      <c r="S8" s="3">
        <f t="shared" si="2"/>
        <v>3.3333333333333335</v>
      </c>
    </row>
    <row r="9" spans="1:19" x14ac:dyDescent="0.25">
      <c r="A9" s="12" t="s">
        <v>529</v>
      </c>
      <c r="B9" s="2">
        <v>0</v>
      </c>
      <c r="C9" s="3">
        <v>0</v>
      </c>
      <c r="D9" s="4">
        <v>0</v>
      </c>
      <c r="E9" s="3">
        <v>0</v>
      </c>
      <c r="F9" s="4">
        <f t="shared" ref="F9" si="12">SUM(B9+D9)</f>
        <v>0</v>
      </c>
      <c r="G9" s="3">
        <f t="shared" si="0"/>
        <v>0</v>
      </c>
      <c r="H9" s="2">
        <v>0</v>
      </c>
      <c r="I9" s="4">
        <f t="shared" ref="I9" si="13">H9/L9*100</f>
        <v>0</v>
      </c>
      <c r="J9" s="4">
        <v>1</v>
      </c>
      <c r="K9" s="4">
        <f t="shared" si="5"/>
        <v>100</v>
      </c>
      <c r="L9" s="4">
        <f t="shared" ref="L9" si="14">SUM(H9+J9)</f>
        <v>1</v>
      </c>
      <c r="M9" s="3">
        <f t="shared" si="1"/>
        <v>8.3333333333333321</v>
      </c>
      <c r="N9" s="4">
        <f t="shared" ref="N9" si="15">SUM(B9+H9)</f>
        <v>0</v>
      </c>
      <c r="O9" s="3">
        <f t="shared" ref="O9" si="16">N9/R9*100</f>
        <v>0</v>
      </c>
      <c r="P9" s="4">
        <f t="shared" ref="P9" si="17">SUM(D9+J9)</f>
        <v>1</v>
      </c>
      <c r="Q9" s="3">
        <f t="shared" si="10"/>
        <v>100</v>
      </c>
      <c r="R9" s="4">
        <f t="shared" ref="R9" si="18">SUM(N9+P9)</f>
        <v>1</v>
      </c>
      <c r="S9" s="3">
        <f t="shared" si="2"/>
        <v>3.3333333333333335</v>
      </c>
    </row>
    <row r="10" spans="1:19" x14ac:dyDescent="0.25">
      <c r="A10" s="12" t="s">
        <v>5</v>
      </c>
      <c r="B10" s="2">
        <f>SUM(B4:B9)</f>
        <v>2</v>
      </c>
      <c r="C10" s="3">
        <f t="shared" ref="C10" si="19">B10/F10*100</f>
        <v>11.111111111111111</v>
      </c>
      <c r="D10" s="4">
        <f>SUM(D4:D9)</f>
        <v>16</v>
      </c>
      <c r="E10" s="3">
        <f t="shared" ref="E10" si="20">D10/F10*100</f>
        <v>88.888888888888886</v>
      </c>
      <c r="F10" s="4">
        <f>SUM(F4:F9)</f>
        <v>18</v>
      </c>
      <c r="G10" s="3">
        <f t="shared" si="0"/>
        <v>100</v>
      </c>
      <c r="H10" s="2">
        <f>SUM(H4:H9)</f>
        <v>0</v>
      </c>
      <c r="I10" s="4">
        <f t="shared" si="4"/>
        <v>0</v>
      </c>
      <c r="J10" s="4">
        <f>SUM(J4:J9)</f>
        <v>12</v>
      </c>
      <c r="K10" s="4">
        <f t="shared" si="5"/>
        <v>100</v>
      </c>
      <c r="L10" s="4">
        <f>SUM(L4:L9)</f>
        <v>12</v>
      </c>
      <c r="M10" s="3">
        <f t="shared" si="1"/>
        <v>100</v>
      </c>
      <c r="N10" s="4">
        <f t="shared" si="7"/>
        <v>2</v>
      </c>
      <c r="O10" s="3">
        <f t="shared" si="8"/>
        <v>6.666666666666667</v>
      </c>
      <c r="P10" s="4">
        <f t="shared" si="9"/>
        <v>28</v>
      </c>
      <c r="Q10" s="3">
        <f t="shared" si="10"/>
        <v>93.333333333333329</v>
      </c>
      <c r="R10" s="4">
        <f t="shared" si="11"/>
        <v>30</v>
      </c>
      <c r="S10" s="3">
        <f t="shared" si="2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71" zoomScaleNormal="71" workbookViewId="0">
      <selection activeCell="A3" sqref="A3"/>
    </sheetView>
  </sheetViews>
  <sheetFormatPr baseColWidth="10" defaultRowHeight="15.75" x14ac:dyDescent="0.25"/>
  <cols>
    <col min="1" max="1" width="20" style="7" customWidth="1"/>
    <col min="2" max="2" width="18.25" style="7" customWidth="1"/>
    <col min="3" max="3" width="13.75" style="7" customWidth="1"/>
    <col min="4" max="4" width="16.75" style="7" customWidth="1"/>
    <col min="5" max="5" width="30.25" style="7" customWidth="1"/>
    <col min="6" max="6" width="17.5" style="7" customWidth="1"/>
    <col min="7" max="7" width="11.75" style="7" customWidth="1"/>
    <col min="8" max="8" width="16.75" style="7" customWidth="1"/>
    <col min="9" max="9" width="14.5" style="7" customWidth="1"/>
  </cols>
  <sheetData>
    <row r="1" spans="1:9" ht="16.5" thickBot="1" x14ac:dyDescent="0.3">
      <c r="A1" s="35" t="s">
        <v>316</v>
      </c>
      <c r="B1" s="36"/>
      <c r="C1" s="36"/>
      <c r="D1" s="36"/>
      <c r="E1" s="36"/>
      <c r="F1" s="36"/>
      <c r="G1" s="36"/>
      <c r="H1" s="36"/>
      <c r="I1" s="37"/>
    </row>
    <row r="2" spans="1:9" s="10" customFormat="1" ht="16.5" thickBot="1" x14ac:dyDescent="0.3">
      <c r="A2" s="8" t="s">
        <v>14</v>
      </c>
      <c r="B2" s="9" t="s">
        <v>15</v>
      </c>
      <c r="C2" s="9" t="s">
        <v>16</v>
      </c>
      <c r="D2" s="9" t="s">
        <v>2</v>
      </c>
      <c r="E2" s="9" t="s">
        <v>21</v>
      </c>
      <c r="F2" s="9" t="s">
        <v>17</v>
      </c>
      <c r="G2" s="9" t="s">
        <v>18</v>
      </c>
      <c r="H2" s="9" t="s">
        <v>19</v>
      </c>
      <c r="I2" s="9" t="s">
        <v>20</v>
      </c>
    </row>
    <row r="3" spans="1:9" ht="16.5" thickBot="1" x14ac:dyDescent="0.3">
      <c r="A3" s="6" t="s">
        <v>208</v>
      </c>
      <c r="B3" s="6" t="s">
        <v>262</v>
      </c>
      <c r="C3" s="6" t="s">
        <v>22</v>
      </c>
      <c r="D3" s="6" t="s">
        <v>0</v>
      </c>
      <c r="E3" s="6" t="s">
        <v>3</v>
      </c>
      <c r="F3" s="6" t="s">
        <v>25</v>
      </c>
      <c r="G3" s="6"/>
      <c r="H3" s="6" t="s">
        <v>259</v>
      </c>
      <c r="I3" s="6" t="s">
        <v>317</v>
      </c>
    </row>
    <row r="4" spans="1:9" ht="16.5" thickBot="1" x14ac:dyDescent="0.3">
      <c r="A4" s="6" t="s">
        <v>263</v>
      </c>
      <c r="B4" s="6" t="s">
        <v>147</v>
      </c>
      <c r="C4" s="6" t="s">
        <v>22</v>
      </c>
      <c r="D4" s="6" t="s">
        <v>0</v>
      </c>
      <c r="E4" s="6" t="s">
        <v>3</v>
      </c>
      <c r="F4" s="6" t="s">
        <v>26</v>
      </c>
      <c r="G4" s="6"/>
      <c r="H4" s="6" t="s">
        <v>259</v>
      </c>
      <c r="I4" s="6" t="s">
        <v>317</v>
      </c>
    </row>
    <row r="5" spans="1:9" ht="16.5" thickBot="1" x14ac:dyDescent="0.3">
      <c r="A5" s="6" t="s">
        <v>265</v>
      </c>
      <c r="B5" s="6" t="s">
        <v>264</v>
      </c>
      <c r="C5" s="6" t="s">
        <v>22</v>
      </c>
      <c r="D5" s="6" t="s">
        <v>0</v>
      </c>
      <c r="E5" s="6" t="s">
        <v>3</v>
      </c>
      <c r="F5" s="6" t="s">
        <v>27</v>
      </c>
      <c r="G5" s="6"/>
      <c r="H5" s="6" t="s">
        <v>259</v>
      </c>
      <c r="I5" s="6" t="s">
        <v>317</v>
      </c>
    </row>
    <row r="6" spans="1:9" ht="16.5" thickBot="1" x14ac:dyDescent="0.3">
      <c r="A6" s="6" t="s">
        <v>210</v>
      </c>
      <c r="B6" s="6" t="s">
        <v>209</v>
      </c>
      <c r="C6" s="6" t="s">
        <v>22</v>
      </c>
      <c r="D6" s="6" t="s">
        <v>0</v>
      </c>
      <c r="E6" s="6" t="s">
        <v>3</v>
      </c>
      <c r="F6" s="6" t="s">
        <v>28</v>
      </c>
      <c r="G6" s="6"/>
      <c r="H6" s="6" t="s">
        <v>259</v>
      </c>
      <c r="I6" s="6" t="s">
        <v>317</v>
      </c>
    </row>
    <row r="7" spans="1:9" ht="16.5" thickBot="1" x14ac:dyDescent="0.3">
      <c r="A7" s="6" t="s">
        <v>267</v>
      </c>
      <c r="B7" s="6" t="s">
        <v>266</v>
      </c>
      <c r="C7" s="6" t="s">
        <v>23</v>
      </c>
      <c r="D7" s="6" t="s">
        <v>0</v>
      </c>
      <c r="E7" s="6" t="s">
        <v>3</v>
      </c>
      <c r="F7" s="6" t="s">
        <v>29</v>
      </c>
      <c r="G7" s="6"/>
      <c r="H7" s="6" t="s">
        <v>259</v>
      </c>
      <c r="I7" s="6" t="s">
        <v>317</v>
      </c>
    </row>
    <row r="8" spans="1:9" ht="16.5" thickBot="1" x14ac:dyDescent="0.3">
      <c r="A8" s="6" t="s">
        <v>268</v>
      </c>
      <c r="B8" s="6" t="s">
        <v>68</v>
      </c>
      <c r="C8" s="6" t="s">
        <v>22</v>
      </c>
      <c r="D8" s="6" t="s">
        <v>0</v>
      </c>
      <c r="E8" s="6" t="s">
        <v>3</v>
      </c>
      <c r="F8" s="6" t="s">
        <v>30</v>
      </c>
      <c r="G8" s="6"/>
      <c r="H8" s="6" t="s">
        <v>259</v>
      </c>
      <c r="I8" s="6" t="s">
        <v>317</v>
      </c>
    </row>
    <row r="9" spans="1:9" ht="16.5" thickBot="1" x14ac:dyDescent="0.3">
      <c r="A9" s="6" t="s">
        <v>270</v>
      </c>
      <c r="B9" s="6" t="s">
        <v>269</v>
      </c>
      <c r="C9" s="6" t="s">
        <v>22</v>
      </c>
      <c r="D9" s="6" t="s">
        <v>0</v>
      </c>
      <c r="E9" s="6" t="s">
        <v>3</v>
      </c>
      <c r="F9" s="6" t="s">
        <v>31</v>
      </c>
      <c r="G9" s="6"/>
      <c r="H9" s="6" t="s">
        <v>259</v>
      </c>
      <c r="I9" s="6" t="s">
        <v>317</v>
      </c>
    </row>
    <row r="10" spans="1:9" ht="16.5" thickBot="1" x14ac:dyDescent="0.3">
      <c r="A10" s="6" t="s">
        <v>272</v>
      </c>
      <c r="B10" s="6" t="s">
        <v>271</v>
      </c>
      <c r="C10" s="6" t="s">
        <v>22</v>
      </c>
      <c r="D10" s="6" t="s">
        <v>0</v>
      </c>
      <c r="E10" s="6" t="s">
        <v>3</v>
      </c>
      <c r="F10" s="6" t="s">
        <v>32</v>
      </c>
      <c r="G10" s="6"/>
      <c r="H10" s="6" t="s">
        <v>259</v>
      </c>
      <c r="I10" s="6" t="s">
        <v>317</v>
      </c>
    </row>
    <row r="11" spans="1:9" ht="16.5" thickBot="1" x14ac:dyDescent="0.3">
      <c r="A11" s="6" t="s">
        <v>274</v>
      </c>
      <c r="B11" s="6" t="s">
        <v>273</v>
      </c>
      <c r="C11" s="6" t="s">
        <v>22</v>
      </c>
      <c r="D11" s="6" t="s">
        <v>0</v>
      </c>
      <c r="E11" s="6" t="s">
        <v>3</v>
      </c>
      <c r="F11" s="6" t="s">
        <v>33</v>
      </c>
      <c r="G11" s="6"/>
      <c r="H11" s="6" t="s">
        <v>259</v>
      </c>
      <c r="I11" s="6" t="s">
        <v>317</v>
      </c>
    </row>
    <row r="12" spans="1:9" ht="16.5" thickBot="1" x14ac:dyDescent="0.3">
      <c r="A12" s="6" t="s">
        <v>276</v>
      </c>
      <c r="B12" s="6" t="s">
        <v>275</v>
      </c>
      <c r="C12" s="6" t="s">
        <v>22</v>
      </c>
      <c r="D12" s="6" t="s">
        <v>0</v>
      </c>
      <c r="E12" s="6" t="s">
        <v>3</v>
      </c>
      <c r="F12" s="6" t="s">
        <v>34</v>
      </c>
      <c r="G12" s="6"/>
      <c r="H12" s="6" t="s">
        <v>259</v>
      </c>
      <c r="I12" s="6" t="s">
        <v>317</v>
      </c>
    </row>
    <row r="13" spans="1:9" ht="16.5" thickBot="1" x14ac:dyDescent="0.3">
      <c r="A13" s="6" t="s">
        <v>278</v>
      </c>
      <c r="B13" s="6" t="s">
        <v>277</v>
      </c>
      <c r="C13" s="6" t="s">
        <v>22</v>
      </c>
      <c r="D13" s="6" t="s">
        <v>0</v>
      </c>
      <c r="E13" s="6" t="s">
        <v>3</v>
      </c>
      <c r="F13" s="6" t="s">
        <v>35</v>
      </c>
      <c r="G13" s="6"/>
      <c r="H13" s="6" t="s">
        <v>259</v>
      </c>
      <c r="I13" s="6" t="s">
        <v>317</v>
      </c>
    </row>
    <row r="14" spans="1:9" ht="16.5" thickBot="1" x14ac:dyDescent="0.3">
      <c r="A14" s="6" t="s">
        <v>280</v>
      </c>
      <c r="B14" s="6" t="s">
        <v>279</v>
      </c>
      <c r="C14" s="6" t="s">
        <v>22</v>
      </c>
      <c r="D14" s="6" t="s">
        <v>7</v>
      </c>
      <c r="E14" s="6" t="s">
        <v>3</v>
      </c>
      <c r="F14" s="6" t="s">
        <v>36</v>
      </c>
      <c r="G14" s="6"/>
      <c r="H14" s="6" t="s">
        <v>259</v>
      </c>
      <c r="I14" s="6" t="s">
        <v>317</v>
      </c>
    </row>
    <row r="15" spans="1:9" ht="16.5" thickBot="1" x14ac:dyDescent="0.3">
      <c r="A15" s="6" t="s">
        <v>282</v>
      </c>
      <c r="B15" s="6" t="s">
        <v>281</v>
      </c>
      <c r="C15" s="6" t="s">
        <v>23</v>
      </c>
      <c r="D15" s="6" t="s">
        <v>0</v>
      </c>
      <c r="E15" s="6" t="s">
        <v>3</v>
      </c>
      <c r="F15" s="6" t="s">
        <v>37</v>
      </c>
      <c r="G15" s="6"/>
      <c r="H15" s="6" t="s">
        <v>259</v>
      </c>
      <c r="I15" s="6" t="s">
        <v>317</v>
      </c>
    </row>
    <row r="16" spans="1:9" ht="16.5" thickBot="1" x14ac:dyDescent="0.3">
      <c r="A16" s="6" t="s">
        <v>284</v>
      </c>
      <c r="B16" s="6" t="s">
        <v>283</v>
      </c>
      <c r="C16" s="6" t="s">
        <v>22</v>
      </c>
      <c r="D16" s="6" t="s">
        <v>0</v>
      </c>
      <c r="E16" s="6" t="s">
        <v>3</v>
      </c>
      <c r="F16" s="6" t="s">
        <v>38</v>
      </c>
      <c r="G16" s="6"/>
      <c r="H16" s="6" t="s">
        <v>259</v>
      </c>
      <c r="I16" s="6" t="s">
        <v>317</v>
      </c>
    </row>
    <row r="17" spans="1:9" ht="16.5" thickBot="1" x14ac:dyDescent="0.3">
      <c r="A17" s="6" t="s">
        <v>286</v>
      </c>
      <c r="B17" s="6" t="s">
        <v>285</v>
      </c>
      <c r="C17" s="6" t="s">
        <v>22</v>
      </c>
      <c r="D17" s="6" t="s">
        <v>0</v>
      </c>
      <c r="E17" s="6" t="s">
        <v>3</v>
      </c>
      <c r="F17" s="6" t="s">
        <v>39</v>
      </c>
      <c r="G17" s="6"/>
      <c r="H17" s="6" t="s">
        <v>259</v>
      </c>
      <c r="I17" s="6" t="s">
        <v>317</v>
      </c>
    </row>
    <row r="18" spans="1:9" ht="16.5" thickBot="1" x14ac:dyDescent="0.3">
      <c r="A18" s="6" t="s">
        <v>288</v>
      </c>
      <c r="B18" s="6" t="s">
        <v>287</v>
      </c>
      <c r="C18" s="6" t="s">
        <v>22</v>
      </c>
      <c r="D18" s="6" t="s">
        <v>0</v>
      </c>
      <c r="E18" s="6" t="s">
        <v>3</v>
      </c>
      <c r="F18" s="6" t="s">
        <v>40</v>
      </c>
      <c r="G18" s="6"/>
      <c r="H18" s="6" t="s">
        <v>259</v>
      </c>
      <c r="I18" s="6" t="s">
        <v>317</v>
      </c>
    </row>
    <row r="19" spans="1:9" ht="16.5" thickBot="1" x14ac:dyDescent="0.3">
      <c r="A19" s="6" t="s">
        <v>290</v>
      </c>
      <c r="B19" s="6" t="s">
        <v>289</v>
      </c>
      <c r="C19" s="6" t="s">
        <v>22</v>
      </c>
      <c r="D19" s="6" t="s">
        <v>0</v>
      </c>
      <c r="E19" s="6" t="s">
        <v>3</v>
      </c>
      <c r="F19" s="6" t="s">
        <v>41</v>
      </c>
      <c r="G19" s="6"/>
      <c r="H19" s="6" t="s">
        <v>259</v>
      </c>
      <c r="I19" s="6" t="s">
        <v>317</v>
      </c>
    </row>
    <row r="20" spans="1:9" ht="16.5" thickBot="1" x14ac:dyDescent="0.3">
      <c r="A20" s="6" t="s">
        <v>292</v>
      </c>
      <c r="B20" s="6" t="s">
        <v>291</v>
      </c>
      <c r="C20" s="6" t="s">
        <v>22</v>
      </c>
      <c r="D20" s="6" t="s">
        <v>0</v>
      </c>
      <c r="E20" s="6" t="s">
        <v>3</v>
      </c>
      <c r="F20" s="6" t="s">
        <v>42</v>
      </c>
      <c r="G20" s="6"/>
      <c r="H20" s="6" t="s">
        <v>259</v>
      </c>
      <c r="I20" s="6" t="s">
        <v>317</v>
      </c>
    </row>
    <row r="21" spans="1:9" ht="16.5" thickBot="1" x14ac:dyDescent="0.3">
      <c r="A21" s="6" t="s">
        <v>294</v>
      </c>
      <c r="B21" s="6" t="s">
        <v>293</v>
      </c>
      <c r="C21" s="6" t="s">
        <v>22</v>
      </c>
      <c r="D21" s="6" t="s">
        <v>1</v>
      </c>
      <c r="E21" s="6" t="s">
        <v>258</v>
      </c>
      <c r="F21" s="6"/>
      <c r="G21" s="6"/>
      <c r="H21" s="6" t="s">
        <v>259</v>
      </c>
      <c r="I21" s="6" t="s">
        <v>317</v>
      </c>
    </row>
    <row r="22" spans="1:9" ht="16.5" thickBot="1" x14ac:dyDescent="0.3">
      <c r="A22" s="6" t="s">
        <v>296</v>
      </c>
      <c r="B22" s="6" t="s">
        <v>295</v>
      </c>
      <c r="C22" s="6" t="s">
        <v>22</v>
      </c>
      <c r="D22" s="6" t="s">
        <v>0</v>
      </c>
      <c r="E22" s="6" t="s">
        <v>258</v>
      </c>
      <c r="F22" s="6"/>
      <c r="G22" s="6"/>
      <c r="H22" s="6" t="s">
        <v>259</v>
      </c>
      <c r="I22" s="6" t="s">
        <v>317</v>
      </c>
    </row>
    <row r="23" spans="1:9" ht="16.5" thickBot="1" x14ac:dyDescent="0.3">
      <c r="A23" s="6" t="s">
        <v>298</v>
      </c>
      <c r="B23" s="6" t="s">
        <v>297</v>
      </c>
      <c r="C23" s="6" t="s">
        <v>22</v>
      </c>
      <c r="D23" s="6" t="s">
        <v>0</v>
      </c>
      <c r="E23" s="6" t="s">
        <v>258</v>
      </c>
      <c r="F23" s="6"/>
      <c r="G23" s="6"/>
      <c r="H23" s="6" t="s">
        <v>259</v>
      </c>
      <c r="I23" s="6" t="s">
        <v>317</v>
      </c>
    </row>
    <row r="24" spans="1:9" ht="16.5" thickBot="1" x14ac:dyDescent="0.3">
      <c r="A24" s="6" t="s">
        <v>300</v>
      </c>
      <c r="B24" s="6" t="s">
        <v>299</v>
      </c>
      <c r="C24" s="6" t="s">
        <v>22</v>
      </c>
      <c r="D24" s="6" t="s">
        <v>0</v>
      </c>
      <c r="E24" s="6" t="s">
        <v>258</v>
      </c>
      <c r="F24" s="6"/>
      <c r="G24" s="6"/>
      <c r="H24" s="6" t="s">
        <v>259</v>
      </c>
      <c r="I24" s="6" t="s">
        <v>317</v>
      </c>
    </row>
    <row r="25" spans="1:9" ht="16.5" thickBot="1" x14ac:dyDescent="0.3">
      <c r="A25" s="6" t="s">
        <v>301</v>
      </c>
      <c r="B25" s="6" t="s">
        <v>117</v>
      </c>
      <c r="C25" s="6" t="s">
        <v>22</v>
      </c>
      <c r="D25" s="6" t="s">
        <v>0</v>
      </c>
      <c r="E25" s="6" t="s">
        <v>258</v>
      </c>
      <c r="F25" s="6"/>
      <c r="G25" s="6"/>
      <c r="H25" s="6" t="s">
        <v>259</v>
      </c>
      <c r="I25" s="6" t="s">
        <v>317</v>
      </c>
    </row>
    <row r="26" spans="1:9" ht="16.5" thickBot="1" x14ac:dyDescent="0.3">
      <c r="A26" s="6" t="s">
        <v>303</v>
      </c>
      <c r="B26" s="6" t="s">
        <v>302</v>
      </c>
      <c r="C26" s="6" t="s">
        <v>22</v>
      </c>
      <c r="D26" s="6" t="s">
        <v>0</v>
      </c>
      <c r="E26" s="6" t="s">
        <v>258</v>
      </c>
      <c r="F26" s="6"/>
      <c r="G26" s="6"/>
      <c r="H26" s="6" t="s">
        <v>259</v>
      </c>
      <c r="I26" s="6" t="s">
        <v>317</v>
      </c>
    </row>
    <row r="27" spans="1:9" ht="16.5" thickBot="1" x14ac:dyDescent="0.3">
      <c r="A27" s="6" t="s">
        <v>305</v>
      </c>
      <c r="B27" s="6" t="s">
        <v>304</v>
      </c>
      <c r="C27" s="6" t="s">
        <v>22</v>
      </c>
      <c r="D27" s="6" t="s">
        <v>7</v>
      </c>
      <c r="E27" s="6" t="s">
        <v>258</v>
      </c>
      <c r="F27" s="6"/>
      <c r="G27" s="6"/>
      <c r="H27" s="6" t="s">
        <v>259</v>
      </c>
      <c r="I27" s="6" t="s">
        <v>317</v>
      </c>
    </row>
    <row r="28" spans="1:9" ht="16.5" thickBot="1" x14ac:dyDescent="0.3">
      <c r="A28" s="6" t="s">
        <v>307</v>
      </c>
      <c r="B28" s="6" t="s">
        <v>306</v>
      </c>
      <c r="C28" s="6" t="s">
        <v>22</v>
      </c>
      <c r="D28" s="6" t="s">
        <v>7</v>
      </c>
      <c r="E28" s="6" t="s">
        <v>258</v>
      </c>
      <c r="F28" s="6"/>
      <c r="G28" s="6"/>
      <c r="H28" s="6" t="s">
        <v>259</v>
      </c>
      <c r="I28" s="6" t="s">
        <v>317</v>
      </c>
    </row>
    <row r="29" spans="1:9" ht="16.5" thickBot="1" x14ac:dyDescent="0.3">
      <c r="A29" s="6" t="s">
        <v>309</v>
      </c>
      <c r="B29" s="6" t="s">
        <v>308</v>
      </c>
      <c r="C29" s="6" t="s">
        <v>22</v>
      </c>
      <c r="D29" s="6" t="s">
        <v>7</v>
      </c>
      <c r="E29" s="6" t="s">
        <v>258</v>
      </c>
      <c r="F29" s="6"/>
      <c r="G29" s="6"/>
      <c r="H29" s="6" t="s">
        <v>259</v>
      </c>
      <c r="I29" s="6" t="s">
        <v>317</v>
      </c>
    </row>
    <row r="30" spans="1:9" ht="16.5" thickBot="1" x14ac:dyDescent="0.3">
      <c r="A30" s="6" t="s">
        <v>311</v>
      </c>
      <c r="B30" s="6" t="s">
        <v>310</v>
      </c>
      <c r="C30" s="6" t="s">
        <v>22</v>
      </c>
      <c r="D30" s="6" t="s">
        <v>46</v>
      </c>
      <c r="E30" s="6" t="s">
        <v>258</v>
      </c>
      <c r="F30" s="6"/>
      <c r="G30" s="6"/>
      <c r="H30" s="6" t="s">
        <v>259</v>
      </c>
      <c r="I30" s="6" t="s">
        <v>317</v>
      </c>
    </row>
    <row r="31" spans="1:9" ht="16.5" thickBot="1" x14ac:dyDescent="0.3">
      <c r="A31" s="6" t="s">
        <v>312</v>
      </c>
      <c r="B31" s="6" t="s">
        <v>163</v>
      </c>
      <c r="C31" s="6" t="s">
        <v>22</v>
      </c>
      <c r="D31" s="6" t="s">
        <v>47</v>
      </c>
      <c r="E31" s="6" t="s">
        <v>258</v>
      </c>
      <c r="F31" s="6"/>
      <c r="G31" s="6"/>
      <c r="H31" s="6" t="s">
        <v>259</v>
      </c>
      <c r="I31" s="6" t="s">
        <v>317</v>
      </c>
    </row>
    <row r="32" spans="1:9" ht="16.5" thickBot="1" x14ac:dyDescent="0.3">
      <c r="A32" s="6" t="s">
        <v>314</v>
      </c>
      <c r="B32" s="6" t="s">
        <v>313</v>
      </c>
      <c r="C32" s="6" t="s">
        <v>22</v>
      </c>
      <c r="D32" s="6" t="s">
        <v>261</v>
      </c>
      <c r="E32" s="6" t="s">
        <v>258</v>
      </c>
      <c r="F32" s="6"/>
      <c r="G32" s="6"/>
      <c r="H32" s="6" t="s">
        <v>259</v>
      </c>
      <c r="I32" s="6" t="s">
        <v>317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J14" sqref="J14"/>
    </sheetView>
  </sheetViews>
  <sheetFormatPr baseColWidth="10" defaultColWidth="8.5" defaultRowHeight="15.75" x14ac:dyDescent="0.25"/>
  <cols>
    <col min="1" max="1" width="17.25" customWidth="1"/>
  </cols>
  <sheetData>
    <row r="1" spans="1:19" x14ac:dyDescent="0.25">
      <c r="A1" s="32" t="s">
        <v>531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x14ac:dyDescent="0.25">
      <c r="A2" s="33" t="s">
        <v>2</v>
      </c>
      <c r="B2" s="33" t="s">
        <v>3</v>
      </c>
      <c r="C2" s="33"/>
      <c r="D2" s="33"/>
      <c r="E2" s="33"/>
      <c r="F2" s="33"/>
      <c r="G2" s="33"/>
      <c r="H2" s="34" t="s">
        <v>10</v>
      </c>
      <c r="I2" s="34"/>
      <c r="J2" s="34"/>
      <c r="K2" s="34"/>
      <c r="L2" s="34"/>
      <c r="M2" s="34"/>
      <c r="N2" s="33" t="s">
        <v>4</v>
      </c>
      <c r="O2" s="33"/>
      <c r="P2" s="33"/>
      <c r="Q2" s="33"/>
      <c r="R2" s="33"/>
      <c r="S2" s="33"/>
    </row>
    <row r="3" spans="1:19" x14ac:dyDescent="0.25">
      <c r="A3" s="33"/>
      <c r="B3" s="1" t="s">
        <v>6</v>
      </c>
      <c r="C3" s="1" t="s">
        <v>9</v>
      </c>
      <c r="D3" s="1" t="s">
        <v>11</v>
      </c>
      <c r="E3" s="1" t="s">
        <v>12</v>
      </c>
      <c r="F3" s="1" t="s">
        <v>5</v>
      </c>
      <c r="G3" s="1" t="s">
        <v>13</v>
      </c>
      <c r="H3" s="1" t="s">
        <v>6</v>
      </c>
      <c r="I3" s="1" t="s">
        <v>9</v>
      </c>
      <c r="J3" s="1" t="s">
        <v>11</v>
      </c>
      <c r="K3" s="1" t="s">
        <v>12</v>
      </c>
      <c r="L3" s="1" t="s">
        <v>5</v>
      </c>
      <c r="M3" s="1" t="s">
        <v>13</v>
      </c>
      <c r="N3" s="1" t="s">
        <v>6</v>
      </c>
      <c r="O3" s="1" t="s">
        <v>9</v>
      </c>
      <c r="P3" s="1" t="s">
        <v>11</v>
      </c>
      <c r="Q3" s="1" t="s">
        <v>12</v>
      </c>
      <c r="R3" s="1" t="s">
        <v>5</v>
      </c>
      <c r="S3" s="1" t="s">
        <v>13</v>
      </c>
    </row>
    <row r="4" spans="1:19" x14ac:dyDescent="0.25">
      <c r="A4" s="12" t="s">
        <v>0</v>
      </c>
      <c r="B4" s="2">
        <v>1</v>
      </c>
      <c r="C4" s="3">
        <f>B4/F4*100</f>
        <v>5.8823529411764701</v>
      </c>
      <c r="D4" s="4">
        <v>16</v>
      </c>
      <c r="E4" s="3">
        <f>D4/F4*100</f>
        <v>94.117647058823522</v>
      </c>
      <c r="F4" s="4">
        <f>SUM(B4+D4)</f>
        <v>17</v>
      </c>
      <c r="G4" s="3">
        <f>F4/F$8*100</f>
        <v>94.444444444444443</v>
      </c>
      <c r="H4" s="2">
        <v>0</v>
      </c>
      <c r="I4" s="4">
        <f>H4/L4*100</f>
        <v>0</v>
      </c>
      <c r="J4" s="4">
        <v>3</v>
      </c>
      <c r="K4" s="4">
        <f>J4/L4*100</f>
        <v>100</v>
      </c>
      <c r="L4" s="4">
        <f>SUM(H4+J4)</f>
        <v>3</v>
      </c>
      <c r="M4" s="3">
        <f>L4/L$8*100</f>
        <v>25</v>
      </c>
      <c r="N4" s="4">
        <f>SUM(B4+H4)</f>
        <v>1</v>
      </c>
      <c r="O4" s="3">
        <f>N4/R4*100</f>
        <v>5</v>
      </c>
      <c r="P4" s="4">
        <f>SUM(D4+J4)</f>
        <v>19</v>
      </c>
      <c r="Q4" s="3">
        <f>P4/R4*100</f>
        <v>95</v>
      </c>
      <c r="R4" s="4">
        <f>SUM(N4+P4)</f>
        <v>20</v>
      </c>
      <c r="S4" s="3">
        <f>R4/R$8*100</f>
        <v>66.666666666666657</v>
      </c>
    </row>
    <row r="5" spans="1:19" x14ac:dyDescent="0.25">
      <c r="A5" s="12" t="s">
        <v>1</v>
      </c>
      <c r="B5" s="2">
        <v>0</v>
      </c>
      <c r="C5" s="3">
        <v>0</v>
      </c>
      <c r="D5" s="4">
        <v>1</v>
      </c>
      <c r="E5" s="3">
        <v>0</v>
      </c>
      <c r="F5" s="4">
        <f t="shared" ref="F5:F7" si="0">SUM(B5+D5)</f>
        <v>1</v>
      </c>
      <c r="G5" s="3">
        <f>F5/F$8*100</f>
        <v>5.5555555555555554</v>
      </c>
      <c r="H5" s="2">
        <v>2</v>
      </c>
      <c r="I5" s="4">
        <v>2</v>
      </c>
      <c r="J5" s="4">
        <v>3</v>
      </c>
      <c r="K5" s="4">
        <f t="shared" ref="K5:K8" si="1">J5/L5*100</f>
        <v>60</v>
      </c>
      <c r="L5" s="4">
        <f t="shared" ref="L5:L7" si="2">SUM(H5+J5)</f>
        <v>5</v>
      </c>
      <c r="M5" s="3">
        <f>L5/L$8*100</f>
        <v>41.666666666666671</v>
      </c>
      <c r="N5" s="4">
        <f t="shared" ref="N5:N8" si="3">SUM(B5+H5)</f>
        <v>2</v>
      </c>
      <c r="O5" s="3">
        <f t="shared" ref="O5:O8" si="4">N5/R5*100</f>
        <v>33.333333333333329</v>
      </c>
      <c r="P5" s="4">
        <f t="shared" ref="P5:P8" si="5">SUM(D5+J5)</f>
        <v>4</v>
      </c>
      <c r="Q5" s="3">
        <f t="shared" ref="Q5:Q8" si="6">P5/R5*100</f>
        <v>66.666666666666657</v>
      </c>
      <c r="R5" s="4">
        <f t="shared" ref="R5:R8" si="7">SUM(N5+P5)</f>
        <v>6</v>
      </c>
      <c r="S5" s="3">
        <f>R5/R$8*100</f>
        <v>20</v>
      </c>
    </row>
    <row r="6" spans="1:19" x14ac:dyDescent="0.25">
      <c r="A6" s="12" t="s">
        <v>7</v>
      </c>
      <c r="B6" s="2">
        <v>0</v>
      </c>
      <c r="C6" s="3">
        <v>0</v>
      </c>
      <c r="D6" s="4">
        <v>0</v>
      </c>
      <c r="E6" s="3">
        <v>0</v>
      </c>
      <c r="F6" s="4">
        <f t="shared" si="0"/>
        <v>0</v>
      </c>
      <c r="G6" s="3">
        <f>F6/F$8*100</f>
        <v>0</v>
      </c>
      <c r="H6" s="2">
        <v>0</v>
      </c>
      <c r="I6" s="4">
        <f t="shared" ref="I6:I8" si="8">H6/L6*100</f>
        <v>0</v>
      </c>
      <c r="J6" s="4">
        <v>3</v>
      </c>
      <c r="K6" s="4">
        <f t="shared" si="1"/>
        <v>100</v>
      </c>
      <c r="L6" s="4">
        <f t="shared" si="2"/>
        <v>3</v>
      </c>
      <c r="M6" s="3">
        <f>L6/L$8*100</f>
        <v>25</v>
      </c>
      <c r="N6" s="4">
        <f t="shared" si="3"/>
        <v>0</v>
      </c>
      <c r="O6" s="3">
        <f t="shared" si="4"/>
        <v>0</v>
      </c>
      <c r="P6" s="4">
        <f t="shared" si="5"/>
        <v>3</v>
      </c>
      <c r="Q6" s="3">
        <f t="shared" si="6"/>
        <v>100</v>
      </c>
      <c r="R6" s="4">
        <f t="shared" si="7"/>
        <v>3</v>
      </c>
      <c r="S6" s="3">
        <f>R6/R$8*100</f>
        <v>10</v>
      </c>
    </row>
    <row r="7" spans="1:19" x14ac:dyDescent="0.25">
      <c r="A7" s="12" t="s">
        <v>46</v>
      </c>
      <c r="B7" s="5">
        <v>0</v>
      </c>
      <c r="C7" s="3">
        <v>0</v>
      </c>
      <c r="D7" s="4">
        <v>0</v>
      </c>
      <c r="E7" s="3">
        <v>0</v>
      </c>
      <c r="F7" s="4">
        <f t="shared" si="0"/>
        <v>0</v>
      </c>
      <c r="G7" s="3">
        <f>F7/F$8*100</f>
        <v>0</v>
      </c>
      <c r="H7" s="2">
        <v>0</v>
      </c>
      <c r="I7" s="4">
        <f t="shared" si="8"/>
        <v>0</v>
      </c>
      <c r="J7" s="4">
        <v>1</v>
      </c>
      <c r="K7" s="4">
        <f t="shared" si="1"/>
        <v>100</v>
      </c>
      <c r="L7" s="4">
        <f t="shared" si="2"/>
        <v>1</v>
      </c>
      <c r="M7" s="3">
        <f>L7/L$8*100</f>
        <v>8.3333333333333321</v>
      </c>
      <c r="N7" s="4">
        <f t="shared" si="3"/>
        <v>0</v>
      </c>
      <c r="O7" s="3">
        <f t="shared" si="4"/>
        <v>0</v>
      </c>
      <c r="P7" s="4">
        <f t="shared" si="5"/>
        <v>1</v>
      </c>
      <c r="Q7" s="3">
        <f t="shared" si="6"/>
        <v>100</v>
      </c>
      <c r="R7" s="4">
        <f t="shared" si="7"/>
        <v>1</v>
      </c>
      <c r="S7" s="3">
        <f>R7/R$8*100</f>
        <v>3.3333333333333335</v>
      </c>
    </row>
    <row r="8" spans="1:19" x14ac:dyDescent="0.25">
      <c r="A8" s="12" t="s">
        <v>5</v>
      </c>
      <c r="B8" s="2">
        <f>SUM(B4:B7)</f>
        <v>1</v>
      </c>
      <c r="C8" s="3">
        <f t="shared" ref="C8" si="9">B8/F8*100</f>
        <v>5.5555555555555554</v>
      </c>
      <c r="D8" s="4">
        <f>SUM(D4:D7)</f>
        <v>17</v>
      </c>
      <c r="E8" s="3">
        <f t="shared" ref="E8" si="10">D8/F8*100</f>
        <v>94.444444444444443</v>
      </c>
      <c r="F8" s="4">
        <f>SUM(F4:F7)</f>
        <v>18</v>
      </c>
      <c r="G8" s="3">
        <f>F8/F$8*100</f>
        <v>100</v>
      </c>
      <c r="H8" s="2">
        <f>SUM(H4:H7)</f>
        <v>2</v>
      </c>
      <c r="I8" s="4">
        <f t="shared" si="8"/>
        <v>16.666666666666664</v>
      </c>
      <c r="J8" s="4">
        <f>SUM(J4:J7)</f>
        <v>10</v>
      </c>
      <c r="K8" s="4">
        <f t="shared" si="1"/>
        <v>83.333333333333343</v>
      </c>
      <c r="L8" s="4">
        <f>SUM(L4:L7)</f>
        <v>12</v>
      </c>
      <c r="M8" s="3">
        <f>L8/L$8*100</f>
        <v>100</v>
      </c>
      <c r="N8" s="4">
        <f t="shared" si="3"/>
        <v>3</v>
      </c>
      <c r="O8" s="3">
        <f t="shared" si="4"/>
        <v>10</v>
      </c>
      <c r="P8" s="4">
        <f t="shared" si="5"/>
        <v>27</v>
      </c>
      <c r="Q8" s="3">
        <f t="shared" si="6"/>
        <v>90</v>
      </c>
      <c r="R8" s="4">
        <f t="shared" si="7"/>
        <v>30</v>
      </c>
      <c r="S8" s="3">
        <f>R8/R$8*100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9" zoomScale="84" zoomScaleNormal="84" workbookViewId="0">
      <selection activeCell="G29" sqref="G29"/>
    </sheetView>
  </sheetViews>
  <sheetFormatPr baseColWidth="10" defaultRowHeight="15.75" x14ac:dyDescent="0.25"/>
  <cols>
    <col min="1" max="1" width="20" style="7" customWidth="1"/>
    <col min="2" max="2" width="18.25" style="7" customWidth="1"/>
    <col min="3" max="3" width="13.75" style="7" customWidth="1"/>
    <col min="4" max="4" width="16.75" style="7" customWidth="1"/>
    <col min="5" max="5" width="28.75" style="7" customWidth="1"/>
    <col min="6" max="6" width="17.5" style="7" customWidth="1"/>
    <col min="7" max="7" width="11.75" style="7" customWidth="1"/>
    <col min="8" max="8" width="16.75" style="7" customWidth="1"/>
    <col min="9" max="9" width="14.5" style="7" customWidth="1"/>
  </cols>
  <sheetData>
    <row r="1" spans="1:9" ht="16.5" thickBot="1" x14ac:dyDescent="0.3">
      <c r="A1" s="35" t="s">
        <v>318</v>
      </c>
      <c r="B1" s="36"/>
      <c r="C1" s="36"/>
      <c r="D1" s="36"/>
      <c r="E1" s="36"/>
      <c r="F1" s="36"/>
      <c r="G1" s="36"/>
      <c r="H1" s="36"/>
      <c r="I1" s="37"/>
    </row>
    <row r="2" spans="1:9" s="10" customFormat="1" ht="16.5" thickBot="1" x14ac:dyDescent="0.3">
      <c r="A2" s="8" t="s">
        <v>14</v>
      </c>
      <c r="B2" s="9" t="s">
        <v>15</v>
      </c>
      <c r="C2" s="9" t="s">
        <v>16</v>
      </c>
      <c r="D2" s="9" t="s">
        <v>2</v>
      </c>
      <c r="E2" s="9" t="s">
        <v>21</v>
      </c>
      <c r="F2" s="9" t="s">
        <v>17</v>
      </c>
      <c r="G2" s="9" t="s">
        <v>18</v>
      </c>
      <c r="H2" s="9" t="s">
        <v>19</v>
      </c>
      <c r="I2" s="9" t="s">
        <v>20</v>
      </c>
    </row>
    <row r="3" spans="1:9" ht="16.5" thickBot="1" x14ac:dyDescent="0.3">
      <c r="A3" s="6" t="s">
        <v>110</v>
      </c>
      <c r="B3" s="6" t="s">
        <v>109</v>
      </c>
      <c r="C3" s="6" t="s">
        <v>22</v>
      </c>
      <c r="D3" s="6" t="s">
        <v>0</v>
      </c>
      <c r="E3" s="6" t="s">
        <v>3</v>
      </c>
      <c r="F3" s="6" t="s">
        <v>25</v>
      </c>
      <c r="G3" s="6"/>
      <c r="H3" s="6" t="s">
        <v>259</v>
      </c>
      <c r="I3" s="6" t="s">
        <v>319</v>
      </c>
    </row>
    <row r="4" spans="1:9" ht="16.5" thickBot="1" x14ac:dyDescent="0.3">
      <c r="A4" s="6" t="s">
        <v>112</v>
      </c>
      <c r="B4" s="6" t="s">
        <v>111</v>
      </c>
      <c r="C4" s="6" t="s">
        <v>22</v>
      </c>
      <c r="D4" s="6" t="s">
        <v>0</v>
      </c>
      <c r="E4" s="6" t="s">
        <v>3</v>
      </c>
      <c r="F4" s="6" t="s">
        <v>26</v>
      </c>
      <c r="G4" s="6"/>
      <c r="H4" s="6" t="s">
        <v>259</v>
      </c>
      <c r="I4" s="6" t="s">
        <v>319</v>
      </c>
    </row>
    <row r="5" spans="1:9" ht="16.5" thickBot="1" x14ac:dyDescent="0.3">
      <c r="A5" s="6" t="s">
        <v>61</v>
      </c>
      <c r="B5" s="6" t="s">
        <v>113</v>
      </c>
      <c r="C5" s="6" t="s">
        <v>22</v>
      </c>
      <c r="D5" s="6" t="s">
        <v>0</v>
      </c>
      <c r="E5" s="6" t="s">
        <v>3</v>
      </c>
      <c r="F5" s="6" t="s">
        <v>27</v>
      </c>
      <c r="G5" s="6"/>
      <c r="H5" s="6" t="s">
        <v>259</v>
      </c>
      <c r="I5" s="6" t="s">
        <v>319</v>
      </c>
    </row>
    <row r="6" spans="1:9" ht="16.5" thickBot="1" x14ac:dyDescent="0.3">
      <c r="A6" s="6" t="s">
        <v>115</v>
      </c>
      <c r="B6" s="6" t="s">
        <v>114</v>
      </c>
      <c r="C6" s="6" t="s">
        <v>23</v>
      </c>
      <c r="D6" s="6" t="s">
        <v>0</v>
      </c>
      <c r="E6" s="6" t="s">
        <v>3</v>
      </c>
      <c r="F6" s="6" t="s">
        <v>28</v>
      </c>
      <c r="G6" s="6"/>
      <c r="H6" s="6" t="s">
        <v>259</v>
      </c>
      <c r="I6" s="6" t="s">
        <v>319</v>
      </c>
    </row>
    <row r="7" spans="1:9" ht="16.5" thickBot="1" x14ac:dyDescent="0.3">
      <c r="A7" s="6" t="s">
        <v>142</v>
      </c>
      <c r="B7" s="6" t="s">
        <v>116</v>
      </c>
      <c r="C7" s="6" t="s">
        <v>22</v>
      </c>
      <c r="D7" s="6" t="s">
        <v>0</v>
      </c>
      <c r="E7" s="6" t="s">
        <v>3</v>
      </c>
      <c r="F7" s="6" t="s">
        <v>29</v>
      </c>
      <c r="G7" s="6"/>
      <c r="H7" s="6" t="s">
        <v>259</v>
      </c>
      <c r="I7" s="6" t="s">
        <v>319</v>
      </c>
    </row>
    <row r="8" spans="1:9" ht="16.5" thickBot="1" x14ac:dyDescent="0.3">
      <c r="A8" s="6" t="s">
        <v>118</v>
      </c>
      <c r="B8" s="6" t="s">
        <v>117</v>
      </c>
      <c r="C8" s="6" t="s">
        <v>22</v>
      </c>
      <c r="D8" s="6" t="s">
        <v>0</v>
      </c>
      <c r="E8" s="6" t="s">
        <v>3</v>
      </c>
      <c r="F8" s="6" t="s">
        <v>30</v>
      </c>
      <c r="G8" s="6"/>
      <c r="H8" s="6" t="s">
        <v>259</v>
      </c>
      <c r="I8" s="6" t="s">
        <v>319</v>
      </c>
    </row>
    <row r="9" spans="1:9" ht="16.5" thickBot="1" x14ac:dyDescent="0.3">
      <c r="A9" s="6" t="s">
        <v>120</v>
      </c>
      <c r="B9" s="6" t="s">
        <v>119</v>
      </c>
      <c r="C9" s="6" t="s">
        <v>22</v>
      </c>
      <c r="D9" s="6" t="s">
        <v>0</v>
      </c>
      <c r="E9" s="6" t="s">
        <v>3</v>
      </c>
      <c r="F9" s="6" t="s">
        <v>31</v>
      </c>
      <c r="G9" s="6"/>
      <c r="H9" s="6" t="s">
        <v>259</v>
      </c>
      <c r="I9" s="6" t="s">
        <v>319</v>
      </c>
    </row>
    <row r="10" spans="1:9" ht="16.5" thickBot="1" x14ac:dyDescent="0.3">
      <c r="A10" s="6" t="s">
        <v>122</v>
      </c>
      <c r="B10" s="6" t="s">
        <v>121</v>
      </c>
      <c r="C10" s="6" t="s">
        <v>22</v>
      </c>
      <c r="D10" s="6" t="s">
        <v>0</v>
      </c>
      <c r="E10" s="6" t="s">
        <v>3</v>
      </c>
      <c r="F10" s="6" t="s">
        <v>32</v>
      </c>
      <c r="G10" s="6"/>
      <c r="H10" s="6" t="s">
        <v>259</v>
      </c>
      <c r="I10" s="6" t="s">
        <v>319</v>
      </c>
    </row>
    <row r="11" spans="1:9" ht="16.5" thickBot="1" x14ac:dyDescent="0.3">
      <c r="A11" s="6" t="s">
        <v>124</v>
      </c>
      <c r="B11" s="6" t="s">
        <v>123</v>
      </c>
      <c r="C11" s="6" t="s">
        <v>22</v>
      </c>
      <c r="D11" s="6" t="s">
        <v>0</v>
      </c>
      <c r="E11" s="6" t="s">
        <v>3</v>
      </c>
      <c r="F11" s="6" t="s">
        <v>33</v>
      </c>
      <c r="G11" s="6"/>
      <c r="H11" s="6" t="s">
        <v>259</v>
      </c>
      <c r="I11" s="6" t="s">
        <v>319</v>
      </c>
    </row>
    <row r="12" spans="1:9" ht="16.5" thickBot="1" x14ac:dyDescent="0.3">
      <c r="A12" s="6" t="s">
        <v>125</v>
      </c>
      <c r="B12" s="6" t="s">
        <v>45</v>
      </c>
      <c r="C12" s="6" t="s">
        <v>22</v>
      </c>
      <c r="D12" s="6" t="s">
        <v>0</v>
      </c>
      <c r="E12" s="6" t="s">
        <v>3</v>
      </c>
      <c r="F12" s="6" t="s">
        <v>34</v>
      </c>
      <c r="G12" s="6"/>
      <c r="H12" s="6" t="s">
        <v>259</v>
      </c>
      <c r="I12" s="6" t="s">
        <v>319</v>
      </c>
    </row>
    <row r="13" spans="1:9" ht="16.5" thickBot="1" x14ac:dyDescent="0.3">
      <c r="A13" s="6" t="s">
        <v>127</v>
      </c>
      <c r="B13" s="6" t="s">
        <v>126</v>
      </c>
      <c r="C13" s="6" t="s">
        <v>22</v>
      </c>
      <c r="D13" s="6" t="s">
        <v>0</v>
      </c>
      <c r="E13" s="6" t="s">
        <v>3</v>
      </c>
      <c r="F13" s="6" t="s">
        <v>35</v>
      </c>
      <c r="G13" s="6"/>
      <c r="H13" s="6" t="s">
        <v>259</v>
      </c>
      <c r="I13" s="6" t="s">
        <v>319</v>
      </c>
    </row>
    <row r="14" spans="1:9" ht="16.5" thickBot="1" x14ac:dyDescent="0.3">
      <c r="A14" s="6" t="s">
        <v>129</v>
      </c>
      <c r="B14" s="6" t="s">
        <v>128</v>
      </c>
      <c r="C14" s="6" t="s">
        <v>22</v>
      </c>
      <c r="D14" s="6" t="s">
        <v>0</v>
      </c>
      <c r="E14" s="6" t="s">
        <v>3</v>
      </c>
      <c r="F14" s="6" t="s">
        <v>36</v>
      </c>
      <c r="G14" s="6"/>
      <c r="H14" s="6" t="s">
        <v>259</v>
      </c>
      <c r="I14" s="6" t="s">
        <v>319</v>
      </c>
    </row>
    <row r="15" spans="1:9" ht="16.5" thickBot="1" x14ac:dyDescent="0.3">
      <c r="A15" s="6" t="s">
        <v>131</v>
      </c>
      <c r="B15" s="6" t="s">
        <v>130</v>
      </c>
      <c r="C15" s="6" t="s">
        <v>22</v>
      </c>
      <c r="D15" s="6" t="s">
        <v>1</v>
      </c>
      <c r="E15" s="6" t="s">
        <v>3</v>
      </c>
      <c r="F15" s="6" t="s">
        <v>37</v>
      </c>
      <c r="G15" s="6"/>
      <c r="H15" s="6" t="s">
        <v>259</v>
      </c>
      <c r="I15" s="6" t="s">
        <v>319</v>
      </c>
    </row>
    <row r="16" spans="1:9" ht="16.5" thickBot="1" x14ac:dyDescent="0.3">
      <c r="A16" s="6" t="s">
        <v>133</v>
      </c>
      <c r="B16" s="6" t="s">
        <v>132</v>
      </c>
      <c r="C16" s="6" t="s">
        <v>22</v>
      </c>
      <c r="D16" s="6" t="s">
        <v>0</v>
      </c>
      <c r="E16" s="6" t="s">
        <v>3</v>
      </c>
      <c r="F16" s="6" t="s">
        <v>38</v>
      </c>
      <c r="G16" s="6"/>
      <c r="H16" s="6" t="s">
        <v>259</v>
      </c>
      <c r="I16" s="6" t="s">
        <v>319</v>
      </c>
    </row>
    <row r="17" spans="1:9" ht="16.5" thickBot="1" x14ac:dyDescent="0.3">
      <c r="A17" s="6" t="s">
        <v>135</v>
      </c>
      <c r="B17" s="6" t="s">
        <v>134</v>
      </c>
      <c r="C17" s="6" t="s">
        <v>22</v>
      </c>
      <c r="D17" s="6" t="s">
        <v>0</v>
      </c>
      <c r="E17" s="6" t="s">
        <v>3</v>
      </c>
      <c r="F17" s="6" t="s">
        <v>39</v>
      </c>
      <c r="G17" s="6"/>
      <c r="H17" s="6" t="s">
        <v>259</v>
      </c>
      <c r="I17" s="6" t="s">
        <v>319</v>
      </c>
    </row>
    <row r="18" spans="1:9" ht="16.5" thickBot="1" x14ac:dyDescent="0.3">
      <c r="A18" s="6" t="s">
        <v>137</v>
      </c>
      <c r="B18" s="6" t="s">
        <v>136</v>
      </c>
      <c r="C18" s="6" t="s">
        <v>22</v>
      </c>
      <c r="D18" s="6" t="s">
        <v>0</v>
      </c>
      <c r="E18" s="6" t="s">
        <v>3</v>
      </c>
      <c r="F18" s="6" t="s">
        <v>40</v>
      </c>
      <c r="G18" s="6"/>
      <c r="H18" s="6" t="s">
        <v>259</v>
      </c>
      <c r="I18" s="6" t="s">
        <v>319</v>
      </c>
    </row>
    <row r="19" spans="1:9" ht="16.5" thickBot="1" x14ac:dyDescent="0.3">
      <c r="A19" s="6" t="s">
        <v>139</v>
      </c>
      <c r="B19" s="6" t="s">
        <v>138</v>
      </c>
      <c r="C19" s="6" t="s">
        <v>22</v>
      </c>
      <c r="D19" s="6" t="s">
        <v>0</v>
      </c>
      <c r="E19" s="6" t="s">
        <v>3</v>
      </c>
      <c r="F19" s="6" t="s">
        <v>41</v>
      </c>
      <c r="G19" s="6"/>
      <c r="H19" s="6" t="s">
        <v>259</v>
      </c>
      <c r="I19" s="6" t="s">
        <v>319</v>
      </c>
    </row>
    <row r="20" spans="1:9" ht="16.5" thickBot="1" x14ac:dyDescent="0.3">
      <c r="A20" s="6" t="s">
        <v>141</v>
      </c>
      <c r="B20" s="6" t="s">
        <v>140</v>
      </c>
      <c r="C20" s="6" t="s">
        <v>22</v>
      </c>
      <c r="D20" s="6" t="s">
        <v>0</v>
      </c>
      <c r="E20" s="6" t="s">
        <v>3</v>
      </c>
      <c r="F20" s="6" t="s">
        <v>42</v>
      </c>
      <c r="G20" s="6"/>
      <c r="H20" s="6" t="s">
        <v>259</v>
      </c>
      <c r="I20" s="6" t="s">
        <v>319</v>
      </c>
    </row>
    <row r="21" spans="1:9" ht="16.5" thickBot="1" x14ac:dyDescent="0.3">
      <c r="A21" s="6" t="s">
        <v>144</v>
      </c>
      <c r="B21" s="6" t="s">
        <v>143</v>
      </c>
      <c r="C21" s="6" t="s">
        <v>22</v>
      </c>
      <c r="D21" s="6" t="s">
        <v>0</v>
      </c>
      <c r="E21" s="6" t="s">
        <v>258</v>
      </c>
      <c r="F21" s="6"/>
      <c r="G21" s="6"/>
      <c r="H21" s="6" t="s">
        <v>259</v>
      </c>
      <c r="I21" s="6" t="s">
        <v>319</v>
      </c>
    </row>
    <row r="22" spans="1:9" ht="16.5" thickBot="1" x14ac:dyDescent="0.3">
      <c r="A22" s="6" t="s">
        <v>146</v>
      </c>
      <c r="B22" s="6" t="s">
        <v>145</v>
      </c>
      <c r="C22" s="6" t="s">
        <v>22</v>
      </c>
      <c r="D22" s="6" t="s">
        <v>0</v>
      </c>
      <c r="E22" s="6" t="s">
        <v>258</v>
      </c>
      <c r="F22" s="6"/>
      <c r="G22" s="6"/>
      <c r="H22" s="6" t="s">
        <v>259</v>
      </c>
      <c r="I22" s="6" t="s">
        <v>319</v>
      </c>
    </row>
    <row r="23" spans="1:9" ht="16.5" thickBot="1" x14ac:dyDescent="0.3">
      <c r="A23" s="6" t="s">
        <v>148</v>
      </c>
      <c r="B23" s="6" t="s">
        <v>147</v>
      </c>
      <c r="C23" s="6" t="s">
        <v>22</v>
      </c>
      <c r="D23" s="6" t="s">
        <v>0</v>
      </c>
      <c r="E23" s="6" t="s">
        <v>258</v>
      </c>
      <c r="F23" s="6"/>
      <c r="G23" s="6"/>
      <c r="H23" s="6" t="s">
        <v>259</v>
      </c>
      <c r="I23" s="6" t="s">
        <v>319</v>
      </c>
    </row>
    <row r="24" spans="1:9" ht="16.5" thickBot="1" x14ac:dyDescent="0.3">
      <c r="A24" s="6" t="s">
        <v>150</v>
      </c>
      <c r="B24" s="6" t="s">
        <v>149</v>
      </c>
      <c r="C24" s="6" t="s">
        <v>22</v>
      </c>
      <c r="D24" s="6" t="s">
        <v>1</v>
      </c>
      <c r="E24" s="6" t="s">
        <v>258</v>
      </c>
      <c r="F24" s="6"/>
      <c r="G24" s="6"/>
      <c r="H24" s="6" t="s">
        <v>259</v>
      </c>
      <c r="I24" s="6" t="s">
        <v>319</v>
      </c>
    </row>
    <row r="25" spans="1:9" ht="16.5" thickBot="1" x14ac:dyDescent="0.3">
      <c r="A25" s="6" t="s">
        <v>152</v>
      </c>
      <c r="B25" s="6" t="s">
        <v>151</v>
      </c>
      <c r="C25" s="6" t="s">
        <v>22</v>
      </c>
      <c r="D25" s="6" t="s">
        <v>1</v>
      </c>
      <c r="E25" s="6" t="s">
        <v>258</v>
      </c>
      <c r="F25" s="6"/>
      <c r="G25" s="6"/>
      <c r="H25" s="6" t="s">
        <v>259</v>
      </c>
      <c r="I25" s="6" t="s">
        <v>319</v>
      </c>
    </row>
    <row r="26" spans="1:9" ht="16.5" thickBot="1" x14ac:dyDescent="0.3">
      <c r="A26" s="6" t="s">
        <v>154</v>
      </c>
      <c r="B26" s="6" t="s">
        <v>153</v>
      </c>
      <c r="C26" s="6" t="s">
        <v>23</v>
      </c>
      <c r="D26" s="6" t="s">
        <v>1</v>
      </c>
      <c r="E26" s="6" t="s">
        <v>258</v>
      </c>
      <c r="F26" s="6"/>
      <c r="G26" s="6"/>
      <c r="H26" s="6" t="s">
        <v>259</v>
      </c>
      <c r="I26" s="6" t="s">
        <v>319</v>
      </c>
    </row>
    <row r="27" spans="1:9" ht="16.5" thickBot="1" x14ac:dyDescent="0.3">
      <c r="A27" s="6" t="s">
        <v>156</v>
      </c>
      <c r="B27" s="6" t="s">
        <v>155</v>
      </c>
      <c r="C27" s="6" t="s">
        <v>22</v>
      </c>
      <c r="D27" s="6" t="s">
        <v>1</v>
      </c>
      <c r="E27" s="6" t="s">
        <v>258</v>
      </c>
      <c r="F27" s="6"/>
      <c r="G27" s="6"/>
      <c r="H27" s="6" t="s">
        <v>259</v>
      </c>
      <c r="I27" s="6" t="s">
        <v>319</v>
      </c>
    </row>
    <row r="28" spans="1:9" ht="16.5" thickBot="1" x14ac:dyDescent="0.3">
      <c r="A28" s="6" t="s">
        <v>158</v>
      </c>
      <c r="B28" s="6" t="s">
        <v>157</v>
      </c>
      <c r="C28" s="6" t="s">
        <v>23</v>
      </c>
      <c r="D28" s="6" t="s">
        <v>1</v>
      </c>
      <c r="E28" s="6" t="s">
        <v>258</v>
      </c>
      <c r="F28" s="6"/>
      <c r="G28" s="6"/>
      <c r="H28" s="6" t="s">
        <v>259</v>
      </c>
      <c r="I28" s="6" t="s">
        <v>319</v>
      </c>
    </row>
    <row r="29" spans="1:9" ht="16.5" thickBot="1" x14ac:dyDescent="0.3">
      <c r="A29" s="6" t="s">
        <v>96</v>
      </c>
      <c r="B29" s="6" t="s">
        <v>24</v>
      </c>
      <c r="C29" s="6" t="s">
        <v>22</v>
      </c>
      <c r="D29" s="6" t="s">
        <v>7</v>
      </c>
      <c r="E29" s="6" t="s">
        <v>258</v>
      </c>
      <c r="F29" s="6"/>
      <c r="G29" s="6"/>
      <c r="H29" s="6" t="s">
        <v>259</v>
      </c>
      <c r="I29" s="6" t="s">
        <v>319</v>
      </c>
    </row>
    <row r="30" spans="1:9" ht="16.5" thickBot="1" x14ac:dyDescent="0.3">
      <c r="A30" s="6" t="s">
        <v>160</v>
      </c>
      <c r="B30" s="6" t="s">
        <v>159</v>
      </c>
      <c r="C30" s="6" t="s">
        <v>22</v>
      </c>
      <c r="D30" s="6" t="s">
        <v>7</v>
      </c>
      <c r="E30" s="6" t="s">
        <v>258</v>
      </c>
      <c r="F30" s="6"/>
      <c r="G30" s="6"/>
      <c r="H30" s="6" t="s">
        <v>259</v>
      </c>
      <c r="I30" s="6" t="s">
        <v>319</v>
      </c>
    </row>
    <row r="31" spans="1:9" ht="16.5" thickBot="1" x14ac:dyDescent="0.3">
      <c r="A31" s="6" t="s">
        <v>162</v>
      </c>
      <c r="B31" s="6" t="s">
        <v>161</v>
      </c>
      <c r="C31" s="6" t="s">
        <v>22</v>
      </c>
      <c r="D31" s="6" t="s">
        <v>7</v>
      </c>
      <c r="E31" s="6" t="s">
        <v>258</v>
      </c>
      <c r="F31" s="6"/>
      <c r="G31" s="6"/>
      <c r="H31" s="6" t="s">
        <v>259</v>
      </c>
      <c r="I31" s="6" t="s">
        <v>319</v>
      </c>
    </row>
    <row r="32" spans="1:9" ht="16.5" thickBot="1" x14ac:dyDescent="0.3">
      <c r="A32" s="6" t="s">
        <v>164</v>
      </c>
      <c r="B32" s="6" t="s">
        <v>163</v>
      </c>
      <c r="C32" s="6" t="s">
        <v>22</v>
      </c>
      <c r="D32" s="6" t="s">
        <v>46</v>
      </c>
      <c r="E32" s="6" t="s">
        <v>258</v>
      </c>
      <c r="F32" s="6"/>
      <c r="G32" s="6"/>
      <c r="H32" s="6" t="s">
        <v>259</v>
      </c>
      <c r="I32" s="6" t="s">
        <v>319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zoomScale="90" zoomScaleNormal="90" workbookViewId="0">
      <selection activeCell="M20" sqref="M20"/>
    </sheetView>
  </sheetViews>
  <sheetFormatPr baseColWidth="10" defaultColWidth="8.5" defaultRowHeight="15.75" x14ac:dyDescent="0.25"/>
  <cols>
    <col min="1" max="1" width="17.25" customWidth="1"/>
  </cols>
  <sheetData>
    <row r="1" spans="1:19" x14ac:dyDescent="0.25">
      <c r="A1" s="32" t="s">
        <v>532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x14ac:dyDescent="0.25">
      <c r="A2" s="33" t="s">
        <v>2</v>
      </c>
      <c r="B2" s="33" t="s">
        <v>3</v>
      </c>
      <c r="C2" s="33"/>
      <c r="D2" s="33"/>
      <c r="E2" s="33"/>
      <c r="F2" s="33"/>
      <c r="G2" s="33"/>
      <c r="H2" s="34" t="s">
        <v>10</v>
      </c>
      <c r="I2" s="34"/>
      <c r="J2" s="34"/>
      <c r="K2" s="34"/>
      <c r="L2" s="34"/>
      <c r="M2" s="34"/>
      <c r="N2" s="33" t="s">
        <v>4</v>
      </c>
      <c r="O2" s="33"/>
      <c r="P2" s="33"/>
      <c r="Q2" s="33"/>
      <c r="R2" s="33"/>
      <c r="S2" s="33"/>
    </row>
    <row r="3" spans="1:19" x14ac:dyDescent="0.25">
      <c r="A3" s="33"/>
      <c r="B3" s="1" t="s">
        <v>6</v>
      </c>
      <c r="C3" s="1" t="s">
        <v>9</v>
      </c>
      <c r="D3" s="1" t="s">
        <v>11</v>
      </c>
      <c r="E3" s="1" t="s">
        <v>12</v>
      </c>
      <c r="F3" s="1" t="s">
        <v>5</v>
      </c>
      <c r="G3" s="1" t="s">
        <v>13</v>
      </c>
      <c r="H3" s="1" t="s">
        <v>6</v>
      </c>
      <c r="I3" s="1" t="s">
        <v>9</v>
      </c>
      <c r="J3" s="1" t="s">
        <v>11</v>
      </c>
      <c r="K3" s="1" t="s">
        <v>12</v>
      </c>
      <c r="L3" s="1" t="s">
        <v>5</v>
      </c>
      <c r="M3" s="1" t="s">
        <v>13</v>
      </c>
      <c r="N3" s="1" t="s">
        <v>6</v>
      </c>
      <c r="O3" s="1" t="s">
        <v>9</v>
      </c>
      <c r="P3" s="1" t="s">
        <v>11</v>
      </c>
      <c r="Q3" s="1" t="s">
        <v>12</v>
      </c>
      <c r="R3" s="1" t="s">
        <v>5</v>
      </c>
      <c r="S3" s="1" t="s">
        <v>13</v>
      </c>
    </row>
    <row r="4" spans="1:19" x14ac:dyDescent="0.25">
      <c r="A4" s="12" t="s">
        <v>1</v>
      </c>
      <c r="B4" s="2">
        <v>0</v>
      </c>
      <c r="C4" s="3">
        <f>B4/F4*100</f>
        <v>0</v>
      </c>
      <c r="D4" s="4">
        <v>4</v>
      </c>
      <c r="E4" s="3">
        <f>D4/F4*100</f>
        <v>100</v>
      </c>
      <c r="F4" s="4">
        <f>SUM(B4+D4)</f>
        <v>4</v>
      </c>
      <c r="G4" s="3">
        <f>F4/F$15*100</f>
        <v>22.222222222222221</v>
      </c>
      <c r="H4" s="2">
        <v>0</v>
      </c>
      <c r="I4" s="4">
        <f>H4/L4*100</f>
        <v>0</v>
      </c>
      <c r="J4" s="4">
        <v>2</v>
      </c>
      <c r="K4" s="4">
        <f>J4/L4*100</f>
        <v>100</v>
      </c>
      <c r="L4" s="4">
        <f>SUM(H4+J4)</f>
        <v>2</v>
      </c>
      <c r="M4" s="3">
        <f>L4/L$15*100</f>
        <v>16.666666666666664</v>
      </c>
      <c r="N4" s="4">
        <f>SUM(B4+H4)</f>
        <v>0</v>
      </c>
      <c r="O4" s="3">
        <f>N4/R4*100</f>
        <v>0</v>
      </c>
      <c r="P4" s="4">
        <f>SUM(D4+J4)</f>
        <v>6</v>
      </c>
      <c r="Q4" s="3">
        <f>P4/R4*100</f>
        <v>100</v>
      </c>
      <c r="R4" s="4">
        <f>SUM(N4+P4)</f>
        <v>6</v>
      </c>
      <c r="S4" s="3">
        <f>R4/R$15*100</f>
        <v>20</v>
      </c>
    </row>
    <row r="5" spans="1:19" x14ac:dyDescent="0.25">
      <c r="A5" s="12" t="s">
        <v>7</v>
      </c>
      <c r="B5" s="2">
        <v>0</v>
      </c>
      <c r="C5" s="3">
        <f t="shared" ref="C5:C15" si="0">B5/F5*100</f>
        <v>0</v>
      </c>
      <c r="D5" s="4">
        <v>5</v>
      </c>
      <c r="E5" s="3">
        <f t="shared" ref="E5:E15" si="1">D5/F5*100</f>
        <v>100</v>
      </c>
      <c r="F5" s="4">
        <f t="shared" ref="F5:F15" si="2">SUM(B5+D5)</f>
        <v>5</v>
      </c>
      <c r="G5" s="3">
        <f t="shared" ref="G5:G15" si="3">F5/F$15*100</f>
        <v>27.777777777777779</v>
      </c>
      <c r="H5" s="2">
        <v>0</v>
      </c>
      <c r="I5" s="4">
        <f t="shared" ref="I5:I15" si="4">H5/L5*100</f>
        <v>0</v>
      </c>
      <c r="J5" s="4">
        <v>2</v>
      </c>
      <c r="K5" s="4">
        <f t="shared" ref="K5:K15" si="5">J5/L5*100</f>
        <v>100</v>
      </c>
      <c r="L5" s="4">
        <f t="shared" ref="L5:L15" si="6">SUM(H5+J5)</f>
        <v>2</v>
      </c>
      <c r="M5" s="3">
        <f t="shared" ref="M5:M15" si="7">L5/L$15*100</f>
        <v>16.666666666666664</v>
      </c>
      <c r="N5" s="4">
        <f t="shared" ref="N5:N15" si="8">SUM(B5+H5)</f>
        <v>0</v>
      </c>
      <c r="O5" s="3">
        <f t="shared" ref="O5:O15" si="9">N5/R5*100</f>
        <v>0</v>
      </c>
      <c r="P5" s="4">
        <f t="shared" ref="P5:P15" si="10">SUM(D5+J5)</f>
        <v>7</v>
      </c>
      <c r="Q5" s="3">
        <f t="shared" ref="Q5:Q15" si="11">P5/R5*100</f>
        <v>100</v>
      </c>
      <c r="R5" s="4">
        <f t="shared" ref="R5:R15" si="12">SUM(N5+P5)</f>
        <v>7</v>
      </c>
      <c r="S5" s="3">
        <f t="shared" ref="S5:S15" si="13">R5/R$15*100</f>
        <v>23.333333333333332</v>
      </c>
    </row>
    <row r="6" spans="1:19" x14ac:dyDescent="0.25">
      <c r="A6" s="12" t="s">
        <v>533</v>
      </c>
      <c r="B6" s="2">
        <v>0</v>
      </c>
      <c r="C6" s="3">
        <f t="shared" si="0"/>
        <v>0</v>
      </c>
      <c r="D6" s="4">
        <v>1</v>
      </c>
      <c r="E6" s="3">
        <f t="shared" si="1"/>
        <v>100</v>
      </c>
      <c r="F6" s="4">
        <f t="shared" si="2"/>
        <v>1</v>
      </c>
      <c r="G6" s="3">
        <f t="shared" si="3"/>
        <v>5.5555555555555554</v>
      </c>
      <c r="H6" s="2">
        <v>0</v>
      </c>
      <c r="I6" s="4">
        <v>0</v>
      </c>
      <c r="J6" s="4">
        <v>0</v>
      </c>
      <c r="K6" s="4">
        <v>0</v>
      </c>
      <c r="L6" s="4">
        <f t="shared" si="6"/>
        <v>0</v>
      </c>
      <c r="M6" s="3">
        <f t="shared" si="7"/>
        <v>0</v>
      </c>
      <c r="N6" s="4">
        <f t="shared" si="8"/>
        <v>0</v>
      </c>
      <c r="O6" s="3">
        <f t="shared" si="9"/>
        <v>0</v>
      </c>
      <c r="P6" s="4">
        <f t="shared" si="10"/>
        <v>1</v>
      </c>
      <c r="Q6" s="3">
        <f t="shared" si="11"/>
        <v>100</v>
      </c>
      <c r="R6" s="4">
        <f t="shared" si="12"/>
        <v>1</v>
      </c>
      <c r="S6" s="3">
        <f t="shared" si="13"/>
        <v>3.3333333333333335</v>
      </c>
    </row>
    <row r="7" spans="1:19" x14ac:dyDescent="0.25">
      <c r="A7" s="12" t="s">
        <v>534</v>
      </c>
      <c r="B7" s="5">
        <v>0</v>
      </c>
      <c r="C7" s="3">
        <f t="shared" si="0"/>
        <v>0</v>
      </c>
      <c r="D7" s="4">
        <v>1</v>
      </c>
      <c r="E7" s="3">
        <f t="shared" si="1"/>
        <v>100</v>
      </c>
      <c r="F7" s="4">
        <f t="shared" si="2"/>
        <v>1</v>
      </c>
      <c r="G7" s="3">
        <f t="shared" si="3"/>
        <v>5.5555555555555554</v>
      </c>
      <c r="H7" s="2">
        <v>0</v>
      </c>
      <c r="I7" s="4">
        <v>0</v>
      </c>
      <c r="J7" s="4">
        <v>0</v>
      </c>
      <c r="K7" s="4">
        <v>0</v>
      </c>
      <c r="L7" s="4">
        <f t="shared" si="6"/>
        <v>0</v>
      </c>
      <c r="M7" s="3">
        <f t="shared" si="7"/>
        <v>0</v>
      </c>
      <c r="N7" s="4">
        <f t="shared" si="8"/>
        <v>0</v>
      </c>
      <c r="O7" s="3">
        <f t="shared" si="9"/>
        <v>0</v>
      </c>
      <c r="P7" s="4">
        <f t="shared" si="10"/>
        <v>1</v>
      </c>
      <c r="Q7" s="3">
        <f t="shared" si="11"/>
        <v>100</v>
      </c>
      <c r="R7" s="4">
        <f t="shared" si="12"/>
        <v>1</v>
      </c>
      <c r="S7" s="3">
        <f t="shared" si="13"/>
        <v>3.3333333333333335</v>
      </c>
    </row>
    <row r="8" spans="1:19" x14ac:dyDescent="0.25">
      <c r="A8" s="12" t="s">
        <v>0</v>
      </c>
      <c r="B8" s="2">
        <v>0</v>
      </c>
      <c r="C8" s="3">
        <f t="shared" si="0"/>
        <v>0</v>
      </c>
      <c r="D8" s="4">
        <v>4</v>
      </c>
      <c r="E8" s="3">
        <f t="shared" si="1"/>
        <v>100</v>
      </c>
      <c r="F8" s="4">
        <f t="shared" si="2"/>
        <v>4</v>
      </c>
      <c r="G8" s="3">
        <f t="shared" si="3"/>
        <v>22.222222222222221</v>
      </c>
      <c r="H8" s="2">
        <v>2</v>
      </c>
      <c r="I8" s="4">
        <f>H8/L8*100</f>
        <v>40</v>
      </c>
      <c r="J8" s="4">
        <v>3</v>
      </c>
      <c r="K8" s="4">
        <f t="shared" si="5"/>
        <v>60</v>
      </c>
      <c r="L8" s="4">
        <f t="shared" si="6"/>
        <v>5</v>
      </c>
      <c r="M8" s="3">
        <f t="shared" si="7"/>
        <v>41.666666666666671</v>
      </c>
      <c r="N8" s="4">
        <f t="shared" si="8"/>
        <v>2</v>
      </c>
      <c r="O8" s="3">
        <f t="shared" si="9"/>
        <v>22.222222222222221</v>
      </c>
      <c r="P8" s="4">
        <f t="shared" si="10"/>
        <v>7</v>
      </c>
      <c r="Q8" s="3">
        <f t="shared" si="11"/>
        <v>77.777777777777786</v>
      </c>
      <c r="R8" s="4">
        <f t="shared" si="12"/>
        <v>9</v>
      </c>
      <c r="S8" s="3">
        <f t="shared" si="13"/>
        <v>30</v>
      </c>
    </row>
    <row r="9" spans="1:19" x14ac:dyDescent="0.25">
      <c r="A9" s="12" t="s">
        <v>535</v>
      </c>
      <c r="B9" s="2">
        <v>0</v>
      </c>
      <c r="C9" s="3">
        <f t="shared" si="0"/>
        <v>0</v>
      </c>
      <c r="D9" s="4">
        <v>1</v>
      </c>
      <c r="E9" s="3">
        <f t="shared" si="1"/>
        <v>100</v>
      </c>
      <c r="F9" s="4">
        <f t="shared" si="2"/>
        <v>1</v>
      </c>
      <c r="G9" s="3">
        <f t="shared" si="3"/>
        <v>5.5555555555555554</v>
      </c>
      <c r="H9" s="2">
        <v>0</v>
      </c>
      <c r="I9" s="4">
        <v>0</v>
      </c>
      <c r="J9" s="4">
        <v>0</v>
      </c>
      <c r="K9" s="4">
        <v>0</v>
      </c>
      <c r="L9" s="4">
        <f t="shared" si="6"/>
        <v>0</v>
      </c>
      <c r="M9" s="3">
        <f t="shared" si="7"/>
        <v>0</v>
      </c>
      <c r="N9" s="4">
        <f t="shared" si="8"/>
        <v>0</v>
      </c>
      <c r="O9" s="3">
        <f t="shared" si="9"/>
        <v>0</v>
      </c>
      <c r="P9" s="4">
        <f t="shared" si="10"/>
        <v>1</v>
      </c>
      <c r="Q9" s="3">
        <f t="shared" si="11"/>
        <v>100</v>
      </c>
      <c r="R9" s="4">
        <f t="shared" si="12"/>
        <v>1</v>
      </c>
      <c r="S9" s="3">
        <f t="shared" si="13"/>
        <v>3.3333333333333335</v>
      </c>
    </row>
    <row r="10" spans="1:19" x14ac:dyDescent="0.25">
      <c r="A10" s="12" t="s">
        <v>536</v>
      </c>
      <c r="B10" s="2">
        <v>1</v>
      </c>
      <c r="C10" s="3">
        <f t="shared" si="0"/>
        <v>100</v>
      </c>
      <c r="D10" s="4">
        <v>0</v>
      </c>
      <c r="E10" s="3">
        <f t="shared" si="1"/>
        <v>0</v>
      </c>
      <c r="F10" s="4">
        <f t="shared" si="2"/>
        <v>1</v>
      </c>
      <c r="G10" s="3">
        <f t="shared" si="3"/>
        <v>5.5555555555555554</v>
      </c>
      <c r="H10" s="2">
        <v>0</v>
      </c>
      <c r="I10" s="4">
        <v>0</v>
      </c>
      <c r="J10" s="4">
        <v>0</v>
      </c>
      <c r="K10" s="4">
        <v>0</v>
      </c>
      <c r="L10" s="4">
        <f t="shared" si="6"/>
        <v>0</v>
      </c>
      <c r="M10" s="3">
        <f t="shared" si="7"/>
        <v>0</v>
      </c>
      <c r="N10" s="4">
        <f t="shared" si="8"/>
        <v>1</v>
      </c>
      <c r="O10" s="3">
        <f t="shared" si="9"/>
        <v>100</v>
      </c>
      <c r="P10" s="4">
        <f t="shared" si="10"/>
        <v>0</v>
      </c>
      <c r="Q10" s="3">
        <f t="shared" si="11"/>
        <v>0</v>
      </c>
      <c r="R10" s="4">
        <f t="shared" si="12"/>
        <v>1</v>
      </c>
      <c r="S10" s="3">
        <f t="shared" si="13"/>
        <v>3.3333333333333335</v>
      </c>
    </row>
    <row r="11" spans="1:19" x14ac:dyDescent="0.25">
      <c r="A11" s="12" t="s">
        <v>537</v>
      </c>
      <c r="B11" s="2">
        <v>0</v>
      </c>
      <c r="C11" s="3">
        <f t="shared" si="0"/>
        <v>0</v>
      </c>
      <c r="D11" s="4">
        <v>1</v>
      </c>
      <c r="E11" s="3">
        <f t="shared" si="1"/>
        <v>100</v>
      </c>
      <c r="F11" s="4">
        <f t="shared" si="2"/>
        <v>1</v>
      </c>
      <c r="G11" s="3">
        <f t="shared" si="3"/>
        <v>5.5555555555555554</v>
      </c>
      <c r="H11" s="2">
        <v>0</v>
      </c>
      <c r="I11" s="4">
        <v>0</v>
      </c>
      <c r="J11" s="4">
        <v>0</v>
      </c>
      <c r="K11" s="4">
        <v>0</v>
      </c>
      <c r="L11" s="4">
        <f t="shared" si="6"/>
        <v>0</v>
      </c>
      <c r="M11" s="3">
        <f t="shared" si="7"/>
        <v>0</v>
      </c>
      <c r="N11" s="4">
        <f t="shared" si="8"/>
        <v>0</v>
      </c>
      <c r="O11" s="3">
        <f t="shared" si="9"/>
        <v>0</v>
      </c>
      <c r="P11" s="4">
        <f t="shared" si="10"/>
        <v>1</v>
      </c>
      <c r="Q11" s="3">
        <f t="shared" si="11"/>
        <v>100</v>
      </c>
      <c r="R11" s="4">
        <f t="shared" si="12"/>
        <v>1</v>
      </c>
      <c r="S11" s="3">
        <f t="shared" si="13"/>
        <v>3.3333333333333335</v>
      </c>
    </row>
    <row r="12" spans="1:19" x14ac:dyDescent="0.25">
      <c r="A12" s="12" t="s">
        <v>538</v>
      </c>
      <c r="B12" s="2">
        <v>0</v>
      </c>
      <c r="C12" s="3">
        <v>0</v>
      </c>
      <c r="D12" s="4">
        <v>0</v>
      </c>
      <c r="E12" s="3">
        <v>0</v>
      </c>
      <c r="F12" s="4">
        <f t="shared" si="2"/>
        <v>0</v>
      </c>
      <c r="G12" s="3">
        <f t="shared" si="3"/>
        <v>0</v>
      </c>
      <c r="H12" s="2">
        <v>1</v>
      </c>
      <c r="I12" s="4">
        <f t="shared" si="4"/>
        <v>100</v>
      </c>
      <c r="J12" s="4">
        <v>0</v>
      </c>
      <c r="K12" s="4">
        <f t="shared" si="5"/>
        <v>0</v>
      </c>
      <c r="L12" s="4">
        <f t="shared" si="6"/>
        <v>1</v>
      </c>
      <c r="M12" s="3">
        <f t="shared" si="7"/>
        <v>8.3333333333333321</v>
      </c>
      <c r="N12" s="4">
        <f t="shared" si="8"/>
        <v>1</v>
      </c>
      <c r="O12" s="3">
        <f t="shared" si="9"/>
        <v>100</v>
      </c>
      <c r="P12" s="4">
        <f t="shared" si="10"/>
        <v>0</v>
      </c>
      <c r="Q12" s="3">
        <f t="shared" si="11"/>
        <v>0</v>
      </c>
      <c r="R12" s="4">
        <f t="shared" si="12"/>
        <v>1</v>
      </c>
      <c r="S12" s="3">
        <f t="shared" si="13"/>
        <v>3.3333333333333335</v>
      </c>
    </row>
    <row r="13" spans="1:19" x14ac:dyDescent="0.25">
      <c r="A13" s="12" t="s">
        <v>47</v>
      </c>
      <c r="B13" s="2">
        <v>0</v>
      </c>
      <c r="C13" s="3">
        <v>0</v>
      </c>
      <c r="D13" s="4">
        <v>0</v>
      </c>
      <c r="E13" s="3">
        <v>0</v>
      </c>
      <c r="F13" s="4">
        <f t="shared" si="2"/>
        <v>0</v>
      </c>
      <c r="G13" s="3">
        <f t="shared" si="3"/>
        <v>0</v>
      </c>
      <c r="H13" s="2">
        <v>0</v>
      </c>
      <c r="I13" s="4">
        <f t="shared" si="4"/>
        <v>0</v>
      </c>
      <c r="J13" s="4">
        <v>1</v>
      </c>
      <c r="K13" s="4">
        <f t="shared" si="5"/>
        <v>100</v>
      </c>
      <c r="L13" s="4">
        <f t="shared" si="6"/>
        <v>1</v>
      </c>
      <c r="M13" s="3">
        <f t="shared" si="7"/>
        <v>8.3333333333333321</v>
      </c>
      <c r="N13" s="4">
        <f t="shared" si="8"/>
        <v>0</v>
      </c>
      <c r="O13" s="3">
        <f t="shared" si="9"/>
        <v>0</v>
      </c>
      <c r="P13" s="4">
        <f t="shared" si="10"/>
        <v>1</v>
      </c>
      <c r="Q13" s="3">
        <f t="shared" si="11"/>
        <v>100</v>
      </c>
      <c r="R13" s="4">
        <f t="shared" si="12"/>
        <v>1</v>
      </c>
      <c r="S13" s="3">
        <f t="shared" si="13"/>
        <v>3.3333333333333335</v>
      </c>
    </row>
    <row r="14" spans="1:19" x14ac:dyDescent="0.25">
      <c r="A14" s="12" t="s">
        <v>46</v>
      </c>
      <c r="B14" s="2">
        <v>0</v>
      </c>
      <c r="C14" s="3">
        <v>0</v>
      </c>
      <c r="D14" s="4">
        <v>0</v>
      </c>
      <c r="E14" s="3">
        <v>0</v>
      </c>
      <c r="F14" s="4">
        <f t="shared" si="2"/>
        <v>0</v>
      </c>
      <c r="G14" s="3">
        <f t="shared" si="3"/>
        <v>0</v>
      </c>
      <c r="H14" s="2">
        <v>0</v>
      </c>
      <c r="I14" s="4">
        <f t="shared" si="4"/>
        <v>0</v>
      </c>
      <c r="J14" s="4">
        <v>1</v>
      </c>
      <c r="K14" s="4">
        <f t="shared" si="5"/>
        <v>100</v>
      </c>
      <c r="L14" s="4">
        <f t="shared" si="6"/>
        <v>1</v>
      </c>
      <c r="M14" s="3">
        <f t="shared" si="7"/>
        <v>8.3333333333333321</v>
      </c>
      <c r="N14" s="4">
        <f t="shared" si="8"/>
        <v>0</v>
      </c>
      <c r="O14" s="3">
        <f t="shared" si="9"/>
        <v>0</v>
      </c>
      <c r="P14" s="4">
        <f t="shared" si="10"/>
        <v>1</v>
      </c>
      <c r="Q14" s="3">
        <f t="shared" si="11"/>
        <v>100</v>
      </c>
      <c r="R14" s="4">
        <f t="shared" si="12"/>
        <v>1</v>
      </c>
      <c r="S14" s="3">
        <f t="shared" si="13"/>
        <v>3.3333333333333335</v>
      </c>
    </row>
    <row r="15" spans="1:19" x14ac:dyDescent="0.25">
      <c r="A15" s="12" t="s">
        <v>5</v>
      </c>
      <c r="B15" s="2">
        <f>SUM(B4:B14)</f>
        <v>1</v>
      </c>
      <c r="C15" s="3">
        <f t="shared" si="0"/>
        <v>5.5555555555555554</v>
      </c>
      <c r="D15" s="4">
        <f>SUM(D4:D14)</f>
        <v>17</v>
      </c>
      <c r="E15" s="3">
        <f t="shared" si="1"/>
        <v>94.444444444444443</v>
      </c>
      <c r="F15" s="4">
        <f t="shared" si="2"/>
        <v>18</v>
      </c>
      <c r="G15" s="3">
        <f t="shared" si="3"/>
        <v>100</v>
      </c>
      <c r="H15" s="2">
        <f>SUM(H4:H14)</f>
        <v>3</v>
      </c>
      <c r="I15" s="4">
        <f t="shared" si="4"/>
        <v>25</v>
      </c>
      <c r="J15" s="4">
        <f>SUM(J4:J14)</f>
        <v>9</v>
      </c>
      <c r="K15" s="4">
        <f t="shared" si="5"/>
        <v>75</v>
      </c>
      <c r="L15" s="4">
        <f t="shared" si="6"/>
        <v>12</v>
      </c>
      <c r="M15" s="3">
        <f t="shared" si="7"/>
        <v>100</v>
      </c>
      <c r="N15" s="4">
        <f t="shared" si="8"/>
        <v>4</v>
      </c>
      <c r="O15" s="3">
        <f t="shared" si="9"/>
        <v>13.333333333333334</v>
      </c>
      <c r="P15" s="4">
        <f t="shared" si="10"/>
        <v>26</v>
      </c>
      <c r="Q15" s="3">
        <f t="shared" si="11"/>
        <v>86.666666666666671</v>
      </c>
      <c r="R15" s="4">
        <f t="shared" si="12"/>
        <v>30</v>
      </c>
      <c r="S15" s="3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1" zoomScale="82" zoomScaleNormal="82" workbookViewId="0">
      <selection activeCell="F28" sqref="F28"/>
    </sheetView>
  </sheetViews>
  <sheetFormatPr baseColWidth="10" defaultRowHeight="15.75" x14ac:dyDescent="0.25"/>
  <cols>
    <col min="1" max="1" width="20" style="7" customWidth="1"/>
    <col min="2" max="2" width="18.25" style="7" customWidth="1"/>
    <col min="3" max="3" width="13.75" style="7" customWidth="1"/>
    <col min="4" max="4" width="16.75" style="7" customWidth="1"/>
    <col min="5" max="5" width="29" style="7" customWidth="1"/>
    <col min="6" max="6" width="17.5" style="7" customWidth="1"/>
    <col min="7" max="7" width="11.75" style="7" customWidth="1"/>
    <col min="8" max="8" width="16.75" style="7" customWidth="1"/>
    <col min="9" max="9" width="14.5" style="7" customWidth="1"/>
  </cols>
  <sheetData>
    <row r="1" spans="1:9" ht="16.5" thickBot="1" x14ac:dyDescent="0.3">
      <c r="A1" s="35" t="s">
        <v>320</v>
      </c>
      <c r="B1" s="36"/>
      <c r="C1" s="36"/>
      <c r="D1" s="36"/>
      <c r="E1" s="36"/>
      <c r="F1" s="36"/>
      <c r="G1" s="36"/>
      <c r="H1" s="36"/>
      <c r="I1" s="37"/>
    </row>
    <row r="2" spans="1:9" s="10" customFormat="1" ht="16.5" thickBot="1" x14ac:dyDescent="0.3">
      <c r="A2" s="8" t="s">
        <v>14</v>
      </c>
      <c r="B2" s="9" t="s">
        <v>15</v>
      </c>
      <c r="C2" s="9" t="s">
        <v>16</v>
      </c>
      <c r="D2" s="9" t="s">
        <v>2</v>
      </c>
      <c r="E2" s="9" t="s">
        <v>21</v>
      </c>
      <c r="F2" s="9" t="s">
        <v>17</v>
      </c>
      <c r="G2" s="9" t="s">
        <v>18</v>
      </c>
      <c r="H2" s="9" t="s">
        <v>19</v>
      </c>
      <c r="I2" s="9" t="s">
        <v>20</v>
      </c>
    </row>
    <row r="3" spans="1:9" ht="16.5" thickBot="1" x14ac:dyDescent="0.3">
      <c r="A3" s="6" t="s">
        <v>322</v>
      </c>
      <c r="B3" s="6" t="s">
        <v>321</v>
      </c>
      <c r="C3" s="6" t="s">
        <v>22</v>
      </c>
      <c r="D3" s="6" t="s">
        <v>1</v>
      </c>
      <c r="E3" s="6" t="s">
        <v>3</v>
      </c>
      <c r="F3" s="6" t="s">
        <v>25</v>
      </c>
      <c r="G3" s="6"/>
      <c r="H3" s="6" t="s">
        <v>259</v>
      </c>
      <c r="I3" s="6" t="s">
        <v>368</v>
      </c>
    </row>
    <row r="4" spans="1:9" ht="16.5" thickBot="1" x14ac:dyDescent="0.3">
      <c r="A4" s="6" t="s">
        <v>324</v>
      </c>
      <c r="B4" s="6" t="s">
        <v>323</v>
      </c>
      <c r="C4" s="6" t="s">
        <v>22</v>
      </c>
      <c r="D4" s="6" t="s">
        <v>7</v>
      </c>
      <c r="E4" s="6" t="s">
        <v>3</v>
      </c>
      <c r="F4" s="6" t="s">
        <v>26</v>
      </c>
      <c r="G4" s="6"/>
      <c r="H4" s="6" t="s">
        <v>259</v>
      </c>
      <c r="I4" s="6" t="s">
        <v>368</v>
      </c>
    </row>
    <row r="5" spans="1:9" ht="16.5" thickBot="1" x14ac:dyDescent="0.3">
      <c r="A5" s="6" t="s">
        <v>325</v>
      </c>
      <c r="B5" s="6" t="s">
        <v>106</v>
      </c>
      <c r="C5" s="6" t="s">
        <v>22</v>
      </c>
      <c r="D5" s="6" t="s">
        <v>48</v>
      </c>
      <c r="E5" s="6" t="s">
        <v>3</v>
      </c>
      <c r="F5" s="6" t="s">
        <v>27</v>
      </c>
      <c r="G5" s="6"/>
      <c r="H5" s="6" t="s">
        <v>259</v>
      </c>
      <c r="I5" s="6" t="s">
        <v>368</v>
      </c>
    </row>
    <row r="6" spans="1:9" ht="16.5" thickBot="1" x14ac:dyDescent="0.3">
      <c r="A6" s="6" t="s">
        <v>327</v>
      </c>
      <c r="B6" s="6" t="s">
        <v>326</v>
      </c>
      <c r="C6" s="6" t="s">
        <v>22</v>
      </c>
      <c r="D6" s="6" t="s">
        <v>7</v>
      </c>
      <c r="E6" s="6" t="s">
        <v>3</v>
      </c>
      <c r="F6" s="6" t="s">
        <v>28</v>
      </c>
      <c r="G6" s="6"/>
      <c r="H6" s="6" t="s">
        <v>259</v>
      </c>
      <c r="I6" s="6" t="s">
        <v>368</v>
      </c>
    </row>
    <row r="7" spans="1:9" ht="16.5" thickBot="1" x14ac:dyDescent="0.3">
      <c r="A7" s="6" t="s">
        <v>329</v>
      </c>
      <c r="B7" s="6" t="s">
        <v>328</v>
      </c>
      <c r="C7" s="6" t="s">
        <v>22</v>
      </c>
      <c r="D7" s="6" t="s">
        <v>1</v>
      </c>
      <c r="E7" s="6" t="s">
        <v>3</v>
      </c>
      <c r="F7" s="6" t="s">
        <v>29</v>
      </c>
      <c r="G7" s="6"/>
      <c r="H7" s="6" t="s">
        <v>259</v>
      </c>
      <c r="I7" s="6" t="s">
        <v>368</v>
      </c>
    </row>
    <row r="8" spans="1:9" ht="16.5" thickBot="1" x14ac:dyDescent="0.3">
      <c r="A8" s="6" t="s">
        <v>331</v>
      </c>
      <c r="B8" s="6" t="s">
        <v>330</v>
      </c>
      <c r="C8" s="6" t="s">
        <v>22</v>
      </c>
      <c r="D8" s="6" t="s">
        <v>0</v>
      </c>
      <c r="E8" s="6" t="s">
        <v>3</v>
      </c>
      <c r="F8" s="6" t="s">
        <v>30</v>
      </c>
      <c r="G8" s="6"/>
      <c r="H8" s="6" t="s">
        <v>259</v>
      </c>
      <c r="I8" s="6" t="s">
        <v>368</v>
      </c>
    </row>
    <row r="9" spans="1:9" ht="16.5" thickBot="1" x14ac:dyDescent="0.3">
      <c r="A9" s="6" t="s">
        <v>333</v>
      </c>
      <c r="B9" s="6" t="s">
        <v>332</v>
      </c>
      <c r="C9" s="6" t="s">
        <v>22</v>
      </c>
      <c r="D9" s="6" t="s">
        <v>0</v>
      </c>
      <c r="E9" s="6" t="s">
        <v>3</v>
      </c>
      <c r="F9" s="6" t="s">
        <v>31</v>
      </c>
      <c r="G9" s="6"/>
      <c r="H9" s="6" t="s">
        <v>259</v>
      </c>
      <c r="I9" s="6" t="s">
        <v>368</v>
      </c>
    </row>
    <row r="10" spans="1:9" ht="16.5" thickBot="1" x14ac:dyDescent="0.3">
      <c r="A10" s="6" t="s">
        <v>334</v>
      </c>
      <c r="B10" s="6" t="s">
        <v>111</v>
      </c>
      <c r="C10" s="6" t="s">
        <v>22</v>
      </c>
      <c r="D10" s="6" t="s">
        <v>1</v>
      </c>
      <c r="E10" s="6" t="s">
        <v>3</v>
      </c>
      <c r="F10" s="6" t="s">
        <v>32</v>
      </c>
      <c r="G10" s="6"/>
      <c r="H10" s="6" t="s">
        <v>259</v>
      </c>
      <c r="I10" s="6" t="s">
        <v>368</v>
      </c>
    </row>
    <row r="11" spans="1:9" ht="16.5" thickBot="1" x14ac:dyDescent="0.3">
      <c r="A11" s="6" t="s">
        <v>305</v>
      </c>
      <c r="B11" s="6" t="s">
        <v>304</v>
      </c>
      <c r="C11" s="6" t="s">
        <v>22</v>
      </c>
      <c r="D11" s="6" t="s">
        <v>7</v>
      </c>
      <c r="E11" s="6" t="s">
        <v>3</v>
      </c>
      <c r="F11" s="6" t="s">
        <v>33</v>
      </c>
      <c r="G11" s="6"/>
      <c r="H11" s="6" t="s">
        <v>259</v>
      </c>
      <c r="I11" s="6" t="s">
        <v>368</v>
      </c>
    </row>
    <row r="12" spans="1:9" ht="16.5" thickBot="1" x14ac:dyDescent="0.3">
      <c r="A12" s="6" t="s">
        <v>249</v>
      </c>
      <c r="B12" s="6" t="s">
        <v>335</v>
      </c>
      <c r="C12" s="6" t="s">
        <v>22</v>
      </c>
      <c r="D12" s="6" t="s">
        <v>7</v>
      </c>
      <c r="E12" s="6" t="s">
        <v>3</v>
      </c>
      <c r="F12" s="6" t="s">
        <v>34</v>
      </c>
      <c r="G12" s="6"/>
      <c r="H12" s="6" t="s">
        <v>259</v>
      </c>
      <c r="I12" s="6" t="s">
        <v>368</v>
      </c>
    </row>
    <row r="13" spans="1:9" ht="16.5" thickBot="1" x14ac:dyDescent="0.3">
      <c r="A13" s="6" t="s">
        <v>337</v>
      </c>
      <c r="B13" s="6" t="s">
        <v>336</v>
      </c>
      <c r="C13" s="6" t="s">
        <v>23</v>
      </c>
      <c r="D13" s="6" t="s">
        <v>49</v>
      </c>
      <c r="E13" s="6" t="s">
        <v>3</v>
      </c>
      <c r="F13" s="6" t="s">
        <v>35</v>
      </c>
      <c r="G13" s="6"/>
      <c r="H13" s="6" t="s">
        <v>259</v>
      </c>
      <c r="I13" s="6" t="s">
        <v>368</v>
      </c>
    </row>
    <row r="14" spans="1:9" ht="16.5" thickBot="1" x14ac:dyDescent="0.3">
      <c r="A14" s="6" t="s">
        <v>339</v>
      </c>
      <c r="B14" s="6" t="s">
        <v>338</v>
      </c>
      <c r="C14" s="6" t="s">
        <v>22</v>
      </c>
      <c r="D14" s="6" t="s">
        <v>50</v>
      </c>
      <c r="E14" s="6" t="s">
        <v>3</v>
      </c>
      <c r="F14" s="6" t="s">
        <v>36</v>
      </c>
      <c r="G14" s="6"/>
      <c r="H14" s="6" t="s">
        <v>259</v>
      </c>
      <c r="I14" s="6" t="s">
        <v>368</v>
      </c>
    </row>
    <row r="15" spans="1:9" ht="16.5" thickBot="1" x14ac:dyDescent="0.3">
      <c r="A15" s="6" t="s">
        <v>341</v>
      </c>
      <c r="B15" s="6" t="s">
        <v>340</v>
      </c>
      <c r="C15" s="6" t="s">
        <v>22</v>
      </c>
      <c r="D15" s="6" t="s">
        <v>1</v>
      </c>
      <c r="E15" s="6" t="s">
        <v>3</v>
      </c>
      <c r="F15" s="6" t="s">
        <v>37</v>
      </c>
      <c r="G15" s="6"/>
      <c r="H15" s="6" t="s">
        <v>259</v>
      </c>
      <c r="I15" s="6" t="s">
        <v>368</v>
      </c>
    </row>
    <row r="16" spans="1:9" ht="16.5" thickBot="1" x14ac:dyDescent="0.3">
      <c r="A16" s="6" t="s">
        <v>342</v>
      </c>
      <c r="B16" s="6" t="s">
        <v>94</v>
      </c>
      <c r="C16" s="6" t="s">
        <v>22</v>
      </c>
      <c r="D16" s="6" t="s">
        <v>0</v>
      </c>
      <c r="E16" s="6" t="s">
        <v>3</v>
      </c>
      <c r="F16" s="6" t="s">
        <v>38</v>
      </c>
      <c r="G16" s="6"/>
      <c r="H16" s="6" t="s">
        <v>259</v>
      </c>
      <c r="I16" s="6" t="s">
        <v>368</v>
      </c>
    </row>
    <row r="17" spans="1:9" ht="16.5" thickBot="1" x14ac:dyDescent="0.3">
      <c r="A17" s="6" t="s">
        <v>343</v>
      </c>
      <c r="B17" s="6" t="s">
        <v>256</v>
      </c>
      <c r="C17" s="6" t="s">
        <v>22</v>
      </c>
      <c r="D17" s="6" t="s">
        <v>7</v>
      </c>
      <c r="E17" s="6" t="s">
        <v>3</v>
      </c>
      <c r="F17" s="6" t="s">
        <v>39</v>
      </c>
      <c r="G17" s="6"/>
      <c r="H17" s="6" t="s">
        <v>259</v>
      </c>
      <c r="I17" s="6" t="s">
        <v>368</v>
      </c>
    </row>
    <row r="18" spans="1:9" ht="16.5" thickBot="1" x14ac:dyDescent="0.3">
      <c r="A18" s="6" t="s">
        <v>345</v>
      </c>
      <c r="B18" s="6" t="s">
        <v>344</v>
      </c>
      <c r="C18" s="6" t="s">
        <v>22</v>
      </c>
      <c r="D18" s="6" t="s">
        <v>0</v>
      </c>
      <c r="E18" s="6" t="s">
        <v>3</v>
      </c>
      <c r="F18" s="6" t="s">
        <v>40</v>
      </c>
      <c r="G18" s="6"/>
      <c r="H18" s="6" t="s">
        <v>259</v>
      </c>
      <c r="I18" s="6" t="s">
        <v>368</v>
      </c>
    </row>
    <row r="19" spans="1:9" ht="16.5" thickBot="1" x14ac:dyDescent="0.3">
      <c r="A19" s="6" t="s">
        <v>346</v>
      </c>
      <c r="B19" s="6" t="s">
        <v>230</v>
      </c>
      <c r="C19" s="6" t="s">
        <v>22</v>
      </c>
      <c r="D19" s="6" t="s">
        <v>51</v>
      </c>
      <c r="E19" s="6" t="s">
        <v>3</v>
      </c>
      <c r="F19" s="6" t="s">
        <v>41</v>
      </c>
      <c r="G19" s="6"/>
      <c r="H19" s="6" t="s">
        <v>259</v>
      </c>
      <c r="I19" s="6" t="s">
        <v>368</v>
      </c>
    </row>
    <row r="20" spans="1:9" ht="16.5" thickBot="1" x14ac:dyDescent="0.3">
      <c r="A20" s="6" t="s">
        <v>347</v>
      </c>
      <c r="B20" s="6" t="s">
        <v>273</v>
      </c>
      <c r="C20" s="6" t="s">
        <v>22</v>
      </c>
      <c r="D20" s="6" t="s">
        <v>52</v>
      </c>
      <c r="E20" s="6" t="s">
        <v>3</v>
      </c>
      <c r="F20" s="6" t="s">
        <v>42</v>
      </c>
      <c r="G20" s="6"/>
      <c r="H20" s="6" t="s">
        <v>259</v>
      </c>
      <c r="I20" s="6" t="s">
        <v>368</v>
      </c>
    </row>
    <row r="21" spans="1:9" ht="16.5" thickBot="1" x14ac:dyDescent="0.3">
      <c r="A21" s="6" t="s">
        <v>348</v>
      </c>
      <c r="B21" s="6" t="s">
        <v>81</v>
      </c>
      <c r="C21" s="6" t="s">
        <v>22</v>
      </c>
      <c r="D21" s="6" t="s">
        <v>0</v>
      </c>
      <c r="E21" s="6" t="s">
        <v>258</v>
      </c>
      <c r="F21" s="6"/>
      <c r="G21" s="6"/>
      <c r="H21" s="6" t="s">
        <v>259</v>
      </c>
      <c r="I21" s="6" t="s">
        <v>368</v>
      </c>
    </row>
    <row r="22" spans="1:9" ht="16.5" thickBot="1" x14ac:dyDescent="0.3">
      <c r="A22" s="6" t="s">
        <v>350</v>
      </c>
      <c r="B22" s="6" t="s">
        <v>349</v>
      </c>
      <c r="C22" s="6" t="s">
        <v>23</v>
      </c>
      <c r="D22" s="6" t="s">
        <v>0</v>
      </c>
      <c r="E22" s="6" t="s">
        <v>258</v>
      </c>
      <c r="F22" s="6"/>
      <c r="G22" s="6"/>
      <c r="H22" s="6" t="s">
        <v>259</v>
      </c>
      <c r="I22" s="6" t="s">
        <v>368</v>
      </c>
    </row>
    <row r="23" spans="1:9" ht="16.5" thickBot="1" x14ac:dyDescent="0.3">
      <c r="A23" s="6" t="s">
        <v>352</v>
      </c>
      <c r="B23" s="6" t="s">
        <v>351</v>
      </c>
      <c r="C23" s="6" t="s">
        <v>23</v>
      </c>
      <c r="D23" s="6" t="s">
        <v>0</v>
      </c>
      <c r="E23" s="6" t="s">
        <v>258</v>
      </c>
      <c r="F23" s="6"/>
      <c r="G23" s="6"/>
      <c r="H23" s="6" t="s">
        <v>259</v>
      </c>
      <c r="I23" s="6" t="s">
        <v>368</v>
      </c>
    </row>
    <row r="24" spans="1:9" ht="16.5" thickBot="1" x14ac:dyDescent="0.3">
      <c r="A24" s="6" t="s">
        <v>353</v>
      </c>
      <c r="B24" s="6" t="s">
        <v>91</v>
      </c>
      <c r="C24" s="6" t="s">
        <v>22</v>
      </c>
      <c r="D24" s="6" t="s">
        <v>0</v>
      </c>
      <c r="E24" s="6" t="s">
        <v>258</v>
      </c>
      <c r="F24" s="6"/>
      <c r="G24" s="6"/>
      <c r="H24" s="6" t="s">
        <v>259</v>
      </c>
      <c r="I24" s="6" t="s">
        <v>368</v>
      </c>
    </row>
    <row r="25" spans="1:9" ht="16.5" thickBot="1" x14ac:dyDescent="0.3">
      <c r="A25" s="6" t="s">
        <v>355</v>
      </c>
      <c r="B25" s="6" t="s">
        <v>354</v>
      </c>
      <c r="C25" s="6" t="s">
        <v>23</v>
      </c>
      <c r="D25" s="6" t="s">
        <v>55</v>
      </c>
      <c r="E25" s="6" t="s">
        <v>258</v>
      </c>
      <c r="F25" s="6"/>
      <c r="G25" s="6"/>
      <c r="H25" s="6" t="s">
        <v>259</v>
      </c>
      <c r="I25" s="6" t="s">
        <v>368</v>
      </c>
    </row>
    <row r="26" spans="1:9" ht="16.5" thickBot="1" x14ac:dyDescent="0.3">
      <c r="A26" s="6" t="s">
        <v>356</v>
      </c>
      <c r="B26" s="6" t="s">
        <v>77</v>
      </c>
      <c r="C26" s="6" t="s">
        <v>22</v>
      </c>
      <c r="D26" s="6" t="s">
        <v>0</v>
      </c>
      <c r="E26" s="6" t="s">
        <v>258</v>
      </c>
      <c r="F26" s="6"/>
      <c r="G26" s="6"/>
      <c r="H26" s="6" t="s">
        <v>259</v>
      </c>
      <c r="I26" s="6" t="s">
        <v>368</v>
      </c>
    </row>
    <row r="27" spans="1:9" ht="16.5" thickBot="1" x14ac:dyDescent="0.3">
      <c r="A27" s="6" t="s">
        <v>358</v>
      </c>
      <c r="B27" s="6" t="s">
        <v>357</v>
      </c>
      <c r="C27" s="6" t="s">
        <v>22</v>
      </c>
      <c r="D27" s="6" t="s">
        <v>7</v>
      </c>
      <c r="E27" s="6" t="s">
        <v>258</v>
      </c>
      <c r="F27" s="6"/>
      <c r="G27" s="6"/>
      <c r="H27" s="6" t="s">
        <v>259</v>
      </c>
      <c r="I27" s="6" t="s">
        <v>368</v>
      </c>
    </row>
    <row r="28" spans="1:9" ht="16.5" thickBot="1" x14ac:dyDescent="0.3">
      <c r="A28" s="6" t="s">
        <v>360</v>
      </c>
      <c r="B28" s="6" t="s">
        <v>359</v>
      </c>
      <c r="C28" s="6" t="s">
        <v>22</v>
      </c>
      <c r="D28" s="6" t="s">
        <v>7</v>
      </c>
      <c r="E28" s="6" t="s">
        <v>258</v>
      </c>
      <c r="F28" s="6"/>
      <c r="G28" s="6"/>
      <c r="H28" s="6" t="s">
        <v>259</v>
      </c>
      <c r="I28" s="6" t="s">
        <v>368</v>
      </c>
    </row>
    <row r="29" spans="1:9" ht="16.5" thickBot="1" x14ac:dyDescent="0.3">
      <c r="A29" s="6" t="s">
        <v>361</v>
      </c>
      <c r="B29" s="6" t="s">
        <v>147</v>
      </c>
      <c r="C29" s="6" t="s">
        <v>22</v>
      </c>
      <c r="D29" s="6" t="s">
        <v>1</v>
      </c>
      <c r="E29" s="6" t="s">
        <v>258</v>
      </c>
      <c r="F29" s="6"/>
      <c r="G29" s="6"/>
      <c r="H29" s="6" t="s">
        <v>259</v>
      </c>
      <c r="I29" s="6" t="s">
        <v>368</v>
      </c>
    </row>
    <row r="30" spans="1:9" ht="16.5" thickBot="1" x14ac:dyDescent="0.3">
      <c r="A30" s="6" t="s">
        <v>363</v>
      </c>
      <c r="B30" s="6" t="s">
        <v>362</v>
      </c>
      <c r="C30" s="6" t="s">
        <v>22</v>
      </c>
      <c r="D30" s="6" t="s">
        <v>1</v>
      </c>
      <c r="E30" s="6" t="s">
        <v>258</v>
      </c>
      <c r="F30" s="6"/>
      <c r="G30" s="6"/>
      <c r="H30" s="6" t="s">
        <v>259</v>
      </c>
      <c r="I30" s="6" t="s">
        <v>368</v>
      </c>
    </row>
    <row r="31" spans="1:9" ht="16.5" thickBot="1" x14ac:dyDescent="0.3">
      <c r="A31" s="6" t="s">
        <v>365</v>
      </c>
      <c r="B31" s="6" t="s">
        <v>364</v>
      </c>
      <c r="C31" s="6" t="s">
        <v>22</v>
      </c>
      <c r="D31" s="6" t="s">
        <v>47</v>
      </c>
      <c r="E31" s="6" t="s">
        <v>258</v>
      </c>
      <c r="F31" s="6"/>
      <c r="G31" s="6"/>
      <c r="H31" s="6" t="s">
        <v>259</v>
      </c>
      <c r="I31" s="6" t="s">
        <v>368</v>
      </c>
    </row>
    <row r="32" spans="1:9" ht="16.5" thickBot="1" x14ac:dyDescent="0.3">
      <c r="A32" s="6" t="s">
        <v>367</v>
      </c>
      <c r="B32" s="6" t="s">
        <v>366</v>
      </c>
      <c r="C32" s="6" t="s">
        <v>22</v>
      </c>
      <c r="D32" s="6" t="s">
        <v>46</v>
      </c>
      <c r="E32" s="6" t="s">
        <v>258</v>
      </c>
      <c r="F32" s="6"/>
      <c r="G32" s="6"/>
      <c r="H32" s="6" t="s">
        <v>259</v>
      </c>
      <c r="I32" s="6" t="s">
        <v>368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Lista Histórico Nayarit</vt:lpstr>
      <vt:lpstr>XXIII Legislatura 1990-1993</vt:lpstr>
      <vt:lpstr>Lista Diputados XXIII 1990-1993</vt:lpstr>
      <vt:lpstr>XXIV Legislatura 1993-1996</vt:lpstr>
      <vt:lpstr>Lista Diputados XXIV 1993-1996</vt:lpstr>
      <vt:lpstr>XXV Legislatura 1996-1999</vt:lpstr>
      <vt:lpstr>Lista Diputados XXV 1996-1999</vt:lpstr>
      <vt:lpstr>XXVI Legislatura 1999-2002</vt:lpstr>
      <vt:lpstr>Lista Diputados XXVI  1999-2002</vt:lpstr>
      <vt:lpstr>XXVII Legislatura 2002-2005</vt:lpstr>
      <vt:lpstr>Lista Diputados XXVII 2002-2005</vt:lpstr>
      <vt:lpstr>XXVIII Legislatura 2005-2008</vt:lpstr>
      <vt:lpstr>Lista DiputadosXXVIII 2005-2008</vt:lpstr>
      <vt:lpstr>XXIX Legislatura 2008-2011</vt:lpstr>
      <vt:lpstr>Lista Diputados XXIX 2008-2011</vt:lpstr>
      <vt:lpstr>XXX Legislatura 2011-2014</vt:lpstr>
      <vt:lpstr>Lista Diputados XXX 2011-2014</vt:lpstr>
      <vt:lpstr>XXXI Legislatura 2014-2017</vt:lpstr>
      <vt:lpstr>Lista Diputados XXXI 2014-2017</vt:lpstr>
      <vt:lpstr>XXXII Legislatura 2017-2021</vt:lpstr>
      <vt:lpstr>Lista Diputados XXXII 2017-2021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2016-03-29T00:47:08Z</dcterms:created>
  <dcterms:modified xsi:type="dcterms:W3CDTF">2020-07-03T19:46:24Z</dcterms:modified>
</cp:coreProperties>
</file>