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a Histórico Querétaro" sheetId="8" r:id="rId1"/>
    <sheet name="LII Legislatura 1997-2000" sheetId="24" r:id="rId2"/>
    <sheet name="Lista Diputados LII 1997-2000" sheetId="23" r:id="rId3"/>
    <sheet name="LIII Legislatura 2000-2003" sheetId="21" r:id="rId4"/>
    <sheet name="Lista Diputados LIII 2000-2003 " sheetId="20" r:id="rId5"/>
    <sheet name="LIV Legislatura 2003-2006" sheetId="18" r:id="rId6"/>
    <sheet name="Lista Diputados LIV 2003-2006" sheetId="17" r:id="rId7"/>
    <sheet name="LV Legislatura 2006-2009" sheetId="13" r:id="rId8"/>
    <sheet name="Lista Diputados LV 2006-2009" sheetId="12" r:id="rId9"/>
    <sheet name="LVI Legislatura 2009-2012" sheetId="10" r:id="rId10"/>
    <sheet name="Lista Diputados LVI 2009-2012" sheetId="9" r:id="rId11"/>
    <sheet name="LVII Legislatura 2012-2015" sheetId="5" r:id="rId12"/>
    <sheet name="Lista Diputados LVII 2012-2015" sheetId="4" r:id="rId13"/>
    <sheet name="LVIII Legislatura 2015-2018" sheetId="1" r:id="rId14"/>
    <sheet name="Lista Diputados LVIII 2015-2018" sheetId="3" r:id="rId15"/>
    <sheet name="LIX Legislatura 2018-2021" sheetId="6" r:id="rId16"/>
    <sheet name="Lista Diputados LIX 2018-2021" sheetId="7" r:id="rId17"/>
  </sheets>
  <definedNames>
    <definedName name="_xlnm._FilterDatabase" localSheetId="16" hidden="1">'Lista Diputados LIX 2018-2021'!$A$2:$I$52</definedName>
    <definedName name="_xlnm._FilterDatabase" localSheetId="12" hidden="1">'Lista Diputados LVII 2012-2015'!$A$2:$I$52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24" l="1"/>
  <c r="M9" i="24" s="1"/>
  <c r="H9" i="24"/>
  <c r="J9" i="24" s="1"/>
  <c r="K9" i="24" s="1"/>
  <c r="F9" i="24"/>
  <c r="G9" i="24" s="1"/>
  <c r="D9" i="24"/>
  <c r="P9" i="24" s="1"/>
  <c r="B9" i="24"/>
  <c r="P8" i="24"/>
  <c r="N8" i="24"/>
  <c r="K8" i="24"/>
  <c r="I8" i="24"/>
  <c r="E8" i="24"/>
  <c r="C8" i="24"/>
  <c r="P7" i="24"/>
  <c r="N7" i="24"/>
  <c r="M7" i="24"/>
  <c r="K7" i="24"/>
  <c r="I7" i="24"/>
  <c r="E7" i="24"/>
  <c r="C7" i="24"/>
  <c r="P6" i="24"/>
  <c r="N6" i="24"/>
  <c r="K6" i="24"/>
  <c r="I6" i="24"/>
  <c r="E6" i="24"/>
  <c r="C6" i="24"/>
  <c r="P5" i="24"/>
  <c r="N5" i="24"/>
  <c r="M5" i="24"/>
  <c r="K5" i="24"/>
  <c r="I5" i="24"/>
  <c r="E5" i="24"/>
  <c r="C5" i="24"/>
  <c r="P4" i="24"/>
  <c r="N4" i="24"/>
  <c r="K4" i="24"/>
  <c r="I4" i="24"/>
  <c r="E4" i="24"/>
  <c r="C4" i="24"/>
  <c r="L10" i="21"/>
  <c r="H10" i="21"/>
  <c r="F10" i="21"/>
  <c r="D10" i="21"/>
  <c r="B10" i="21"/>
  <c r="N6" i="21"/>
  <c r="N7" i="21"/>
  <c r="N8" i="21"/>
  <c r="N9" i="21"/>
  <c r="R8" i="21"/>
  <c r="Q8" i="21" s="1"/>
  <c r="P6" i="21"/>
  <c r="R6" i="21" s="1"/>
  <c r="Q6" i="21" s="1"/>
  <c r="P7" i="21"/>
  <c r="R7" i="21" s="1"/>
  <c r="P8" i="21"/>
  <c r="P9" i="21"/>
  <c r="K6" i="21"/>
  <c r="K7" i="21"/>
  <c r="K8" i="21"/>
  <c r="K9" i="21"/>
  <c r="I6" i="21"/>
  <c r="I7" i="21"/>
  <c r="I8" i="21"/>
  <c r="I9" i="21"/>
  <c r="E6" i="21"/>
  <c r="E7" i="21"/>
  <c r="E8" i="21"/>
  <c r="E9" i="21"/>
  <c r="C6" i="21"/>
  <c r="C7" i="21"/>
  <c r="C8" i="21"/>
  <c r="C9" i="21"/>
  <c r="M10" i="21"/>
  <c r="G10" i="21"/>
  <c r="P5" i="21"/>
  <c r="N5" i="21"/>
  <c r="R5" i="21" s="1"/>
  <c r="K5" i="21"/>
  <c r="I5" i="21"/>
  <c r="G5" i="21"/>
  <c r="E5" i="21"/>
  <c r="C5" i="21"/>
  <c r="P4" i="21"/>
  <c r="N4" i="21"/>
  <c r="R4" i="21" s="1"/>
  <c r="K4" i="21"/>
  <c r="I4" i="21"/>
  <c r="E4" i="21"/>
  <c r="C4" i="21"/>
  <c r="L9" i="18"/>
  <c r="M9" i="18" s="1"/>
  <c r="H9" i="18"/>
  <c r="I9" i="18" s="1"/>
  <c r="F9" i="18"/>
  <c r="G9" i="18" s="1"/>
  <c r="D9" i="18"/>
  <c r="E9" i="18" s="1"/>
  <c r="B9" i="18"/>
  <c r="C9" i="18" s="1"/>
  <c r="P8" i="18"/>
  <c r="N8" i="18"/>
  <c r="M8" i="18"/>
  <c r="K8" i="18"/>
  <c r="I8" i="18"/>
  <c r="G8" i="18"/>
  <c r="E8" i="18"/>
  <c r="C8" i="18"/>
  <c r="P7" i="18"/>
  <c r="N7" i="18"/>
  <c r="M7" i="18"/>
  <c r="K7" i="18"/>
  <c r="I7" i="18"/>
  <c r="G7" i="18"/>
  <c r="E7" i="18"/>
  <c r="C7" i="18"/>
  <c r="P6" i="18"/>
  <c r="N6" i="18"/>
  <c r="M6" i="18"/>
  <c r="K6" i="18"/>
  <c r="I6" i="18"/>
  <c r="G6" i="18"/>
  <c r="E6" i="18"/>
  <c r="C6" i="18"/>
  <c r="P5" i="18"/>
  <c r="N5" i="18"/>
  <c r="M5" i="18"/>
  <c r="K5" i="18"/>
  <c r="I5" i="18"/>
  <c r="G5" i="18"/>
  <c r="E5" i="18"/>
  <c r="C5" i="18"/>
  <c r="P4" i="18"/>
  <c r="N4" i="18"/>
  <c r="M4" i="18"/>
  <c r="K4" i="18"/>
  <c r="I4" i="18"/>
  <c r="G4" i="18"/>
  <c r="E4" i="18"/>
  <c r="C4" i="18"/>
  <c r="L10" i="13"/>
  <c r="M10" i="13" s="1"/>
  <c r="H10" i="13"/>
  <c r="J10" i="13" s="1"/>
  <c r="K10" i="13" s="1"/>
  <c r="F10" i="13"/>
  <c r="G10" i="13" s="1"/>
  <c r="D10" i="13"/>
  <c r="P10" i="13" s="1"/>
  <c r="C10" i="13"/>
  <c r="B10" i="13"/>
  <c r="N10" i="13" s="1"/>
  <c r="P9" i="13"/>
  <c r="N9" i="13"/>
  <c r="R9" i="13" s="1"/>
  <c r="K9" i="13"/>
  <c r="I9" i="13"/>
  <c r="E9" i="13"/>
  <c r="C9" i="13"/>
  <c r="P8" i="13"/>
  <c r="N8" i="13"/>
  <c r="R8" i="13" s="1"/>
  <c r="M8" i="13"/>
  <c r="K8" i="13"/>
  <c r="I8" i="13"/>
  <c r="E8" i="13"/>
  <c r="C8" i="13"/>
  <c r="P7" i="13"/>
  <c r="N7" i="13"/>
  <c r="K7" i="13"/>
  <c r="I7" i="13"/>
  <c r="E7" i="13"/>
  <c r="C7" i="13"/>
  <c r="P6" i="13"/>
  <c r="N6" i="13"/>
  <c r="M6" i="13"/>
  <c r="K6" i="13"/>
  <c r="I6" i="13"/>
  <c r="E6" i="13"/>
  <c r="C6" i="13"/>
  <c r="P5" i="13"/>
  <c r="N5" i="13"/>
  <c r="R5" i="13" s="1"/>
  <c r="K5" i="13"/>
  <c r="I5" i="13"/>
  <c r="E5" i="13"/>
  <c r="C5" i="13"/>
  <c r="P4" i="13"/>
  <c r="N4" i="13"/>
  <c r="R4" i="13" s="1"/>
  <c r="M4" i="13"/>
  <c r="K4" i="13"/>
  <c r="I4" i="13"/>
  <c r="E4" i="13"/>
  <c r="C4" i="13"/>
  <c r="K6" i="10"/>
  <c r="K7" i="10"/>
  <c r="K8" i="10"/>
  <c r="K9" i="10"/>
  <c r="I6" i="10"/>
  <c r="I7" i="10"/>
  <c r="I8" i="10"/>
  <c r="I9" i="10"/>
  <c r="E6" i="10"/>
  <c r="E7" i="10"/>
  <c r="E8" i="10"/>
  <c r="E9" i="10"/>
  <c r="C6" i="10"/>
  <c r="C7" i="10"/>
  <c r="C8" i="10"/>
  <c r="C9" i="10"/>
  <c r="L10" i="10"/>
  <c r="M10" i="10" s="1"/>
  <c r="H10" i="10"/>
  <c r="F10" i="10"/>
  <c r="G10" i="10" s="1"/>
  <c r="D10" i="10"/>
  <c r="B10" i="10"/>
  <c r="P9" i="10"/>
  <c r="N9" i="10"/>
  <c r="P8" i="10"/>
  <c r="N8" i="10"/>
  <c r="P7" i="10"/>
  <c r="N7" i="10"/>
  <c r="P6" i="10"/>
  <c r="N6" i="10"/>
  <c r="P5" i="10"/>
  <c r="N5" i="10"/>
  <c r="K5" i="10"/>
  <c r="I5" i="10"/>
  <c r="E5" i="10"/>
  <c r="C5" i="10"/>
  <c r="P4" i="10"/>
  <c r="N4" i="10"/>
  <c r="K4" i="10"/>
  <c r="I4" i="10"/>
  <c r="G4" i="10"/>
  <c r="E4" i="10"/>
  <c r="C4" i="10"/>
  <c r="N9" i="24" l="1"/>
  <c r="R9" i="24" s="1"/>
  <c r="S9" i="24" s="1"/>
  <c r="C9" i="24"/>
  <c r="M4" i="24"/>
  <c r="M6" i="24"/>
  <c r="M8" i="24"/>
  <c r="I9" i="24"/>
  <c r="G4" i="24"/>
  <c r="G5" i="24"/>
  <c r="G6" i="24"/>
  <c r="G7" i="24"/>
  <c r="G8" i="24"/>
  <c r="E9" i="24"/>
  <c r="R4" i="24"/>
  <c r="O4" i="24" s="1"/>
  <c r="R5" i="24"/>
  <c r="O5" i="24" s="1"/>
  <c r="R6" i="24"/>
  <c r="Q6" i="24" s="1"/>
  <c r="R7" i="24"/>
  <c r="Q7" i="24" s="1"/>
  <c r="R8" i="24"/>
  <c r="Q8" i="24" s="1"/>
  <c r="O6" i="24"/>
  <c r="Q4" i="24"/>
  <c r="Q5" i="24"/>
  <c r="O7" i="24"/>
  <c r="O8" i="24"/>
  <c r="R9" i="21"/>
  <c r="Q9" i="21" s="1"/>
  <c r="O9" i="21"/>
  <c r="G7" i="21"/>
  <c r="G4" i="21"/>
  <c r="G9" i="21"/>
  <c r="M7" i="21"/>
  <c r="J10" i="21"/>
  <c r="K10" i="21" s="1"/>
  <c r="M9" i="21"/>
  <c r="N10" i="21"/>
  <c r="M8" i="21"/>
  <c r="M6" i="21"/>
  <c r="G8" i="21"/>
  <c r="G6" i="21"/>
  <c r="O8" i="21"/>
  <c r="O6" i="21"/>
  <c r="M4" i="21"/>
  <c r="M5" i="21"/>
  <c r="C10" i="21"/>
  <c r="E10" i="21"/>
  <c r="I10" i="21"/>
  <c r="O5" i="21"/>
  <c r="Q5" i="21"/>
  <c r="Q4" i="21"/>
  <c r="O4" i="21"/>
  <c r="R4" i="18"/>
  <c r="O4" i="18" s="1"/>
  <c r="R5" i="18"/>
  <c r="R6" i="18"/>
  <c r="O6" i="18" s="1"/>
  <c r="R7" i="18"/>
  <c r="R8" i="18"/>
  <c r="O8" i="18" s="1"/>
  <c r="J9" i="18"/>
  <c r="K9" i="18" s="1"/>
  <c r="N9" i="18"/>
  <c r="P9" i="18"/>
  <c r="R7" i="13"/>
  <c r="R6" i="13"/>
  <c r="O6" i="13" s="1"/>
  <c r="M5" i="13"/>
  <c r="M7" i="13"/>
  <c r="M9" i="13"/>
  <c r="I10" i="13"/>
  <c r="G4" i="13"/>
  <c r="G5" i="13"/>
  <c r="G6" i="13"/>
  <c r="G7" i="13"/>
  <c r="G8" i="13"/>
  <c r="G9" i="13"/>
  <c r="E10" i="13"/>
  <c r="Q4" i="13"/>
  <c r="O4" i="13"/>
  <c r="Q5" i="13"/>
  <c r="O5" i="13"/>
  <c r="Q6" i="13"/>
  <c r="Q7" i="13"/>
  <c r="O7" i="13"/>
  <c r="Q8" i="13"/>
  <c r="O8" i="13"/>
  <c r="Q9" i="13"/>
  <c r="O9" i="13"/>
  <c r="R10" i="13"/>
  <c r="S10" i="13" s="1"/>
  <c r="R7" i="10"/>
  <c r="G9" i="10"/>
  <c r="G7" i="10"/>
  <c r="M9" i="10"/>
  <c r="M7" i="10"/>
  <c r="M8" i="10"/>
  <c r="M6" i="10"/>
  <c r="R6" i="10"/>
  <c r="O6" i="10" s="1"/>
  <c r="G8" i="10"/>
  <c r="G6" i="10"/>
  <c r="G5" i="10"/>
  <c r="E10" i="10"/>
  <c r="R5" i="10"/>
  <c r="O5" i="10" s="1"/>
  <c r="M4" i="10"/>
  <c r="M5" i="10"/>
  <c r="J10" i="10"/>
  <c r="K10" i="10" s="1"/>
  <c r="N10" i="10"/>
  <c r="I10" i="10"/>
  <c r="C10" i="10"/>
  <c r="R4" i="10"/>
  <c r="Q4" i="10" s="1"/>
  <c r="Q5" i="10"/>
  <c r="Q6" i="10"/>
  <c r="Q7" i="10"/>
  <c r="O7" i="10"/>
  <c r="R8" i="10"/>
  <c r="R9" i="10"/>
  <c r="N9" i="6"/>
  <c r="J9" i="6"/>
  <c r="D9" i="6"/>
  <c r="P9" i="6"/>
  <c r="N8" i="6"/>
  <c r="K8" i="6"/>
  <c r="I8" i="6"/>
  <c r="D8" i="6"/>
  <c r="P8" i="6"/>
  <c r="L11" i="6"/>
  <c r="M11" i="6"/>
  <c r="H11" i="6"/>
  <c r="F11" i="6"/>
  <c r="G7" i="6"/>
  <c r="B11" i="6"/>
  <c r="N10" i="6"/>
  <c r="J10" i="6"/>
  <c r="D10" i="6"/>
  <c r="N7" i="6"/>
  <c r="J7" i="6"/>
  <c r="D7" i="6"/>
  <c r="N6" i="6"/>
  <c r="M6" i="6"/>
  <c r="K6" i="6"/>
  <c r="I6" i="6"/>
  <c r="D6" i="6"/>
  <c r="P6" i="6"/>
  <c r="N5" i="6"/>
  <c r="K5" i="6"/>
  <c r="I5" i="6"/>
  <c r="D5" i="6"/>
  <c r="E5" i="6"/>
  <c r="C5" i="6"/>
  <c r="N4" i="6"/>
  <c r="M4" i="6"/>
  <c r="K4" i="6"/>
  <c r="I4" i="6"/>
  <c r="D4" i="6"/>
  <c r="C4" i="6"/>
  <c r="G9" i="6"/>
  <c r="M5" i="6"/>
  <c r="R9" i="6"/>
  <c r="O9" i="6"/>
  <c r="M9" i="6"/>
  <c r="P7" i="6"/>
  <c r="M10" i="6"/>
  <c r="G8" i="6"/>
  <c r="M8" i="6"/>
  <c r="R8" i="6"/>
  <c r="G5" i="6"/>
  <c r="P4" i="6"/>
  <c r="M7" i="6"/>
  <c r="J11" i="6"/>
  <c r="K11" i="6"/>
  <c r="P10" i="6"/>
  <c r="R10" i="6"/>
  <c r="Q10" i="6"/>
  <c r="I11" i="6"/>
  <c r="N11" i="6"/>
  <c r="P5" i="6"/>
  <c r="R4" i="6"/>
  <c r="O4" i="6"/>
  <c r="R6" i="6"/>
  <c r="R7" i="6"/>
  <c r="G10" i="6"/>
  <c r="C11" i="6"/>
  <c r="G11" i="6"/>
  <c r="E4" i="6"/>
  <c r="D11" i="6"/>
  <c r="G6" i="6"/>
  <c r="G4" i="6"/>
  <c r="S9" i="5"/>
  <c r="S10" i="5"/>
  <c r="S11" i="5"/>
  <c r="Q11" i="5"/>
  <c r="Q10" i="5"/>
  <c r="O10" i="5"/>
  <c r="N11" i="5"/>
  <c r="P11" i="5"/>
  <c r="L12" i="5"/>
  <c r="M11" i="5"/>
  <c r="G11" i="5"/>
  <c r="H12" i="5"/>
  <c r="I9" i="5"/>
  <c r="M9" i="5"/>
  <c r="K9" i="5"/>
  <c r="K8" i="5"/>
  <c r="K6" i="5"/>
  <c r="F12" i="5"/>
  <c r="D12" i="5"/>
  <c r="G9" i="5"/>
  <c r="P9" i="5"/>
  <c r="N9" i="5"/>
  <c r="R9" i="5"/>
  <c r="O9" i="5"/>
  <c r="Q9" i="5"/>
  <c r="J12" i="5"/>
  <c r="P12" i="5"/>
  <c r="N12" i="5"/>
  <c r="R12" i="5"/>
  <c r="C11" i="5"/>
  <c r="E10" i="5"/>
  <c r="E11" i="5"/>
  <c r="C4" i="5"/>
  <c r="N4" i="5"/>
  <c r="N5" i="5"/>
  <c r="N6" i="5"/>
  <c r="N7" i="5"/>
  <c r="N8" i="5"/>
  <c r="N10" i="5"/>
  <c r="B12" i="5"/>
  <c r="S12" i="5"/>
  <c r="Q12" i="5"/>
  <c r="O12" i="5"/>
  <c r="M12" i="5"/>
  <c r="K12" i="5"/>
  <c r="I12" i="5"/>
  <c r="G12" i="5"/>
  <c r="E12" i="5"/>
  <c r="C12" i="5"/>
  <c r="P10" i="5"/>
  <c r="R10" i="5"/>
  <c r="M10" i="5"/>
  <c r="G10" i="5"/>
  <c r="P8" i="5"/>
  <c r="R8" i="5"/>
  <c r="S8" i="5"/>
  <c r="Q8" i="5"/>
  <c r="O8" i="5"/>
  <c r="M8" i="5"/>
  <c r="G8" i="5"/>
  <c r="P7" i="5"/>
  <c r="R7" i="5"/>
  <c r="S7" i="5"/>
  <c r="Q7" i="5"/>
  <c r="O7" i="5"/>
  <c r="M7" i="5"/>
  <c r="K7" i="5"/>
  <c r="I7" i="5"/>
  <c r="G7" i="5"/>
  <c r="P6" i="5"/>
  <c r="R6" i="5"/>
  <c r="S6" i="5"/>
  <c r="Q6" i="5"/>
  <c r="O6" i="5"/>
  <c r="M6" i="5"/>
  <c r="I6" i="5"/>
  <c r="G6" i="5"/>
  <c r="P5" i="5"/>
  <c r="R5" i="5"/>
  <c r="S5" i="5"/>
  <c r="Q5" i="5"/>
  <c r="O5" i="5"/>
  <c r="M5" i="5"/>
  <c r="K5" i="5"/>
  <c r="I5" i="5"/>
  <c r="G5" i="5"/>
  <c r="E5" i="5"/>
  <c r="C5" i="5"/>
  <c r="P4" i="5"/>
  <c r="R4" i="5"/>
  <c r="S4" i="5"/>
  <c r="Q4" i="5"/>
  <c r="O4" i="5"/>
  <c r="M4" i="5"/>
  <c r="K4" i="5"/>
  <c r="I4" i="5"/>
  <c r="G4" i="5"/>
  <c r="E4" i="5"/>
  <c r="D5" i="1"/>
  <c r="J5" i="1"/>
  <c r="P5" i="1"/>
  <c r="N5" i="1"/>
  <c r="R5" i="1"/>
  <c r="Q5" i="1"/>
  <c r="D6" i="1"/>
  <c r="J6" i="1"/>
  <c r="P6" i="1"/>
  <c r="N6" i="1"/>
  <c r="R6" i="1"/>
  <c r="Q6" i="1"/>
  <c r="D7" i="1"/>
  <c r="J7" i="1"/>
  <c r="P7" i="1"/>
  <c r="N7" i="1"/>
  <c r="R7" i="1"/>
  <c r="Q7" i="1"/>
  <c r="D8" i="1"/>
  <c r="J8" i="1"/>
  <c r="P8" i="1"/>
  <c r="N8" i="1"/>
  <c r="R8" i="1"/>
  <c r="Q8" i="1"/>
  <c r="D9" i="1"/>
  <c r="J9" i="1"/>
  <c r="P9" i="1"/>
  <c r="N9" i="1"/>
  <c r="R9" i="1"/>
  <c r="Q9" i="1"/>
  <c r="F10" i="1"/>
  <c r="B10" i="1"/>
  <c r="D10" i="1"/>
  <c r="L10" i="1"/>
  <c r="H10" i="1"/>
  <c r="J10" i="1"/>
  <c r="P10" i="1"/>
  <c r="N10" i="1"/>
  <c r="R10" i="1"/>
  <c r="Q10" i="1"/>
  <c r="O5" i="1"/>
  <c r="O6" i="1"/>
  <c r="O7" i="1"/>
  <c r="O8" i="1"/>
  <c r="O9" i="1"/>
  <c r="O10" i="1"/>
  <c r="K5" i="1"/>
  <c r="K6" i="1"/>
  <c r="K7" i="1"/>
  <c r="K9" i="1"/>
  <c r="K10" i="1"/>
  <c r="I5" i="1"/>
  <c r="I6" i="1"/>
  <c r="I7" i="1"/>
  <c r="I9" i="1"/>
  <c r="I10" i="1"/>
  <c r="S10" i="1"/>
  <c r="S9" i="1"/>
  <c r="S8" i="1"/>
  <c r="S7" i="1"/>
  <c r="S6" i="1"/>
  <c r="S5" i="1"/>
  <c r="N4" i="1"/>
  <c r="D4" i="1"/>
  <c r="J4" i="1"/>
  <c r="P4" i="1"/>
  <c r="R4" i="1"/>
  <c r="S4" i="1"/>
  <c r="M10" i="1"/>
  <c r="M9" i="1"/>
  <c r="M8" i="1"/>
  <c r="M7" i="1"/>
  <c r="M6" i="1"/>
  <c r="M5" i="1"/>
  <c r="M4" i="1"/>
  <c r="G5" i="1"/>
  <c r="G6" i="1"/>
  <c r="G7" i="1"/>
  <c r="G8" i="1"/>
  <c r="G9" i="1"/>
  <c r="G10" i="1"/>
  <c r="G4" i="1"/>
  <c r="E5" i="1"/>
  <c r="E8" i="1"/>
  <c r="E10" i="1"/>
  <c r="C5" i="1"/>
  <c r="C8" i="1"/>
  <c r="C10" i="1"/>
  <c r="Q4" i="1"/>
  <c r="O4" i="1"/>
  <c r="K4" i="1"/>
  <c r="I4" i="1"/>
  <c r="E4" i="1"/>
  <c r="C4" i="1"/>
  <c r="Q9" i="6"/>
  <c r="Q4" i="6"/>
  <c r="O8" i="6"/>
  <c r="Q8" i="6"/>
  <c r="O10" i="6"/>
  <c r="R5" i="6"/>
  <c r="O5" i="6"/>
  <c r="O6" i="6"/>
  <c r="Q6" i="6"/>
  <c r="E11" i="6"/>
  <c r="P11" i="6"/>
  <c r="O7" i="6"/>
  <c r="Q7" i="6"/>
  <c r="Q5" i="6"/>
  <c r="R11" i="6"/>
  <c r="S9" i="6"/>
  <c r="S8" i="6"/>
  <c r="S11" i="6"/>
  <c r="O11" i="6"/>
  <c r="S10" i="6"/>
  <c r="S5" i="6"/>
  <c r="S6" i="6"/>
  <c r="S4" i="6"/>
  <c r="S7" i="6"/>
  <c r="Q11" i="6"/>
  <c r="S8" i="24" l="1"/>
  <c r="S6" i="24"/>
  <c r="Q9" i="24"/>
  <c r="S7" i="24"/>
  <c r="S5" i="24"/>
  <c r="S4" i="24"/>
  <c r="O9" i="24"/>
  <c r="P10" i="21"/>
  <c r="R10" i="21" s="1"/>
  <c r="S10" i="21" s="1"/>
  <c r="Q7" i="21"/>
  <c r="O7" i="21"/>
  <c r="R9" i="18"/>
  <c r="S9" i="18" s="1"/>
  <c r="Q7" i="18"/>
  <c r="Q5" i="18"/>
  <c r="S4" i="18"/>
  <c r="Q8" i="18"/>
  <c r="Q6" i="18"/>
  <c r="Q4" i="18"/>
  <c r="O7" i="18"/>
  <c r="O5" i="18"/>
  <c r="Q10" i="13"/>
  <c r="S5" i="13"/>
  <c r="O10" i="13"/>
  <c r="S9" i="13"/>
  <c r="S7" i="13"/>
  <c r="S8" i="13"/>
  <c r="S6" i="13"/>
  <c r="S4" i="13"/>
  <c r="P10" i="10"/>
  <c r="R10" i="10" s="1"/>
  <c r="S8" i="10" s="1"/>
  <c r="O4" i="10"/>
  <c r="O9" i="10"/>
  <c r="Q9" i="10"/>
  <c r="O8" i="10"/>
  <c r="Q8" i="10"/>
  <c r="S5" i="21" l="1"/>
  <c r="S6" i="21"/>
  <c r="S4" i="21"/>
  <c r="S8" i="21"/>
  <c r="O10" i="21"/>
  <c r="S7" i="21"/>
  <c r="Q10" i="21"/>
  <c r="S9" i="21"/>
  <c r="S8" i="18"/>
  <c r="S7" i="18"/>
  <c r="S6" i="18"/>
  <c r="Q9" i="18"/>
  <c r="S5" i="18"/>
  <c r="O9" i="18"/>
  <c r="S10" i="10"/>
  <c r="S5" i="10"/>
  <c r="S6" i="10"/>
  <c r="S7" i="10"/>
  <c r="O10" i="10"/>
  <c r="S4" i="10"/>
  <c r="Q10" i="10"/>
  <c r="S9" i="10"/>
</calcChain>
</file>

<file path=xl/sharedStrings.xml><?xml version="1.0" encoding="utf-8"?>
<sst xmlns="http://schemas.openxmlformats.org/spreadsheetml/2006/main" count="4412" uniqueCount="485">
  <si>
    <t>Total</t>
  </si>
  <si>
    <t>PRI</t>
  </si>
  <si>
    <t>Partido Político</t>
  </si>
  <si>
    <t>Mujeres</t>
  </si>
  <si>
    <t>PAN</t>
  </si>
  <si>
    <t>PNA</t>
  </si>
  <si>
    <t>PVEM</t>
  </si>
  <si>
    <t>PRD</t>
  </si>
  <si>
    <t>Mayoría Relativa</t>
  </si>
  <si>
    <t>Totales</t>
  </si>
  <si>
    <t xml:space="preserve">% Mujeres </t>
  </si>
  <si>
    <t>Morena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</si>
  <si>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</si>
  <si>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</si>
  <si>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</si>
  <si>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</si>
  <si>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Querétaro (2015-2018) LVIII Legislatura</t>
  </si>
  <si>
    <t>Listado de Diputados por Partido Político y Principio de Representación, Querétaro (2015-2018) LVIII Legislatura</t>
  </si>
  <si>
    <t>Apellido</t>
  </si>
  <si>
    <t>Nombre</t>
  </si>
  <si>
    <t>Sexo</t>
  </si>
  <si>
    <t>Circunscripción</t>
  </si>
  <si>
    <t>2015-2018</t>
  </si>
  <si>
    <t>MORENA</t>
  </si>
  <si>
    <t xml:space="preserve">Principio </t>
  </si>
  <si>
    <t>Distrito Electoral</t>
  </si>
  <si>
    <t>Hinojosa Rosas</t>
  </si>
  <si>
    <t>Daesy Alvorada</t>
  </si>
  <si>
    <t>Mujer</t>
  </si>
  <si>
    <t>Propietario</t>
  </si>
  <si>
    <t>Muñoz Castillo</t>
  </si>
  <si>
    <t>María Aleman</t>
  </si>
  <si>
    <t>Zuñiga Hernández</t>
  </si>
  <si>
    <t>Ma. Del Carmen</t>
  </si>
  <si>
    <t>Salas González</t>
  </si>
  <si>
    <t>Eric</t>
  </si>
  <si>
    <t>Hombre</t>
  </si>
  <si>
    <t>Ángeles Herrera</t>
  </si>
  <si>
    <t>Luis Geraro</t>
  </si>
  <si>
    <t>Iñiguez Hernández</t>
  </si>
  <si>
    <t>Juan Luis</t>
  </si>
  <si>
    <t>Zapata Guerrero</t>
  </si>
  <si>
    <t>Luis Antonio</t>
  </si>
  <si>
    <t>Hernàndez Flores</t>
  </si>
  <si>
    <t>Verónica</t>
  </si>
  <si>
    <t>Cabrera Valencia</t>
  </si>
  <si>
    <t>Roberto Carlos</t>
  </si>
  <si>
    <t>González Ruis</t>
  </si>
  <si>
    <t>José</t>
  </si>
  <si>
    <t>Magaña Rentería</t>
  </si>
  <si>
    <t>Héctor Ivan</t>
  </si>
  <si>
    <t>Espinoza González</t>
  </si>
  <si>
    <t>Ayde</t>
  </si>
  <si>
    <t>Puebla Vega</t>
  </si>
  <si>
    <t>Ma. Antoniete</t>
  </si>
  <si>
    <t>Rubio Montes</t>
  </si>
  <si>
    <t>Leticia</t>
  </si>
  <si>
    <t>Rangel Ortiz</t>
  </si>
  <si>
    <t>Atali Sofía</t>
  </si>
  <si>
    <t>Rangel Méndez</t>
  </si>
  <si>
    <t>Representación Proporcional</t>
  </si>
  <si>
    <t>Ortiz Proal</t>
  </si>
  <si>
    <t>Mauricio</t>
  </si>
  <si>
    <t>Mejía Lira</t>
  </si>
  <si>
    <t>Norma</t>
  </si>
  <si>
    <t>Llamas Contreras</t>
  </si>
  <si>
    <t>J. Jesús</t>
  </si>
  <si>
    <t>Aguilar Morales</t>
  </si>
  <si>
    <t>Ma. Isabel</t>
  </si>
  <si>
    <t>Vega De La Isla</t>
  </si>
  <si>
    <t>Carlos Manuel</t>
  </si>
  <si>
    <t>Mercado Herrera</t>
  </si>
  <si>
    <t>Leticia Aracely</t>
  </si>
  <si>
    <t>Sánchez Tapia</t>
  </si>
  <si>
    <t>Carlos Lázaro</t>
  </si>
  <si>
    <t>Rodríguez Otero</t>
  </si>
  <si>
    <t>Yolanda Josefina</t>
  </si>
  <si>
    <t>Vazquez Munguía</t>
  </si>
  <si>
    <t>Herlinda</t>
  </si>
  <si>
    <t>Luna Lugo</t>
  </si>
  <si>
    <t>María Virginia</t>
  </si>
  <si>
    <t>Suplente</t>
  </si>
  <si>
    <t>Ceballos Olivares</t>
  </si>
  <si>
    <t>Lucía</t>
  </si>
  <si>
    <t>Ávila Aguilar</t>
  </si>
  <si>
    <t>Bertha</t>
  </si>
  <si>
    <t>Hernández Ortiz</t>
  </si>
  <si>
    <t>Edgar Eduardo</t>
  </si>
  <si>
    <t>Hernández Herrera</t>
  </si>
  <si>
    <t>Jonathan Ricardo</t>
  </si>
  <si>
    <t>Ramos Medina</t>
  </si>
  <si>
    <t>Alberto</t>
  </si>
  <si>
    <t>Hernández Flores</t>
  </si>
  <si>
    <t>Guerra Castro</t>
  </si>
  <si>
    <t>Ma. De Los Ángeles</t>
  </si>
  <si>
    <t>Alegria Salinas</t>
  </si>
  <si>
    <t>Santiago</t>
  </si>
  <si>
    <t>Gómez Su</t>
  </si>
  <si>
    <t>Teofilo Mario</t>
  </si>
  <si>
    <t xml:space="preserve">Sigala Gómez </t>
  </si>
  <si>
    <t>Esaú</t>
  </si>
  <si>
    <t>Rangel Paredes</t>
  </si>
  <si>
    <t>Laura Susana</t>
  </si>
  <si>
    <t>De Santiago Chávez</t>
  </si>
  <si>
    <t>Doris Janet</t>
  </si>
  <si>
    <t>Barrera Ledesma</t>
  </si>
  <si>
    <t>Magdalena</t>
  </si>
  <si>
    <t>Landa Ruiz</t>
  </si>
  <si>
    <t>Adriana Ivette</t>
  </si>
  <si>
    <t>Arango García</t>
  </si>
  <si>
    <t>Martín</t>
  </si>
  <si>
    <t>Trejo Pineda</t>
  </si>
  <si>
    <t>Daniel</t>
  </si>
  <si>
    <t>Peralta Manzanares</t>
  </si>
  <si>
    <t>Gloria María Luz</t>
  </si>
  <si>
    <t>Munguía Sánchez</t>
  </si>
  <si>
    <t>Efraín</t>
  </si>
  <si>
    <t>Ramírez Manríquez</t>
  </si>
  <si>
    <t>Penelopé</t>
  </si>
  <si>
    <t>Castro Nolasco</t>
  </si>
  <si>
    <t>Fernando</t>
  </si>
  <si>
    <t xml:space="preserve">Salinas Leal </t>
  </si>
  <si>
    <t>Martha</t>
  </si>
  <si>
    <t xml:space="preserve">Torres Gómez </t>
  </si>
  <si>
    <t>Agripino</t>
  </si>
  <si>
    <t>González Vega</t>
  </si>
  <si>
    <t>María Judith</t>
  </si>
  <si>
    <t>Gómez Ortega</t>
  </si>
  <si>
    <t>María Del Carmen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</si>
  <si>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</si>
  <si>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</si>
  <si>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</si>
  <si>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</si>
  <si>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</si>
  <si>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</si>
  <si>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</si>
  <si>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</si>
  <si>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</si>
  <si>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</si>
  <si>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</si>
  <si>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</si>
  <si>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</si>
  <si>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</si>
  <si>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</si>
  <si>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Propietario o Suplente</t>
  </si>
  <si>
    <t>Período</t>
  </si>
  <si>
    <t>Listado de Diputados por Partido Político y Principio de Representación, Querétaro (2012-2015) LVII Legislatura</t>
  </si>
  <si>
    <t>2012-2015</t>
  </si>
  <si>
    <t>PRI-PVEM</t>
  </si>
  <si>
    <t>PRI-PVEM-PNA</t>
  </si>
  <si>
    <t>Foyo López</t>
  </si>
  <si>
    <t>Diego</t>
  </si>
  <si>
    <t>Carreño Frausto</t>
  </si>
  <si>
    <t>Ricardo</t>
  </si>
  <si>
    <t>Correa Sada</t>
  </si>
  <si>
    <t>Enrique Antonio</t>
  </si>
  <si>
    <t>Delgado Oscoy</t>
  </si>
  <si>
    <t>Alejandro Enrique</t>
  </si>
  <si>
    <t>Cano Alcalá</t>
  </si>
  <si>
    <t>Alejandro</t>
  </si>
  <si>
    <t>Casillas Gutiérrez</t>
  </si>
  <si>
    <t>J. Apolinar</t>
  </si>
  <si>
    <t>Borja García</t>
  </si>
  <si>
    <t>Germán</t>
  </si>
  <si>
    <t>Anaya Aguilar</t>
  </si>
  <si>
    <t>Rosendo</t>
  </si>
  <si>
    <t>Sánchez Vázquez</t>
  </si>
  <si>
    <t>Gerardo</t>
  </si>
  <si>
    <t>Alvarado Navarrete</t>
  </si>
  <si>
    <t>Juan</t>
  </si>
  <si>
    <t>Bocanegra Montes</t>
  </si>
  <si>
    <t>Lomelí Noriega</t>
  </si>
  <si>
    <t>Jorge Arturo</t>
  </si>
  <si>
    <t>Guevara Moreno</t>
  </si>
  <si>
    <t>Vega Vega (</t>
  </si>
  <si>
    <t>Pedraza Núñez</t>
  </si>
  <si>
    <t>Gilberto</t>
  </si>
  <si>
    <t>MC</t>
  </si>
  <si>
    <t>Vega Guerrero</t>
  </si>
  <si>
    <t>Guillermo</t>
  </si>
  <si>
    <t>Marmolejo Rojas</t>
  </si>
  <si>
    <t>Beatriz Guadalupe</t>
  </si>
  <si>
    <t>Nava Guerrero</t>
  </si>
  <si>
    <t>Luis Bernardo</t>
  </si>
  <si>
    <t>Guerra Urbiola</t>
  </si>
  <si>
    <t>Braulio Mario</t>
  </si>
  <si>
    <t>Arias Arias</t>
  </si>
  <si>
    <t>Eunice</t>
  </si>
  <si>
    <t>Ríos Ríos</t>
  </si>
  <si>
    <t>León Hernández</t>
  </si>
  <si>
    <t>Marco Antonio</t>
  </si>
  <si>
    <t>Galván Méndez</t>
  </si>
  <si>
    <t>Jesús</t>
  </si>
  <si>
    <t>Dorantes Reséndiz</t>
  </si>
  <si>
    <t>David</t>
  </si>
  <si>
    <t>Marina Alcocer</t>
  </si>
  <si>
    <t>Yairo</t>
  </si>
  <si>
    <t>Ledezma Juárez</t>
  </si>
  <si>
    <t>María Noemí Ester</t>
  </si>
  <si>
    <t>Rivera Uribe</t>
  </si>
  <si>
    <t>Marcela</t>
  </si>
  <si>
    <t>Reyes Mendoza</t>
  </si>
  <si>
    <t>Emma Griselda</t>
  </si>
  <si>
    <t>Jiménez Montoya</t>
  </si>
  <si>
    <t>Ana Gabriela</t>
  </si>
  <si>
    <t>María del Rosario</t>
  </si>
  <si>
    <t>Villafuerte Franco</t>
  </si>
  <si>
    <t>Hernández González</t>
  </si>
  <si>
    <t>María del Carmen</t>
  </si>
  <si>
    <t>Jiménez Rodríguez</t>
  </si>
  <si>
    <t>Carlos</t>
  </si>
  <si>
    <t>Portugal Botello</t>
  </si>
  <si>
    <t>Claudio</t>
  </si>
  <si>
    <t>Ávila Juárez</t>
  </si>
  <si>
    <t>Juana</t>
  </si>
  <si>
    <t>Sandoval García</t>
  </si>
  <si>
    <t>Óscar Mauricio</t>
  </si>
  <si>
    <t>Camacho Martínez</t>
  </si>
  <si>
    <t>Guillermina</t>
  </si>
  <si>
    <t>Grijalva Bocanegra</t>
  </si>
  <si>
    <t xml:space="preserve">Enrique </t>
  </si>
  <si>
    <t>Velázquez Castillo</t>
  </si>
  <si>
    <t>J. Anastacio</t>
  </si>
  <si>
    <t>Ledesma Rabell</t>
  </si>
  <si>
    <t>Francisca Virginia</t>
  </si>
  <si>
    <t>Montes Ríos</t>
  </si>
  <si>
    <t>Iliana Guadalupe</t>
  </si>
  <si>
    <t xml:space="preserve">Ledesma Meré </t>
  </si>
  <si>
    <t>Ma. De los Ángles</t>
  </si>
  <si>
    <t>Montoya Vallej</t>
  </si>
  <si>
    <t>Osiel Antonio</t>
  </si>
  <si>
    <t>Mejía Barraza</t>
  </si>
  <si>
    <t>María Leonor</t>
  </si>
  <si>
    <t>Ordaz González</t>
  </si>
  <si>
    <t>Luis Felipe</t>
  </si>
  <si>
    <t>Ma. Antonieta</t>
  </si>
  <si>
    <t>Caballero Núñez</t>
  </si>
  <si>
    <t>José Horlando</t>
  </si>
  <si>
    <t>Moreno González</t>
  </si>
  <si>
    <t>Rivera Díaz</t>
  </si>
  <si>
    <t>Metzli Estefanía Guadalupe</t>
  </si>
  <si>
    <t>Peña Reséndiz</t>
  </si>
  <si>
    <t>Gildardo</t>
  </si>
  <si>
    <t>Morten Muller Suárez</t>
  </si>
  <si>
    <t>Mario Javier</t>
  </si>
  <si>
    <t>Martha Inés</t>
  </si>
  <si>
    <t>PAN-PRI</t>
  </si>
  <si>
    <t>PAN-PRI-PNA</t>
  </si>
  <si>
    <t>Conformación Parlamentaria Mujeres: Presencia (número) y Porcentaje por Partido y Tipo de Principio de Representación, Querétaro (2012-2015) LVII Legislatura</t>
  </si>
  <si>
    <t>Conformación Parlamentaria Mujeres: Presencia (número) y Porcentaje por Partido y Tipo de Principio de Representación, Querétaro (2018-2021) LIX Legislatura</t>
  </si>
  <si>
    <t>MORENA-PT-PES</t>
  </si>
  <si>
    <t>PAN-PRD</t>
  </si>
  <si>
    <t>Listado de Diputados por Partido Político y Principio de Representación, Querétaro (2018-2021) LVIII Legislatura</t>
  </si>
  <si>
    <t>2018-2021</t>
  </si>
  <si>
    <t>Morena-PT-PES</t>
  </si>
  <si>
    <t xml:space="preserve">Paloma </t>
  </si>
  <si>
    <t>Mauricio Alberto</t>
  </si>
  <si>
    <t>Agustín</t>
  </si>
  <si>
    <t>Luis Gerardo</t>
  </si>
  <si>
    <t>Elsa Adané</t>
  </si>
  <si>
    <t>Veronica</t>
  </si>
  <si>
    <t>Martha Daniela</t>
  </si>
  <si>
    <t>María Guadalupe</t>
  </si>
  <si>
    <t>Beatríz Guadalupe</t>
  </si>
  <si>
    <t>Karina</t>
  </si>
  <si>
    <t>Arce Islas</t>
  </si>
  <si>
    <t>Caballero González</t>
  </si>
  <si>
    <t>Ruiz Olaes</t>
  </si>
  <si>
    <t>Dorantes Lambarri</t>
  </si>
  <si>
    <t>Angeles Herrera</t>
  </si>
  <si>
    <t>Méndez Alvarez</t>
  </si>
  <si>
    <t>Gozález Ruíz</t>
  </si>
  <si>
    <t>Salgado Marquéz</t>
  </si>
  <si>
    <t>Cárdenas Molina</t>
  </si>
  <si>
    <t>Careaga Pineda</t>
  </si>
  <si>
    <t>Ma. Lourdes</t>
  </si>
  <si>
    <t>Oscar Samuel</t>
  </si>
  <si>
    <t>Fernando José</t>
  </si>
  <si>
    <t>Francisco Javier</t>
  </si>
  <si>
    <t>Juan Carlos</t>
  </si>
  <si>
    <t>Angelica</t>
  </si>
  <si>
    <t>Maribel</t>
  </si>
  <si>
    <t>Ana Brenda</t>
  </si>
  <si>
    <t>Claudia Adriana</t>
  </si>
  <si>
    <t>Indira Hornablenda</t>
  </si>
  <si>
    <t>Leady Adeline</t>
  </si>
  <si>
    <t>Ramos Rivera</t>
  </si>
  <si>
    <t>Gutiérrez Esparza</t>
  </si>
  <si>
    <t>Islas Blas</t>
  </si>
  <si>
    <t>Ramírez Andrade</t>
  </si>
  <si>
    <t>Martínez Arauz</t>
  </si>
  <si>
    <t>Olalde  Elías</t>
  </si>
  <si>
    <t>Maldonado García</t>
  </si>
  <si>
    <t>Ruíz Romero</t>
  </si>
  <si>
    <t>Alegría Salinas</t>
  </si>
  <si>
    <t>Ángel Uribe</t>
  </si>
  <si>
    <t>De León Guerrero</t>
  </si>
  <si>
    <t>Ramos Guevara</t>
  </si>
  <si>
    <t>Ortuño Gurza</t>
  </si>
  <si>
    <t>Olvera Trejo</t>
  </si>
  <si>
    <t>Olvera Cordoba</t>
  </si>
  <si>
    <t>Arredondo Ramos</t>
  </si>
  <si>
    <t>Abigail</t>
  </si>
  <si>
    <t xml:space="preserve">Cabrera Ruiz </t>
  </si>
  <si>
    <t>José Hugo</t>
  </si>
  <si>
    <t>Chávez Nieto</t>
  </si>
  <si>
    <t>José Raúl</t>
  </si>
  <si>
    <t>Domínguez Luna</t>
  </si>
  <si>
    <t>Néstor Gabriel</t>
  </si>
  <si>
    <t>Herrera Martínez</t>
  </si>
  <si>
    <t>Jorge</t>
  </si>
  <si>
    <t>Ma. Concepción</t>
  </si>
  <si>
    <t>Larrondo Montes</t>
  </si>
  <si>
    <t>Martha Fabiola</t>
  </si>
  <si>
    <t>Palacios Kuri</t>
  </si>
  <si>
    <t>Tania</t>
  </si>
  <si>
    <t>Polo Herrera</t>
  </si>
  <si>
    <t>Laura Patricia</t>
  </si>
  <si>
    <t>PQI</t>
  </si>
  <si>
    <t>José Luis</t>
  </si>
  <si>
    <t>Baez Guerrero</t>
  </si>
  <si>
    <t>Teofilo</t>
  </si>
  <si>
    <t>Manuel Solís</t>
  </si>
  <si>
    <t>Isidro</t>
  </si>
  <si>
    <t>Núñez Oregon</t>
  </si>
  <si>
    <t>Miguel Ángel</t>
  </si>
  <si>
    <t>Torres Olguín</t>
  </si>
  <si>
    <t>Crecenciano</t>
  </si>
  <si>
    <t>Beatriz Adela</t>
  </si>
  <si>
    <t>Félix Bulman</t>
  </si>
  <si>
    <t>Vega Ortíz</t>
  </si>
  <si>
    <t>Pérez Romo Aguilar</t>
  </si>
  <si>
    <t>Serrano Hernández</t>
  </si>
  <si>
    <t>Pichardo Santoyo</t>
  </si>
  <si>
    <t>María Rosalva</t>
  </si>
  <si>
    <t>Estado</t>
  </si>
  <si>
    <t>Principio de Representación</t>
  </si>
  <si>
    <t>Querétaro</t>
  </si>
  <si>
    <t>Listado de Diputados por Partido Político y Principio de Representación, Querétaro</t>
  </si>
  <si>
    <t>Listado de Diputados por Partido Político y Principio de Representación, Querétaro (2009-2012) LVI Legislatura</t>
  </si>
  <si>
    <t>2009-2012</t>
  </si>
  <si>
    <t xml:space="preserve">Marcos Aguilar Vega </t>
  </si>
  <si>
    <t xml:space="preserve">José Luis Aguilera Rico </t>
  </si>
  <si>
    <t xml:space="preserve">Ricardo Anaya Cortés </t>
  </si>
  <si>
    <t xml:space="preserve">Ricardo Astudillo Suárez </t>
  </si>
  <si>
    <t xml:space="preserve">León Enrique Bolaño Mendoza </t>
  </si>
  <si>
    <t xml:space="preserve">Antonio Cabrera Pérez </t>
  </si>
  <si>
    <t xml:space="preserve">Joaquín Cárdenas Gómez </t>
  </si>
  <si>
    <t xml:space="preserve">Pablo Ademir Castellanos Ramírez </t>
  </si>
  <si>
    <t xml:space="preserve">Gerardo G. Cuanalo Santos </t>
  </si>
  <si>
    <t xml:space="preserve">Abel Espinoza Suárez </t>
  </si>
  <si>
    <t xml:space="preserve">María García Pérez </t>
  </si>
  <si>
    <t xml:space="preserve">Dalia Xochitl Garrido Rubio </t>
  </si>
  <si>
    <t xml:space="preserve">Juan José Jiménez Yáñez </t>
  </si>
  <si>
    <t xml:space="preserve">J. Belem Junco Marquez </t>
  </si>
  <si>
    <t>J. Jesús Llamas Contreras</t>
  </si>
  <si>
    <t xml:space="preserve">Luis Antonio Macias Trejo </t>
  </si>
  <si>
    <t xml:space="preserve">Salvador Martínez Ortiz </t>
  </si>
  <si>
    <t xml:space="preserve">María Eugenia Blanca Pérez Buenrostro </t>
  </si>
  <si>
    <t xml:space="preserve">Fabián Pineda Morales </t>
  </si>
  <si>
    <t xml:space="preserve">Bernardo Ramírez Cuevas </t>
  </si>
  <si>
    <t xml:space="preserve">Luis Antonio Rangel Méndez </t>
  </si>
  <si>
    <t xml:space="preserve">Juan Fernando Rocha Mier </t>
  </si>
  <si>
    <t xml:space="preserve">Hiram Rubio García </t>
  </si>
  <si>
    <t xml:space="preserve">Ma. Micaela Rubio Méndez </t>
  </si>
  <si>
    <t xml:space="preserve">Crecenciano Serrano Hernández </t>
  </si>
  <si>
    <t>PC</t>
  </si>
  <si>
    <t xml:space="preserve">PRD </t>
  </si>
  <si>
    <t>Conformación Parlamentaria Mujeres: Presencia (número) y Porcentaje por Partido y Tipo de Principio de Representación, Querétaro (2009-2012) LVI Legislatura</t>
  </si>
  <si>
    <t>Aguilar Landaverde Antonio</t>
  </si>
  <si>
    <t>Cabrera Valencia Roberto Carlos</t>
  </si>
  <si>
    <t>Escobedo Rodríguez José Jaime César</t>
  </si>
  <si>
    <t>Fuentes Cortés Adriana</t>
  </si>
  <si>
    <t>García Ramírez José Guadalupe</t>
  </si>
  <si>
    <t>González Ruiz José</t>
  </si>
  <si>
    <t>González Loyola Pérez María del Carmen Consolación</t>
  </si>
  <si>
    <t>Ibarra Silva María de Jesús</t>
  </si>
  <si>
    <t>Jiménez Herrera Isaac</t>
  </si>
  <si>
    <t>León Hernández Marco Antonio</t>
  </si>
  <si>
    <t>Martínez Peñaloza Miguel</t>
  </si>
  <si>
    <t>Martínez Rojas Rustrián Ricardo</t>
  </si>
  <si>
    <t>Mendoza Villa Martín</t>
  </si>
  <si>
    <t>Muñoz González Magdaleno</t>
  </si>
  <si>
    <t>Perrusquía Perrusquía Héctor</t>
  </si>
  <si>
    <t>Puga Tovar José de Jesús Rafael</t>
  </si>
  <si>
    <t>Reyes Gálvez Raúl</t>
  </si>
  <si>
    <t>Ríos Esquivel Leodegario</t>
  </si>
  <si>
    <t>Rocha Acosta Sonia</t>
  </si>
  <si>
    <t>Rodríguez Cervantes Óscar Arturo</t>
  </si>
  <si>
    <t>Sainz Guerrero José Luis</t>
  </si>
  <si>
    <t>Salas González Eric</t>
  </si>
  <si>
    <t>Straffon Báez Alejandro</t>
  </si>
  <si>
    <t>Urbiola Ledesma Fernando</t>
  </si>
  <si>
    <t>Valdovinos Torales Alonso Jesús</t>
  </si>
  <si>
    <t>2006-2009</t>
  </si>
  <si>
    <t>Listado de Diputados por Partido Político y Principio de Representación, Querétaro (2006-2009) LV Legislatura</t>
  </si>
  <si>
    <t>Conformación Parlamentaria Mujeres: Presencia (número) y Porcentaje por Partido y Tipo de Principio de Representación, Querétaro (2006-2009) LV Legislatura</t>
  </si>
  <si>
    <t>Conformación Parlamentaria Mujeres: Presencia (número) y Porcentaje por Partido y Tipo de Principio de Representación, Querétaro (2003-2006) LIV Legislatura</t>
  </si>
  <si>
    <t>Listado de Diputados por Partido Político y Principio de Representación, Querétaro (2003-2006) LIV Legislatura</t>
  </si>
  <si>
    <t>PCD</t>
  </si>
  <si>
    <t>María Cristina Morales Domínguez</t>
  </si>
  <si>
    <t>Jesús Arredondo Velázquez</t>
  </si>
  <si>
    <t>Angel Rojas Angeles</t>
  </si>
  <si>
    <t>Alejandro Enrique Delgado Oscoy</t>
  </si>
  <si>
    <t>Arturo Maximiliano García Pérez</t>
  </si>
  <si>
    <t>Rubén Salas González</t>
  </si>
  <si>
    <t>Rafael Montoya Becerra</t>
  </si>
  <si>
    <t>Felipe Valdez Licea</t>
  </si>
  <si>
    <t>Gregorio López González</t>
  </si>
  <si>
    <t>Pedro Mondragón Díaz</t>
  </si>
  <si>
    <t>José Antonio Mejía Lira</t>
  </si>
  <si>
    <t>Jorge Arturo Lomelí Noriega</t>
  </si>
  <si>
    <t>José Hugo Cabrera Ruíz</t>
  </si>
  <si>
    <t>Hipólito Rigoberto Pérez Montes</t>
  </si>
  <si>
    <t>Mario Ulises Ramírez Altamirano</t>
  </si>
  <si>
    <t>Jaime García Alcocer</t>
  </si>
  <si>
    <t>Miguel Calzada Mercado</t>
  </si>
  <si>
    <t>Raquel Jiménez Cerrillo</t>
  </si>
  <si>
    <t>María Sandra Ugalde Basaldúa</t>
  </si>
  <si>
    <t>José Edmundo Guajardo Treviño</t>
  </si>
  <si>
    <t>Jesús Reyes Coca González</t>
  </si>
  <si>
    <t>José Luis Aguilera Rico</t>
  </si>
  <si>
    <t>Fernando Julio César Orozco Vega</t>
  </si>
  <si>
    <t>J Apolinar Casillas Gutiérrez</t>
  </si>
  <si>
    <t>José Horlando Caballero Núñez</t>
  </si>
  <si>
    <t>2003-2006</t>
  </si>
  <si>
    <t>AQ</t>
  </si>
  <si>
    <t>PARM</t>
  </si>
  <si>
    <t>Oscar Sánchez Aguilar</t>
  </si>
  <si>
    <t>Aidée Guerra Dallidet</t>
  </si>
  <si>
    <t>Guillermo Enrique Marcos Tamborrel Suárez</t>
  </si>
  <si>
    <t>Eric Salas Gónzalez</t>
  </si>
  <si>
    <t>Lorena Montes Hernández</t>
  </si>
  <si>
    <t>José Alfredo Piña Gónzalez</t>
  </si>
  <si>
    <t>Maximino Pérez García</t>
  </si>
  <si>
    <t>J. Guadalupe Cosme Rosillo Garfias</t>
  </si>
  <si>
    <t>Francisco Eric Layseca Coellar</t>
  </si>
  <si>
    <t>Patricio Aragón Chávez</t>
  </si>
  <si>
    <t>Alberto Herrera Moreno</t>
  </si>
  <si>
    <t>José Luis Gutiérrez Palomares</t>
  </si>
  <si>
    <t>Odilón Hernández Guerrero</t>
  </si>
  <si>
    <t>Marco Antonio Rojas Valladares</t>
  </si>
  <si>
    <t>Rigoberto Torres Saucedo</t>
  </si>
  <si>
    <t>Simón Guerrero Contreras</t>
  </si>
  <si>
    <t>Julio Sentíes Laborde</t>
  </si>
  <si>
    <t>José Ignacio Fernández García</t>
  </si>
  <si>
    <t>José Jaime César Escobedo Rodríguez</t>
  </si>
  <si>
    <t>Juan José Flores Solorzano</t>
  </si>
  <si>
    <t>Hugo Covarrubias Alvarado</t>
  </si>
  <si>
    <t>Enrique Becerra Arias</t>
  </si>
  <si>
    <t>Carlos Martínez Montes</t>
  </si>
  <si>
    <t>Marco Antonio León Hernández</t>
  </si>
  <si>
    <t>Ivonne Vandenpeereboom Jíménez</t>
  </si>
  <si>
    <t>2000-2003</t>
  </si>
  <si>
    <t>1997-2000</t>
  </si>
  <si>
    <t>Conformación Parlamentaria Mujeres: Presencia (número) y Porcentaje por Partido y Tipo de Principio de Representación, Querétaro (1997-2000) LII Legislatura</t>
  </si>
  <si>
    <t>Conformación Parlamentaria Mujeres: Presencia (número) y Porcentaje por Partido y Tipo de Principio de Representación, Querétaro (2000-2003) LIII Legislatura</t>
  </si>
  <si>
    <t>Listado de Diputados por Partido Político y Principio de Representación, Querétaro (1997-2000) LIII Legislatura</t>
  </si>
  <si>
    <t>Listado de Diputados por Partido Político y Principio de Representación, Querétaro (2000-2003) LIII Legislatura</t>
  </si>
  <si>
    <t>SP</t>
  </si>
  <si>
    <t>José Ramón Soto Reséndiz</t>
  </si>
  <si>
    <t>Eduardo Tomás Nava Bolaños</t>
  </si>
  <si>
    <t>Fernando Zamora Gama</t>
  </si>
  <si>
    <t>Raúl Figueroa García</t>
  </si>
  <si>
    <t>María del Carmen Quintanar Jurado</t>
  </si>
  <si>
    <t>Ana Bertha Silva Solórzano</t>
  </si>
  <si>
    <t>Víctor Manuel Perrusquia Nieves</t>
  </si>
  <si>
    <t>Manuel Marrufo Esparza</t>
  </si>
  <si>
    <t>Esteban Luján Vega</t>
  </si>
  <si>
    <t>Martín Rubén Galicia Medina</t>
  </si>
  <si>
    <t>Manuel Salvador Rubio Valdez</t>
  </si>
  <si>
    <t>Leobardo Gallegos Martínez</t>
  </si>
  <si>
    <t>Ernesto Luque Feregrino</t>
  </si>
  <si>
    <t>Mariano Aniceto Huerta Sánchez</t>
  </si>
  <si>
    <t>Fidel Flores Salazar</t>
  </si>
  <si>
    <t>Ramón Lorence Hernández</t>
  </si>
  <si>
    <t>José Luis Zepahua Hernández</t>
  </si>
  <si>
    <t>Emilio Maccise Chemor</t>
  </si>
  <si>
    <t>Carlos Pueblito Sánchez Ferrusca</t>
  </si>
  <si>
    <t>Jorge García Quiroz</t>
  </si>
  <si>
    <t>José Alfredo Botello Montes</t>
  </si>
  <si>
    <t>Jesús Martínez Gómez</t>
  </si>
  <si>
    <t>Martín Mendoza Villa</t>
  </si>
  <si>
    <t>Francisco Javier Borbolla Alegría</t>
  </si>
  <si>
    <t>Patricia Carrera 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</si>
</sst>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/>
    <xf numFmtId="0" fontId="0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10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border outline="0"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4" name="Tabla1345" displayName="Tabla1345" ref="A2:H27" totalsRowShown="0" headerRowDxfId="12" dataDxfId="11" headerRowBorderDxfId="9" tableBorderDxfId="10" totalsRowBorderDxfId="8">
  <autoFilter ref="A2:H27"/>
  <sortState ref="A3:H27">
    <sortCondition ref="E2:E27"/>
  </sortState>
  <tableColumns count="8">
    <tableColumn id="1" name="Nombre" dataDxfId="1"/>
    <tableColumn id="2" name="Sexo" dataDxfId="7"/>
    <tableColumn id="3" name="Partido Político" dataDxfId="0"/>
    <tableColumn id="4" name="Principio " dataDxfId="6"/>
    <tableColumn id="5" name="Distrito Electoral" dataDxfId="5"/>
    <tableColumn id="6" name="Circunscripción" dataDxfId="4"/>
    <tableColumn id="7" name="Propietario o Suplente" dataDxfId="3"/>
    <tableColumn id="8" name="Período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a134" displayName="Tabla134" ref="A2:H27" totalsRowShown="0" headerRowDxfId="25" dataDxfId="24" headerRowBorderDxfId="22" tableBorderDxfId="23" totalsRowBorderDxfId="21">
  <autoFilter ref="A2:H27"/>
  <sortState ref="A3:H27">
    <sortCondition ref="E2:E27"/>
  </sortState>
  <tableColumns count="8">
    <tableColumn id="1" name="Nombre" dataDxfId="15"/>
    <tableColumn id="2" name="Sexo" dataDxfId="14"/>
    <tableColumn id="3" name="Partido Político" dataDxfId="13"/>
    <tableColumn id="4" name="Principio " dataDxfId="20"/>
    <tableColumn id="5" name="Distrito Electoral" dataDxfId="19"/>
    <tableColumn id="6" name="Circunscripción" dataDxfId="18"/>
    <tableColumn id="7" name="Propietario o Suplente" dataDxfId="17"/>
    <tableColumn id="8" name="Período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a13" displayName="Tabla13" ref="A2:H27" totalsRowShown="0" headerRowDxfId="38" dataDxfId="37" headerRowBorderDxfId="35" tableBorderDxfId="36" totalsRowBorderDxfId="34">
  <autoFilter ref="A2:H27"/>
  <sortState ref="A3:H27">
    <sortCondition ref="E2:E27"/>
  </sortState>
  <tableColumns count="8">
    <tableColumn id="1" name="Nombre" dataDxfId="29"/>
    <tableColumn id="2" name="Sexo" dataDxfId="28"/>
    <tableColumn id="3" name="Partido Político" dataDxfId="26"/>
    <tableColumn id="4" name="Principio " dataDxfId="27"/>
    <tableColumn id="5" name="Distrito Electoral" dataDxfId="33"/>
    <tableColumn id="6" name="Circunscripción" dataDxfId="32"/>
    <tableColumn id="7" name="Propietario o Suplente" dataDxfId="31"/>
    <tableColumn id="8" name="Período" dataDxfId="3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A2:H27" totalsRowShown="0" headerRowDxfId="39" dataDxfId="40" headerRowBorderDxfId="50" tableBorderDxfId="51" totalsRowBorderDxfId="49">
  <autoFilter ref="A2:H27"/>
  <sortState ref="A3:H27">
    <sortCondition ref="E2:E27"/>
  </sortState>
  <tableColumns count="8">
    <tableColumn id="1" name="Nombre" dataDxfId="48"/>
    <tableColumn id="2" name="Sexo" dataDxfId="47"/>
    <tableColumn id="3" name="Partido Político" dataDxfId="46"/>
    <tableColumn id="4" name="Principio " dataDxfId="45"/>
    <tableColumn id="5" name="Distrito Electoral" dataDxfId="44"/>
    <tableColumn id="6" name="Circunscripción" dataDxfId="43"/>
    <tableColumn id="7" name="Propietario o Suplente" dataDxfId="42"/>
    <tableColumn id="8" name="Período" dataDxfId="4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"/>
  <sheetViews>
    <sheetView tabSelected="1" workbookViewId="0">
      <selection activeCell="D33" sqref="D33"/>
    </sheetView>
  </sheetViews>
  <sheetFormatPr baseColWidth="10" defaultRowHeight="15.75" x14ac:dyDescent="0.25"/>
  <sheetData>
    <row r="1" spans="1:11" ht="16.5" thickBot="1" x14ac:dyDescent="0.3">
      <c r="A1" s="17" t="s">
        <v>338</v>
      </c>
      <c r="B1" s="17"/>
      <c r="C1" s="17"/>
      <c r="D1" s="17"/>
      <c r="E1" s="17"/>
      <c r="F1" s="17"/>
      <c r="G1" s="17"/>
      <c r="H1" s="17"/>
      <c r="I1" s="17"/>
      <c r="J1" s="17"/>
      <c r="K1" s="18"/>
    </row>
    <row r="2" spans="1:11" ht="16.5" thickBot="1" x14ac:dyDescent="0.3">
      <c r="A2" s="15" t="s">
        <v>335</v>
      </c>
      <c r="B2" s="28" t="s">
        <v>145</v>
      </c>
      <c r="C2" s="28" t="s">
        <v>18</v>
      </c>
      <c r="D2" s="28" t="s">
        <v>19</v>
      </c>
      <c r="E2" s="29" t="s">
        <v>20</v>
      </c>
      <c r="F2" s="28" t="s">
        <v>2</v>
      </c>
      <c r="G2" s="28" t="s">
        <v>336</v>
      </c>
      <c r="H2" s="28" t="s">
        <v>25</v>
      </c>
      <c r="I2" s="28" t="s">
        <v>21</v>
      </c>
      <c r="J2" s="28" t="s">
        <v>144</v>
      </c>
    </row>
    <row r="3" spans="1:11" ht="16.5" thickBot="1" x14ac:dyDescent="0.3">
      <c r="A3" s="16" t="s">
        <v>337</v>
      </c>
      <c r="B3" s="16" t="s">
        <v>454</v>
      </c>
      <c r="C3" s="26"/>
      <c r="D3" s="16" t="s">
        <v>460</v>
      </c>
      <c r="E3" s="25" t="s">
        <v>36</v>
      </c>
      <c r="F3" s="16" t="s">
        <v>4</v>
      </c>
      <c r="G3" s="25" t="s">
        <v>8</v>
      </c>
      <c r="H3" s="25">
        <v>1</v>
      </c>
      <c r="I3" s="25"/>
      <c r="J3" s="25" t="s">
        <v>29</v>
      </c>
    </row>
    <row r="4" spans="1:11" ht="16.5" thickBot="1" x14ac:dyDescent="0.3">
      <c r="A4" s="16" t="s">
        <v>337</v>
      </c>
      <c r="B4" s="16" t="s">
        <v>454</v>
      </c>
      <c r="C4" s="26"/>
      <c r="D4" s="16" t="s">
        <v>461</v>
      </c>
      <c r="E4" s="25" t="s">
        <v>36</v>
      </c>
      <c r="F4" s="16" t="s">
        <v>4</v>
      </c>
      <c r="G4" s="25" t="s">
        <v>8</v>
      </c>
      <c r="H4" s="25">
        <v>2</v>
      </c>
      <c r="I4" s="25"/>
      <c r="J4" s="25" t="s">
        <v>29</v>
      </c>
    </row>
    <row r="5" spans="1:11" ht="16.5" thickBot="1" x14ac:dyDescent="0.3">
      <c r="A5" s="16" t="s">
        <v>337</v>
      </c>
      <c r="B5" s="16" t="s">
        <v>454</v>
      </c>
      <c r="C5" s="26"/>
      <c r="D5" s="16" t="s">
        <v>462</v>
      </c>
      <c r="E5" s="25" t="s">
        <v>36</v>
      </c>
      <c r="F5" s="16" t="s">
        <v>4</v>
      </c>
      <c r="G5" s="25" t="s">
        <v>8</v>
      </c>
      <c r="H5" s="25">
        <v>3</v>
      </c>
      <c r="I5" s="25"/>
      <c r="J5" s="25" t="s">
        <v>29</v>
      </c>
    </row>
    <row r="6" spans="1:11" ht="16.5" thickBot="1" x14ac:dyDescent="0.3">
      <c r="A6" s="16" t="s">
        <v>337</v>
      </c>
      <c r="B6" s="16" t="s">
        <v>454</v>
      </c>
      <c r="C6" s="26"/>
      <c r="D6" s="16" t="s">
        <v>463</v>
      </c>
      <c r="E6" s="25" t="s">
        <v>36</v>
      </c>
      <c r="F6" s="16" t="s">
        <v>4</v>
      </c>
      <c r="G6" s="25" t="s">
        <v>8</v>
      </c>
      <c r="H6" s="25">
        <v>4</v>
      </c>
      <c r="I6" s="25"/>
      <c r="J6" s="25" t="s">
        <v>29</v>
      </c>
    </row>
    <row r="7" spans="1:11" ht="16.5" thickBot="1" x14ac:dyDescent="0.3">
      <c r="A7" s="16" t="s">
        <v>337</v>
      </c>
      <c r="B7" s="16" t="s">
        <v>454</v>
      </c>
      <c r="C7" s="26"/>
      <c r="D7" s="16" t="s">
        <v>464</v>
      </c>
      <c r="E7" s="25" t="s">
        <v>28</v>
      </c>
      <c r="F7" s="16" t="s">
        <v>4</v>
      </c>
      <c r="G7" s="25" t="s">
        <v>8</v>
      </c>
      <c r="H7" s="25">
        <v>6</v>
      </c>
      <c r="I7" s="25"/>
      <c r="J7" s="25" t="s">
        <v>29</v>
      </c>
    </row>
    <row r="8" spans="1:11" ht="16.5" thickBot="1" x14ac:dyDescent="0.3">
      <c r="A8" s="16" t="s">
        <v>337</v>
      </c>
      <c r="B8" s="16" t="s">
        <v>454</v>
      </c>
      <c r="C8" s="26"/>
      <c r="D8" s="16" t="s">
        <v>465</v>
      </c>
      <c r="E8" s="25" t="s">
        <v>28</v>
      </c>
      <c r="F8" s="16" t="s">
        <v>1</v>
      </c>
      <c r="G8" s="25" t="s">
        <v>8</v>
      </c>
      <c r="H8" s="25">
        <v>6</v>
      </c>
      <c r="I8" s="25"/>
      <c r="J8" s="25" t="s">
        <v>29</v>
      </c>
    </row>
    <row r="9" spans="1:11" ht="16.5" thickBot="1" x14ac:dyDescent="0.3">
      <c r="A9" s="16" t="s">
        <v>337</v>
      </c>
      <c r="B9" s="16" t="s">
        <v>454</v>
      </c>
      <c r="C9" s="26"/>
      <c r="D9" s="16" t="s">
        <v>466</v>
      </c>
      <c r="E9" s="25" t="s">
        <v>36</v>
      </c>
      <c r="F9" s="16" t="s">
        <v>1</v>
      </c>
      <c r="G9" s="25" t="s">
        <v>8</v>
      </c>
      <c r="H9" s="25">
        <v>7</v>
      </c>
      <c r="I9" s="25"/>
      <c r="J9" s="25" t="s">
        <v>29</v>
      </c>
    </row>
    <row r="10" spans="1:11" ht="16.5" thickBot="1" x14ac:dyDescent="0.3">
      <c r="A10" s="16" t="s">
        <v>337</v>
      </c>
      <c r="B10" s="16" t="s">
        <v>454</v>
      </c>
      <c r="C10" s="26"/>
      <c r="D10" s="16" t="s">
        <v>467</v>
      </c>
      <c r="E10" s="25" t="s">
        <v>36</v>
      </c>
      <c r="F10" s="16" t="s">
        <v>4</v>
      </c>
      <c r="G10" s="25" t="s">
        <v>8</v>
      </c>
      <c r="H10" s="25">
        <v>8</v>
      </c>
      <c r="I10" s="25"/>
      <c r="J10" s="25" t="s">
        <v>29</v>
      </c>
    </row>
    <row r="11" spans="1:11" ht="16.5" thickBot="1" x14ac:dyDescent="0.3">
      <c r="A11" s="16" t="s">
        <v>337</v>
      </c>
      <c r="B11" s="16" t="s">
        <v>454</v>
      </c>
      <c r="C11" s="26"/>
      <c r="D11" s="16" t="s">
        <v>468</v>
      </c>
      <c r="E11" s="25" t="s">
        <v>36</v>
      </c>
      <c r="F11" s="16" t="s">
        <v>4</v>
      </c>
      <c r="G11" s="25" t="s">
        <v>8</v>
      </c>
      <c r="H11" s="25">
        <v>9</v>
      </c>
      <c r="I11" s="25"/>
      <c r="J11" s="25" t="s">
        <v>29</v>
      </c>
    </row>
    <row r="12" spans="1:11" ht="16.5" thickBot="1" x14ac:dyDescent="0.3">
      <c r="A12" s="16" t="s">
        <v>337</v>
      </c>
      <c r="B12" s="16" t="s">
        <v>454</v>
      </c>
      <c r="C12" s="26"/>
      <c r="D12" s="16" t="s">
        <v>469</v>
      </c>
      <c r="E12" s="25" t="s">
        <v>36</v>
      </c>
      <c r="F12" s="16" t="s">
        <v>1</v>
      </c>
      <c r="G12" s="25" t="s">
        <v>8</v>
      </c>
      <c r="H12" s="25">
        <v>10</v>
      </c>
      <c r="I12" s="25"/>
      <c r="J12" s="25" t="s">
        <v>29</v>
      </c>
    </row>
    <row r="13" spans="1:11" ht="16.5" thickBot="1" x14ac:dyDescent="0.3">
      <c r="A13" s="16" t="s">
        <v>337</v>
      </c>
      <c r="B13" s="16" t="s">
        <v>454</v>
      </c>
      <c r="C13" s="26"/>
      <c r="D13" s="16" t="s">
        <v>470</v>
      </c>
      <c r="E13" s="25" t="s">
        <v>36</v>
      </c>
      <c r="F13" s="16" t="s">
        <v>4</v>
      </c>
      <c r="G13" s="25" t="s">
        <v>8</v>
      </c>
      <c r="H13" s="25">
        <v>11</v>
      </c>
      <c r="I13" s="25"/>
      <c r="J13" s="25" t="s">
        <v>29</v>
      </c>
    </row>
    <row r="14" spans="1:11" ht="16.5" thickBot="1" x14ac:dyDescent="0.3">
      <c r="A14" s="16" t="s">
        <v>337</v>
      </c>
      <c r="B14" s="16" t="s">
        <v>454</v>
      </c>
      <c r="C14" s="26"/>
      <c r="D14" s="16" t="s">
        <v>471</v>
      </c>
      <c r="E14" s="25" t="s">
        <v>36</v>
      </c>
      <c r="F14" s="16" t="s">
        <v>1</v>
      </c>
      <c r="G14" s="25" t="s">
        <v>8</v>
      </c>
      <c r="H14" s="25">
        <v>12</v>
      </c>
      <c r="I14" s="25"/>
      <c r="J14" s="25" t="s">
        <v>29</v>
      </c>
    </row>
    <row r="15" spans="1:11" ht="16.5" thickBot="1" x14ac:dyDescent="0.3">
      <c r="A15" s="16" t="s">
        <v>337</v>
      </c>
      <c r="B15" s="16" t="s">
        <v>454</v>
      </c>
      <c r="C15" s="26"/>
      <c r="D15" s="16" t="s">
        <v>472</v>
      </c>
      <c r="E15" s="25" t="s">
        <v>36</v>
      </c>
      <c r="F15" s="16" t="s">
        <v>1</v>
      </c>
      <c r="G15" s="25" t="s">
        <v>8</v>
      </c>
      <c r="H15" s="25">
        <v>13</v>
      </c>
      <c r="I15" s="25"/>
      <c r="J15" s="25" t="s">
        <v>29</v>
      </c>
    </row>
    <row r="16" spans="1:11" ht="16.5" thickBot="1" x14ac:dyDescent="0.3">
      <c r="A16" s="16" t="s">
        <v>337</v>
      </c>
      <c r="B16" s="16" t="s">
        <v>454</v>
      </c>
      <c r="C16" s="26"/>
      <c r="D16" s="16" t="s">
        <v>473</v>
      </c>
      <c r="E16" s="25" t="s">
        <v>36</v>
      </c>
      <c r="F16" s="16" t="s">
        <v>1</v>
      </c>
      <c r="G16" s="25" t="s">
        <v>8</v>
      </c>
      <c r="H16" s="25">
        <v>14</v>
      </c>
      <c r="I16" s="25"/>
      <c r="J16" s="25" t="s">
        <v>29</v>
      </c>
    </row>
    <row r="17" spans="1:10" ht="16.5" thickBot="1" x14ac:dyDescent="0.3">
      <c r="A17" s="16" t="s">
        <v>337</v>
      </c>
      <c r="B17" s="16" t="s">
        <v>454</v>
      </c>
      <c r="C17" s="26"/>
      <c r="D17" s="16" t="s">
        <v>474</v>
      </c>
      <c r="E17" s="25" t="s">
        <v>36</v>
      </c>
      <c r="F17" s="16" t="s">
        <v>1</v>
      </c>
      <c r="G17" s="25" t="s">
        <v>8</v>
      </c>
      <c r="H17" s="25">
        <v>15</v>
      </c>
      <c r="I17" s="25"/>
      <c r="J17" s="25" t="s">
        <v>29</v>
      </c>
    </row>
    <row r="18" spans="1:10" ht="16.5" thickBot="1" x14ac:dyDescent="0.3">
      <c r="A18" s="16" t="s">
        <v>337</v>
      </c>
      <c r="B18" s="16" t="s">
        <v>454</v>
      </c>
      <c r="C18" s="26"/>
      <c r="D18" s="16" t="s">
        <v>475</v>
      </c>
      <c r="E18" s="25" t="s">
        <v>36</v>
      </c>
      <c r="F18" s="16" t="s">
        <v>4</v>
      </c>
      <c r="G18" s="25" t="s">
        <v>60</v>
      </c>
      <c r="H18" s="25"/>
      <c r="I18" s="25"/>
      <c r="J18" s="25" t="s">
        <v>29</v>
      </c>
    </row>
    <row r="19" spans="1:10" ht="16.5" thickBot="1" x14ac:dyDescent="0.3">
      <c r="A19" s="16" t="s">
        <v>337</v>
      </c>
      <c r="B19" s="16" t="s">
        <v>454</v>
      </c>
      <c r="C19" s="26"/>
      <c r="D19" s="16" t="s">
        <v>476</v>
      </c>
      <c r="E19" s="25" t="s">
        <v>36</v>
      </c>
      <c r="F19" s="16" t="s">
        <v>4</v>
      </c>
      <c r="G19" s="25" t="s">
        <v>60</v>
      </c>
      <c r="H19" s="25"/>
      <c r="I19" s="25"/>
      <c r="J19" s="25" t="s">
        <v>29</v>
      </c>
    </row>
    <row r="20" spans="1:10" ht="16.5" thickBot="1" x14ac:dyDescent="0.3">
      <c r="A20" s="16" t="s">
        <v>337</v>
      </c>
      <c r="B20" s="16" t="s">
        <v>454</v>
      </c>
      <c r="C20" s="26"/>
      <c r="D20" s="16" t="s">
        <v>477</v>
      </c>
      <c r="E20" s="25" t="s">
        <v>36</v>
      </c>
      <c r="F20" s="16" t="s">
        <v>1</v>
      </c>
      <c r="G20" s="25" t="s">
        <v>60</v>
      </c>
      <c r="H20" s="25"/>
      <c r="I20" s="25"/>
      <c r="J20" s="25" t="s">
        <v>29</v>
      </c>
    </row>
    <row r="21" spans="1:10" ht="16.5" thickBot="1" x14ac:dyDescent="0.3">
      <c r="A21" s="16" t="s">
        <v>337</v>
      </c>
      <c r="B21" s="16" t="s">
        <v>454</v>
      </c>
      <c r="C21" s="26"/>
      <c r="D21" s="16" t="s">
        <v>478</v>
      </c>
      <c r="E21" s="25" t="s">
        <v>36</v>
      </c>
      <c r="F21" s="16" t="s">
        <v>1</v>
      </c>
      <c r="G21" s="25" t="s">
        <v>60</v>
      </c>
      <c r="H21" s="25"/>
      <c r="I21" s="25"/>
      <c r="J21" s="25" t="s">
        <v>29</v>
      </c>
    </row>
    <row r="22" spans="1:10" ht="16.5" thickBot="1" x14ac:dyDescent="0.3">
      <c r="A22" s="16" t="s">
        <v>337</v>
      </c>
      <c r="B22" s="16" t="s">
        <v>454</v>
      </c>
      <c r="C22" s="26"/>
      <c r="D22" s="16" t="s">
        <v>479</v>
      </c>
      <c r="E22" s="25" t="s">
        <v>36</v>
      </c>
      <c r="F22" s="16" t="s">
        <v>1</v>
      </c>
      <c r="G22" s="25" t="s">
        <v>60</v>
      </c>
      <c r="H22" s="25"/>
      <c r="I22" s="25"/>
      <c r="J22" s="25" t="s">
        <v>29</v>
      </c>
    </row>
    <row r="23" spans="1:10" ht="16.5" thickBot="1" x14ac:dyDescent="0.3">
      <c r="A23" s="16" t="s">
        <v>337</v>
      </c>
      <c r="B23" s="16" t="s">
        <v>454</v>
      </c>
      <c r="C23" s="26"/>
      <c r="D23" s="16" t="s">
        <v>480</v>
      </c>
      <c r="E23" s="25" t="s">
        <v>36</v>
      </c>
      <c r="F23" s="16" t="s">
        <v>4</v>
      </c>
      <c r="G23" s="25" t="s">
        <v>60</v>
      </c>
      <c r="H23" s="25"/>
      <c r="I23" s="25"/>
      <c r="J23" s="25" t="s">
        <v>29</v>
      </c>
    </row>
    <row r="24" spans="1:10" ht="16.5" thickBot="1" x14ac:dyDescent="0.3">
      <c r="A24" s="16" t="s">
        <v>337</v>
      </c>
      <c r="B24" s="16" t="s">
        <v>454</v>
      </c>
      <c r="C24" s="26"/>
      <c r="D24" s="16" t="s">
        <v>481</v>
      </c>
      <c r="E24" s="25" t="s">
        <v>36</v>
      </c>
      <c r="F24" s="16" t="s">
        <v>459</v>
      </c>
      <c r="G24" s="25" t="s">
        <v>60</v>
      </c>
      <c r="H24" s="25"/>
      <c r="I24" s="25"/>
      <c r="J24" s="25" t="s">
        <v>29</v>
      </c>
    </row>
    <row r="25" spans="1:10" ht="16.5" thickBot="1" x14ac:dyDescent="0.3">
      <c r="A25" s="16" t="s">
        <v>337</v>
      </c>
      <c r="B25" s="16" t="s">
        <v>454</v>
      </c>
      <c r="C25" s="26"/>
      <c r="D25" s="16" t="s">
        <v>482</v>
      </c>
      <c r="E25" s="25" t="s">
        <v>36</v>
      </c>
      <c r="F25" s="16" t="s">
        <v>7</v>
      </c>
      <c r="G25" s="25" t="s">
        <v>60</v>
      </c>
      <c r="H25" s="25"/>
      <c r="I25" s="25"/>
      <c r="J25" s="25" t="s">
        <v>29</v>
      </c>
    </row>
    <row r="26" spans="1:10" ht="16.5" thickBot="1" x14ac:dyDescent="0.3">
      <c r="A26" s="16" t="s">
        <v>337</v>
      </c>
      <c r="B26" s="16" t="s">
        <v>454</v>
      </c>
      <c r="C26" s="26"/>
      <c r="D26" s="16" t="s">
        <v>483</v>
      </c>
      <c r="E26" s="25" t="s">
        <v>36</v>
      </c>
      <c r="F26" s="16" t="s">
        <v>459</v>
      </c>
      <c r="G26" s="25" t="s">
        <v>60</v>
      </c>
      <c r="H26" s="25"/>
      <c r="I26" s="25"/>
      <c r="J26" s="25" t="s">
        <v>29</v>
      </c>
    </row>
    <row r="27" spans="1:10" ht="16.5" thickBot="1" x14ac:dyDescent="0.3">
      <c r="A27" s="16" t="s">
        <v>337</v>
      </c>
      <c r="B27" s="16" t="s">
        <v>454</v>
      </c>
      <c r="C27" s="26"/>
      <c r="D27" s="16" t="s">
        <v>484</v>
      </c>
      <c r="E27" s="25" t="s">
        <v>28</v>
      </c>
      <c r="F27" s="16" t="s">
        <v>6</v>
      </c>
      <c r="G27" s="25" t="s">
        <v>60</v>
      </c>
      <c r="H27" s="25"/>
      <c r="I27" s="25"/>
      <c r="J27" s="25" t="s">
        <v>29</v>
      </c>
    </row>
    <row r="28" spans="1:10" ht="16.5" thickBot="1" x14ac:dyDescent="0.3">
      <c r="A28" s="16" t="s">
        <v>337</v>
      </c>
      <c r="B28" s="25" t="s">
        <v>453</v>
      </c>
      <c r="C28" s="26"/>
      <c r="D28" s="16" t="s">
        <v>428</v>
      </c>
      <c r="E28" s="25" t="s">
        <v>36</v>
      </c>
      <c r="F28" s="16" t="s">
        <v>4</v>
      </c>
      <c r="G28" s="25" t="s">
        <v>8</v>
      </c>
      <c r="H28" s="25">
        <v>1</v>
      </c>
      <c r="I28" s="25"/>
      <c r="J28" s="25" t="s">
        <v>29</v>
      </c>
    </row>
    <row r="29" spans="1:10" ht="16.5" thickBot="1" x14ac:dyDescent="0.3">
      <c r="A29" s="16" t="s">
        <v>337</v>
      </c>
      <c r="B29" s="25" t="s">
        <v>453</v>
      </c>
      <c r="C29" s="26"/>
      <c r="D29" s="16" t="s">
        <v>429</v>
      </c>
      <c r="E29" s="25" t="s">
        <v>28</v>
      </c>
      <c r="F29" s="16" t="s">
        <v>4</v>
      </c>
      <c r="G29" s="25" t="s">
        <v>8</v>
      </c>
      <c r="H29" s="25">
        <v>2</v>
      </c>
      <c r="I29" s="25"/>
      <c r="J29" s="25" t="s">
        <v>29</v>
      </c>
    </row>
    <row r="30" spans="1:10" ht="16.5" thickBot="1" x14ac:dyDescent="0.3">
      <c r="A30" s="16" t="s">
        <v>337</v>
      </c>
      <c r="B30" s="25" t="s">
        <v>453</v>
      </c>
      <c r="C30" s="26"/>
      <c r="D30" s="16" t="s">
        <v>430</v>
      </c>
      <c r="E30" s="25" t="s">
        <v>36</v>
      </c>
      <c r="F30" s="16" t="s">
        <v>4</v>
      </c>
      <c r="G30" s="25" t="s">
        <v>8</v>
      </c>
      <c r="H30" s="25">
        <v>3</v>
      </c>
      <c r="I30" s="25"/>
      <c r="J30" s="25" t="s">
        <v>29</v>
      </c>
    </row>
    <row r="31" spans="1:10" ht="16.5" thickBot="1" x14ac:dyDescent="0.3">
      <c r="A31" s="16" t="s">
        <v>337</v>
      </c>
      <c r="B31" s="25" t="s">
        <v>453</v>
      </c>
      <c r="C31" s="26"/>
      <c r="D31" s="16" t="s">
        <v>431</v>
      </c>
      <c r="E31" s="25" t="s">
        <v>36</v>
      </c>
      <c r="F31" s="16" t="s">
        <v>4</v>
      </c>
      <c r="G31" s="25" t="s">
        <v>8</v>
      </c>
      <c r="H31" s="25">
        <v>4</v>
      </c>
      <c r="I31" s="25"/>
      <c r="J31" s="25" t="s">
        <v>29</v>
      </c>
    </row>
    <row r="32" spans="1:10" ht="16.5" thickBot="1" x14ac:dyDescent="0.3">
      <c r="A32" s="16" t="s">
        <v>337</v>
      </c>
      <c r="B32" s="25" t="s">
        <v>453</v>
      </c>
      <c r="C32" s="26"/>
      <c r="D32" s="16" t="s">
        <v>432</v>
      </c>
      <c r="E32" s="25" t="s">
        <v>28</v>
      </c>
      <c r="F32" s="16" t="s">
        <v>4</v>
      </c>
      <c r="G32" s="25" t="s">
        <v>8</v>
      </c>
      <c r="H32" s="25">
        <v>6</v>
      </c>
      <c r="I32" s="25"/>
      <c r="J32" s="25" t="s">
        <v>29</v>
      </c>
    </row>
    <row r="33" spans="1:10" ht="16.5" thickBot="1" x14ac:dyDescent="0.3">
      <c r="A33" s="16" t="s">
        <v>337</v>
      </c>
      <c r="B33" s="25" t="s">
        <v>453</v>
      </c>
      <c r="C33" s="26"/>
      <c r="D33" s="16" t="s">
        <v>433</v>
      </c>
      <c r="E33" s="25" t="s">
        <v>36</v>
      </c>
      <c r="F33" s="16" t="s">
        <v>4</v>
      </c>
      <c r="G33" s="25" t="s">
        <v>8</v>
      </c>
      <c r="H33" s="25">
        <v>6</v>
      </c>
      <c r="I33" s="25"/>
      <c r="J33" s="25" t="s">
        <v>29</v>
      </c>
    </row>
    <row r="34" spans="1:10" ht="16.5" thickBot="1" x14ac:dyDescent="0.3">
      <c r="A34" s="16" t="s">
        <v>337</v>
      </c>
      <c r="B34" s="25" t="s">
        <v>453</v>
      </c>
      <c r="C34" s="26"/>
      <c r="D34" s="16" t="s">
        <v>434</v>
      </c>
      <c r="E34" s="25" t="s">
        <v>36</v>
      </c>
      <c r="F34" s="16" t="s">
        <v>1</v>
      </c>
      <c r="G34" s="25" t="s">
        <v>8</v>
      </c>
      <c r="H34" s="25">
        <v>7</v>
      </c>
      <c r="I34" s="25"/>
      <c r="J34" s="25" t="s">
        <v>29</v>
      </c>
    </row>
    <row r="35" spans="1:10" ht="16.5" thickBot="1" x14ac:dyDescent="0.3">
      <c r="A35" s="16" t="s">
        <v>337</v>
      </c>
      <c r="B35" s="25" t="s">
        <v>453</v>
      </c>
      <c r="C35" s="26"/>
      <c r="D35" s="16" t="s">
        <v>435</v>
      </c>
      <c r="E35" s="25" t="s">
        <v>36</v>
      </c>
      <c r="F35" s="16" t="s">
        <v>4</v>
      </c>
      <c r="G35" s="25" t="s">
        <v>8</v>
      </c>
      <c r="H35" s="25">
        <v>8</v>
      </c>
      <c r="I35" s="25"/>
      <c r="J35" s="25" t="s">
        <v>29</v>
      </c>
    </row>
    <row r="36" spans="1:10" ht="16.5" thickBot="1" x14ac:dyDescent="0.3">
      <c r="A36" s="16" t="s">
        <v>337</v>
      </c>
      <c r="B36" s="25" t="s">
        <v>453</v>
      </c>
      <c r="C36" s="26"/>
      <c r="D36" s="16" t="s">
        <v>436</v>
      </c>
      <c r="E36" s="25" t="s">
        <v>36</v>
      </c>
      <c r="F36" s="16" t="s">
        <v>4</v>
      </c>
      <c r="G36" s="25" t="s">
        <v>8</v>
      </c>
      <c r="H36" s="25">
        <v>9</v>
      </c>
      <c r="I36" s="25"/>
      <c r="J36" s="25" t="s">
        <v>29</v>
      </c>
    </row>
    <row r="37" spans="1:10" ht="16.5" thickBot="1" x14ac:dyDescent="0.3">
      <c r="A37" s="16" t="s">
        <v>337</v>
      </c>
      <c r="B37" s="25" t="s">
        <v>453</v>
      </c>
      <c r="C37" s="26"/>
      <c r="D37" s="16" t="s">
        <v>437</v>
      </c>
      <c r="E37" s="25" t="s">
        <v>36</v>
      </c>
      <c r="F37" s="16" t="s">
        <v>1</v>
      </c>
      <c r="G37" s="25" t="s">
        <v>8</v>
      </c>
      <c r="H37" s="25">
        <v>10</v>
      </c>
      <c r="I37" s="25"/>
      <c r="J37" s="25" t="s">
        <v>29</v>
      </c>
    </row>
    <row r="38" spans="1:10" ht="16.5" thickBot="1" x14ac:dyDescent="0.3">
      <c r="A38" s="16" t="s">
        <v>337</v>
      </c>
      <c r="B38" s="25" t="s">
        <v>453</v>
      </c>
      <c r="C38" s="26"/>
      <c r="D38" s="16" t="s">
        <v>438</v>
      </c>
      <c r="E38" s="25" t="s">
        <v>36</v>
      </c>
      <c r="F38" s="16" t="s">
        <v>1</v>
      </c>
      <c r="G38" s="25" t="s">
        <v>8</v>
      </c>
      <c r="H38" s="25">
        <v>11</v>
      </c>
      <c r="I38" s="25"/>
      <c r="J38" s="25" t="s">
        <v>29</v>
      </c>
    </row>
    <row r="39" spans="1:10" ht="16.5" thickBot="1" x14ac:dyDescent="0.3">
      <c r="A39" s="16" t="s">
        <v>337</v>
      </c>
      <c r="B39" s="25" t="s">
        <v>453</v>
      </c>
      <c r="C39" s="26"/>
      <c r="D39" s="16" t="s">
        <v>439</v>
      </c>
      <c r="E39" s="25" t="s">
        <v>36</v>
      </c>
      <c r="F39" s="16" t="s">
        <v>4</v>
      </c>
      <c r="G39" s="25" t="s">
        <v>8</v>
      </c>
      <c r="H39" s="25">
        <v>12</v>
      </c>
      <c r="I39" s="25"/>
      <c r="J39" s="25" t="s">
        <v>29</v>
      </c>
    </row>
    <row r="40" spans="1:10" ht="16.5" thickBot="1" x14ac:dyDescent="0.3">
      <c r="A40" s="16" t="s">
        <v>337</v>
      </c>
      <c r="B40" s="25" t="s">
        <v>453</v>
      </c>
      <c r="C40" s="26"/>
      <c r="D40" s="16" t="s">
        <v>440</v>
      </c>
      <c r="E40" s="25" t="s">
        <v>36</v>
      </c>
      <c r="F40" s="16" t="s">
        <v>1</v>
      </c>
      <c r="G40" s="25" t="s">
        <v>8</v>
      </c>
      <c r="H40" s="25">
        <v>13</v>
      </c>
      <c r="I40" s="25"/>
      <c r="J40" s="25" t="s">
        <v>29</v>
      </c>
    </row>
    <row r="41" spans="1:10" ht="16.5" thickBot="1" x14ac:dyDescent="0.3">
      <c r="A41" s="16" t="s">
        <v>337</v>
      </c>
      <c r="B41" s="25" t="s">
        <v>453</v>
      </c>
      <c r="C41" s="26"/>
      <c r="D41" s="16" t="s">
        <v>441</v>
      </c>
      <c r="E41" s="25" t="s">
        <v>36</v>
      </c>
      <c r="F41" s="16" t="s">
        <v>1</v>
      </c>
      <c r="G41" s="25" t="s">
        <v>8</v>
      </c>
      <c r="H41" s="25">
        <v>14</v>
      </c>
      <c r="I41" s="25"/>
      <c r="J41" s="25" t="s">
        <v>29</v>
      </c>
    </row>
    <row r="42" spans="1:10" ht="16.5" thickBot="1" x14ac:dyDescent="0.3">
      <c r="A42" s="16" t="s">
        <v>337</v>
      </c>
      <c r="B42" s="25" t="s">
        <v>453</v>
      </c>
      <c r="C42" s="26"/>
      <c r="D42" s="16" t="s">
        <v>442</v>
      </c>
      <c r="E42" s="25" t="s">
        <v>36</v>
      </c>
      <c r="F42" s="16" t="s">
        <v>1</v>
      </c>
      <c r="G42" s="25" t="s">
        <v>8</v>
      </c>
      <c r="H42" s="25">
        <v>15</v>
      </c>
      <c r="I42" s="25"/>
      <c r="J42" s="25" t="s">
        <v>29</v>
      </c>
    </row>
    <row r="43" spans="1:10" ht="16.5" thickBot="1" x14ac:dyDescent="0.3">
      <c r="A43" s="16" t="s">
        <v>337</v>
      </c>
      <c r="B43" s="25" t="s">
        <v>453</v>
      </c>
      <c r="C43" s="26"/>
      <c r="D43" s="16" t="s">
        <v>443</v>
      </c>
      <c r="E43" s="25" t="s">
        <v>36</v>
      </c>
      <c r="F43" s="16" t="s">
        <v>4</v>
      </c>
      <c r="G43" s="25" t="s">
        <v>60</v>
      </c>
      <c r="H43" s="25"/>
      <c r="I43" s="25"/>
      <c r="J43" s="25" t="s">
        <v>29</v>
      </c>
    </row>
    <row r="44" spans="1:10" ht="16.5" thickBot="1" x14ac:dyDescent="0.3">
      <c r="A44" s="16" t="s">
        <v>337</v>
      </c>
      <c r="B44" s="25" t="s">
        <v>453</v>
      </c>
      <c r="C44" s="26"/>
      <c r="D44" s="16" t="s">
        <v>444</v>
      </c>
      <c r="E44" s="25" t="s">
        <v>36</v>
      </c>
      <c r="F44" s="16" t="s">
        <v>4</v>
      </c>
      <c r="G44" s="25" t="s">
        <v>60</v>
      </c>
      <c r="H44" s="25"/>
      <c r="I44" s="25"/>
      <c r="J44" s="25" t="s">
        <v>29</v>
      </c>
    </row>
    <row r="45" spans="1:10" ht="16.5" thickBot="1" x14ac:dyDescent="0.3">
      <c r="A45" s="16" t="s">
        <v>337</v>
      </c>
      <c r="B45" s="25" t="s">
        <v>453</v>
      </c>
      <c r="C45" s="26"/>
      <c r="D45" s="16" t="s">
        <v>445</v>
      </c>
      <c r="E45" s="25" t="s">
        <v>28</v>
      </c>
      <c r="F45" s="16" t="s">
        <v>4</v>
      </c>
      <c r="G45" s="25" t="s">
        <v>60</v>
      </c>
      <c r="H45" s="25"/>
      <c r="I45" s="25"/>
      <c r="J45" s="25" t="s">
        <v>29</v>
      </c>
    </row>
    <row r="46" spans="1:10" ht="16.5" thickBot="1" x14ac:dyDescent="0.3">
      <c r="A46" s="16" t="s">
        <v>337</v>
      </c>
      <c r="B46" s="25" t="s">
        <v>453</v>
      </c>
      <c r="C46" s="26"/>
      <c r="D46" s="16" t="s">
        <v>446</v>
      </c>
      <c r="E46" s="25" t="s">
        <v>28</v>
      </c>
      <c r="F46" s="16" t="s">
        <v>1</v>
      </c>
      <c r="G46" s="25" t="s">
        <v>60</v>
      </c>
      <c r="H46" s="25"/>
      <c r="I46" s="25"/>
      <c r="J46" s="25" t="s">
        <v>29</v>
      </c>
    </row>
    <row r="47" spans="1:10" ht="16.5" thickBot="1" x14ac:dyDescent="0.3">
      <c r="A47" s="16" t="s">
        <v>337</v>
      </c>
      <c r="B47" s="25" t="s">
        <v>453</v>
      </c>
      <c r="C47" s="26"/>
      <c r="D47" s="16" t="s">
        <v>447</v>
      </c>
      <c r="E47" s="25" t="s">
        <v>36</v>
      </c>
      <c r="F47" s="16" t="s">
        <v>1</v>
      </c>
      <c r="G47" s="25" t="s">
        <v>60</v>
      </c>
      <c r="H47" s="25"/>
      <c r="I47" s="25"/>
      <c r="J47" s="25" t="s">
        <v>29</v>
      </c>
    </row>
    <row r="48" spans="1:10" ht="16.5" thickBot="1" x14ac:dyDescent="0.3">
      <c r="A48" s="16" t="s">
        <v>337</v>
      </c>
      <c r="B48" s="25" t="s">
        <v>453</v>
      </c>
      <c r="C48" s="26"/>
      <c r="D48" s="16" t="s">
        <v>448</v>
      </c>
      <c r="E48" s="25" t="s">
        <v>36</v>
      </c>
      <c r="F48" s="16" t="s">
        <v>7</v>
      </c>
      <c r="G48" s="25" t="s">
        <v>60</v>
      </c>
      <c r="H48" s="25"/>
      <c r="I48" s="25"/>
      <c r="J48" s="25" t="s">
        <v>29</v>
      </c>
    </row>
    <row r="49" spans="1:10" ht="16.5" thickBot="1" x14ac:dyDescent="0.3">
      <c r="A49" s="16" t="s">
        <v>337</v>
      </c>
      <c r="B49" s="25" t="s">
        <v>453</v>
      </c>
      <c r="C49" s="26"/>
      <c r="D49" s="16" t="s">
        <v>449</v>
      </c>
      <c r="E49" s="25" t="s">
        <v>36</v>
      </c>
      <c r="F49" s="16" t="s">
        <v>7</v>
      </c>
      <c r="G49" s="25" t="s">
        <v>60</v>
      </c>
      <c r="H49" s="25"/>
      <c r="I49" s="25"/>
      <c r="J49" s="25" t="s">
        <v>29</v>
      </c>
    </row>
    <row r="50" spans="1:10" ht="16.5" thickBot="1" x14ac:dyDescent="0.3">
      <c r="A50" s="16" t="s">
        <v>337</v>
      </c>
      <c r="B50" s="25" t="s">
        <v>453</v>
      </c>
      <c r="C50" s="26"/>
      <c r="D50" s="16" t="s">
        <v>450</v>
      </c>
      <c r="E50" s="25" t="s">
        <v>36</v>
      </c>
      <c r="F50" s="16" t="s">
        <v>426</v>
      </c>
      <c r="G50" s="25" t="s">
        <v>60</v>
      </c>
      <c r="H50" s="25"/>
      <c r="I50" s="25"/>
      <c r="J50" s="25" t="s">
        <v>29</v>
      </c>
    </row>
    <row r="51" spans="1:10" ht="16.5" thickBot="1" x14ac:dyDescent="0.3">
      <c r="A51" s="16" t="s">
        <v>337</v>
      </c>
      <c r="B51" s="25" t="s">
        <v>453</v>
      </c>
      <c r="C51" s="26"/>
      <c r="D51" s="16" t="s">
        <v>451</v>
      </c>
      <c r="E51" s="25" t="s">
        <v>36</v>
      </c>
      <c r="F51" s="16" t="s">
        <v>427</v>
      </c>
      <c r="G51" s="25" t="s">
        <v>60</v>
      </c>
      <c r="H51" s="25"/>
      <c r="I51" s="25"/>
      <c r="J51" s="25" t="s">
        <v>29</v>
      </c>
    </row>
    <row r="52" spans="1:10" ht="16.5" thickBot="1" x14ac:dyDescent="0.3">
      <c r="A52" s="16" t="s">
        <v>337</v>
      </c>
      <c r="B52" s="25" t="s">
        <v>453</v>
      </c>
      <c r="C52" s="26"/>
      <c r="D52" s="16" t="s">
        <v>452</v>
      </c>
      <c r="E52" s="25" t="s">
        <v>28</v>
      </c>
      <c r="F52" s="16" t="s">
        <v>6</v>
      </c>
      <c r="G52" s="25" t="s">
        <v>60</v>
      </c>
      <c r="H52" s="25"/>
      <c r="I52" s="25"/>
      <c r="J52" s="25" t="s">
        <v>29</v>
      </c>
    </row>
    <row r="53" spans="1:10" ht="16.5" thickBot="1" x14ac:dyDescent="0.3">
      <c r="A53" s="16" t="s">
        <v>337</v>
      </c>
      <c r="B53" s="25" t="s">
        <v>425</v>
      </c>
      <c r="C53" s="26"/>
      <c r="D53" s="16" t="s">
        <v>400</v>
      </c>
      <c r="E53" s="25" t="s">
        <v>28</v>
      </c>
      <c r="F53" s="16" t="s">
        <v>4</v>
      </c>
      <c r="G53" s="25" t="s">
        <v>8</v>
      </c>
      <c r="H53" s="25">
        <v>1</v>
      </c>
      <c r="I53" s="25"/>
      <c r="J53" s="25" t="s">
        <v>29</v>
      </c>
    </row>
    <row r="54" spans="1:10" ht="16.5" thickBot="1" x14ac:dyDescent="0.3">
      <c r="A54" s="16" t="s">
        <v>337</v>
      </c>
      <c r="B54" s="25" t="s">
        <v>425</v>
      </c>
      <c r="C54" s="26"/>
      <c r="D54" s="16" t="s">
        <v>401</v>
      </c>
      <c r="E54" s="25" t="s">
        <v>36</v>
      </c>
      <c r="F54" s="16" t="s">
        <v>4</v>
      </c>
      <c r="G54" s="25" t="s">
        <v>8</v>
      </c>
      <c r="H54" s="25">
        <v>2</v>
      </c>
      <c r="I54" s="25"/>
      <c r="J54" s="25" t="s">
        <v>29</v>
      </c>
    </row>
    <row r="55" spans="1:10" ht="16.5" thickBot="1" x14ac:dyDescent="0.3">
      <c r="A55" s="16" t="s">
        <v>337</v>
      </c>
      <c r="B55" s="25" t="s">
        <v>425</v>
      </c>
      <c r="C55" s="26"/>
      <c r="D55" s="16" t="s">
        <v>402</v>
      </c>
      <c r="E55" s="25" t="s">
        <v>36</v>
      </c>
      <c r="F55" s="16" t="s">
        <v>1</v>
      </c>
      <c r="G55" s="25" t="s">
        <v>8</v>
      </c>
      <c r="H55" s="25">
        <v>3</v>
      </c>
      <c r="I55" s="25"/>
      <c r="J55" s="25" t="s">
        <v>29</v>
      </c>
    </row>
    <row r="56" spans="1:10" ht="16.5" thickBot="1" x14ac:dyDescent="0.3">
      <c r="A56" s="16" t="s">
        <v>337</v>
      </c>
      <c r="B56" s="25" t="s">
        <v>425</v>
      </c>
      <c r="C56" s="26"/>
      <c r="D56" s="16" t="s">
        <v>403</v>
      </c>
      <c r="E56" s="25" t="s">
        <v>36</v>
      </c>
      <c r="F56" s="16" t="s">
        <v>4</v>
      </c>
      <c r="G56" s="25" t="s">
        <v>8</v>
      </c>
      <c r="H56" s="25">
        <v>4</v>
      </c>
      <c r="I56" s="25"/>
      <c r="J56" s="25" t="s">
        <v>29</v>
      </c>
    </row>
    <row r="57" spans="1:10" ht="16.5" thickBot="1" x14ac:dyDescent="0.3">
      <c r="A57" s="16" t="s">
        <v>337</v>
      </c>
      <c r="B57" s="25" t="s">
        <v>425</v>
      </c>
      <c r="C57" s="26"/>
      <c r="D57" s="16" t="s">
        <v>404</v>
      </c>
      <c r="E57" s="25" t="s">
        <v>36</v>
      </c>
      <c r="F57" s="16" t="s">
        <v>4</v>
      </c>
      <c r="G57" s="25" t="s">
        <v>8</v>
      </c>
      <c r="H57" s="25">
        <v>6</v>
      </c>
      <c r="I57" s="25"/>
      <c r="J57" s="25" t="s">
        <v>29</v>
      </c>
    </row>
    <row r="58" spans="1:10" ht="16.5" thickBot="1" x14ac:dyDescent="0.3">
      <c r="A58" s="16" t="s">
        <v>337</v>
      </c>
      <c r="B58" s="25" t="s">
        <v>425</v>
      </c>
      <c r="C58" s="26"/>
      <c r="D58" s="16" t="s">
        <v>405</v>
      </c>
      <c r="E58" s="25" t="s">
        <v>36</v>
      </c>
      <c r="F58" s="16" t="s">
        <v>4</v>
      </c>
      <c r="G58" s="25" t="s">
        <v>8</v>
      </c>
      <c r="H58" s="25">
        <v>6</v>
      </c>
      <c r="I58" s="25"/>
      <c r="J58" s="25" t="s">
        <v>29</v>
      </c>
    </row>
    <row r="59" spans="1:10" ht="16.5" thickBot="1" x14ac:dyDescent="0.3">
      <c r="A59" s="16" t="s">
        <v>337</v>
      </c>
      <c r="B59" s="25" t="s">
        <v>425</v>
      </c>
      <c r="C59" s="26"/>
      <c r="D59" s="16" t="s">
        <v>406</v>
      </c>
      <c r="E59" s="25" t="s">
        <v>36</v>
      </c>
      <c r="F59" s="16" t="s">
        <v>4</v>
      </c>
      <c r="G59" s="25" t="s">
        <v>8</v>
      </c>
      <c r="H59" s="25">
        <v>7</v>
      </c>
      <c r="I59" s="25"/>
      <c r="J59" s="25" t="s">
        <v>29</v>
      </c>
    </row>
    <row r="60" spans="1:10" ht="16.5" thickBot="1" x14ac:dyDescent="0.3">
      <c r="A60" s="16" t="s">
        <v>337</v>
      </c>
      <c r="B60" s="25" t="s">
        <v>425</v>
      </c>
      <c r="C60" s="26"/>
      <c r="D60" s="16" t="s">
        <v>407</v>
      </c>
      <c r="E60" s="25" t="s">
        <v>36</v>
      </c>
      <c r="F60" s="16" t="s">
        <v>1</v>
      </c>
      <c r="G60" s="25" t="s">
        <v>8</v>
      </c>
      <c r="H60" s="25">
        <v>8</v>
      </c>
      <c r="I60" s="25"/>
      <c r="J60" s="25" t="s">
        <v>29</v>
      </c>
    </row>
    <row r="61" spans="1:10" ht="16.5" thickBot="1" x14ac:dyDescent="0.3">
      <c r="A61" s="16" t="s">
        <v>337</v>
      </c>
      <c r="B61" s="25" t="s">
        <v>425</v>
      </c>
      <c r="C61" s="26"/>
      <c r="D61" s="16" t="s">
        <v>408</v>
      </c>
      <c r="E61" s="25" t="s">
        <v>36</v>
      </c>
      <c r="F61" s="16" t="s">
        <v>1</v>
      </c>
      <c r="G61" s="25" t="s">
        <v>8</v>
      </c>
      <c r="H61" s="25">
        <v>9</v>
      </c>
      <c r="I61" s="25"/>
      <c r="J61" s="25" t="s">
        <v>29</v>
      </c>
    </row>
    <row r="62" spans="1:10" ht="16.5" thickBot="1" x14ac:dyDescent="0.3">
      <c r="A62" s="16" t="s">
        <v>337</v>
      </c>
      <c r="B62" s="25" t="s">
        <v>425</v>
      </c>
      <c r="C62" s="26"/>
      <c r="D62" s="16" t="s">
        <v>409</v>
      </c>
      <c r="E62" s="25" t="s">
        <v>36</v>
      </c>
      <c r="F62" s="16" t="s">
        <v>1</v>
      </c>
      <c r="G62" s="25" t="s">
        <v>8</v>
      </c>
      <c r="H62" s="25">
        <v>10</v>
      </c>
      <c r="I62" s="25"/>
      <c r="J62" s="25" t="s">
        <v>29</v>
      </c>
    </row>
    <row r="63" spans="1:10" ht="16.5" thickBot="1" x14ac:dyDescent="0.3">
      <c r="A63" s="16" t="s">
        <v>337</v>
      </c>
      <c r="B63" s="25" t="s">
        <v>425</v>
      </c>
      <c r="C63" s="26"/>
      <c r="D63" s="16" t="s">
        <v>410</v>
      </c>
      <c r="E63" s="25" t="s">
        <v>36</v>
      </c>
      <c r="F63" s="16" t="s">
        <v>1</v>
      </c>
      <c r="G63" s="25" t="s">
        <v>8</v>
      </c>
      <c r="H63" s="25">
        <v>11</v>
      </c>
      <c r="I63" s="25"/>
      <c r="J63" s="25" t="s">
        <v>29</v>
      </c>
    </row>
    <row r="64" spans="1:10" ht="16.5" thickBot="1" x14ac:dyDescent="0.3">
      <c r="A64" s="16" t="s">
        <v>337</v>
      </c>
      <c r="B64" s="25" t="s">
        <v>425</v>
      </c>
      <c r="C64" s="26"/>
      <c r="D64" s="16" t="s">
        <v>411</v>
      </c>
      <c r="E64" s="25" t="s">
        <v>36</v>
      </c>
      <c r="F64" s="16" t="s">
        <v>4</v>
      </c>
      <c r="G64" s="25" t="s">
        <v>8</v>
      </c>
      <c r="H64" s="25">
        <v>12</v>
      </c>
      <c r="I64" s="25"/>
      <c r="J64" s="25" t="s">
        <v>29</v>
      </c>
    </row>
    <row r="65" spans="1:10" ht="16.5" thickBot="1" x14ac:dyDescent="0.3">
      <c r="A65" s="16" t="s">
        <v>337</v>
      </c>
      <c r="B65" s="25" t="s">
        <v>425</v>
      </c>
      <c r="C65" s="26"/>
      <c r="D65" s="16" t="s">
        <v>412</v>
      </c>
      <c r="E65" s="25" t="s">
        <v>36</v>
      </c>
      <c r="F65" s="16" t="s">
        <v>1</v>
      </c>
      <c r="G65" s="25" t="s">
        <v>8</v>
      </c>
      <c r="H65" s="25">
        <v>13</v>
      </c>
      <c r="I65" s="25"/>
      <c r="J65" s="25" t="s">
        <v>29</v>
      </c>
    </row>
    <row r="66" spans="1:10" ht="16.5" thickBot="1" x14ac:dyDescent="0.3">
      <c r="A66" s="16" t="s">
        <v>337</v>
      </c>
      <c r="B66" s="25" t="s">
        <v>425</v>
      </c>
      <c r="C66" s="26"/>
      <c r="D66" s="16" t="s">
        <v>413</v>
      </c>
      <c r="E66" s="25" t="s">
        <v>36</v>
      </c>
      <c r="F66" s="16" t="s">
        <v>4</v>
      </c>
      <c r="G66" s="25" t="s">
        <v>8</v>
      </c>
      <c r="H66" s="25">
        <v>14</v>
      </c>
      <c r="I66" s="25"/>
      <c r="J66" s="25" t="s">
        <v>29</v>
      </c>
    </row>
    <row r="67" spans="1:10" ht="16.5" thickBot="1" x14ac:dyDescent="0.3">
      <c r="A67" s="16" t="s">
        <v>337</v>
      </c>
      <c r="B67" s="25" t="s">
        <v>425</v>
      </c>
      <c r="C67" s="26"/>
      <c r="D67" s="16" t="s">
        <v>414</v>
      </c>
      <c r="E67" s="25" t="s">
        <v>36</v>
      </c>
      <c r="F67" s="16" t="s">
        <v>1</v>
      </c>
      <c r="G67" s="25" t="s">
        <v>8</v>
      </c>
      <c r="H67" s="25">
        <v>15</v>
      </c>
      <c r="I67" s="25"/>
      <c r="J67" s="25" t="s">
        <v>29</v>
      </c>
    </row>
    <row r="68" spans="1:10" ht="16.5" thickBot="1" x14ac:dyDescent="0.3">
      <c r="A68" s="16" t="s">
        <v>337</v>
      </c>
      <c r="B68" s="25" t="s">
        <v>425</v>
      </c>
      <c r="C68" s="26"/>
      <c r="D68" s="16" t="s">
        <v>415</v>
      </c>
      <c r="E68" s="25" t="s">
        <v>36</v>
      </c>
      <c r="F68" s="16" t="s">
        <v>1</v>
      </c>
      <c r="G68" s="25" t="s">
        <v>60</v>
      </c>
      <c r="H68" s="25"/>
      <c r="I68" s="25"/>
      <c r="J68" s="25" t="s">
        <v>29</v>
      </c>
    </row>
    <row r="69" spans="1:10" ht="16.5" thickBot="1" x14ac:dyDescent="0.3">
      <c r="A69" s="16" t="s">
        <v>337</v>
      </c>
      <c r="B69" s="25" t="s">
        <v>425</v>
      </c>
      <c r="C69" s="26"/>
      <c r="D69" s="16" t="s">
        <v>416</v>
      </c>
      <c r="E69" s="25" t="s">
        <v>36</v>
      </c>
      <c r="F69" s="16" t="s">
        <v>1</v>
      </c>
      <c r="G69" s="25" t="s">
        <v>60</v>
      </c>
      <c r="H69" s="25"/>
      <c r="I69" s="25"/>
      <c r="J69" s="25" t="s">
        <v>29</v>
      </c>
    </row>
    <row r="70" spans="1:10" ht="16.5" thickBot="1" x14ac:dyDescent="0.3">
      <c r="A70" s="16" t="s">
        <v>337</v>
      </c>
      <c r="B70" s="25" t="s">
        <v>425</v>
      </c>
      <c r="C70" s="26"/>
      <c r="D70" s="16" t="s">
        <v>417</v>
      </c>
      <c r="E70" s="25" t="s">
        <v>28</v>
      </c>
      <c r="F70" s="16" t="s">
        <v>4</v>
      </c>
      <c r="G70" s="25" t="s">
        <v>60</v>
      </c>
      <c r="H70" s="25"/>
      <c r="I70" s="25"/>
      <c r="J70" s="25" t="s">
        <v>29</v>
      </c>
    </row>
    <row r="71" spans="1:10" ht="16.5" thickBot="1" x14ac:dyDescent="0.3">
      <c r="A71" s="16" t="s">
        <v>337</v>
      </c>
      <c r="B71" s="25" t="s">
        <v>425</v>
      </c>
      <c r="C71" s="26"/>
      <c r="D71" s="16" t="s">
        <v>418</v>
      </c>
      <c r="E71" s="25" t="s">
        <v>28</v>
      </c>
      <c r="F71" s="16" t="s">
        <v>4</v>
      </c>
      <c r="G71" s="25" t="s">
        <v>60</v>
      </c>
      <c r="H71" s="25"/>
      <c r="I71" s="25"/>
      <c r="J71" s="25" t="s">
        <v>29</v>
      </c>
    </row>
    <row r="72" spans="1:10" ht="16.5" thickBot="1" x14ac:dyDescent="0.3">
      <c r="A72" s="16" t="s">
        <v>337</v>
      </c>
      <c r="B72" s="25" t="s">
        <v>425</v>
      </c>
      <c r="C72" s="26"/>
      <c r="D72" s="16" t="s">
        <v>419</v>
      </c>
      <c r="E72" s="25" t="s">
        <v>36</v>
      </c>
      <c r="F72" s="16" t="s">
        <v>4</v>
      </c>
      <c r="G72" s="25" t="s">
        <v>60</v>
      </c>
      <c r="H72" s="25"/>
      <c r="I72" s="25"/>
      <c r="J72" s="25" t="s">
        <v>29</v>
      </c>
    </row>
    <row r="73" spans="1:10" ht="16.5" thickBot="1" x14ac:dyDescent="0.3">
      <c r="A73" s="16" t="s">
        <v>337</v>
      </c>
      <c r="B73" s="25" t="s">
        <v>425</v>
      </c>
      <c r="C73" s="26"/>
      <c r="D73" s="16" t="s">
        <v>420</v>
      </c>
      <c r="E73" s="25" t="s">
        <v>36</v>
      </c>
      <c r="F73" s="16" t="s">
        <v>7</v>
      </c>
      <c r="G73" s="25" t="s">
        <v>60</v>
      </c>
      <c r="H73" s="25"/>
      <c r="I73" s="25"/>
      <c r="J73" s="25" t="s">
        <v>29</v>
      </c>
    </row>
    <row r="74" spans="1:10" ht="16.5" thickBot="1" x14ac:dyDescent="0.3">
      <c r="A74" s="16" t="s">
        <v>337</v>
      </c>
      <c r="B74" s="25" t="s">
        <v>425</v>
      </c>
      <c r="C74" s="26"/>
      <c r="D74" s="16" t="s">
        <v>421</v>
      </c>
      <c r="E74" s="25" t="s">
        <v>36</v>
      </c>
      <c r="F74" s="16" t="s">
        <v>399</v>
      </c>
      <c r="G74" s="25" t="s">
        <v>60</v>
      </c>
      <c r="H74" s="25"/>
      <c r="I74" s="25"/>
      <c r="J74" s="25" t="s">
        <v>29</v>
      </c>
    </row>
    <row r="75" spans="1:10" ht="16.5" thickBot="1" x14ac:dyDescent="0.3">
      <c r="A75" s="16" t="s">
        <v>337</v>
      </c>
      <c r="B75" s="25" t="s">
        <v>425</v>
      </c>
      <c r="C75" s="26"/>
      <c r="D75" s="16" t="s">
        <v>422</v>
      </c>
      <c r="E75" s="25" t="s">
        <v>36</v>
      </c>
      <c r="F75" s="16" t="s">
        <v>6</v>
      </c>
      <c r="G75" s="25" t="s">
        <v>60</v>
      </c>
      <c r="H75" s="25"/>
      <c r="I75" s="25"/>
      <c r="J75" s="25" t="s">
        <v>29</v>
      </c>
    </row>
    <row r="76" spans="1:10" ht="16.5" thickBot="1" x14ac:dyDescent="0.3">
      <c r="A76" s="16" t="s">
        <v>337</v>
      </c>
      <c r="B76" s="25" t="s">
        <v>425</v>
      </c>
      <c r="C76" s="26"/>
      <c r="D76" s="16" t="s">
        <v>423</v>
      </c>
      <c r="E76" s="25" t="s">
        <v>36</v>
      </c>
      <c r="F76" s="16" t="s">
        <v>4</v>
      </c>
      <c r="G76" s="25" t="s">
        <v>60</v>
      </c>
      <c r="H76" s="25"/>
      <c r="I76" s="25"/>
      <c r="J76" s="25" t="s">
        <v>29</v>
      </c>
    </row>
    <row r="77" spans="1:10" ht="16.5" thickBot="1" x14ac:dyDescent="0.3">
      <c r="A77" s="16" t="s">
        <v>337</v>
      </c>
      <c r="B77" s="25" t="s">
        <v>425</v>
      </c>
      <c r="C77" s="26"/>
      <c r="D77" s="16" t="s">
        <v>424</v>
      </c>
      <c r="E77" s="25" t="s">
        <v>36</v>
      </c>
      <c r="F77" s="16" t="s">
        <v>7</v>
      </c>
      <c r="G77" s="25" t="s">
        <v>60</v>
      </c>
      <c r="H77" s="25"/>
      <c r="I77" s="25"/>
      <c r="J77" s="25" t="s">
        <v>29</v>
      </c>
    </row>
    <row r="78" spans="1:10" ht="16.5" thickBot="1" x14ac:dyDescent="0.3">
      <c r="A78" s="16" t="s">
        <v>337</v>
      </c>
      <c r="B78" s="25" t="s">
        <v>394</v>
      </c>
      <c r="C78" s="26"/>
      <c r="D78" s="16" t="s">
        <v>392</v>
      </c>
      <c r="E78" s="25" t="s">
        <v>36</v>
      </c>
      <c r="F78" s="25" t="s">
        <v>4</v>
      </c>
      <c r="G78" s="25" t="s">
        <v>8</v>
      </c>
      <c r="H78" s="25">
        <v>1</v>
      </c>
      <c r="I78" s="25"/>
      <c r="J78" s="25" t="s">
        <v>29</v>
      </c>
    </row>
    <row r="79" spans="1:10" ht="16.5" thickBot="1" x14ac:dyDescent="0.3">
      <c r="A79" s="16" t="s">
        <v>337</v>
      </c>
      <c r="B79" s="25" t="s">
        <v>394</v>
      </c>
      <c r="C79" s="26"/>
      <c r="D79" s="16" t="s">
        <v>385</v>
      </c>
      <c r="E79" s="25" t="s">
        <v>36</v>
      </c>
      <c r="F79" s="25" t="s">
        <v>4</v>
      </c>
      <c r="G79" s="25" t="s">
        <v>8</v>
      </c>
      <c r="H79" s="25">
        <v>2</v>
      </c>
      <c r="I79" s="25"/>
      <c r="J79" s="25" t="s">
        <v>29</v>
      </c>
    </row>
    <row r="80" spans="1:10" ht="16.5" thickBot="1" x14ac:dyDescent="0.3">
      <c r="A80" s="16" t="s">
        <v>337</v>
      </c>
      <c r="B80" s="25" t="s">
        <v>394</v>
      </c>
      <c r="C80" s="26"/>
      <c r="D80" s="16" t="s">
        <v>380</v>
      </c>
      <c r="E80" s="25" t="s">
        <v>36</v>
      </c>
      <c r="F80" s="25" t="s">
        <v>4</v>
      </c>
      <c r="G80" s="25" t="s">
        <v>8</v>
      </c>
      <c r="H80" s="25">
        <v>3</v>
      </c>
      <c r="I80" s="25"/>
      <c r="J80" s="25" t="s">
        <v>29</v>
      </c>
    </row>
    <row r="81" spans="1:10" ht="16.5" thickBot="1" x14ac:dyDescent="0.3">
      <c r="A81" s="16" t="s">
        <v>337</v>
      </c>
      <c r="B81" s="25" t="s">
        <v>394</v>
      </c>
      <c r="C81" s="26"/>
      <c r="D81" s="16" t="s">
        <v>391</v>
      </c>
      <c r="E81" s="25" t="s">
        <v>36</v>
      </c>
      <c r="F81" s="25" t="s">
        <v>4</v>
      </c>
      <c r="G81" s="25" t="s">
        <v>8</v>
      </c>
      <c r="H81" s="25">
        <v>4</v>
      </c>
      <c r="I81" s="25"/>
      <c r="J81" s="25" t="s">
        <v>29</v>
      </c>
    </row>
    <row r="82" spans="1:10" ht="16.5" thickBot="1" x14ac:dyDescent="0.3">
      <c r="A82" s="16" t="s">
        <v>337</v>
      </c>
      <c r="B82" s="25" t="s">
        <v>394</v>
      </c>
      <c r="C82" s="26"/>
      <c r="D82" s="16" t="s">
        <v>377</v>
      </c>
      <c r="E82" s="25" t="s">
        <v>36</v>
      </c>
      <c r="F82" s="25" t="s">
        <v>4</v>
      </c>
      <c r="G82" s="25" t="s">
        <v>8</v>
      </c>
      <c r="H82" s="25">
        <v>6</v>
      </c>
      <c r="I82" s="25"/>
      <c r="J82" s="25" t="s">
        <v>29</v>
      </c>
    </row>
    <row r="83" spans="1:10" ht="16.5" thickBot="1" x14ac:dyDescent="0.3">
      <c r="A83" s="16" t="s">
        <v>337</v>
      </c>
      <c r="B83" s="25" t="s">
        <v>394</v>
      </c>
      <c r="C83" s="26"/>
      <c r="D83" s="16" t="s">
        <v>389</v>
      </c>
      <c r="E83" s="25" t="s">
        <v>36</v>
      </c>
      <c r="F83" s="25" t="s">
        <v>4</v>
      </c>
      <c r="G83" s="25" t="s">
        <v>8</v>
      </c>
      <c r="H83" s="25">
        <v>6</v>
      </c>
      <c r="I83" s="25"/>
      <c r="J83" s="25" t="s">
        <v>29</v>
      </c>
    </row>
    <row r="84" spans="1:10" ht="16.5" thickBot="1" x14ac:dyDescent="0.3">
      <c r="A84" s="16" t="s">
        <v>337</v>
      </c>
      <c r="B84" s="25" t="s">
        <v>394</v>
      </c>
      <c r="C84" s="26"/>
      <c r="D84" s="16" t="s">
        <v>393</v>
      </c>
      <c r="E84" s="25" t="s">
        <v>36</v>
      </c>
      <c r="F84" s="25" t="s">
        <v>367</v>
      </c>
      <c r="G84" s="25" t="s">
        <v>8</v>
      </c>
      <c r="H84" s="25">
        <v>7</v>
      </c>
      <c r="I84" s="25"/>
      <c r="J84" s="25" t="s">
        <v>29</v>
      </c>
    </row>
    <row r="85" spans="1:10" ht="16.5" thickBot="1" x14ac:dyDescent="0.3">
      <c r="A85" s="16" t="s">
        <v>337</v>
      </c>
      <c r="B85" s="25" t="s">
        <v>394</v>
      </c>
      <c r="C85" s="26"/>
      <c r="D85" s="16" t="s">
        <v>369</v>
      </c>
      <c r="E85" s="25" t="s">
        <v>36</v>
      </c>
      <c r="F85" s="25" t="s">
        <v>1</v>
      </c>
      <c r="G85" s="25" t="s">
        <v>8</v>
      </c>
      <c r="H85" s="25">
        <v>8</v>
      </c>
      <c r="I85" s="25"/>
      <c r="J85" s="25" t="s">
        <v>29</v>
      </c>
    </row>
    <row r="86" spans="1:10" ht="16.5" thickBot="1" x14ac:dyDescent="0.3">
      <c r="A86" s="16" t="s">
        <v>337</v>
      </c>
      <c r="B86" s="25" t="s">
        <v>394</v>
      </c>
      <c r="C86" s="26"/>
      <c r="D86" s="16" t="s">
        <v>370</v>
      </c>
      <c r="E86" s="25" t="s">
        <v>36</v>
      </c>
      <c r="F86" s="25" t="s">
        <v>4</v>
      </c>
      <c r="G86" s="25" t="s">
        <v>8</v>
      </c>
      <c r="H86" s="25">
        <v>9</v>
      </c>
      <c r="I86" s="25"/>
      <c r="J86" s="25" t="s">
        <v>29</v>
      </c>
    </row>
    <row r="87" spans="1:10" ht="16.5" thickBot="1" x14ac:dyDescent="0.3">
      <c r="A87" s="16" t="s">
        <v>337</v>
      </c>
      <c r="B87" s="25" t="s">
        <v>394</v>
      </c>
      <c r="C87" s="26"/>
      <c r="D87" s="16" t="s">
        <v>374</v>
      </c>
      <c r="E87" s="25" t="s">
        <v>36</v>
      </c>
      <c r="F87" s="25" t="s">
        <v>4</v>
      </c>
      <c r="G87" s="25" t="s">
        <v>8</v>
      </c>
      <c r="H87" s="25">
        <v>10</v>
      </c>
      <c r="I87" s="25"/>
      <c r="J87" s="25" t="s">
        <v>29</v>
      </c>
    </row>
    <row r="88" spans="1:10" ht="16.5" thickBot="1" x14ac:dyDescent="0.3">
      <c r="A88" s="16" t="s">
        <v>337</v>
      </c>
      <c r="B88" s="25" t="s">
        <v>394</v>
      </c>
      <c r="C88" s="26"/>
      <c r="D88" s="16" t="s">
        <v>383</v>
      </c>
      <c r="E88" s="25" t="s">
        <v>36</v>
      </c>
      <c r="F88" s="25" t="s">
        <v>4</v>
      </c>
      <c r="G88" s="25" t="s">
        <v>8</v>
      </c>
      <c r="H88" s="25">
        <v>11</v>
      </c>
      <c r="I88" s="25"/>
      <c r="J88" s="25" t="s">
        <v>29</v>
      </c>
    </row>
    <row r="89" spans="1:10" ht="16.5" thickBot="1" x14ac:dyDescent="0.3">
      <c r="A89" s="16" t="s">
        <v>337</v>
      </c>
      <c r="B89" s="25" t="s">
        <v>394</v>
      </c>
      <c r="C89" s="26"/>
      <c r="D89" s="16" t="s">
        <v>373</v>
      </c>
      <c r="E89" s="25" t="s">
        <v>36</v>
      </c>
      <c r="F89" s="25" t="s">
        <v>4</v>
      </c>
      <c r="G89" s="25" t="s">
        <v>8</v>
      </c>
      <c r="H89" s="25">
        <v>12</v>
      </c>
      <c r="I89" s="25"/>
      <c r="J89" s="25" t="s">
        <v>29</v>
      </c>
    </row>
    <row r="90" spans="1:10" ht="16.5" thickBot="1" x14ac:dyDescent="0.3">
      <c r="A90" s="16" t="s">
        <v>337</v>
      </c>
      <c r="B90" s="25" t="s">
        <v>394</v>
      </c>
      <c r="C90" s="26"/>
      <c r="D90" s="16" t="s">
        <v>382</v>
      </c>
      <c r="E90" s="25" t="s">
        <v>36</v>
      </c>
      <c r="F90" s="25" t="s">
        <v>1</v>
      </c>
      <c r="G90" s="25" t="s">
        <v>8</v>
      </c>
      <c r="H90" s="25">
        <v>13</v>
      </c>
      <c r="I90" s="25"/>
      <c r="J90" s="25" t="s">
        <v>29</v>
      </c>
    </row>
    <row r="91" spans="1:10" ht="16.5" thickBot="1" x14ac:dyDescent="0.3">
      <c r="A91" s="16" t="s">
        <v>337</v>
      </c>
      <c r="B91" s="25" t="s">
        <v>394</v>
      </c>
      <c r="C91" s="26"/>
      <c r="D91" s="16" t="s">
        <v>379</v>
      </c>
      <c r="E91" s="25" t="s">
        <v>36</v>
      </c>
      <c r="F91" s="25" t="s">
        <v>4</v>
      </c>
      <c r="G91" s="25" t="s">
        <v>8</v>
      </c>
      <c r="H91" s="25">
        <v>14</v>
      </c>
      <c r="I91" s="25"/>
      <c r="J91" s="25" t="s">
        <v>29</v>
      </c>
    </row>
    <row r="92" spans="1:10" ht="16.5" thickBot="1" x14ac:dyDescent="0.3">
      <c r="A92" s="16" t="s">
        <v>337</v>
      </c>
      <c r="B92" s="25" t="s">
        <v>394</v>
      </c>
      <c r="C92" s="26"/>
      <c r="D92" s="16" t="s">
        <v>386</v>
      </c>
      <c r="E92" s="25" t="s">
        <v>36</v>
      </c>
      <c r="F92" s="25" t="s">
        <v>1</v>
      </c>
      <c r="G92" s="25" t="s">
        <v>8</v>
      </c>
      <c r="H92" s="25">
        <v>15</v>
      </c>
      <c r="I92" s="25"/>
      <c r="J92" s="25" t="s">
        <v>29</v>
      </c>
    </row>
    <row r="93" spans="1:10" ht="16.5" thickBot="1" x14ac:dyDescent="0.3">
      <c r="A93" s="16" t="s">
        <v>337</v>
      </c>
      <c r="B93" s="25" t="s">
        <v>394</v>
      </c>
      <c r="C93" s="26"/>
      <c r="D93" s="16" t="s">
        <v>371</v>
      </c>
      <c r="E93" s="25" t="s">
        <v>36</v>
      </c>
      <c r="F93" s="25" t="s">
        <v>1</v>
      </c>
      <c r="G93" s="25" t="s">
        <v>60</v>
      </c>
      <c r="H93" s="25"/>
      <c r="I93" s="25"/>
      <c r="J93" s="25" t="s">
        <v>29</v>
      </c>
    </row>
    <row r="94" spans="1:10" ht="16.5" thickBot="1" x14ac:dyDescent="0.3">
      <c r="A94" s="16" t="s">
        <v>337</v>
      </c>
      <c r="B94" s="25" t="s">
        <v>394</v>
      </c>
      <c r="C94" s="26"/>
      <c r="D94" s="16" t="s">
        <v>372</v>
      </c>
      <c r="E94" s="25" t="s">
        <v>28</v>
      </c>
      <c r="F94" s="25" t="s">
        <v>4</v>
      </c>
      <c r="G94" s="25" t="s">
        <v>60</v>
      </c>
      <c r="H94" s="25"/>
      <c r="I94" s="25"/>
      <c r="J94" s="25" t="s">
        <v>29</v>
      </c>
    </row>
    <row r="95" spans="1:10" ht="16.5" thickBot="1" x14ac:dyDescent="0.3">
      <c r="A95" s="16" t="s">
        <v>337</v>
      </c>
      <c r="B95" s="25" t="s">
        <v>394</v>
      </c>
      <c r="C95" s="26"/>
      <c r="D95" s="16" t="s">
        <v>375</v>
      </c>
      <c r="E95" s="25" t="s">
        <v>28</v>
      </c>
      <c r="F95" s="25" t="s">
        <v>367</v>
      </c>
      <c r="G95" s="25" t="s">
        <v>60</v>
      </c>
      <c r="H95" s="25"/>
      <c r="I95" s="25"/>
      <c r="J95" s="25" t="s">
        <v>29</v>
      </c>
    </row>
    <row r="96" spans="1:10" ht="16.5" thickBot="1" x14ac:dyDescent="0.3">
      <c r="A96" s="16" t="s">
        <v>337</v>
      </c>
      <c r="B96" s="25" t="s">
        <v>394</v>
      </c>
      <c r="C96" s="26"/>
      <c r="D96" s="16" t="s">
        <v>376</v>
      </c>
      <c r="E96" s="25" t="s">
        <v>28</v>
      </c>
      <c r="F96" s="25" t="s">
        <v>6</v>
      </c>
      <c r="G96" s="25" t="s">
        <v>60</v>
      </c>
      <c r="H96" s="25"/>
      <c r="I96" s="25"/>
      <c r="J96" s="25" t="s">
        <v>29</v>
      </c>
    </row>
    <row r="97" spans="1:10" ht="16.5" thickBot="1" x14ac:dyDescent="0.3">
      <c r="A97" s="16" t="s">
        <v>337</v>
      </c>
      <c r="B97" s="25" t="s">
        <v>394</v>
      </c>
      <c r="C97" s="26"/>
      <c r="D97" s="16" t="s">
        <v>378</v>
      </c>
      <c r="E97" s="25" t="s">
        <v>36</v>
      </c>
      <c r="F97" s="25" t="s">
        <v>366</v>
      </c>
      <c r="G97" s="25" t="s">
        <v>60</v>
      </c>
      <c r="H97" s="25"/>
      <c r="I97" s="25"/>
      <c r="J97" s="25" t="s">
        <v>29</v>
      </c>
    </row>
    <row r="98" spans="1:10" ht="16.5" thickBot="1" x14ac:dyDescent="0.3">
      <c r="A98" s="16" t="s">
        <v>337</v>
      </c>
      <c r="B98" s="25" t="s">
        <v>394</v>
      </c>
      <c r="C98" s="26"/>
      <c r="D98" s="16" t="s">
        <v>381</v>
      </c>
      <c r="E98" s="25" t="s">
        <v>36</v>
      </c>
      <c r="F98" s="25" t="s">
        <v>7</v>
      </c>
      <c r="G98" s="25" t="s">
        <v>60</v>
      </c>
      <c r="H98" s="25"/>
      <c r="I98" s="25"/>
      <c r="J98" s="25" t="s">
        <v>29</v>
      </c>
    </row>
    <row r="99" spans="1:10" ht="16.5" thickBot="1" x14ac:dyDescent="0.3">
      <c r="A99" s="16" t="s">
        <v>337</v>
      </c>
      <c r="B99" s="25" t="s">
        <v>394</v>
      </c>
      <c r="C99" s="26"/>
      <c r="D99" s="16" t="s">
        <v>384</v>
      </c>
      <c r="E99" s="25" t="s">
        <v>36</v>
      </c>
      <c r="F99" s="25" t="s">
        <v>4</v>
      </c>
      <c r="G99" s="25" t="s">
        <v>60</v>
      </c>
      <c r="H99" s="25"/>
      <c r="I99" s="25"/>
      <c r="J99" s="25" t="s">
        <v>29</v>
      </c>
    </row>
    <row r="100" spans="1:10" ht="16.5" thickBot="1" x14ac:dyDescent="0.3">
      <c r="A100" s="16" t="s">
        <v>337</v>
      </c>
      <c r="B100" s="25" t="s">
        <v>394</v>
      </c>
      <c r="C100" s="26"/>
      <c r="D100" s="16" t="s">
        <v>387</v>
      </c>
      <c r="E100" s="25" t="s">
        <v>28</v>
      </c>
      <c r="F100" s="25" t="s">
        <v>4</v>
      </c>
      <c r="G100" s="25" t="s">
        <v>60</v>
      </c>
      <c r="H100" s="25"/>
      <c r="I100" s="25"/>
      <c r="J100" s="25" t="s">
        <v>29</v>
      </c>
    </row>
    <row r="101" spans="1:10" ht="16.5" thickBot="1" x14ac:dyDescent="0.3">
      <c r="A101" s="16" t="s">
        <v>337</v>
      </c>
      <c r="B101" s="25" t="s">
        <v>394</v>
      </c>
      <c r="C101" s="26"/>
      <c r="D101" s="16" t="s">
        <v>388</v>
      </c>
      <c r="E101" s="25" t="s">
        <v>36</v>
      </c>
      <c r="F101" s="25" t="s">
        <v>5</v>
      </c>
      <c r="G101" s="25" t="s">
        <v>60</v>
      </c>
      <c r="H101" s="25"/>
      <c r="I101" s="25"/>
      <c r="J101" s="25" t="s">
        <v>29</v>
      </c>
    </row>
    <row r="102" spans="1:10" ht="16.5" thickBot="1" x14ac:dyDescent="0.3">
      <c r="A102" s="16" t="s">
        <v>337</v>
      </c>
      <c r="B102" s="25" t="s">
        <v>394</v>
      </c>
      <c r="C102" s="26"/>
      <c r="D102" s="16" t="s">
        <v>390</v>
      </c>
      <c r="E102" s="25" t="s">
        <v>36</v>
      </c>
      <c r="F102" s="25" t="s">
        <v>4</v>
      </c>
      <c r="G102" s="25" t="s">
        <v>60</v>
      </c>
      <c r="H102" s="25"/>
      <c r="I102" s="25"/>
      <c r="J102" s="25" t="s">
        <v>29</v>
      </c>
    </row>
    <row r="103" spans="1:10" ht="16.5" thickBot="1" x14ac:dyDescent="0.3">
      <c r="A103" s="16" t="s">
        <v>337</v>
      </c>
      <c r="B103" s="16" t="s">
        <v>340</v>
      </c>
      <c r="C103" s="26"/>
      <c r="D103" s="27" t="s">
        <v>341</v>
      </c>
      <c r="E103" s="25" t="s">
        <v>36</v>
      </c>
      <c r="F103" s="25" t="s">
        <v>4</v>
      </c>
      <c r="G103" s="25" t="s">
        <v>8</v>
      </c>
      <c r="H103" s="25" t="s">
        <v>129</v>
      </c>
      <c r="I103" s="25"/>
      <c r="J103" s="25" t="s">
        <v>29</v>
      </c>
    </row>
    <row r="104" spans="1:10" ht="16.5" thickBot="1" x14ac:dyDescent="0.3">
      <c r="A104" s="16" t="s">
        <v>337</v>
      </c>
      <c r="B104" s="16" t="s">
        <v>340</v>
      </c>
      <c r="C104" s="26"/>
      <c r="D104" s="25" t="s">
        <v>342</v>
      </c>
      <c r="E104" s="25" t="s">
        <v>36</v>
      </c>
      <c r="F104" s="25" t="s">
        <v>366</v>
      </c>
      <c r="G104" s="25" t="s">
        <v>8</v>
      </c>
      <c r="H104" s="25" t="s">
        <v>130</v>
      </c>
      <c r="I104" s="25"/>
      <c r="J104" s="25" t="s">
        <v>29</v>
      </c>
    </row>
    <row r="105" spans="1:10" ht="16.5" thickBot="1" x14ac:dyDescent="0.3">
      <c r="A105" s="16" t="s">
        <v>337</v>
      </c>
      <c r="B105" s="16" t="s">
        <v>340</v>
      </c>
      <c r="C105" s="26"/>
      <c r="D105" s="16" t="s">
        <v>343</v>
      </c>
      <c r="E105" s="25" t="s">
        <v>36</v>
      </c>
      <c r="F105" s="25" t="s">
        <v>4</v>
      </c>
      <c r="G105" s="25" t="s">
        <v>8</v>
      </c>
      <c r="H105" s="25" t="s">
        <v>131</v>
      </c>
      <c r="I105" s="25"/>
      <c r="J105" s="25" t="s">
        <v>29</v>
      </c>
    </row>
    <row r="106" spans="1:10" ht="16.5" thickBot="1" x14ac:dyDescent="0.3">
      <c r="A106" s="16" t="s">
        <v>337</v>
      </c>
      <c r="B106" s="16" t="s">
        <v>340</v>
      </c>
      <c r="C106" s="26"/>
      <c r="D106" s="16" t="s">
        <v>344</v>
      </c>
      <c r="E106" s="25" t="s">
        <v>36</v>
      </c>
      <c r="F106" s="25" t="s">
        <v>6</v>
      </c>
      <c r="G106" s="25" t="s">
        <v>8</v>
      </c>
      <c r="H106" s="25" t="s">
        <v>132</v>
      </c>
      <c r="I106" s="25"/>
      <c r="J106" s="25" t="s">
        <v>29</v>
      </c>
    </row>
    <row r="107" spans="1:10" ht="16.5" thickBot="1" x14ac:dyDescent="0.3">
      <c r="A107" s="16" t="s">
        <v>337</v>
      </c>
      <c r="B107" s="16" t="s">
        <v>340</v>
      </c>
      <c r="C107" s="26"/>
      <c r="D107" s="16" t="s">
        <v>345</v>
      </c>
      <c r="E107" s="25" t="s">
        <v>36</v>
      </c>
      <c r="F107" s="25" t="s">
        <v>4</v>
      </c>
      <c r="G107" s="25" t="s">
        <v>8</v>
      </c>
      <c r="H107" s="25" t="s">
        <v>133</v>
      </c>
      <c r="I107" s="25"/>
      <c r="J107" s="25" t="s">
        <v>29</v>
      </c>
    </row>
    <row r="108" spans="1:10" ht="16.5" thickBot="1" x14ac:dyDescent="0.3">
      <c r="A108" s="16" t="s">
        <v>337</v>
      </c>
      <c r="B108" s="16" t="s">
        <v>340</v>
      </c>
      <c r="C108" s="26"/>
      <c r="D108" s="16" t="s">
        <v>346</v>
      </c>
      <c r="E108" s="25" t="s">
        <v>36</v>
      </c>
      <c r="F108" s="25" t="s">
        <v>5</v>
      </c>
      <c r="G108" s="25" t="s">
        <v>8</v>
      </c>
      <c r="H108" s="25" t="s">
        <v>134</v>
      </c>
      <c r="I108" s="25"/>
      <c r="J108" s="25" t="s">
        <v>29</v>
      </c>
    </row>
    <row r="109" spans="1:10" ht="16.5" thickBot="1" x14ac:dyDescent="0.3">
      <c r="A109" s="16" t="s">
        <v>337</v>
      </c>
      <c r="B109" s="16" t="s">
        <v>340</v>
      </c>
      <c r="C109" s="26"/>
      <c r="D109" s="16" t="s">
        <v>347</v>
      </c>
      <c r="E109" s="25" t="s">
        <v>36</v>
      </c>
      <c r="F109" s="25" t="s">
        <v>1</v>
      </c>
      <c r="G109" s="25" t="s">
        <v>8</v>
      </c>
      <c r="H109" s="25" t="s">
        <v>135</v>
      </c>
      <c r="I109" s="25"/>
      <c r="J109" s="25" t="s">
        <v>29</v>
      </c>
    </row>
    <row r="110" spans="1:10" ht="16.5" thickBot="1" x14ac:dyDescent="0.3">
      <c r="A110" s="16" t="s">
        <v>337</v>
      </c>
      <c r="B110" s="16" t="s">
        <v>340</v>
      </c>
      <c r="C110" s="26"/>
      <c r="D110" s="16" t="s">
        <v>348</v>
      </c>
      <c r="E110" s="25" t="s">
        <v>36</v>
      </c>
      <c r="F110" s="25" t="s">
        <v>4</v>
      </c>
      <c r="G110" s="25" t="s">
        <v>8</v>
      </c>
      <c r="H110" s="25" t="s">
        <v>136</v>
      </c>
      <c r="I110" s="25"/>
      <c r="J110" s="25" t="s">
        <v>29</v>
      </c>
    </row>
    <row r="111" spans="1:10" ht="16.5" thickBot="1" x14ac:dyDescent="0.3">
      <c r="A111" s="16" t="s">
        <v>337</v>
      </c>
      <c r="B111" s="16" t="s">
        <v>340</v>
      </c>
      <c r="C111" s="26"/>
      <c r="D111" s="16" t="s">
        <v>349</v>
      </c>
      <c r="E111" s="25" t="s">
        <v>36</v>
      </c>
      <c r="F111" s="25" t="s">
        <v>4</v>
      </c>
      <c r="G111" s="25" t="s">
        <v>8</v>
      </c>
      <c r="H111" s="25" t="s">
        <v>137</v>
      </c>
      <c r="I111" s="25"/>
      <c r="J111" s="25" t="s">
        <v>29</v>
      </c>
    </row>
    <row r="112" spans="1:10" ht="16.5" thickBot="1" x14ac:dyDescent="0.3">
      <c r="A112" s="16" t="s">
        <v>337</v>
      </c>
      <c r="B112" s="16" t="s">
        <v>340</v>
      </c>
      <c r="C112" s="26"/>
      <c r="D112" s="16" t="s">
        <v>350</v>
      </c>
      <c r="E112" s="25" t="s">
        <v>36</v>
      </c>
      <c r="F112" s="25" t="s">
        <v>5</v>
      </c>
      <c r="G112" s="25" t="s">
        <v>8</v>
      </c>
      <c r="H112" s="25" t="s">
        <v>138</v>
      </c>
      <c r="I112" s="25"/>
      <c r="J112" s="25" t="s">
        <v>29</v>
      </c>
    </row>
    <row r="113" spans="1:10" ht="16.5" thickBot="1" x14ac:dyDescent="0.3">
      <c r="A113" s="16" t="s">
        <v>337</v>
      </c>
      <c r="B113" s="16" t="s">
        <v>340</v>
      </c>
      <c r="C113" s="26"/>
      <c r="D113" s="16" t="s">
        <v>351</v>
      </c>
      <c r="E113" s="25" t="s">
        <v>28</v>
      </c>
      <c r="F113" s="25" t="s">
        <v>4</v>
      </c>
      <c r="G113" s="25" t="s">
        <v>8</v>
      </c>
      <c r="H113" s="25" t="s">
        <v>139</v>
      </c>
      <c r="I113" s="25"/>
      <c r="J113" s="25" t="s">
        <v>29</v>
      </c>
    </row>
    <row r="114" spans="1:10" ht="16.5" thickBot="1" x14ac:dyDescent="0.3">
      <c r="A114" s="16" t="s">
        <v>337</v>
      </c>
      <c r="B114" s="16" t="s">
        <v>340</v>
      </c>
      <c r="C114" s="26"/>
      <c r="D114" s="16" t="s">
        <v>352</v>
      </c>
      <c r="E114" s="25" t="s">
        <v>28</v>
      </c>
      <c r="F114" s="25" t="s">
        <v>4</v>
      </c>
      <c r="G114" s="25" t="s">
        <v>8</v>
      </c>
      <c r="H114" s="25" t="s">
        <v>140</v>
      </c>
      <c r="I114" s="25"/>
      <c r="J114" s="25" t="s">
        <v>29</v>
      </c>
    </row>
    <row r="115" spans="1:10" ht="16.5" thickBot="1" x14ac:dyDescent="0.3">
      <c r="A115" s="16" t="s">
        <v>337</v>
      </c>
      <c r="B115" s="16" t="s">
        <v>340</v>
      </c>
      <c r="C115" s="26"/>
      <c r="D115" s="16" t="s">
        <v>353</v>
      </c>
      <c r="E115" s="25" t="s">
        <v>36</v>
      </c>
      <c r="F115" s="25" t="s">
        <v>1</v>
      </c>
      <c r="G115" s="25" t="s">
        <v>8</v>
      </c>
      <c r="H115" s="25" t="s">
        <v>141</v>
      </c>
      <c r="I115" s="25"/>
      <c r="J115" s="25" t="s">
        <v>29</v>
      </c>
    </row>
    <row r="116" spans="1:10" ht="16.5" thickBot="1" x14ac:dyDescent="0.3">
      <c r="A116" s="16" t="s">
        <v>337</v>
      </c>
      <c r="B116" s="16" t="s">
        <v>340</v>
      </c>
      <c r="C116" s="26"/>
      <c r="D116" s="16" t="s">
        <v>354</v>
      </c>
      <c r="E116" s="25" t="s">
        <v>36</v>
      </c>
      <c r="F116" s="25" t="s">
        <v>5</v>
      </c>
      <c r="G116" s="25" t="s">
        <v>8</v>
      </c>
      <c r="H116" s="25" t="s">
        <v>142</v>
      </c>
      <c r="I116" s="25"/>
      <c r="J116" s="25" t="s">
        <v>29</v>
      </c>
    </row>
    <row r="117" spans="1:10" ht="16.5" thickBot="1" x14ac:dyDescent="0.3">
      <c r="A117" s="16" t="s">
        <v>337</v>
      </c>
      <c r="B117" s="16" t="s">
        <v>340</v>
      </c>
      <c r="C117" s="26"/>
      <c r="D117" s="16" t="s">
        <v>355</v>
      </c>
      <c r="E117" s="25" t="s">
        <v>36</v>
      </c>
      <c r="F117" s="25" t="s">
        <v>1</v>
      </c>
      <c r="G117" s="25" t="s">
        <v>8</v>
      </c>
      <c r="H117" s="25" t="s">
        <v>143</v>
      </c>
      <c r="I117" s="25"/>
      <c r="J117" s="25" t="s">
        <v>29</v>
      </c>
    </row>
    <row r="118" spans="1:10" ht="16.5" thickBot="1" x14ac:dyDescent="0.3">
      <c r="A118" s="16" t="s">
        <v>337</v>
      </c>
      <c r="B118" s="16" t="s">
        <v>340</v>
      </c>
      <c r="C118" s="26"/>
      <c r="D118" s="16" t="s">
        <v>356</v>
      </c>
      <c r="E118" s="25" t="s">
        <v>36</v>
      </c>
      <c r="F118" s="25" t="s">
        <v>1</v>
      </c>
      <c r="G118" s="25" t="s">
        <v>60</v>
      </c>
      <c r="H118" s="25"/>
      <c r="I118" s="25"/>
      <c r="J118" s="25" t="s">
        <v>29</v>
      </c>
    </row>
    <row r="119" spans="1:10" ht="16.5" thickBot="1" x14ac:dyDescent="0.3">
      <c r="A119" s="16" t="s">
        <v>337</v>
      </c>
      <c r="B119" s="16" t="s">
        <v>340</v>
      </c>
      <c r="C119" s="26"/>
      <c r="D119" s="16" t="s">
        <v>357</v>
      </c>
      <c r="E119" s="25" t="s">
        <v>28</v>
      </c>
      <c r="F119" s="25" t="s">
        <v>4</v>
      </c>
      <c r="G119" s="25" t="s">
        <v>60</v>
      </c>
      <c r="H119" s="25"/>
      <c r="I119" s="25"/>
      <c r="J119" s="25" t="s">
        <v>29</v>
      </c>
    </row>
    <row r="120" spans="1:10" ht="16.5" thickBot="1" x14ac:dyDescent="0.3">
      <c r="A120" s="16" t="s">
        <v>337</v>
      </c>
      <c r="B120" s="16" t="s">
        <v>340</v>
      </c>
      <c r="C120" s="26"/>
      <c r="D120" s="16" t="s">
        <v>358</v>
      </c>
      <c r="E120" s="25" t="s">
        <v>28</v>
      </c>
      <c r="F120" s="25" t="s">
        <v>1</v>
      </c>
      <c r="G120" s="25" t="s">
        <v>60</v>
      </c>
      <c r="H120" s="25"/>
      <c r="I120" s="25"/>
      <c r="J120" s="25" t="s">
        <v>29</v>
      </c>
    </row>
    <row r="121" spans="1:10" ht="16.5" thickBot="1" x14ac:dyDescent="0.3">
      <c r="A121" s="16" t="s">
        <v>337</v>
      </c>
      <c r="B121" s="16" t="s">
        <v>340</v>
      </c>
      <c r="C121" s="26"/>
      <c r="D121" s="16" t="s">
        <v>359</v>
      </c>
      <c r="E121" s="25" t="s">
        <v>36</v>
      </c>
      <c r="F121" s="25" t="s">
        <v>1</v>
      </c>
      <c r="G121" s="25" t="s">
        <v>60</v>
      </c>
      <c r="H121" s="25"/>
      <c r="I121" s="25"/>
      <c r="J121" s="25" t="s">
        <v>29</v>
      </c>
    </row>
    <row r="122" spans="1:10" ht="16.5" thickBot="1" x14ac:dyDescent="0.3">
      <c r="A122" s="16" t="s">
        <v>337</v>
      </c>
      <c r="B122" s="16" t="s">
        <v>340</v>
      </c>
      <c r="C122" s="26"/>
      <c r="D122" s="16" t="s">
        <v>360</v>
      </c>
      <c r="E122" s="25" t="s">
        <v>28</v>
      </c>
      <c r="F122" s="25" t="s">
        <v>1</v>
      </c>
      <c r="G122" s="25" t="s">
        <v>60</v>
      </c>
      <c r="H122" s="25"/>
      <c r="I122" s="25"/>
      <c r="J122" s="25" t="s">
        <v>29</v>
      </c>
    </row>
    <row r="123" spans="1:10" ht="16.5" thickBot="1" x14ac:dyDescent="0.3">
      <c r="A123" s="16" t="s">
        <v>337</v>
      </c>
      <c r="B123" s="16" t="s">
        <v>340</v>
      </c>
      <c r="C123" s="26"/>
      <c r="D123" s="16" t="s">
        <v>361</v>
      </c>
      <c r="E123" s="25" t="s">
        <v>36</v>
      </c>
      <c r="F123" s="25" t="s">
        <v>4</v>
      </c>
      <c r="G123" s="25" t="s">
        <v>60</v>
      </c>
      <c r="H123" s="25"/>
      <c r="I123" s="25"/>
      <c r="J123" s="25" t="s">
        <v>29</v>
      </c>
    </row>
    <row r="124" spans="1:10" ht="16.5" thickBot="1" x14ac:dyDescent="0.3">
      <c r="A124" s="16" t="s">
        <v>337</v>
      </c>
      <c r="B124" s="16" t="s">
        <v>340</v>
      </c>
      <c r="C124" s="26"/>
      <c r="D124" s="16" t="s">
        <v>362</v>
      </c>
      <c r="E124" s="25" t="s">
        <v>36</v>
      </c>
      <c r="F124" s="25" t="s">
        <v>4</v>
      </c>
      <c r="G124" s="25" t="s">
        <v>60</v>
      </c>
      <c r="H124" s="25"/>
      <c r="I124" s="25"/>
      <c r="J124" s="25" t="s">
        <v>29</v>
      </c>
    </row>
    <row r="125" spans="1:10" ht="16.5" thickBot="1" x14ac:dyDescent="0.3">
      <c r="A125" s="16" t="s">
        <v>337</v>
      </c>
      <c r="B125" s="16" t="s">
        <v>340</v>
      </c>
      <c r="C125" s="26"/>
      <c r="D125" s="16" t="s">
        <v>363</v>
      </c>
      <c r="E125" s="25" t="s">
        <v>36</v>
      </c>
      <c r="F125" s="25" t="s">
        <v>1</v>
      </c>
      <c r="G125" s="25" t="s">
        <v>60</v>
      </c>
      <c r="H125" s="25"/>
      <c r="I125" s="25"/>
      <c r="J125" s="25" t="s">
        <v>29</v>
      </c>
    </row>
    <row r="126" spans="1:10" ht="16.5" thickBot="1" x14ac:dyDescent="0.3">
      <c r="A126" s="16" t="s">
        <v>337</v>
      </c>
      <c r="B126" s="16" t="s">
        <v>340</v>
      </c>
      <c r="C126" s="26"/>
      <c r="D126" s="16" t="s">
        <v>364</v>
      </c>
      <c r="E126" s="25" t="s">
        <v>28</v>
      </c>
      <c r="F126" s="25" t="s">
        <v>4</v>
      </c>
      <c r="G126" s="25" t="s">
        <v>60</v>
      </c>
      <c r="H126" s="25"/>
      <c r="I126" s="25"/>
      <c r="J126" s="25" t="s">
        <v>29</v>
      </c>
    </row>
    <row r="127" spans="1:10" ht="16.5" thickBot="1" x14ac:dyDescent="0.3">
      <c r="A127" s="16" t="s">
        <v>337</v>
      </c>
      <c r="B127" s="16" t="s">
        <v>340</v>
      </c>
      <c r="C127" s="26"/>
      <c r="D127" s="16" t="s">
        <v>365</v>
      </c>
      <c r="E127" s="25" t="s">
        <v>36</v>
      </c>
      <c r="F127" s="25" t="s">
        <v>367</v>
      </c>
      <c r="G127" s="25" t="s">
        <v>60</v>
      </c>
      <c r="H127" s="25"/>
      <c r="I127" s="25"/>
      <c r="J127" s="25" t="s">
        <v>29</v>
      </c>
    </row>
    <row r="128" spans="1:10" ht="16.5" thickBot="1" x14ac:dyDescent="0.3">
      <c r="A128" s="16" t="s">
        <v>337</v>
      </c>
      <c r="B128" s="6" t="s">
        <v>147</v>
      </c>
      <c r="C128" s="25" t="s">
        <v>150</v>
      </c>
      <c r="D128" s="25" t="s">
        <v>151</v>
      </c>
      <c r="E128" s="6" t="s">
        <v>36</v>
      </c>
      <c r="F128" s="6" t="s">
        <v>148</v>
      </c>
      <c r="G128" s="6" t="s">
        <v>8</v>
      </c>
      <c r="H128" s="6" t="s">
        <v>129</v>
      </c>
      <c r="I128" s="6"/>
      <c r="J128" s="6" t="s">
        <v>29</v>
      </c>
    </row>
    <row r="129" spans="1:10" ht="16.5" thickBot="1" x14ac:dyDescent="0.3">
      <c r="A129" s="16" t="s">
        <v>337</v>
      </c>
      <c r="B129" s="6" t="s">
        <v>147</v>
      </c>
      <c r="C129" s="25" t="s">
        <v>152</v>
      </c>
      <c r="D129" s="25" t="s">
        <v>153</v>
      </c>
      <c r="E129" s="6" t="s">
        <v>36</v>
      </c>
      <c r="F129" s="6" t="s">
        <v>148</v>
      </c>
      <c r="G129" s="6" t="s">
        <v>8</v>
      </c>
      <c r="H129" s="6" t="s">
        <v>130</v>
      </c>
      <c r="I129" s="6"/>
      <c r="J129" s="6" t="s">
        <v>29</v>
      </c>
    </row>
    <row r="130" spans="1:10" ht="16.5" thickBot="1" x14ac:dyDescent="0.3">
      <c r="A130" s="16" t="s">
        <v>337</v>
      </c>
      <c r="B130" s="6" t="s">
        <v>147</v>
      </c>
      <c r="C130" s="25" t="s">
        <v>154</v>
      </c>
      <c r="D130" s="25" t="s">
        <v>155</v>
      </c>
      <c r="E130" s="6" t="s">
        <v>36</v>
      </c>
      <c r="F130" s="6" t="s">
        <v>4</v>
      </c>
      <c r="G130" s="6" t="s">
        <v>8</v>
      </c>
      <c r="H130" s="6" t="s">
        <v>131</v>
      </c>
      <c r="I130" s="6"/>
      <c r="J130" s="6" t="s">
        <v>29</v>
      </c>
    </row>
    <row r="131" spans="1:10" ht="16.5" thickBot="1" x14ac:dyDescent="0.3">
      <c r="A131" s="16" t="s">
        <v>337</v>
      </c>
      <c r="B131" s="6" t="s">
        <v>147</v>
      </c>
      <c r="C131" s="25" t="s">
        <v>156</v>
      </c>
      <c r="D131" s="25" t="s">
        <v>157</v>
      </c>
      <c r="E131" s="6" t="s">
        <v>36</v>
      </c>
      <c r="F131" s="6" t="s">
        <v>4</v>
      </c>
      <c r="G131" s="6" t="s">
        <v>8</v>
      </c>
      <c r="H131" s="6" t="s">
        <v>132</v>
      </c>
      <c r="I131" s="6"/>
      <c r="J131" s="6" t="s">
        <v>29</v>
      </c>
    </row>
    <row r="132" spans="1:10" ht="16.5" thickBot="1" x14ac:dyDescent="0.3">
      <c r="A132" s="16" t="s">
        <v>337</v>
      </c>
      <c r="B132" s="6" t="s">
        <v>147</v>
      </c>
      <c r="C132" s="25" t="s">
        <v>158</v>
      </c>
      <c r="D132" s="25" t="s">
        <v>159</v>
      </c>
      <c r="E132" s="6" t="s">
        <v>36</v>
      </c>
      <c r="F132" s="6" t="s">
        <v>4</v>
      </c>
      <c r="G132" s="6" t="s">
        <v>8</v>
      </c>
      <c r="H132" s="6" t="s">
        <v>133</v>
      </c>
      <c r="I132" s="6"/>
      <c r="J132" s="6" t="s">
        <v>29</v>
      </c>
    </row>
    <row r="133" spans="1:10" ht="16.5" thickBot="1" x14ac:dyDescent="0.3">
      <c r="A133" s="16" t="s">
        <v>337</v>
      </c>
      <c r="B133" s="6" t="s">
        <v>147</v>
      </c>
      <c r="C133" s="25" t="s">
        <v>160</v>
      </c>
      <c r="D133" s="25" t="s">
        <v>161</v>
      </c>
      <c r="E133" s="6" t="s">
        <v>36</v>
      </c>
      <c r="F133" s="6" t="s">
        <v>4</v>
      </c>
      <c r="G133" s="6" t="s">
        <v>8</v>
      </c>
      <c r="H133" s="6" t="s">
        <v>134</v>
      </c>
      <c r="I133" s="6"/>
      <c r="J133" s="6" t="s">
        <v>29</v>
      </c>
    </row>
    <row r="134" spans="1:10" ht="16.5" thickBot="1" x14ac:dyDescent="0.3">
      <c r="A134" s="16" t="s">
        <v>337</v>
      </c>
      <c r="B134" s="6" t="s">
        <v>147</v>
      </c>
      <c r="C134" s="25" t="s">
        <v>162</v>
      </c>
      <c r="D134" s="25" t="s">
        <v>163</v>
      </c>
      <c r="E134" s="6" t="s">
        <v>36</v>
      </c>
      <c r="F134" s="6" t="s">
        <v>4</v>
      </c>
      <c r="G134" s="6" t="s">
        <v>8</v>
      </c>
      <c r="H134" s="6" t="s">
        <v>135</v>
      </c>
      <c r="I134" s="6"/>
      <c r="J134" s="6" t="s">
        <v>29</v>
      </c>
    </row>
    <row r="135" spans="1:10" ht="16.5" thickBot="1" x14ac:dyDescent="0.3">
      <c r="A135" s="16" t="s">
        <v>337</v>
      </c>
      <c r="B135" s="6" t="s">
        <v>147</v>
      </c>
      <c r="C135" s="25" t="s">
        <v>164</v>
      </c>
      <c r="D135" s="25" t="s">
        <v>165</v>
      </c>
      <c r="E135" s="6" t="s">
        <v>36</v>
      </c>
      <c r="F135" s="6" t="s">
        <v>4</v>
      </c>
      <c r="G135" s="6" t="s">
        <v>8</v>
      </c>
      <c r="H135" s="6" t="s">
        <v>136</v>
      </c>
      <c r="I135" s="6"/>
      <c r="J135" s="6" t="s">
        <v>29</v>
      </c>
    </row>
    <row r="136" spans="1:10" ht="16.5" thickBot="1" x14ac:dyDescent="0.3">
      <c r="A136" s="16" t="s">
        <v>337</v>
      </c>
      <c r="B136" s="6" t="s">
        <v>147</v>
      </c>
      <c r="C136" s="25" t="s">
        <v>166</v>
      </c>
      <c r="D136" s="25" t="s">
        <v>167</v>
      </c>
      <c r="E136" s="6" t="s">
        <v>36</v>
      </c>
      <c r="F136" s="6" t="s">
        <v>148</v>
      </c>
      <c r="G136" s="6" t="s">
        <v>8</v>
      </c>
      <c r="H136" s="6" t="s">
        <v>137</v>
      </c>
      <c r="I136" s="6"/>
      <c r="J136" s="6" t="s">
        <v>29</v>
      </c>
    </row>
    <row r="137" spans="1:10" ht="16.5" thickBot="1" x14ac:dyDescent="0.3">
      <c r="A137" s="16" t="s">
        <v>337</v>
      </c>
      <c r="B137" s="6" t="s">
        <v>147</v>
      </c>
      <c r="C137" s="25" t="s">
        <v>168</v>
      </c>
      <c r="D137" s="25" t="s">
        <v>169</v>
      </c>
      <c r="E137" s="6" t="s">
        <v>36</v>
      </c>
      <c r="F137" s="6" t="s">
        <v>149</v>
      </c>
      <c r="G137" s="6" t="s">
        <v>8</v>
      </c>
      <c r="H137" s="6" t="s">
        <v>138</v>
      </c>
      <c r="I137" s="6"/>
      <c r="J137" s="6" t="s">
        <v>29</v>
      </c>
    </row>
    <row r="138" spans="1:10" ht="16.5" thickBot="1" x14ac:dyDescent="0.3">
      <c r="A138" s="16" t="s">
        <v>337</v>
      </c>
      <c r="B138" s="6" t="s">
        <v>147</v>
      </c>
      <c r="C138" s="6" t="s">
        <v>170</v>
      </c>
      <c r="D138" s="6" t="s">
        <v>159</v>
      </c>
      <c r="E138" s="6" t="s">
        <v>36</v>
      </c>
      <c r="F138" s="6" t="s">
        <v>1</v>
      </c>
      <c r="G138" s="6" t="s">
        <v>8</v>
      </c>
      <c r="H138" s="6" t="s">
        <v>139</v>
      </c>
      <c r="I138" s="6"/>
      <c r="J138" s="6" t="s">
        <v>29</v>
      </c>
    </row>
    <row r="139" spans="1:10" ht="16.5" thickBot="1" x14ac:dyDescent="0.3">
      <c r="A139" s="16" t="s">
        <v>337</v>
      </c>
      <c r="B139" s="6" t="s">
        <v>147</v>
      </c>
      <c r="C139" s="6" t="s">
        <v>171</v>
      </c>
      <c r="D139" s="6" t="s">
        <v>172</v>
      </c>
      <c r="E139" s="6" t="s">
        <v>36</v>
      </c>
      <c r="F139" s="6" t="s">
        <v>4</v>
      </c>
      <c r="G139" s="6" t="s">
        <v>8</v>
      </c>
      <c r="H139" s="6" t="s">
        <v>140</v>
      </c>
      <c r="I139" s="6"/>
      <c r="J139" s="6" t="s">
        <v>29</v>
      </c>
    </row>
    <row r="140" spans="1:10" ht="16.5" thickBot="1" x14ac:dyDescent="0.3">
      <c r="A140" s="16" t="s">
        <v>337</v>
      </c>
      <c r="B140" s="6" t="s">
        <v>147</v>
      </c>
      <c r="C140" s="6" t="s">
        <v>173</v>
      </c>
      <c r="D140" s="6" t="s">
        <v>169</v>
      </c>
      <c r="E140" s="6" t="s">
        <v>36</v>
      </c>
      <c r="F140" s="6" t="s">
        <v>1</v>
      </c>
      <c r="G140" s="6" t="s">
        <v>8</v>
      </c>
      <c r="H140" s="6" t="s">
        <v>141</v>
      </c>
      <c r="I140" s="6"/>
      <c r="J140" s="6" t="s">
        <v>29</v>
      </c>
    </row>
    <row r="141" spans="1:10" ht="16.5" thickBot="1" x14ac:dyDescent="0.3">
      <c r="A141" s="16" t="s">
        <v>337</v>
      </c>
      <c r="B141" s="6" t="s">
        <v>147</v>
      </c>
      <c r="C141" s="6" t="s">
        <v>174</v>
      </c>
      <c r="D141" s="6" t="s">
        <v>110</v>
      </c>
      <c r="E141" s="6" t="s">
        <v>36</v>
      </c>
      <c r="F141" s="6" t="s">
        <v>1</v>
      </c>
      <c r="G141" s="6" t="s">
        <v>8</v>
      </c>
      <c r="H141" s="6" t="s">
        <v>142</v>
      </c>
      <c r="I141" s="6"/>
      <c r="J141" s="6" t="s">
        <v>29</v>
      </c>
    </row>
    <row r="142" spans="1:10" ht="16.5" thickBot="1" x14ac:dyDescent="0.3">
      <c r="A142" s="16" t="s">
        <v>337</v>
      </c>
      <c r="B142" s="6" t="s">
        <v>147</v>
      </c>
      <c r="C142" s="6" t="s">
        <v>175</v>
      </c>
      <c r="D142" s="6" t="s">
        <v>176</v>
      </c>
      <c r="E142" s="6" t="s">
        <v>36</v>
      </c>
      <c r="F142" s="6" t="s">
        <v>1</v>
      </c>
      <c r="G142" s="6" t="s">
        <v>8</v>
      </c>
      <c r="H142" s="6" t="s">
        <v>143</v>
      </c>
      <c r="I142" s="6"/>
      <c r="J142" s="6" t="s">
        <v>29</v>
      </c>
    </row>
    <row r="143" spans="1:10" ht="16.5" thickBot="1" x14ac:dyDescent="0.3">
      <c r="A143" s="16" t="s">
        <v>337</v>
      </c>
      <c r="B143" s="6" t="s">
        <v>147</v>
      </c>
      <c r="C143" s="6" t="s">
        <v>178</v>
      </c>
      <c r="D143" s="6" t="s">
        <v>179</v>
      </c>
      <c r="E143" s="6" t="s">
        <v>36</v>
      </c>
      <c r="F143" s="6" t="s">
        <v>4</v>
      </c>
      <c r="G143" s="6" t="s">
        <v>60</v>
      </c>
      <c r="H143" s="6"/>
      <c r="I143" s="6"/>
      <c r="J143" s="6" t="s">
        <v>29</v>
      </c>
    </row>
    <row r="144" spans="1:10" ht="16.5" thickBot="1" x14ac:dyDescent="0.3">
      <c r="A144" s="16" t="s">
        <v>337</v>
      </c>
      <c r="B144" s="6" t="s">
        <v>147</v>
      </c>
      <c r="C144" s="6" t="s">
        <v>180</v>
      </c>
      <c r="D144" s="6" t="s">
        <v>181</v>
      </c>
      <c r="E144" s="6" t="s">
        <v>28</v>
      </c>
      <c r="F144" s="6" t="s">
        <v>4</v>
      </c>
      <c r="G144" s="6" t="s">
        <v>60</v>
      </c>
      <c r="H144" s="6"/>
      <c r="I144" s="6"/>
      <c r="J144" s="6" t="s">
        <v>29</v>
      </c>
    </row>
    <row r="145" spans="1:10" ht="16.5" thickBot="1" x14ac:dyDescent="0.3">
      <c r="A145" s="16" t="s">
        <v>337</v>
      </c>
      <c r="B145" s="6" t="s">
        <v>147</v>
      </c>
      <c r="C145" s="6" t="s">
        <v>182</v>
      </c>
      <c r="D145" s="6" t="s">
        <v>183</v>
      </c>
      <c r="E145" s="6" t="s">
        <v>36</v>
      </c>
      <c r="F145" s="6" t="s">
        <v>4</v>
      </c>
      <c r="G145" s="6" t="s">
        <v>60</v>
      </c>
      <c r="H145" s="6"/>
      <c r="I145" s="6"/>
      <c r="J145" s="6" t="s">
        <v>29</v>
      </c>
    </row>
    <row r="146" spans="1:10" ht="16.5" thickBot="1" x14ac:dyDescent="0.3">
      <c r="A146" s="16" t="s">
        <v>337</v>
      </c>
      <c r="B146" s="6" t="s">
        <v>147</v>
      </c>
      <c r="C146" s="6" t="s">
        <v>184</v>
      </c>
      <c r="D146" s="6" t="s">
        <v>185</v>
      </c>
      <c r="E146" s="6" t="s">
        <v>36</v>
      </c>
      <c r="F146" s="6" t="s">
        <v>1</v>
      </c>
      <c r="G146" s="6" t="s">
        <v>60</v>
      </c>
      <c r="H146" s="6"/>
      <c r="I146" s="6"/>
      <c r="J146" s="6" t="s">
        <v>29</v>
      </c>
    </row>
    <row r="147" spans="1:10" ht="16.5" thickBot="1" x14ac:dyDescent="0.3">
      <c r="A147" s="16" t="s">
        <v>337</v>
      </c>
      <c r="B147" s="6" t="s">
        <v>147</v>
      </c>
      <c r="C147" s="6" t="s">
        <v>186</v>
      </c>
      <c r="D147" s="6" t="s">
        <v>187</v>
      </c>
      <c r="E147" s="6" t="s">
        <v>28</v>
      </c>
      <c r="F147" s="6" t="s">
        <v>1</v>
      </c>
      <c r="G147" s="6" t="s">
        <v>60</v>
      </c>
      <c r="H147" s="6"/>
      <c r="I147" s="6"/>
      <c r="J147" s="6" t="s">
        <v>29</v>
      </c>
    </row>
    <row r="148" spans="1:10" ht="16.5" thickBot="1" x14ac:dyDescent="0.3">
      <c r="A148" s="16" t="s">
        <v>337</v>
      </c>
      <c r="B148" s="6" t="s">
        <v>147</v>
      </c>
      <c r="C148" s="6" t="s">
        <v>188</v>
      </c>
      <c r="D148" s="6" t="s">
        <v>167</v>
      </c>
      <c r="E148" s="6" t="s">
        <v>36</v>
      </c>
      <c r="F148" s="6" t="s">
        <v>7</v>
      </c>
      <c r="G148" s="6" t="s">
        <v>60</v>
      </c>
      <c r="H148" s="6"/>
      <c r="I148" s="6"/>
      <c r="J148" s="6" t="s">
        <v>29</v>
      </c>
    </row>
    <row r="149" spans="1:10" ht="16.5" thickBot="1" x14ac:dyDescent="0.3">
      <c r="A149" s="16" t="s">
        <v>337</v>
      </c>
      <c r="B149" s="6" t="s">
        <v>147</v>
      </c>
      <c r="C149" s="6" t="s">
        <v>189</v>
      </c>
      <c r="D149" s="6" t="s">
        <v>190</v>
      </c>
      <c r="E149" s="6" t="s">
        <v>36</v>
      </c>
      <c r="F149" s="6" t="s">
        <v>177</v>
      </c>
      <c r="G149" s="6" t="s">
        <v>60</v>
      </c>
      <c r="H149" s="6"/>
      <c r="I149" s="6"/>
      <c r="J149" s="6" t="s">
        <v>29</v>
      </c>
    </row>
    <row r="150" spans="1:10" ht="16.5" thickBot="1" x14ac:dyDescent="0.3">
      <c r="A150" s="16" t="s">
        <v>337</v>
      </c>
      <c r="B150" s="6" t="s">
        <v>147</v>
      </c>
      <c r="C150" s="6" t="s">
        <v>191</v>
      </c>
      <c r="D150" s="6" t="s">
        <v>192</v>
      </c>
      <c r="E150" s="6" t="s">
        <v>36</v>
      </c>
      <c r="F150" s="6" t="s">
        <v>5</v>
      </c>
      <c r="G150" s="6" t="s">
        <v>60</v>
      </c>
      <c r="H150" s="6"/>
      <c r="I150" s="6"/>
      <c r="J150" s="6" t="s">
        <v>29</v>
      </c>
    </row>
    <row r="151" spans="1:10" ht="16.5" thickBot="1" x14ac:dyDescent="0.3">
      <c r="A151" s="16" t="s">
        <v>337</v>
      </c>
      <c r="B151" s="6" t="s">
        <v>147</v>
      </c>
      <c r="C151" s="6" t="s">
        <v>193</v>
      </c>
      <c r="D151" s="6" t="s">
        <v>194</v>
      </c>
      <c r="E151" s="6" t="s">
        <v>36</v>
      </c>
      <c r="F151" s="6" t="s">
        <v>5</v>
      </c>
      <c r="G151" s="6" t="s">
        <v>60</v>
      </c>
      <c r="H151" s="6"/>
      <c r="I151" s="6"/>
      <c r="J151" s="6" t="s">
        <v>29</v>
      </c>
    </row>
    <row r="152" spans="1:10" ht="16.5" thickBot="1" x14ac:dyDescent="0.3">
      <c r="A152" s="16" t="s">
        <v>337</v>
      </c>
      <c r="B152" s="6" t="s">
        <v>147</v>
      </c>
      <c r="C152" s="6" t="s">
        <v>195</v>
      </c>
      <c r="D152" s="6" t="s">
        <v>196</v>
      </c>
      <c r="E152" s="6" t="s">
        <v>36</v>
      </c>
      <c r="F152" s="6" t="s">
        <v>6</v>
      </c>
      <c r="G152" s="6" t="s">
        <v>60</v>
      </c>
      <c r="H152" s="6"/>
      <c r="I152" s="6"/>
      <c r="J152" s="6" t="s">
        <v>29</v>
      </c>
    </row>
    <row r="153" spans="1:10" ht="16.5" thickBot="1" x14ac:dyDescent="0.3">
      <c r="A153" s="16" t="s">
        <v>337</v>
      </c>
      <c r="B153" s="6" t="s">
        <v>147</v>
      </c>
      <c r="C153" s="6" t="s">
        <v>197</v>
      </c>
      <c r="D153" s="6" t="s">
        <v>198</v>
      </c>
      <c r="E153" s="6" t="s">
        <v>28</v>
      </c>
      <c r="F153" s="6" t="s">
        <v>148</v>
      </c>
      <c r="G153" s="6" t="s">
        <v>8</v>
      </c>
      <c r="H153" s="6" t="s">
        <v>129</v>
      </c>
      <c r="I153" s="6"/>
      <c r="J153" s="6" t="s">
        <v>81</v>
      </c>
    </row>
    <row r="154" spans="1:10" ht="16.5" thickBot="1" x14ac:dyDescent="0.3">
      <c r="A154" s="16" t="s">
        <v>337</v>
      </c>
      <c r="B154" s="6" t="s">
        <v>147</v>
      </c>
      <c r="C154" s="6" t="s">
        <v>199</v>
      </c>
      <c r="D154" s="6" t="s">
        <v>200</v>
      </c>
      <c r="E154" s="6" t="s">
        <v>28</v>
      </c>
      <c r="F154" s="6" t="s">
        <v>148</v>
      </c>
      <c r="G154" s="6" t="s">
        <v>8</v>
      </c>
      <c r="H154" s="6" t="s">
        <v>130</v>
      </c>
      <c r="I154" s="6"/>
      <c r="J154" s="6" t="s">
        <v>81</v>
      </c>
    </row>
    <row r="155" spans="1:10" ht="16.5" thickBot="1" x14ac:dyDescent="0.3">
      <c r="A155" s="16" t="s">
        <v>337</v>
      </c>
      <c r="B155" s="6" t="s">
        <v>147</v>
      </c>
      <c r="C155" s="6" t="s">
        <v>201</v>
      </c>
      <c r="D155" s="6" t="s">
        <v>202</v>
      </c>
      <c r="E155" s="6" t="s">
        <v>28</v>
      </c>
      <c r="F155" s="6" t="s">
        <v>4</v>
      </c>
      <c r="G155" s="6" t="s">
        <v>8</v>
      </c>
      <c r="H155" s="6" t="s">
        <v>131</v>
      </c>
      <c r="I155" s="6"/>
      <c r="J155" s="6" t="s">
        <v>81</v>
      </c>
    </row>
    <row r="156" spans="1:10" ht="16.5" thickBot="1" x14ac:dyDescent="0.3">
      <c r="A156" s="16" t="s">
        <v>337</v>
      </c>
      <c r="B156" s="6" t="s">
        <v>147</v>
      </c>
      <c r="C156" s="6" t="s">
        <v>203</v>
      </c>
      <c r="D156" s="6" t="s">
        <v>204</v>
      </c>
      <c r="E156" s="6" t="s">
        <v>28</v>
      </c>
      <c r="F156" s="6" t="s">
        <v>4</v>
      </c>
      <c r="G156" s="6" t="s">
        <v>8</v>
      </c>
      <c r="H156" s="6" t="s">
        <v>132</v>
      </c>
      <c r="I156" s="6"/>
      <c r="J156" s="6" t="s">
        <v>81</v>
      </c>
    </row>
    <row r="157" spans="1:10" ht="16.5" thickBot="1" x14ac:dyDescent="0.3">
      <c r="A157" s="16" t="s">
        <v>337</v>
      </c>
      <c r="B157" s="6" t="s">
        <v>147</v>
      </c>
      <c r="C157" s="6" t="s">
        <v>206</v>
      </c>
      <c r="D157" s="6" t="s">
        <v>205</v>
      </c>
      <c r="E157" s="6" t="s">
        <v>28</v>
      </c>
      <c r="F157" s="6" t="s">
        <v>4</v>
      </c>
      <c r="G157" s="6" t="s">
        <v>8</v>
      </c>
      <c r="H157" s="6" t="s">
        <v>133</v>
      </c>
      <c r="I157" s="6"/>
      <c r="J157" s="6" t="s">
        <v>81</v>
      </c>
    </row>
    <row r="158" spans="1:10" ht="16.5" thickBot="1" x14ac:dyDescent="0.3">
      <c r="A158" s="16" t="s">
        <v>337</v>
      </c>
      <c r="B158" s="6" t="s">
        <v>147</v>
      </c>
      <c r="C158" s="6" t="s">
        <v>207</v>
      </c>
      <c r="D158" s="6" t="s">
        <v>208</v>
      </c>
      <c r="E158" s="6" t="s">
        <v>28</v>
      </c>
      <c r="F158" s="6" t="s">
        <v>4</v>
      </c>
      <c r="G158" s="6" t="s">
        <v>8</v>
      </c>
      <c r="H158" s="6" t="s">
        <v>134</v>
      </c>
      <c r="I158" s="6"/>
      <c r="J158" s="6" t="s">
        <v>81</v>
      </c>
    </row>
    <row r="159" spans="1:10" ht="16.5" thickBot="1" x14ac:dyDescent="0.3">
      <c r="A159" s="16" t="s">
        <v>337</v>
      </c>
      <c r="B159" s="6" t="s">
        <v>147</v>
      </c>
      <c r="C159" s="6" t="s">
        <v>209</v>
      </c>
      <c r="D159" s="6" t="s">
        <v>210</v>
      </c>
      <c r="E159" s="6" t="s">
        <v>36</v>
      </c>
      <c r="F159" s="6" t="s">
        <v>4</v>
      </c>
      <c r="G159" s="6" t="s">
        <v>8</v>
      </c>
      <c r="H159" s="6" t="s">
        <v>135</v>
      </c>
      <c r="I159" s="6"/>
      <c r="J159" s="6" t="s">
        <v>81</v>
      </c>
    </row>
    <row r="160" spans="1:10" ht="16.5" thickBot="1" x14ac:dyDescent="0.3">
      <c r="A160" s="16" t="s">
        <v>337</v>
      </c>
      <c r="B160" s="6" t="s">
        <v>147</v>
      </c>
      <c r="C160" s="6" t="s">
        <v>211</v>
      </c>
      <c r="D160" s="6" t="s">
        <v>212</v>
      </c>
      <c r="E160" s="6" t="s">
        <v>36</v>
      </c>
      <c r="F160" s="6" t="s">
        <v>4</v>
      </c>
      <c r="G160" s="6" t="s">
        <v>8</v>
      </c>
      <c r="H160" s="6" t="s">
        <v>136</v>
      </c>
      <c r="I160" s="6"/>
      <c r="J160" s="6" t="s">
        <v>81</v>
      </c>
    </row>
    <row r="161" spans="1:10" ht="16.5" thickBot="1" x14ac:dyDescent="0.3">
      <c r="A161" s="16" t="s">
        <v>337</v>
      </c>
      <c r="B161" s="6" t="s">
        <v>147</v>
      </c>
      <c r="C161" s="6" t="s">
        <v>213</v>
      </c>
      <c r="D161" s="6" t="s">
        <v>214</v>
      </c>
      <c r="E161" s="6" t="s">
        <v>28</v>
      </c>
      <c r="F161" s="6" t="s">
        <v>148</v>
      </c>
      <c r="G161" s="6" t="s">
        <v>8</v>
      </c>
      <c r="H161" s="6" t="s">
        <v>137</v>
      </c>
      <c r="I161" s="6"/>
      <c r="J161" s="6" t="s">
        <v>81</v>
      </c>
    </row>
    <row r="162" spans="1:10" ht="16.5" thickBot="1" x14ac:dyDescent="0.3">
      <c r="A162" s="16" t="s">
        <v>337</v>
      </c>
      <c r="B162" s="6" t="s">
        <v>147</v>
      </c>
      <c r="C162" s="6" t="s">
        <v>215</v>
      </c>
      <c r="D162" s="6" t="s">
        <v>216</v>
      </c>
      <c r="E162" s="6" t="s">
        <v>36</v>
      </c>
      <c r="F162" s="6" t="s">
        <v>149</v>
      </c>
      <c r="G162" s="6" t="s">
        <v>8</v>
      </c>
      <c r="H162" s="6" t="s">
        <v>138</v>
      </c>
      <c r="I162" s="6"/>
      <c r="J162" s="6" t="s">
        <v>81</v>
      </c>
    </row>
    <row r="163" spans="1:10" ht="16.5" thickBot="1" x14ac:dyDescent="0.3">
      <c r="A163" s="16" t="s">
        <v>337</v>
      </c>
      <c r="B163" s="6" t="s">
        <v>147</v>
      </c>
      <c r="C163" s="6" t="s">
        <v>217</v>
      </c>
      <c r="D163" s="6" t="s">
        <v>218</v>
      </c>
      <c r="E163" s="6" t="s">
        <v>28</v>
      </c>
      <c r="F163" s="6" t="s">
        <v>1</v>
      </c>
      <c r="G163" s="6" t="s">
        <v>8</v>
      </c>
      <c r="H163" s="6" t="s">
        <v>139</v>
      </c>
      <c r="I163" s="6"/>
      <c r="J163" s="6" t="s">
        <v>81</v>
      </c>
    </row>
    <row r="164" spans="1:10" ht="16.5" thickBot="1" x14ac:dyDescent="0.3">
      <c r="A164" s="16" t="s">
        <v>337</v>
      </c>
      <c r="B164" s="6" t="s">
        <v>147</v>
      </c>
      <c r="C164" s="6" t="s">
        <v>219</v>
      </c>
      <c r="D164" s="6" t="s">
        <v>220</v>
      </c>
      <c r="E164" s="6" t="s">
        <v>36</v>
      </c>
      <c r="F164" s="6" t="s">
        <v>4</v>
      </c>
      <c r="G164" s="6" t="s">
        <v>8</v>
      </c>
      <c r="H164" s="6" t="s">
        <v>140</v>
      </c>
      <c r="I164" s="6"/>
      <c r="J164" s="6" t="s">
        <v>81</v>
      </c>
    </row>
    <row r="165" spans="1:10" ht="16.5" thickBot="1" x14ac:dyDescent="0.3">
      <c r="A165" s="16" t="s">
        <v>337</v>
      </c>
      <c r="B165" s="6" t="s">
        <v>147</v>
      </c>
      <c r="C165" s="6" t="s">
        <v>221</v>
      </c>
      <c r="D165" s="6" t="s">
        <v>222</v>
      </c>
      <c r="E165" s="6" t="s">
        <v>36</v>
      </c>
      <c r="F165" s="6" t="s">
        <v>1</v>
      </c>
      <c r="G165" s="6" t="s">
        <v>8</v>
      </c>
      <c r="H165" s="6" t="s">
        <v>141</v>
      </c>
      <c r="I165" s="6"/>
      <c r="J165" s="6" t="s">
        <v>81</v>
      </c>
    </row>
    <row r="166" spans="1:10" ht="16.5" thickBot="1" x14ac:dyDescent="0.3">
      <c r="A166" s="16" t="s">
        <v>337</v>
      </c>
      <c r="B166" s="6" t="s">
        <v>147</v>
      </c>
      <c r="C166" s="6" t="s">
        <v>223</v>
      </c>
      <c r="D166" s="6" t="s">
        <v>224</v>
      </c>
      <c r="E166" s="6" t="s">
        <v>28</v>
      </c>
      <c r="F166" s="6" t="s">
        <v>1</v>
      </c>
      <c r="G166" s="6" t="s">
        <v>8</v>
      </c>
      <c r="H166" s="6" t="s">
        <v>142</v>
      </c>
      <c r="I166" s="6"/>
      <c r="J166" s="6" t="s">
        <v>81</v>
      </c>
    </row>
    <row r="167" spans="1:10" ht="16.5" thickBot="1" x14ac:dyDescent="0.3">
      <c r="A167" s="16" t="s">
        <v>337</v>
      </c>
      <c r="B167" s="6" t="s">
        <v>147</v>
      </c>
      <c r="C167" s="6" t="s">
        <v>225</v>
      </c>
      <c r="D167" s="6" t="s">
        <v>226</v>
      </c>
      <c r="E167" s="6" t="s">
        <v>28</v>
      </c>
      <c r="F167" s="6" t="s">
        <v>1</v>
      </c>
      <c r="G167" s="6" t="s">
        <v>8</v>
      </c>
      <c r="H167" s="6" t="s">
        <v>143</v>
      </c>
      <c r="I167" s="6"/>
      <c r="J167" s="6" t="s">
        <v>81</v>
      </c>
    </row>
    <row r="168" spans="1:10" ht="16.5" thickBot="1" x14ac:dyDescent="0.3">
      <c r="A168" s="16" t="s">
        <v>337</v>
      </c>
      <c r="B168" s="6" t="s">
        <v>147</v>
      </c>
      <c r="C168" s="6" t="s">
        <v>227</v>
      </c>
      <c r="D168" s="6" t="s">
        <v>228</v>
      </c>
      <c r="E168" s="6" t="s">
        <v>28</v>
      </c>
      <c r="F168" s="6" t="s">
        <v>4</v>
      </c>
      <c r="G168" s="6" t="s">
        <v>60</v>
      </c>
      <c r="H168" s="6"/>
      <c r="I168" s="6"/>
      <c r="J168" s="6" t="s">
        <v>81</v>
      </c>
    </row>
    <row r="169" spans="1:10" ht="16.5" thickBot="1" x14ac:dyDescent="0.3">
      <c r="A169" s="16" t="s">
        <v>337</v>
      </c>
      <c r="B169" s="6" t="s">
        <v>147</v>
      </c>
      <c r="C169" s="6" t="s">
        <v>229</v>
      </c>
      <c r="D169" s="6" t="s">
        <v>230</v>
      </c>
      <c r="E169" s="6" t="s">
        <v>36</v>
      </c>
      <c r="F169" s="6" t="s">
        <v>4</v>
      </c>
      <c r="G169" s="6" t="s">
        <v>60</v>
      </c>
      <c r="H169" s="6"/>
      <c r="I169" s="6"/>
      <c r="J169" s="6" t="s">
        <v>81</v>
      </c>
    </row>
    <row r="170" spans="1:10" ht="16.5" thickBot="1" x14ac:dyDescent="0.3">
      <c r="A170" s="16" t="s">
        <v>337</v>
      </c>
      <c r="B170" s="6" t="s">
        <v>147</v>
      </c>
      <c r="C170" s="6" t="s">
        <v>231</v>
      </c>
      <c r="D170" s="6" t="s">
        <v>232</v>
      </c>
      <c r="E170" s="6" t="s">
        <v>28</v>
      </c>
      <c r="F170" s="6" t="s">
        <v>4</v>
      </c>
      <c r="G170" s="6" t="s">
        <v>60</v>
      </c>
      <c r="H170" s="6"/>
      <c r="I170" s="6"/>
      <c r="J170" s="6" t="s">
        <v>81</v>
      </c>
    </row>
    <row r="171" spans="1:10" ht="16.5" thickBot="1" x14ac:dyDescent="0.3">
      <c r="A171" s="16" t="s">
        <v>337</v>
      </c>
      <c r="B171" s="6" t="s">
        <v>147</v>
      </c>
      <c r="C171" s="6" t="s">
        <v>233</v>
      </c>
      <c r="D171" s="6" t="s">
        <v>234</v>
      </c>
      <c r="E171" s="6" t="s">
        <v>36</v>
      </c>
      <c r="F171" s="6" t="s">
        <v>1</v>
      </c>
      <c r="G171" s="6" t="s">
        <v>60</v>
      </c>
      <c r="H171" s="6"/>
      <c r="I171" s="6"/>
      <c r="J171" s="6" t="s">
        <v>81</v>
      </c>
    </row>
    <row r="172" spans="1:10" ht="16.5" thickBot="1" x14ac:dyDescent="0.3">
      <c r="A172" s="16" t="s">
        <v>337</v>
      </c>
      <c r="B172" s="6" t="s">
        <v>147</v>
      </c>
      <c r="C172" s="6" t="s">
        <v>53</v>
      </c>
      <c r="D172" s="6" t="s">
        <v>235</v>
      </c>
      <c r="E172" s="6" t="s">
        <v>28</v>
      </c>
      <c r="F172" s="6" t="s">
        <v>1</v>
      </c>
      <c r="G172" s="6" t="s">
        <v>60</v>
      </c>
      <c r="H172" s="6"/>
      <c r="I172" s="6"/>
      <c r="J172" s="6" t="s">
        <v>81</v>
      </c>
    </row>
    <row r="173" spans="1:10" ht="16.5" thickBot="1" x14ac:dyDescent="0.3">
      <c r="A173" s="16" t="s">
        <v>337</v>
      </c>
      <c r="B173" s="6" t="s">
        <v>147</v>
      </c>
      <c r="C173" s="6" t="s">
        <v>236</v>
      </c>
      <c r="D173" s="6" t="s">
        <v>237</v>
      </c>
      <c r="E173" s="6" t="s">
        <v>36</v>
      </c>
      <c r="F173" s="6" t="s">
        <v>7</v>
      </c>
      <c r="G173" s="6" t="s">
        <v>60</v>
      </c>
      <c r="H173" s="6"/>
      <c r="I173" s="6"/>
      <c r="J173" s="6" t="s">
        <v>81</v>
      </c>
    </row>
    <row r="174" spans="1:10" ht="16.5" thickBot="1" x14ac:dyDescent="0.3">
      <c r="A174" s="16" t="s">
        <v>337</v>
      </c>
      <c r="B174" s="6" t="s">
        <v>147</v>
      </c>
      <c r="C174" s="6" t="s">
        <v>238</v>
      </c>
      <c r="D174" s="6" t="s">
        <v>245</v>
      </c>
      <c r="E174" s="6" t="s">
        <v>28</v>
      </c>
      <c r="F174" s="6" t="s">
        <v>177</v>
      </c>
      <c r="G174" s="6" t="s">
        <v>60</v>
      </c>
      <c r="H174" s="6"/>
      <c r="I174" s="6"/>
      <c r="J174" s="6" t="s">
        <v>81</v>
      </c>
    </row>
    <row r="175" spans="1:10" ht="16.5" thickBot="1" x14ac:dyDescent="0.3">
      <c r="A175" s="16" t="s">
        <v>337</v>
      </c>
      <c r="B175" s="6" t="s">
        <v>147</v>
      </c>
      <c r="C175" s="6" t="s">
        <v>239</v>
      </c>
      <c r="D175" s="6" t="s">
        <v>240</v>
      </c>
      <c r="E175" s="6" t="s">
        <v>28</v>
      </c>
      <c r="F175" s="6" t="s">
        <v>5</v>
      </c>
      <c r="G175" s="6" t="s">
        <v>60</v>
      </c>
      <c r="H175" s="6"/>
      <c r="I175" s="6"/>
      <c r="J175" s="6" t="s">
        <v>81</v>
      </c>
    </row>
    <row r="176" spans="1:10" ht="16.5" thickBot="1" x14ac:dyDescent="0.3">
      <c r="A176" s="16" t="s">
        <v>337</v>
      </c>
      <c r="B176" s="6" t="s">
        <v>147</v>
      </c>
      <c r="C176" s="6" t="s">
        <v>241</v>
      </c>
      <c r="D176" s="6" t="s">
        <v>242</v>
      </c>
      <c r="E176" s="6" t="s">
        <v>36</v>
      </c>
      <c r="F176" s="6" t="s">
        <v>5</v>
      </c>
      <c r="G176" s="6" t="s">
        <v>60</v>
      </c>
      <c r="H176" s="6"/>
      <c r="I176" s="6"/>
      <c r="J176" s="6" t="s">
        <v>81</v>
      </c>
    </row>
    <row r="177" spans="1:10" ht="16.5" thickBot="1" x14ac:dyDescent="0.3">
      <c r="A177" s="16" t="s">
        <v>337</v>
      </c>
      <c r="B177" s="6" t="s">
        <v>147</v>
      </c>
      <c r="C177" s="6" t="s">
        <v>243</v>
      </c>
      <c r="D177" s="6" t="s">
        <v>244</v>
      </c>
      <c r="E177" s="6" t="s">
        <v>36</v>
      </c>
      <c r="F177" s="6" t="s">
        <v>6</v>
      </c>
      <c r="G177" s="6" t="s">
        <v>60</v>
      </c>
      <c r="H177" s="6"/>
      <c r="I177" s="6"/>
      <c r="J177" s="6" t="s">
        <v>81</v>
      </c>
    </row>
    <row r="178" spans="1:10" ht="16.5" thickBot="1" x14ac:dyDescent="0.3">
      <c r="A178" s="16" t="s">
        <v>337</v>
      </c>
      <c r="B178" s="6" t="s">
        <v>22</v>
      </c>
      <c r="C178" s="7" t="s">
        <v>26</v>
      </c>
      <c r="D178" s="6" t="s">
        <v>27</v>
      </c>
      <c r="E178" s="6" t="s">
        <v>28</v>
      </c>
      <c r="F178" s="6" t="s">
        <v>4</v>
      </c>
      <c r="G178" s="6" t="s">
        <v>8</v>
      </c>
      <c r="H178" s="6" t="s">
        <v>129</v>
      </c>
      <c r="I178" s="6"/>
      <c r="J178" s="6" t="s">
        <v>29</v>
      </c>
    </row>
    <row r="179" spans="1:10" ht="16.5" thickBot="1" x14ac:dyDescent="0.3">
      <c r="A179" s="16" t="s">
        <v>337</v>
      </c>
      <c r="B179" s="6" t="s">
        <v>22</v>
      </c>
      <c r="C179" s="7" t="s">
        <v>30</v>
      </c>
      <c r="D179" s="6" t="s">
        <v>31</v>
      </c>
      <c r="E179" s="6" t="s">
        <v>28</v>
      </c>
      <c r="F179" s="6" t="s">
        <v>5</v>
      </c>
      <c r="G179" s="6" t="s">
        <v>8</v>
      </c>
      <c r="H179" s="6" t="s">
        <v>130</v>
      </c>
      <c r="I179" s="6"/>
      <c r="J179" s="6" t="s">
        <v>29</v>
      </c>
    </row>
    <row r="180" spans="1:10" ht="16.5" thickBot="1" x14ac:dyDescent="0.3">
      <c r="A180" s="16" t="s">
        <v>337</v>
      </c>
      <c r="B180" s="6" t="s">
        <v>22</v>
      </c>
      <c r="C180" s="7" t="s">
        <v>32</v>
      </c>
      <c r="D180" s="6" t="s">
        <v>33</v>
      </c>
      <c r="E180" s="6" t="s">
        <v>28</v>
      </c>
      <c r="F180" s="6" t="s">
        <v>4</v>
      </c>
      <c r="G180" s="6" t="s">
        <v>8</v>
      </c>
      <c r="H180" s="6" t="s">
        <v>131</v>
      </c>
      <c r="I180" s="6"/>
      <c r="J180" s="6" t="s">
        <v>29</v>
      </c>
    </row>
    <row r="181" spans="1:10" ht="16.5" thickBot="1" x14ac:dyDescent="0.3">
      <c r="A181" s="16" t="s">
        <v>337</v>
      </c>
      <c r="B181" s="6" t="s">
        <v>22</v>
      </c>
      <c r="C181" s="7" t="s">
        <v>34</v>
      </c>
      <c r="D181" s="6" t="s">
        <v>35</v>
      </c>
      <c r="E181" s="6" t="s">
        <v>36</v>
      </c>
      <c r="F181" s="6" t="s">
        <v>4</v>
      </c>
      <c r="G181" s="6" t="s">
        <v>8</v>
      </c>
      <c r="H181" s="6" t="s">
        <v>132</v>
      </c>
      <c r="I181" s="6"/>
      <c r="J181" s="6" t="s">
        <v>29</v>
      </c>
    </row>
    <row r="182" spans="1:10" ht="16.5" thickBot="1" x14ac:dyDescent="0.3">
      <c r="A182" s="16" t="s">
        <v>337</v>
      </c>
      <c r="B182" s="6" t="s">
        <v>22</v>
      </c>
      <c r="C182" s="7" t="s">
        <v>37</v>
      </c>
      <c r="D182" s="6" t="s">
        <v>38</v>
      </c>
      <c r="E182" s="6" t="s">
        <v>36</v>
      </c>
      <c r="F182" s="6" t="s">
        <v>4</v>
      </c>
      <c r="G182" s="6" t="s">
        <v>8</v>
      </c>
      <c r="H182" s="6" t="s">
        <v>133</v>
      </c>
      <c r="I182" s="6"/>
      <c r="J182" s="6" t="s">
        <v>29</v>
      </c>
    </row>
    <row r="183" spans="1:10" ht="16.5" thickBot="1" x14ac:dyDescent="0.3">
      <c r="A183" s="16" t="s">
        <v>337</v>
      </c>
      <c r="B183" s="6" t="s">
        <v>22</v>
      </c>
      <c r="C183" s="7" t="s">
        <v>39</v>
      </c>
      <c r="D183" s="6" t="s">
        <v>40</v>
      </c>
      <c r="E183" s="6" t="s">
        <v>36</v>
      </c>
      <c r="F183" s="6" t="s">
        <v>4</v>
      </c>
      <c r="G183" s="6" t="s">
        <v>8</v>
      </c>
      <c r="H183" s="6" t="s">
        <v>134</v>
      </c>
      <c r="I183" s="6"/>
      <c r="J183" s="6" t="s">
        <v>29</v>
      </c>
    </row>
    <row r="184" spans="1:10" ht="16.5" thickBot="1" x14ac:dyDescent="0.3">
      <c r="A184" s="16" t="s">
        <v>337</v>
      </c>
      <c r="B184" s="6" t="s">
        <v>22</v>
      </c>
      <c r="C184" s="7" t="s">
        <v>41</v>
      </c>
      <c r="D184" s="6" t="s">
        <v>42</v>
      </c>
      <c r="E184" s="6" t="s">
        <v>36</v>
      </c>
      <c r="F184" s="6" t="s">
        <v>4</v>
      </c>
      <c r="G184" s="6" t="s">
        <v>8</v>
      </c>
      <c r="H184" s="6" t="s">
        <v>135</v>
      </c>
      <c r="I184" s="6"/>
      <c r="J184" s="6" t="s">
        <v>29</v>
      </c>
    </row>
    <row r="185" spans="1:10" ht="16.5" thickBot="1" x14ac:dyDescent="0.3">
      <c r="A185" s="16" t="s">
        <v>337</v>
      </c>
      <c r="B185" s="6" t="s">
        <v>22</v>
      </c>
      <c r="C185" s="7" t="s">
        <v>43</v>
      </c>
      <c r="D185" s="6" t="s">
        <v>44</v>
      </c>
      <c r="E185" s="6" t="s">
        <v>28</v>
      </c>
      <c r="F185" s="6" t="s">
        <v>4</v>
      </c>
      <c r="G185" s="6" t="s">
        <v>8</v>
      </c>
      <c r="H185" s="6" t="s">
        <v>136</v>
      </c>
      <c r="I185" s="6"/>
      <c r="J185" s="6" t="s">
        <v>29</v>
      </c>
    </row>
    <row r="186" spans="1:10" ht="16.5" thickBot="1" x14ac:dyDescent="0.3">
      <c r="A186" s="16" t="s">
        <v>337</v>
      </c>
      <c r="B186" s="6" t="s">
        <v>22</v>
      </c>
      <c r="C186" s="7" t="s">
        <v>45</v>
      </c>
      <c r="D186" s="6" t="s">
        <v>46</v>
      </c>
      <c r="E186" s="6" t="s">
        <v>36</v>
      </c>
      <c r="F186" s="6" t="s">
        <v>4</v>
      </c>
      <c r="G186" s="6" t="s">
        <v>8</v>
      </c>
      <c r="H186" s="6" t="s">
        <v>137</v>
      </c>
      <c r="I186" s="6"/>
      <c r="J186" s="6" t="s">
        <v>29</v>
      </c>
    </row>
    <row r="187" spans="1:10" ht="16.5" thickBot="1" x14ac:dyDescent="0.3">
      <c r="A187" s="16" t="s">
        <v>337</v>
      </c>
      <c r="B187" s="6" t="s">
        <v>22</v>
      </c>
      <c r="C187" s="7" t="s">
        <v>47</v>
      </c>
      <c r="D187" s="6" t="s">
        <v>48</v>
      </c>
      <c r="E187" s="6" t="s">
        <v>36</v>
      </c>
      <c r="F187" s="6" t="s">
        <v>4</v>
      </c>
      <c r="G187" s="6" t="s">
        <v>8</v>
      </c>
      <c r="H187" s="6" t="s">
        <v>138</v>
      </c>
      <c r="I187" s="6"/>
      <c r="J187" s="6" t="s">
        <v>29</v>
      </c>
    </row>
    <row r="188" spans="1:10" ht="16.5" thickBot="1" x14ac:dyDescent="0.3">
      <c r="A188" s="16" t="s">
        <v>337</v>
      </c>
      <c r="B188" s="6" t="s">
        <v>22</v>
      </c>
      <c r="C188" s="7" t="s">
        <v>49</v>
      </c>
      <c r="D188" s="6" t="s">
        <v>50</v>
      </c>
      <c r="E188" s="6" t="s">
        <v>36</v>
      </c>
      <c r="F188" s="6" t="s">
        <v>1</v>
      </c>
      <c r="G188" s="6" t="s">
        <v>8</v>
      </c>
      <c r="H188" s="6" t="s">
        <v>139</v>
      </c>
      <c r="I188" s="6"/>
      <c r="J188" s="6" t="s">
        <v>29</v>
      </c>
    </row>
    <row r="189" spans="1:10" ht="16.5" thickBot="1" x14ac:dyDescent="0.3">
      <c r="A189" s="16" t="s">
        <v>337</v>
      </c>
      <c r="B189" s="6" t="s">
        <v>22</v>
      </c>
      <c r="C189" s="7" t="s">
        <v>51</v>
      </c>
      <c r="D189" s="6" t="s">
        <v>52</v>
      </c>
      <c r="E189" s="6" t="s">
        <v>28</v>
      </c>
      <c r="F189" s="6" t="s">
        <v>4</v>
      </c>
      <c r="G189" s="6" t="s">
        <v>8</v>
      </c>
      <c r="H189" s="6" t="s">
        <v>140</v>
      </c>
      <c r="I189" s="6"/>
      <c r="J189" s="6" t="s">
        <v>29</v>
      </c>
    </row>
    <row r="190" spans="1:10" ht="16.5" thickBot="1" x14ac:dyDescent="0.3">
      <c r="A190" s="16" t="s">
        <v>337</v>
      </c>
      <c r="B190" s="6" t="s">
        <v>22</v>
      </c>
      <c r="C190" s="7" t="s">
        <v>53</v>
      </c>
      <c r="D190" s="6" t="s">
        <v>54</v>
      </c>
      <c r="E190" s="6" t="s">
        <v>28</v>
      </c>
      <c r="F190" s="6" t="s">
        <v>1</v>
      </c>
      <c r="G190" s="6" t="s">
        <v>8</v>
      </c>
      <c r="H190" s="6" t="s">
        <v>141</v>
      </c>
      <c r="I190" s="6"/>
      <c r="J190" s="6" t="s">
        <v>29</v>
      </c>
    </row>
    <row r="191" spans="1:10" ht="16.5" thickBot="1" x14ac:dyDescent="0.3">
      <c r="A191" s="16" t="s">
        <v>337</v>
      </c>
      <c r="B191" s="6" t="s">
        <v>22</v>
      </c>
      <c r="C191" s="7" t="s">
        <v>55</v>
      </c>
      <c r="D191" s="6" t="s">
        <v>56</v>
      </c>
      <c r="E191" s="6" t="s">
        <v>28</v>
      </c>
      <c r="F191" s="6" t="s">
        <v>4</v>
      </c>
      <c r="G191" s="6" t="s">
        <v>8</v>
      </c>
      <c r="H191" s="6" t="s">
        <v>142</v>
      </c>
      <c r="I191" s="6"/>
      <c r="J191" s="6" t="s">
        <v>29</v>
      </c>
    </row>
    <row r="192" spans="1:10" ht="16.5" thickBot="1" x14ac:dyDescent="0.3">
      <c r="A192" s="16" t="s">
        <v>337</v>
      </c>
      <c r="B192" s="6" t="s">
        <v>22</v>
      </c>
      <c r="C192" s="7" t="s">
        <v>57</v>
      </c>
      <c r="D192" s="6" t="s">
        <v>58</v>
      </c>
      <c r="E192" s="6" t="s">
        <v>28</v>
      </c>
      <c r="F192" s="6" t="s">
        <v>4</v>
      </c>
      <c r="G192" s="6" t="s">
        <v>8</v>
      </c>
      <c r="H192" s="6" t="s">
        <v>143</v>
      </c>
      <c r="I192" s="6"/>
      <c r="J192" s="6" t="s">
        <v>29</v>
      </c>
    </row>
    <row r="193" spans="1:10" ht="16.5" thickBot="1" x14ac:dyDescent="0.3">
      <c r="A193" s="16" t="s">
        <v>337</v>
      </c>
      <c r="B193" s="6" t="s">
        <v>22</v>
      </c>
      <c r="C193" s="7" t="s">
        <v>59</v>
      </c>
      <c r="D193" s="6" t="s">
        <v>42</v>
      </c>
      <c r="E193" s="6" t="s">
        <v>36</v>
      </c>
      <c r="F193" s="6" t="s">
        <v>4</v>
      </c>
      <c r="G193" s="6" t="s">
        <v>60</v>
      </c>
      <c r="H193" s="6"/>
      <c r="I193" s="6"/>
      <c r="J193" s="6" t="s">
        <v>29</v>
      </c>
    </row>
    <row r="194" spans="1:10" ht="16.5" thickBot="1" x14ac:dyDescent="0.3">
      <c r="A194" s="16" t="s">
        <v>337</v>
      </c>
      <c r="B194" s="6" t="s">
        <v>22</v>
      </c>
      <c r="C194" s="7" t="s">
        <v>61</v>
      </c>
      <c r="D194" s="6" t="s">
        <v>62</v>
      </c>
      <c r="E194" s="6" t="s">
        <v>36</v>
      </c>
      <c r="F194" s="6" t="s">
        <v>1</v>
      </c>
      <c r="G194" s="6" t="s">
        <v>60</v>
      </c>
      <c r="H194" s="6"/>
      <c r="I194" s="6"/>
      <c r="J194" s="6" t="s">
        <v>29</v>
      </c>
    </row>
    <row r="195" spans="1:10" ht="16.5" thickBot="1" x14ac:dyDescent="0.3">
      <c r="A195" s="16" t="s">
        <v>337</v>
      </c>
      <c r="B195" s="6" t="s">
        <v>22</v>
      </c>
      <c r="C195" s="7" t="s">
        <v>63</v>
      </c>
      <c r="D195" s="6" t="s">
        <v>64</v>
      </c>
      <c r="E195" s="6" t="s">
        <v>28</v>
      </c>
      <c r="F195" s="6" t="s">
        <v>1</v>
      </c>
      <c r="G195" s="6" t="s">
        <v>60</v>
      </c>
      <c r="H195" s="6"/>
      <c r="I195" s="6"/>
      <c r="J195" s="6" t="s">
        <v>29</v>
      </c>
    </row>
    <row r="196" spans="1:10" ht="16.5" thickBot="1" x14ac:dyDescent="0.3">
      <c r="A196" s="16" t="s">
        <v>337</v>
      </c>
      <c r="B196" s="6" t="s">
        <v>22</v>
      </c>
      <c r="C196" s="7" t="s">
        <v>65</v>
      </c>
      <c r="D196" s="6" t="s">
        <v>66</v>
      </c>
      <c r="E196" s="6" t="s">
        <v>36</v>
      </c>
      <c r="F196" s="6" t="s">
        <v>1</v>
      </c>
      <c r="G196" s="6" t="s">
        <v>60</v>
      </c>
      <c r="H196" s="6"/>
      <c r="I196" s="6"/>
      <c r="J196" s="6" t="s">
        <v>29</v>
      </c>
    </row>
    <row r="197" spans="1:10" ht="16.5" thickBot="1" x14ac:dyDescent="0.3">
      <c r="A197" s="16" t="s">
        <v>337</v>
      </c>
      <c r="B197" s="6" t="s">
        <v>22</v>
      </c>
      <c r="C197" s="7" t="s">
        <v>67</v>
      </c>
      <c r="D197" s="6" t="s">
        <v>68</v>
      </c>
      <c r="E197" s="6" t="s">
        <v>28</v>
      </c>
      <c r="F197" s="6" t="s">
        <v>1</v>
      </c>
      <c r="G197" s="6" t="s">
        <v>60</v>
      </c>
      <c r="H197" s="6"/>
      <c r="I197" s="6"/>
      <c r="J197" s="6" t="s">
        <v>29</v>
      </c>
    </row>
    <row r="198" spans="1:10" ht="16.5" thickBot="1" x14ac:dyDescent="0.3">
      <c r="A198" s="16" t="s">
        <v>337</v>
      </c>
      <c r="B198" s="6" t="s">
        <v>22</v>
      </c>
      <c r="C198" s="7" t="s">
        <v>69</v>
      </c>
      <c r="D198" s="6" t="s">
        <v>70</v>
      </c>
      <c r="E198" s="6" t="s">
        <v>36</v>
      </c>
      <c r="F198" s="6" t="s">
        <v>1</v>
      </c>
      <c r="G198" s="6" t="s">
        <v>60</v>
      </c>
      <c r="H198" s="6"/>
      <c r="I198" s="6"/>
      <c r="J198" s="6" t="s">
        <v>29</v>
      </c>
    </row>
    <row r="199" spans="1:10" ht="16.5" thickBot="1" x14ac:dyDescent="0.3">
      <c r="A199" s="16" t="s">
        <v>337</v>
      </c>
      <c r="B199" s="6" t="s">
        <v>22</v>
      </c>
      <c r="C199" s="7" t="s">
        <v>71</v>
      </c>
      <c r="D199" s="6" t="s">
        <v>72</v>
      </c>
      <c r="E199" s="6" t="s">
        <v>28</v>
      </c>
      <c r="F199" s="6" t="s">
        <v>1</v>
      </c>
      <c r="G199" s="6" t="s">
        <v>60</v>
      </c>
      <c r="H199" s="6"/>
      <c r="I199" s="6"/>
      <c r="J199" s="6" t="s">
        <v>29</v>
      </c>
    </row>
    <row r="200" spans="1:10" ht="16.5" thickBot="1" x14ac:dyDescent="0.3">
      <c r="A200" s="16" t="s">
        <v>337</v>
      </c>
      <c r="B200" s="6" t="s">
        <v>22</v>
      </c>
      <c r="C200" s="7" t="s">
        <v>73</v>
      </c>
      <c r="D200" s="6" t="s">
        <v>74</v>
      </c>
      <c r="E200" s="6" t="s">
        <v>36</v>
      </c>
      <c r="F200" s="6" t="s">
        <v>7</v>
      </c>
      <c r="G200" s="6" t="s">
        <v>60</v>
      </c>
      <c r="H200" s="6"/>
      <c r="I200" s="6"/>
      <c r="J200" s="6" t="s">
        <v>29</v>
      </c>
    </row>
    <row r="201" spans="1:10" ht="16.5" thickBot="1" x14ac:dyDescent="0.3">
      <c r="A201" s="16" t="s">
        <v>337</v>
      </c>
      <c r="B201" s="6" t="s">
        <v>22</v>
      </c>
      <c r="C201" s="7" t="s">
        <v>75</v>
      </c>
      <c r="D201" s="6" t="s">
        <v>76</v>
      </c>
      <c r="E201" s="6" t="s">
        <v>28</v>
      </c>
      <c r="F201" s="6" t="s">
        <v>6</v>
      </c>
      <c r="G201" s="6" t="s">
        <v>60</v>
      </c>
      <c r="H201" s="6"/>
      <c r="I201" s="6"/>
      <c r="J201" s="6" t="s">
        <v>29</v>
      </c>
    </row>
    <row r="202" spans="1:10" ht="16.5" thickBot="1" x14ac:dyDescent="0.3">
      <c r="A202" s="16" t="s">
        <v>337</v>
      </c>
      <c r="B202" s="6" t="s">
        <v>22</v>
      </c>
      <c r="C202" s="7" t="s">
        <v>77</v>
      </c>
      <c r="D202" s="6" t="s">
        <v>78</v>
      </c>
      <c r="E202" s="6" t="s">
        <v>28</v>
      </c>
      <c r="F202" s="6" t="s">
        <v>23</v>
      </c>
      <c r="G202" s="6" t="s">
        <v>60</v>
      </c>
      <c r="H202" s="6"/>
      <c r="I202" s="6"/>
      <c r="J202" s="6" t="s">
        <v>29</v>
      </c>
    </row>
    <row r="203" spans="1:10" ht="16.5" thickBot="1" x14ac:dyDescent="0.3">
      <c r="A203" s="16" t="s">
        <v>337</v>
      </c>
      <c r="B203" s="6" t="s">
        <v>22</v>
      </c>
      <c r="C203" s="7" t="s">
        <v>79</v>
      </c>
      <c r="D203" s="6" t="s">
        <v>80</v>
      </c>
      <c r="E203" s="6" t="s">
        <v>28</v>
      </c>
      <c r="F203" s="6" t="s">
        <v>4</v>
      </c>
      <c r="G203" s="6" t="s">
        <v>8</v>
      </c>
      <c r="H203" s="6" t="s">
        <v>129</v>
      </c>
      <c r="I203" s="6"/>
      <c r="J203" s="6" t="s">
        <v>81</v>
      </c>
    </row>
    <row r="204" spans="1:10" ht="16.5" thickBot="1" x14ac:dyDescent="0.3">
      <c r="A204" s="16" t="s">
        <v>337</v>
      </c>
      <c r="B204" s="6" t="s">
        <v>22</v>
      </c>
      <c r="C204" s="7" t="s">
        <v>82</v>
      </c>
      <c r="D204" s="6" t="s">
        <v>83</v>
      </c>
      <c r="E204" s="6" t="s">
        <v>28</v>
      </c>
      <c r="F204" s="6" t="s">
        <v>5</v>
      </c>
      <c r="G204" s="6" t="s">
        <v>8</v>
      </c>
      <c r="H204" s="6" t="s">
        <v>130</v>
      </c>
      <c r="I204" s="6"/>
      <c r="J204" s="6" t="s">
        <v>81</v>
      </c>
    </row>
    <row r="205" spans="1:10" ht="16.5" thickBot="1" x14ac:dyDescent="0.3">
      <c r="A205" s="16" t="s">
        <v>337</v>
      </c>
      <c r="B205" s="6" t="s">
        <v>22</v>
      </c>
      <c r="C205" s="7" t="s">
        <v>84</v>
      </c>
      <c r="D205" s="6" t="s">
        <v>85</v>
      </c>
      <c r="E205" s="6" t="s">
        <v>28</v>
      </c>
      <c r="F205" s="6" t="s">
        <v>4</v>
      </c>
      <c r="G205" s="6" t="s">
        <v>8</v>
      </c>
      <c r="H205" s="6" t="s">
        <v>131</v>
      </c>
      <c r="I205" s="6"/>
      <c r="J205" s="6" t="s">
        <v>81</v>
      </c>
    </row>
    <row r="206" spans="1:10" ht="16.5" thickBot="1" x14ac:dyDescent="0.3">
      <c r="A206" s="16" t="s">
        <v>337</v>
      </c>
      <c r="B206" s="6" t="s">
        <v>22</v>
      </c>
      <c r="C206" s="7" t="s">
        <v>86</v>
      </c>
      <c r="D206" s="6" t="s">
        <v>87</v>
      </c>
      <c r="E206" s="6" t="s">
        <v>36</v>
      </c>
      <c r="F206" s="6" t="s">
        <v>4</v>
      </c>
      <c r="G206" s="6" t="s">
        <v>8</v>
      </c>
      <c r="H206" s="6" t="s">
        <v>132</v>
      </c>
      <c r="I206" s="6"/>
      <c r="J206" s="6" t="s">
        <v>81</v>
      </c>
    </row>
    <row r="207" spans="1:10" ht="16.5" thickBot="1" x14ac:dyDescent="0.3">
      <c r="A207" s="16" t="s">
        <v>337</v>
      </c>
      <c r="B207" s="6" t="s">
        <v>22</v>
      </c>
      <c r="C207" s="7" t="s">
        <v>88</v>
      </c>
      <c r="D207" s="6" t="s">
        <v>89</v>
      </c>
      <c r="E207" s="6" t="s">
        <v>36</v>
      </c>
      <c r="F207" s="6" t="s">
        <v>4</v>
      </c>
      <c r="G207" s="6" t="s">
        <v>8</v>
      </c>
      <c r="H207" s="6" t="s">
        <v>133</v>
      </c>
      <c r="I207" s="6"/>
      <c r="J207" s="6" t="s">
        <v>81</v>
      </c>
    </row>
    <row r="208" spans="1:10" ht="16.5" thickBot="1" x14ac:dyDescent="0.3">
      <c r="A208" s="16" t="s">
        <v>337</v>
      </c>
      <c r="B208" s="6" t="s">
        <v>22</v>
      </c>
      <c r="C208" s="7" t="s">
        <v>90</v>
      </c>
      <c r="D208" s="6" t="s">
        <v>91</v>
      </c>
      <c r="E208" s="6" t="s">
        <v>36</v>
      </c>
      <c r="F208" s="6" t="s">
        <v>4</v>
      </c>
      <c r="G208" s="6" t="s">
        <v>8</v>
      </c>
      <c r="H208" s="6" t="s">
        <v>134</v>
      </c>
      <c r="I208" s="6"/>
      <c r="J208" s="6" t="s">
        <v>81</v>
      </c>
    </row>
    <row r="209" spans="1:10" ht="16.5" thickBot="1" x14ac:dyDescent="0.3">
      <c r="A209" s="16" t="s">
        <v>337</v>
      </c>
      <c r="B209" s="6" t="s">
        <v>22</v>
      </c>
      <c r="C209" s="7" t="s">
        <v>92</v>
      </c>
      <c r="D209" s="6" t="s">
        <v>44</v>
      </c>
      <c r="E209" s="6" t="s">
        <v>28</v>
      </c>
      <c r="F209" s="6" t="s">
        <v>4</v>
      </c>
      <c r="G209" s="6" t="s">
        <v>8</v>
      </c>
      <c r="H209" s="6" t="s">
        <v>135</v>
      </c>
      <c r="I209" s="6"/>
      <c r="J209" s="6" t="s">
        <v>81</v>
      </c>
    </row>
    <row r="210" spans="1:10" ht="16.5" thickBot="1" x14ac:dyDescent="0.3">
      <c r="A210" s="16" t="s">
        <v>337</v>
      </c>
      <c r="B210" s="6" t="s">
        <v>22</v>
      </c>
      <c r="C210" s="7" t="s">
        <v>93</v>
      </c>
      <c r="D210" s="6" t="s">
        <v>94</v>
      </c>
      <c r="E210" s="6" t="s">
        <v>28</v>
      </c>
      <c r="F210" s="6" t="s">
        <v>4</v>
      </c>
      <c r="G210" s="6" t="s">
        <v>8</v>
      </c>
      <c r="H210" s="6" t="s">
        <v>136</v>
      </c>
      <c r="I210" s="6"/>
      <c r="J210" s="6" t="s">
        <v>81</v>
      </c>
    </row>
    <row r="211" spans="1:10" ht="16.5" thickBot="1" x14ac:dyDescent="0.3">
      <c r="A211" s="16" t="s">
        <v>337</v>
      </c>
      <c r="B211" s="6" t="s">
        <v>22</v>
      </c>
      <c r="C211" s="7" t="s">
        <v>95</v>
      </c>
      <c r="D211" s="6" t="s">
        <v>96</v>
      </c>
      <c r="E211" s="6" t="s">
        <v>36</v>
      </c>
      <c r="F211" s="6" t="s">
        <v>4</v>
      </c>
      <c r="G211" s="6" t="s">
        <v>8</v>
      </c>
      <c r="H211" s="6" t="s">
        <v>137</v>
      </c>
      <c r="I211" s="6"/>
      <c r="J211" s="6" t="s">
        <v>81</v>
      </c>
    </row>
    <row r="212" spans="1:10" ht="16.5" thickBot="1" x14ac:dyDescent="0.3">
      <c r="A212" s="16" t="s">
        <v>337</v>
      </c>
      <c r="B212" s="6" t="s">
        <v>22</v>
      </c>
      <c r="C212" s="7" t="s">
        <v>97</v>
      </c>
      <c r="D212" s="6" t="s">
        <v>98</v>
      </c>
      <c r="E212" s="6" t="s">
        <v>36</v>
      </c>
      <c r="F212" s="6" t="s">
        <v>4</v>
      </c>
      <c r="G212" s="6" t="s">
        <v>8</v>
      </c>
      <c r="H212" s="6" t="s">
        <v>138</v>
      </c>
      <c r="I212" s="6"/>
      <c r="J212" s="6" t="s">
        <v>81</v>
      </c>
    </row>
    <row r="213" spans="1:10" ht="16.5" thickBot="1" x14ac:dyDescent="0.3">
      <c r="A213" s="16" t="s">
        <v>337</v>
      </c>
      <c r="B213" s="6" t="s">
        <v>22</v>
      </c>
      <c r="C213" s="7" t="s">
        <v>99</v>
      </c>
      <c r="D213" s="6" t="s">
        <v>100</v>
      </c>
      <c r="E213" s="6" t="s">
        <v>36</v>
      </c>
      <c r="F213" s="6" t="s">
        <v>1</v>
      </c>
      <c r="G213" s="6" t="s">
        <v>8</v>
      </c>
      <c r="H213" s="6" t="s">
        <v>139</v>
      </c>
      <c r="I213" s="6"/>
      <c r="J213" s="6" t="s">
        <v>81</v>
      </c>
    </row>
    <row r="214" spans="1:10" ht="16.5" thickBot="1" x14ac:dyDescent="0.3">
      <c r="A214" s="16" t="s">
        <v>337</v>
      </c>
      <c r="B214" s="6" t="s">
        <v>22</v>
      </c>
      <c r="C214" s="7" t="s">
        <v>101</v>
      </c>
      <c r="D214" s="6" t="s">
        <v>102</v>
      </c>
      <c r="E214" s="6" t="s">
        <v>28</v>
      </c>
      <c r="F214" s="6" t="s">
        <v>4</v>
      </c>
      <c r="G214" s="6" t="s">
        <v>8</v>
      </c>
      <c r="H214" s="6" t="s">
        <v>140</v>
      </c>
      <c r="I214" s="6"/>
      <c r="J214" s="6" t="s">
        <v>81</v>
      </c>
    </row>
    <row r="215" spans="1:10" ht="16.5" thickBot="1" x14ac:dyDescent="0.3">
      <c r="A215" s="16" t="s">
        <v>337</v>
      </c>
      <c r="B215" s="6" t="s">
        <v>22</v>
      </c>
      <c r="C215" s="7" t="s">
        <v>103</v>
      </c>
      <c r="D215" s="6" t="s">
        <v>104</v>
      </c>
      <c r="E215" s="6" t="s">
        <v>28</v>
      </c>
      <c r="F215" s="6" t="s">
        <v>1</v>
      </c>
      <c r="G215" s="6" t="s">
        <v>8</v>
      </c>
      <c r="H215" s="6" t="s">
        <v>141</v>
      </c>
      <c r="I215" s="6"/>
      <c r="J215" s="6" t="s">
        <v>81</v>
      </c>
    </row>
    <row r="216" spans="1:10" ht="16.5" thickBot="1" x14ac:dyDescent="0.3">
      <c r="A216" s="16" t="s">
        <v>337</v>
      </c>
      <c r="B216" s="6" t="s">
        <v>22</v>
      </c>
      <c r="C216" s="7" t="s">
        <v>105</v>
      </c>
      <c r="D216" s="6" t="s">
        <v>106</v>
      </c>
      <c r="E216" s="6" t="s">
        <v>28</v>
      </c>
      <c r="F216" s="6" t="s">
        <v>4</v>
      </c>
      <c r="G216" s="6" t="s">
        <v>8</v>
      </c>
      <c r="H216" s="6" t="s">
        <v>142</v>
      </c>
      <c r="I216" s="6"/>
      <c r="J216" s="6" t="s">
        <v>81</v>
      </c>
    </row>
    <row r="217" spans="1:10" ht="16.5" thickBot="1" x14ac:dyDescent="0.3">
      <c r="A217" s="16" t="s">
        <v>337</v>
      </c>
      <c r="B217" s="6" t="s">
        <v>22</v>
      </c>
      <c r="C217" s="7" t="s">
        <v>107</v>
      </c>
      <c r="D217" s="6" t="s">
        <v>108</v>
      </c>
      <c r="E217" s="6" t="s">
        <v>28</v>
      </c>
      <c r="F217" s="6" t="s">
        <v>4</v>
      </c>
      <c r="G217" s="6" t="s">
        <v>8</v>
      </c>
      <c r="H217" s="6" t="s">
        <v>143</v>
      </c>
      <c r="I217" s="6"/>
      <c r="J217" s="6" t="s">
        <v>81</v>
      </c>
    </row>
    <row r="218" spans="1:10" ht="16.5" thickBot="1" x14ac:dyDescent="0.3">
      <c r="A218" s="16" t="s">
        <v>337</v>
      </c>
      <c r="B218" s="6" t="s">
        <v>22</v>
      </c>
      <c r="C218" s="7" t="s">
        <v>109</v>
      </c>
      <c r="D218" s="6" t="s">
        <v>110</v>
      </c>
      <c r="E218" s="6" t="s">
        <v>36</v>
      </c>
      <c r="F218" s="6" t="s">
        <v>4</v>
      </c>
      <c r="G218" s="6" t="s">
        <v>60</v>
      </c>
      <c r="H218" s="6"/>
      <c r="I218" s="6"/>
      <c r="J218" s="6" t="s">
        <v>81</v>
      </c>
    </row>
    <row r="219" spans="1:10" ht="16.5" thickBot="1" x14ac:dyDescent="0.3">
      <c r="A219" s="16" t="s">
        <v>337</v>
      </c>
      <c r="B219" s="6" t="s">
        <v>22</v>
      </c>
      <c r="C219" s="7" t="s">
        <v>111</v>
      </c>
      <c r="D219" s="6" t="s">
        <v>112</v>
      </c>
      <c r="E219" s="6" t="s">
        <v>36</v>
      </c>
      <c r="F219" s="6" t="s">
        <v>1</v>
      </c>
      <c r="G219" s="6" t="s">
        <v>60</v>
      </c>
      <c r="H219" s="6"/>
      <c r="I219" s="6"/>
      <c r="J219" s="6" t="s">
        <v>81</v>
      </c>
    </row>
    <row r="220" spans="1:10" ht="16.5" thickBot="1" x14ac:dyDescent="0.3">
      <c r="A220" s="16" t="s">
        <v>337</v>
      </c>
      <c r="B220" s="6" t="s">
        <v>22</v>
      </c>
      <c r="C220" s="7" t="s">
        <v>113</v>
      </c>
      <c r="D220" s="6" t="s">
        <v>114</v>
      </c>
      <c r="E220" s="6" t="s">
        <v>28</v>
      </c>
      <c r="F220" s="6" t="s">
        <v>1</v>
      </c>
      <c r="G220" s="6" t="s">
        <v>60</v>
      </c>
      <c r="H220" s="6"/>
      <c r="I220" s="6"/>
      <c r="J220" s="6" t="s">
        <v>81</v>
      </c>
    </row>
    <row r="221" spans="1:10" ht="16.5" thickBot="1" x14ac:dyDescent="0.3">
      <c r="A221" s="16" t="s">
        <v>337</v>
      </c>
      <c r="B221" s="6" t="s">
        <v>22</v>
      </c>
      <c r="C221" s="7" t="s">
        <v>115</v>
      </c>
      <c r="D221" s="6" t="s">
        <v>116</v>
      </c>
      <c r="E221" s="6" t="s">
        <v>36</v>
      </c>
      <c r="F221" s="6" t="s">
        <v>1</v>
      </c>
      <c r="G221" s="6" t="s">
        <v>60</v>
      </c>
      <c r="H221" s="6"/>
      <c r="I221" s="6"/>
      <c r="J221" s="6" t="s">
        <v>81</v>
      </c>
    </row>
    <row r="222" spans="1:10" ht="16.5" thickBot="1" x14ac:dyDescent="0.3">
      <c r="A222" s="16" t="s">
        <v>337</v>
      </c>
      <c r="B222" s="6" t="s">
        <v>22</v>
      </c>
      <c r="C222" s="7" t="s">
        <v>117</v>
      </c>
      <c r="D222" s="6" t="s">
        <v>118</v>
      </c>
      <c r="E222" s="6" t="s">
        <v>28</v>
      </c>
      <c r="F222" s="6" t="s">
        <v>1</v>
      </c>
      <c r="G222" s="6" t="s">
        <v>60</v>
      </c>
      <c r="H222" s="6"/>
      <c r="I222" s="6"/>
      <c r="J222" s="6" t="s">
        <v>81</v>
      </c>
    </row>
    <row r="223" spans="1:10" ht="16.5" thickBot="1" x14ac:dyDescent="0.3">
      <c r="A223" s="16" t="s">
        <v>337</v>
      </c>
      <c r="B223" s="6" t="s">
        <v>22</v>
      </c>
      <c r="C223" s="7" t="s">
        <v>119</v>
      </c>
      <c r="D223" s="6" t="s">
        <v>120</v>
      </c>
      <c r="E223" s="6" t="s">
        <v>36</v>
      </c>
      <c r="F223" s="6" t="s">
        <v>1</v>
      </c>
      <c r="G223" s="6" t="s">
        <v>60</v>
      </c>
      <c r="H223" s="6"/>
      <c r="I223" s="6"/>
      <c r="J223" s="6" t="s">
        <v>81</v>
      </c>
    </row>
    <row r="224" spans="1:10" ht="16.5" thickBot="1" x14ac:dyDescent="0.3">
      <c r="A224" s="16" t="s">
        <v>337</v>
      </c>
      <c r="B224" s="6" t="s">
        <v>22</v>
      </c>
      <c r="C224" s="7" t="s">
        <v>121</v>
      </c>
      <c r="D224" s="6" t="s">
        <v>122</v>
      </c>
      <c r="E224" s="6" t="s">
        <v>28</v>
      </c>
      <c r="F224" s="6" t="s">
        <v>1</v>
      </c>
      <c r="G224" s="6" t="s">
        <v>60</v>
      </c>
      <c r="H224" s="6"/>
      <c r="I224" s="6"/>
      <c r="J224" s="6" t="s">
        <v>81</v>
      </c>
    </row>
    <row r="225" spans="1:10" ht="16.5" thickBot="1" x14ac:dyDescent="0.3">
      <c r="A225" s="16" t="s">
        <v>337</v>
      </c>
      <c r="B225" s="6" t="s">
        <v>22</v>
      </c>
      <c r="C225" s="7" t="s">
        <v>123</v>
      </c>
      <c r="D225" s="6" t="s">
        <v>124</v>
      </c>
      <c r="E225" s="6" t="s">
        <v>36</v>
      </c>
      <c r="F225" s="6" t="s">
        <v>7</v>
      </c>
      <c r="G225" s="6" t="s">
        <v>60</v>
      </c>
      <c r="H225" s="6"/>
      <c r="I225" s="6"/>
      <c r="J225" s="6" t="s">
        <v>81</v>
      </c>
    </row>
    <row r="226" spans="1:10" ht="16.5" thickBot="1" x14ac:dyDescent="0.3">
      <c r="A226" s="16" t="s">
        <v>337</v>
      </c>
      <c r="B226" s="6" t="s">
        <v>22</v>
      </c>
      <c r="C226" s="7" t="s">
        <v>125</v>
      </c>
      <c r="D226" s="6" t="s">
        <v>126</v>
      </c>
      <c r="E226" s="6" t="s">
        <v>28</v>
      </c>
      <c r="F226" s="6" t="s">
        <v>6</v>
      </c>
      <c r="G226" s="6" t="s">
        <v>60</v>
      </c>
      <c r="H226" s="6"/>
      <c r="I226" s="6"/>
      <c r="J226" s="6" t="s">
        <v>81</v>
      </c>
    </row>
    <row r="227" spans="1:10" ht="16.5" thickBot="1" x14ac:dyDescent="0.3">
      <c r="A227" s="16" t="s">
        <v>337</v>
      </c>
      <c r="B227" s="6" t="s">
        <v>22</v>
      </c>
      <c r="C227" s="7" t="s">
        <v>127</v>
      </c>
      <c r="D227" s="6" t="s">
        <v>128</v>
      </c>
      <c r="E227" s="6" t="s">
        <v>28</v>
      </c>
      <c r="F227" s="6" t="s">
        <v>23</v>
      </c>
      <c r="G227" s="6" t="s">
        <v>60</v>
      </c>
      <c r="H227" s="6"/>
      <c r="I227" s="6"/>
      <c r="J227" s="6" t="s">
        <v>81</v>
      </c>
    </row>
    <row r="228" spans="1:10" ht="16.5" thickBot="1" x14ac:dyDescent="0.3">
      <c r="A228" s="16" t="s">
        <v>337</v>
      </c>
      <c r="B228" s="6" t="s">
        <v>253</v>
      </c>
      <c r="C228" s="7" t="s">
        <v>265</v>
      </c>
      <c r="D228" s="6" t="s">
        <v>255</v>
      </c>
      <c r="E228" s="6" t="s">
        <v>28</v>
      </c>
      <c r="F228" s="6" t="s">
        <v>250</v>
      </c>
      <c r="G228" s="6" t="s">
        <v>8</v>
      </c>
      <c r="H228" s="6" t="s">
        <v>129</v>
      </c>
      <c r="I228" s="6"/>
      <c r="J228" s="6" t="s">
        <v>29</v>
      </c>
    </row>
    <row r="229" spans="1:10" ht="16.5" thickBot="1" x14ac:dyDescent="0.3">
      <c r="A229" s="16" t="s">
        <v>337</v>
      </c>
      <c r="B229" s="6" t="s">
        <v>253</v>
      </c>
      <c r="C229" s="7" t="s">
        <v>266</v>
      </c>
      <c r="D229" s="6" t="s">
        <v>153</v>
      </c>
      <c r="E229" s="6" t="s">
        <v>36</v>
      </c>
      <c r="F229" s="6" t="s">
        <v>250</v>
      </c>
      <c r="G229" s="6" t="s">
        <v>8</v>
      </c>
      <c r="H229" s="6" t="s">
        <v>130</v>
      </c>
      <c r="I229" s="6"/>
      <c r="J229" s="6" t="s">
        <v>29</v>
      </c>
    </row>
    <row r="230" spans="1:10" ht="16.5" thickBot="1" x14ac:dyDescent="0.3">
      <c r="A230" s="16" t="s">
        <v>337</v>
      </c>
      <c r="B230" s="6" t="s">
        <v>253</v>
      </c>
      <c r="C230" s="7" t="s">
        <v>267</v>
      </c>
      <c r="D230" s="6" t="s">
        <v>256</v>
      </c>
      <c r="E230" s="6" t="s">
        <v>36</v>
      </c>
      <c r="F230" s="6" t="s">
        <v>250</v>
      </c>
      <c r="G230" s="6" t="s">
        <v>8</v>
      </c>
      <c r="H230" s="6" t="s">
        <v>131</v>
      </c>
      <c r="I230" s="6"/>
      <c r="J230" s="6" t="s">
        <v>29</v>
      </c>
    </row>
    <row r="231" spans="1:10" ht="16.5" thickBot="1" x14ac:dyDescent="0.3">
      <c r="A231" s="16" t="s">
        <v>337</v>
      </c>
      <c r="B231" s="6" t="s">
        <v>253</v>
      </c>
      <c r="C231" s="7" t="s">
        <v>268</v>
      </c>
      <c r="D231" s="6" t="s">
        <v>257</v>
      </c>
      <c r="E231" s="6" t="s">
        <v>36</v>
      </c>
      <c r="F231" s="6" t="s">
        <v>251</v>
      </c>
      <c r="G231" s="6" t="s">
        <v>8</v>
      </c>
      <c r="H231" s="6" t="s">
        <v>132</v>
      </c>
      <c r="I231" s="6"/>
      <c r="J231" s="6" t="s">
        <v>29</v>
      </c>
    </row>
    <row r="232" spans="1:10" ht="16.5" thickBot="1" x14ac:dyDescent="0.3">
      <c r="A232" s="16" t="s">
        <v>337</v>
      </c>
      <c r="B232" s="6" t="s">
        <v>253</v>
      </c>
      <c r="C232" s="7" t="s">
        <v>269</v>
      </c>
      <c r="D232" s="6" t="s">
        <v>258</v>
      </c>
      <c r="E232" s="6" t="s">
        <v>36</v>
      </c>
      <c r="F232" s="6" t="s">
        <v>251</v>
      </c>
      <c r="G232" s="6" t="s">
        <v>8</v>
      </c>
      <c r="H232" s="6" t="s">
        <v>133</v>
      </c>
      <c r="I232" s="6"/>
      <c r="J232" s="6" t="s">
        <v>29</v>
      </c>
    </row>
    <row r="233" spans="1:10" ht="16.5" thickBot="1" x14ac:dyDescent="0.3">
      <c r="A233" s="16" t="s">
        <v>337</v>
      </c>
      <c r="B233" s="6" t="s">
        <v>253</v>
      </c>
      <c r="C233" s="7" t="s">
        <v>270</v>
      </c>
      <c r="D233" s="6" t="s">
        <v>259</v>
      </c>
      <c r="E233" s="6" t="s">
        <v>28</v>
      </c>
      <c r="F233" s="6" t="s">
        <v>251</v>
      </c>
      <c r="G233" s="6" t="s">
        <v>8</v>
      </c>
      <c r="H233" s="6" t="s">
        <v>134</v>
      </c>
      <c r="I233" s="6"/>
      <c r="J233" s="6" t="s">
        <v>29</v>
      </c>
    </row>
    <row r="234" spans="1:10" ht="16.5" thickBot="1" x14ac:dyDescent="0.3">
      <c r="A234" s="16" t="s">
        <v>337</v>
      </c>
      <c r="B234" s="6" t="s">
        <v>253</v>
      </c>
      <c r="C234" s="7" t="s">
        <v>41</v>
      </c>
      <c r="D234" s="6" t="s">
        <v>42</v>
      </c>
      <c r="E234" s="6" t="s">
        <v>36</v>
      </c>
      <c r="F234" s="6" t="s">
        <v>4</v>
      </c>
      <c r="G234" s="6" t="s">
        <v>8</v>
      </c>
      <c r="H234" s="6" t="s">
        <v>135</v>
      </c>
      <c r="I234" s="6"/>
      <c r="J234" s="6" t="s">
        <v>29</v>
      </c>
    </row>
    <row r="235" spans="1:10" ht="16.5" thickBot="1" x14ac:dyDescent="0.3">
      <c r="A235" s="16" t="s">
        <v>337</v>
      </c>
      <c r="B235" s="6" t="s">
        <v>253</v>
      </c>
      <c r="C235" s="7" t="s">
        <v>92</v>
      </c>
      <c r="D235" s="6" t="s">
        <v>260</v>
      </c>
      <c r="E235" s="6" t="s">
        <v>28</v>
      </c>
      <c r="F235" s="6" t="s">
        <v>4</v>
      </c>
      <c r="G235" s="6" t="s">
        <v>8</v>
      </c>
      <c r="H235" s="6" t="s">
        <v>136</v>
      </c>
      <c r="I235" s="6"/>
      <c r="J235" s="6" t="s">
        <v>29</v>
      </c>
    </row>
    <row r="236" spans="1:10" ht="16.5" thickBot="1" x14ac:dyDescent="0.3">
      <c r="A236" s="16" t="s">
        <v>337</v>
      </c>
      <c r="B236" s="6" t="s">
        <v>253</v>
      </c>
      <c r="C236" s="7" t="s">
        <v>45</v>
      </c>
      <c r="D236" s="6" t="s">
        <v>46</v>
      </c>
      <c r="E236" s="6" t="s">
        <v>36</v>
      </c>
      <c r="F236" s="6" t="s">
        <v>4</v>
      </c>
      <c r="G236" s="6" t="s">
        <v>8</v>
      </c>
      <c r="H236" s="6" t="s">
        <v>137</v>
      </c>
      <c r="I236" s="6"/>
      <c r="J236" s="6" t="s">
        <v>29</v>
      </c>
    </row>
    <row r="237" spans="1:10" ht="16.5" thickBot="1" x14ac:dyDescent="0.3">
      <c r="A237" s="16" t="s">
        <v>337</v>
      </c>
      <c r="B237" s="6" t="s">
        <v>253</v>
      </c>
      <c r="C237" s="7" t="s">
        <v>271</v>
      </c>
      <c r="D237" s="6" t="s">
        <v>48</v>
      </c>
      <c r="E237" s="6" t="s">
        <v>36</v>
      </c>
      <c r="F237" s="6" t="s">
        <v>4</v>
      </c>
      <c r="G237" s="6" t="s">
        <v>8</v>
      </c>
      <c r="H237" s="6" t="s">
        <v>138</v>
      </c>
      <c r="I237" s="6"/>
      <c r="J237" s="6" t="s">
        <v>29</v>
      </c>
    </row>
    <row r="238" spans="1:10" ht="16.5" thickBot="1" x14ac:dyDescent="0.3">
      <c r="A238" s="16" t="s">
        <v>337</v>
      </c>
      <c r="B238" s="6" t="s">
        <v>253</v>
      </c>
      <c r="C238" s="7" t="s">
        <v>272</v>
      </c>
      <c r="D238" s="6" t="s">
        <v>261</v>
      </c>
      <c r="E238" s="6" t="s">
        <v>28</v>
      </c>
      <c r="F238" s="6" t="s">
        <v>4</v>
      </c>
      <c r="G238" s="6" t="s">
        <v>8</v>
      </c>
      <c r="H238" s="6" t="s">
        <v>139</v>
      </c>
      <c r="I238" s="6"/>
      <c r="J238" s="6" t="s">
        <v>29</v>
      </c>
    </row>
    <row r="239" spans="1:10" ht="16.5" thickBot="1" x14ac:dyDescent="0.3">
      <c r="A239" s="16" t="s">
        <v>337</v>
      </c>
      <c r="B239" s="6" t="s">
        <v>253</v>
      </c>
      <c r="C239" s="7" t="s">
        <v>273</v>
      </c>
      <c r="D239" s="6" t="s">
        <v>262</v>
      </c>
      <c r="E239" s="6" t="s">
        <v>28</v>
      </c>
      <c r="F239" s="6" t="s">
        <v>148</v>
      </c>
      <c r="G239" s="6" t="s">
        <v>8</v>
      </c>
      <c r="H239" s="6" t="s">
        <v>140</v>
      </c>
      <c r="I239" s="6"/>
      <c r="J239" s="6" t="s">
        <v>29</v>
      </c>
    </row>
    <row r="240" spans="1:10" ht="16.5" thickBot="1" x14ac:dyDescent="0.3">
      <c r="A240" s="16" t="s">
        <v>337</v>
      </c>
      <c r="B240" s="6" t="s">
        <v>253</v>
      </c>
      <c r="C240" s="7" t="s">
        <v>180</v>
      </c>
      <c r="D240" s="6" t="s">
        <v>263</v>
      </c>
      <c r="E240" s="6" t="s">
        <v>28</v>
      </c>
      <c r="F240" s="6" t="s">
        <v>251</v>
      </c>
      <c r="G240" s="6" t="s">
        <v>8</v>
      </c>
      <c r="H240" s="6" t="s">
        <v>141</v>
      </c>
      <c r="I240" s="6"/>
      <c r="J240" s="6" t="s">
        <v>29</v>
      </c>
    </row>
    <row r="241" spans="1:10" ht="16.5" thickBot="1" x14ac:dyDescent="0.3">
      <c r="A241" s="16" t="s">
        <v>337</v>
      </c>
      <c r="B241" s="6" t="s">
        <v>253</v>
      </c>
      <c r="C241" s="7" t="s">
        <v>55</v>
      </c>
      <c r="D241" s="6" t="s">
        <v>56</v>
      </c>
      <c r="E241" s="6" t="s">
        <v>28</v>
      </c>
      <c r="F241" s="6" t="s">
        <v>251</v>
      </c>
      <c r="G241" s="6" t="s">
        <v>8</v>
      </c>
      <c r="H241" s="6" t="s">
        <v>142</v>
      </c>
      <c r="I241" s="6"/>
      <c r="J241" s="6" t="s">
        <v>29</v>
      </c>
    </row>
    <row r="242" spans="1:10" ht="16.5" thickBot="1" x14ac:dyDescent="0.3">
      <c r="A242" s="16" t="s">
        <v>337</v>
      </c>
      <c r="B242" s="6" t="s">
        <v>253</v>
      </c>
      <c r="C242" s="7" t="s">
        <v>274</v>
      </c>
      <c r="D242" s="6" t="s">
        <v>264</v>
      </c>
      <c r="E242" s="6" t="s">
        <v>28</v>
      </c>
      <c r="F242" s="6" t="s">
        <v>1</v>
      </c>
      <c r="G242" s="6" t="s">
        <v>8</v>
      </c>
      <c r="H242" s="6" t="s">
        <v>143</v>
      </c>
      <c r="I242" s="6"/>
      <c r="J242" s="6" t="s">
        <v>29</v>
      </c>
    </row>
    <row r="243" spans="1:10" ht="16.5" thickBot="1" x14ac:dyDescent="0.3">
      <c r="A243" s="16" t="s">
        <v>337</v>
      </c>
      <c r="B243" s="6" t="s">
        <v>253</v>
      </c>
      <c r="C243" s="7" t="s">
        <v>301</v>
      </c>
      <c r="D243" s="6" t="s">
        <v>302</v>
      </c>
      <c r="E243" s="6" t="s">
        <v>28</v>
      </c>
      <c r="F243" s="6" t="s">
        <v>1</v>
      </c>
      <c r="G243" s="6" t="s">
        <v>60</v>
      </c>
      <c r="H243" s="6"/>
      <c r="I243" s="6"/>
      <c r="J243" s="6" t="s">
        <v>29</v>
      </c>
    </row>
    <row r="244" spans="1:10" ht="16.5" thickBot="1" x14ac:dyDescent="0.3">
      <c r="A244" s="16" t="s">
        <v>337</v>
      </c>
      <c r="B244" s="6" t="s">
        <v>253</v>
      </c>
      <c r="C244" s="7" t="s">
        <v>303</v>
      </c>
      <c r="D244" s="6" t="s">
        <v>304</v>
      </c>
      <c r="E244" s="6" t="s">
        <v>36</v>
      </c>
      <c r="F244" s="6" t="s">
        <v>1</v>
      </c>
      <c r="G244" s="6" t="s">
        <v>60</v>
      </c>
      <c r="H244" s="6"/>
      <c r="I244" s="6"/>
      <c r="J244" s="6" t="s">
        <v>29</v>
      </c>
    </row>
    <row r="245" spans="1:10" ht="16.5" thickBot="1" x14ac:dyDescent="0.3">
      <c r="A245" s="16" t="s">
        <v>337</v>
      </c>
      <c r="B245" s="6" t="s">
        <v>253</v>
      </c>
      <c r="C245" s="7" t="s">
        <v>305</v>
      </c>
      <c r="D245" s="6" t="s">
        <v>306</v>
      </c>
      <c r="E245" s="6" t="s">
        <v>36</v>
      </c>
      <c r="F245" s="6" t="s">
        <v>250</v>
      </c>
      <c r="G245" s="6" t="s">
        <v>60</v>
      </c>
      <c r="H245" s="6"/>
      <c r="I245" s="6"/>
      <c r="J245" s="6" t="s">
        <v>29</v>
      </c>
    </row>
    <row r="246" spans="1:10" ht="16.5" thickBot="1" x14ac:dyDescent="0.3">
      <c r="A246" s="16" t="s">
        <v>337</v>
      </c>
      <c r="B246" s="6" t="s">
        <v>253</v>
      </c>
      <c r="C246" s="7" t="s">
        <v>307</v>
      </c>
      <c r="D246" s="6" t="s">
        <v>308</v>
      </c>
      <c r="E246" s="6" t="s">
        <v>36</v>
      </c>
      <c r="F246" s="6" t="s">
        <v>250</v>
      </c>
      <c r="G246" s="6" t="s">
        <v>60</v>
      </c>
      <c r="H246" s="6"/>
      <c r="I246" s="6"/>
      <c r="J246" s="6" t="s">
        <v>29</v>
      </c>
    </row>
    <row r="247" spans="1:10" ht="16.5" thickBot="1" x14ac:dyDescent="0.3">
      <c r="A247" s="16" t="s">
        <v>337</v>
      </c>
      <c r="B247" s="6" t="s">
        <v>253</v>
      </c>
      <c r="C247" s="7" t="s">
        <v>320</v>
      </c>
      <c r="D247" s="6" t="s">
        <v>319</v>
      </c>
      <c r="E247" s="6" t="s">
        <v>36</v>
      </c>
      <c r="F247" s="6" t="s">
        <v>4</v>
      </c>
      <c r="G247" s="6" t="s">
        <v>60</v>
      </c>
      <c r="H247" s="6"/>
      <c r="I247" s="6"/>
      <c r="J247" s="6" t="s">
        <v>29</v>
      </c>
    </row>
    <row r="248" spans="1:10" ht="16.5" thickBot="1" x14ac:dyDescent="0.3">
      <c r="A248" s="16" t="s">
        <v>337</v>
      </c>
      <c r="B248" s="6" t="s">
        <v>253</v>
      </c>
      <c r="C248" s="7" t="s">
        <v>309</v>
      </c>
      <c r="D248" s="6" t="s">
        <v>310</v>
      </c>
      <c r="E248" s="6" t="s">
        <v>36</v>
      </c>
      <c r="F248" s="6" t="s">
        <v>6</v>
      </c>
      <c r="G248" s="6" t="s">
        <v>60</v>
      </c>
      <c r="H248" s="6"/>
      <c r="I248" s="6"/>
      <c r="J248" s="6" t="s">
        <v>29</v>
      </c>
    </row>
    <row r="249" spans="1:10" ht="16.5" thickBot="1" x14ac:dyDescent="0.3">
      <c r="A249" s="16" t="s">
        <v>337</v>
      </c>
      <c r="B249" s="6" t="s">
        <v>253</v>
      </c>
      <c r="C249" s="7" t="s">
        <v>309</v>
      </c>
      <c r="D249" s="6" t="s">
        <v>311</v>
      </c>
      <c r="E249" s="6" t="s">
        <v>28</v>
      </c>
      <c r="F249" s="6" t="s">
        <v>318</v>
      </c>
      <c r="G249" s="6" t="s">
        <v>60</v>
      </c>
      <c r="H249" s="6"/>
      <c r="I249" s="6"/>
      <c r="J249" s="6" t="s">
        <v>29</v>
      </c>
    </row>
    <row r="250" spans="1:10" ht="16.5" thickBot="1" x14ac:dyDescent="0.3">
      <c r="A250" s="16" t="s">
        <v>337</v>
      </c>
      <c r="B250" s="6" t="s">
        <v>253</v>
      </c>
      <c r="C250" s="7" t="s">
        <v>312</v>
      </c>
      <c r="D250" s="6" t="s">
        <v>313</v>
      </c>
      <c r="E250" s="6" t="s">
        <v>28</v>
      </c>
      <c r="F250" s="6" t="s">
        <v>250</v>
      </c>
      <c r="G250" s="6" t="s">
        <v>60</v>
      </c>
      <c r="H250" s="6"/>
      <c r="I250" s="6"/>
      <c r="J250" s="6" t="s">
        <v>29</v>
      </c>
    </row>
    <row r="251" spans="1:10" ht="16.5" thickBot="1" x14ac:dyDescent="0.3">
      <c r="A251" s="16" t="s">
        <v>337</v>
      </c>
      <c r="B251" s="6" t="s">
        <v>253</v>
      </c>
      <c r="C251" s="7" t="s">
        <v>314</v>
      </c>
      <c r="D251" s="6" t="s">
        <v>315</v>
      </c>
      <c r="E251" s="6" t="s">
        <v>28</v>
      </c>
      <c r="F251" s="6" t="s">
        <v>4</v>
      </c>
      <c r="G251" s="6" t="s">
        <v>60</v>
      </c>
      <c r="H251" s="6"/>
      <c r="I251" s="6"/>
      <c r="J251" s="6" t="s">
        <v>29</v>
      </c>
    </row>
    <row r="252" spans="1:10" ht="16.5" thickBot="1" x14ac:dyDescent="0.3">
      <c r="A252" s="16" t="s">
        <v>337</v>
      </c>
      <c r="B252" s="6" t="s">
        <v>253</v>
      </c>
      <c r="C252" s="7" t="s">
        <v>316</v>
      </c>
      <c r="D252" s="6" t="s">
        <v>317</v>
      </c>
      <c r="E252" s="6" t="s">
        <v>28</v>
      </c>
      <c r="F252" s="6" t="s">
        <v>250</v>
      </c>
      <c r="G252" s="6" t="s">
        <v>60</v>
      </c>
      <c r="H252" s="6"/>
      <c r="I252" s="6"/>
      <c r="J252" s="6" t="s">
        <v>29</v>
      </c>
    </row>
    <row r="253" spans="1:10" ht="16.5" thickBot="1" x14ac:dyDescent="0.3">
      <c r="A253" s="16" t="s">
        <v>337</v>
      </c>
      <c r="B253" s="6" t="s">
        <v>253</v>
      </c>
      <c r="C253" s="7" t="s">
        <v>286</v>
      </c>
      <c r="D253" s="6" t="s">
        <v>275</v>
      </c>
      <c r="E253" s="6" t="s">
        <v>28</v>
      </c>
      <c r="F253" s="6" t="s">
        <v>250</v>
      </c>
      <c r="G253" s="6" t="s">
        <v>8</v>
      </c>
      <c r="H253" s="6" t="s">
        <v>129</v>
      </c>
      <c r="I253" s="6"/>
      <c r="J253" s="6" t="s">
        <v>81</v>
      </c>
    </row>
    <row r="254" spans="1:10" ht="16.5" thickBot="1" x14ac:dyDescent="0.3">
      <c r="A254" s="16" t="s">
        <v>337</v>
      </c>
      <c r="B254" s="6" t="s">
        <v>253</v>
      </c>
      <c r="C254" s="7" t="s">
        <v>287</v>
      </c>
      <c r="D254" s="6" t="s">
        <v>276</v>
      </c>
      <c r="E254" s="6" t="s">
        <v>36</v>
      </c>
      <c r="F254" s="6" t="s">
        <v>250</v>
      </c>
      <c r="G254" s="6" t="s">
        <v>8</v>
      </c>
      <c r="H254" s="6" t="s">
        <v>130</v>
      </c>
      <c r="I254" s="6"/>
      <c r="J254" s="6" t="s">
        <v>81</v>
      </c>
    </row>
    <row r="255" spans="1:10" ht="16.5" thickBot="1" x14ac:dyDescent="0.3">
      <c r="A255" s="16" t="s">
        <v>337</v>
      </c>
      <c r="B255" s="6" t="s">
        <v>253</v>
      </c>
      <c r="C255" s="7" t="s">
        <v>288</v>
      </c>
      <c r="D255" s="6" t="s">
        <v>277</v>
      </c>
      <c r="E255" s="6" t="s">
        <v>36</v>
      </c>
      <c r="F255" s="6" t="s">
        <v>250</v>
      </c>
      <c r="G255" s="6" t="s">
        <v>8</v>
      </c>
      <c r="H255" s="6" t="s">
        <v>131</v>
      </c>
      <c r="I255" s="6"/>
      <c r="J255" s="6" t="s">
        <v>81</v>
      </c>
    </row>
    <row r="256" spans="1:10" ht="16.5" thickBot="1" x14ac:dyDescent="0.3">
      <c r="A256" s="16" t="s">
        <v>337</v>
      </c>
      <c r="B256" s="6" t="s">
        <v>253</v>
      </c>
      <c r="C256" s="7" t="s">
        <v>289</v>
      </c>
      <c r="D256" s="6" t="s">
        <v>278</v>
      </c>
      <c r="E256" s="6" t="s">
        <v>36</v>
      </c>
      <c r="F256" s="6" t="s">
        <v>251</v>
      </c>
      <c r="G256" s="6" t="s">
        <v>8</v>
      </c>
      <c r="H256" s="6" t="s">
        <v>132</v>
      </c>
      <c r="I256" s="6"/>
      <c r="J256" s="6" t="s">
        <v>81</v>
      </c>
    </row>
    <row r="257" spans="1:10" ht="16.5" thickBot="1" x14ac:dyDescent="0.3">
      <c r="A257" s="16" t="s">
        <v>337</v>
      </c>
      <c r="B257" s="6" t="s">
        <v>253</v>
      </c>
      <c r="C257" s="7" t="s">
        <v>290</v>
      </c>
      <c r="D257" s="6" t="s">
        <v>279</v>
      </c>
      <c r="E257" s="6" t="s">
        <v>36</v>
      </c>
      <c r="F257" s="6" t="s">
        <v>251</v>
      </c>
      <c r="G257" s="6" t="s">
        <v>8</v>
      </c>
      <c r="H257" s="6" t="s">
        <v>133</v>
      </c>
      <c r="I257" s="6"/>
      <c r="J257" s="6" t="s">
        <v>81</v>
      </c>
    </row>
    <row r="258" spans="1:10" ht="16.5" thickBot="1" x14ac:dyDescent="0.3">
      <c r="A258" s="16" t="s">
        <v>337</v>
      </c>
      <c r="B258" s="6" t="s">
        <v>253</v>
      </c>
      <c r="C258" s="7" t="s">
        <v>291</v>
      </c>
      <c r="D258" s="6" t="s">
        <v>280</v>
      </c>
      <c r="E258" s="6" t="s">
        <v>28</v>
      </c>
      <c r="F258" s="6" t="s">
        <v>251</v>
      </c>
      <c r="G258" s="6" t="s">
        <v>8</v>
      </c>
      <c r="H258" s="6" t="s">
        <v>134</v>
      </c>
      <c r="I258" s="6"/>
      <c r="J258" s="6" t="s">
        <v>81</v>
      </c>
    </row>
    <row r="259" spans="1:10" ht="16.5" thickBot="1" x14ac:dyDescent="0.3">
      <c r="A259" s="16" t="s">
        <v>337</v>
      </c>
      <c r="B259" s="6" t="s">
        <v>253</v>
      </c>
      <c r="C259" s="7" t="s">
        <v>292</v>
      </c>
      <c r="D259" s="6" t="s">
        <v>194</v>
      </c>
      <c r="E259" s="6" t="s">
        <v>36</v>
      </c>
      <c r="F259" s="6" t="s">
        <v>4</v>
      </c>
      <c r="G259" s="6" t="s">
        <v>8</v>
      </c>
      <c r="H259" s="6" t="s">
        <v>135</v>
      </c>
      <c r="I259" s="6"/>
      <c r="J259" s="6" t="s">
        <v>81</v>
      </c>
    </row>
    <row r="260" spans="1:10" ht="16.5" thickBot="1" x14ac:dyDescent="0.3">
      <c r="A260" s="16" t="s">
        <v>337</v>
      </c>
      <c r="B260" s="6" t="s">
        <v>253</v>
      </c>
      <c r="C260" s="7" t="s">
        <v>293</v>
      </c>
      <c r="D260" s="6" t="s">
        <v>281</v>
      </c>
      <c r="E260" s="6" t="s">
        <v>28</v>
      </c>
      <c r="F260" s="6" t="s">
        <v>4</v>
      </c>
      <c r="G260" s="6" t="s">
        <v>8</v>
      </c>
      <c r="H260" s="6" t="s">
        <v>136</v>
      </c>
      <c r="I260" s="6"/>
      <c r="J260" s="6" t="s">
        <v>81</v>
      </c>
    </row>
    <row r="261" spans="1:10" ht="16.5" thickBot="1" x14ac:dyDescent="0.3">
      <c r="A261" s="16" t="s">
        <v>337</v>
      </c>
      <c r="B261" s="6" t="s">
        <v>253</v>
      </c>
      <c r="C261" s="7" t="s">
        <v>294</v>
      </c>
      <c r="D261" s="6" t="s">
        <v>96</v>
      </c>
      <c r="E261" s="6" t="s">
        <v>36</v>
      </c>
      <c r="F261" s="6" t="s">
        <v>4</v>
      </c>
      <c r="G261" s="6" t="s">
        <v>8</v>
      </c>
      <c r="H261" s="6" t="s">
        <v>137</v>
      </c>
      <c r="I261" s="6"/>
      <c r="J261" s="6" t="s">
        <v>81</v>
      </c>
    </row>
    <row r="262" spans="1:10" ht="16.5" thickBot="1" x14ac:dyDescent="0.3">
      <c r="A262" s="16" t="s">
        <v>337</v>
      </c>
      <c r="B262" s="6" t="s">
        <v>253</v>
      </c>
      <c r="C262" s="7" t="s">
        <v>295</v>
      </c>
      <c r="D262" s="6" t="s">
        <v>159</v>
      </c>
      <c r="E262" s="6" t="s">
        <v>36</v>
      </c>
      <c r="F262" s="6" t="s">
        <v>4</v>
      </c>
      <c r="G262" s="6" t="s">
        <v>8</v>
      </c>
      <c r="H262" s="6" t="s">
        <v>138</v>
      </c>
      <c r="I262" s="6"/>
      <c r="J262" s="6" t="s">
        <v>81</v>
      </c>
    </row>
    <row r="263" spans="1:10" ht="16.5" thickBot="1" x14ac:dyDescent="0.3">
      <c r="A263" s="16" t="s">
        <v>337</v>
      </c>
      <c r="B263" s="6" t="s">
        <v>253</v>
      </c>
      <c r="C263" s="7" t="s">
        <v>296</v>
      </c>
      <c r="D263" s="6" t="s">
        <v>282</v>
      </c>
      <c r="E263" s="6" t="s">
        <v>28</v>
      </c>
      <c r="F263" s="6" t="s">
        <v>4</v>
      </c>
      <c r="G263" s="6" t="s">
        <v>8</v>
      </c>
      <c r="H263" s="6" t="s">
        <v>139</v>
      </c>
      <c r="I263" s="6"/>
      <c r="J263" s="6" t="s">
        <v>81</v>
      </c>
    </row>
    <row r="264" spans="1:10" ht="16.5" thickBot="1" x14ac:dyDescent="0.3">
      <c r="A264" s="16" t="s">
        <v>337</v>
      </c>
      <c r="B264" s="6" t="s">
        <v>253</v>
      </c>
      <c r="C264" s="7" t="s">
        <v>297</v>
      </c>
      <c r="D264" s="6" t="s">
        <v>283</v>
      </c>
      <c r="E264" s="6" t="s">
        <v>28</v>
      </c>
      <c r="F264" s="6" t="s">
        <v>148</v>
      </c>
      <c r="G264" s="6" t="s">
        <v>8</v>
      </c>
      <c r="H264" s="6" t="s">
        <v>140</v>
      </c>
      <c r="I264" s="6"/>
      <c r="J264" s="6" t="s">
        <v>81</v>
      </c>
    </row>
    <row r="265" spans="1:10" ht="16.5" thickBot="1" x14ac:dyDescent="0.3">
      <c r="A265" s="16" t="s">
        <v>337</v>
      </c>
      <c r="B265" s="6" t="s">
        <v>253</v>
      </c>
      <c r="C265" s="7" t="s">
        <v>298</v>
      </c>
      <c r="D265" s="6" t="s">
        <v>128</v>
      </c>
      <c r="E265" s="6" t="s">
        <v>28</v>
      </c>
      <c r="F265" s="6" t="s">
        <v>251</v>
      </c>
      <c r="G265" s="6" t="s">
        <v>8</v>
      </c>
      <c r="H265" s="6" t="s">
        <v>141</v>
      </c>
      <c r="I265" s="6"/>
      <c r="J265" s="6" t="s">
        <v>81</v>
      </c>
    </row>
    <row r="266" spans="1:10" ht="16.5" thickBot="1" x14ac:dyDescent="0.3">
      <c r="A266" s="16" t="s">
        <v>337</v>
      </c>
      <c r="B266" s="6" t="s">
        <v>253</v>
      </c>
      <c r="C266" s="7" t="s">
        <v>299</v>
      </c>
      <c r="D266" s="6" t="s">
        <v>284</v>
      </c>
      <c r="E266" s="6" t="s">
        <v>28</v>
      </c>
      <c r="F266" s="6" t="s">
        <v>251</v>
      </c>
      <c r="G266" s="6" t="s">
        <v>8</v>
      </c>
      <c r="H266" s="6" t="s">
        <v>142</v>
      </c>
      <c r="I266" s="6"/>
      <c r="J266" s="6" t="s">
        <v>81</v>
      </c>
    </row>
    <row r="267" spans="1:10" ht="16.5" thickBot="1" x14ac:dyDescent="0.3">
      <c r="A267" s="16" t="s">
        <v>337</v>
      </c>
      <c r="B267" s="6" t="s">
        <v>253</v>
      </c>
      <c r="C267" s="7" t="s">
        <v>300</v>
      </c>
      <c r="D267" s="6" t="s">
        <v>285</v>
      </c>
      <c r="E267" s="6" t="s">
        <v>28</v>
      </c>
      <c r="F267" s="6" t="s">
        <v>1</v>
      </c>
      <c r="G267" s="6" t="s">
        <v>8</v>
      </c>
      <c r="H267" s="6" t="s">
        <v>143</v>
      </c>
      <c r="I267" s="6"/>
      <c r="J267" s="6" t="s">
        <v>81</v>
      </c>
    </row>
    <row r="268" spans="1:10" ht="16.5" thickBot="1" x14ac:dyDescent="0.3">
      <c r="A268" s="16" t="s">
        <v>337</v>
      </c>
      <c r="B268" s="6" t="s">
        <v>253</v>
      </c>
      <c r="C268" s="7" t="s">
        <v>331</v>
      </c>
      <c r="D268" s="6" t="s">
        <v>200</v>
      </c>
      <c r="E268" s="6" t="s">
        <v>28</v>
      </c>
      <c r="F268" s="6" t="s">
        <v>1</v>
      </c>
      <c r="G268" s="6" t="s">
        <v>60</v>
      </c>
      <c r="H268" s="6"/>
      <c r="I268" s="6"/>
      <c r="J268" s="6" t="s">
        <v>81</v>
      </c>
    </row>
    <row r="269" spans="1:10" ht="16.5" thickBot="1" x14ac:dyDescent="0.3">
      <c r="A269" s="16" t="s">
        <v>337</v>
      </c>
      <c r="B269" s="6" t="s">
        <v>253</v>
      </c>
      <c r="C269" s="7" t="s">
        <v>97</v>
      </c>
      <c r="D269" s="6" t="s">
        <v>321</v>
      </c>
      <c r="E269" s="6" t="s">
        <v>36</v>
      </c>
      <c r="F269" s="6" t="s">
        <v>1</v>
      </c>
      <c r="G269" s="6" t="s">
        <v>60</v>
      </c>
      <c r="H269" s="6"/>
      <c r="I269" s="6"/>
      <c r="J269" s="6" t="s">
        <v>81</v>
      </c>
    </row>
    <row r="270" spans="1:10" ht="16.5" thickBot="1" x14ac:dyDescent="0.3">
      <c r="A270" s="16" t="s">
        <v>337</v>
      </c>
      <c r="B270" s="6" t="s">
        <v>253</v>
      </c>
      <c r="C270" s="7" t="s">
        <v>322</v>
      </c>
      <c r="D270" s="6" t="s">
        <v>169</v>
      </c>
      <c r="E270" s="6" t="s">
        <v>36</v>
      </c>
      <c r="F270" s="6" t="s">
        <v>250</v>
      </c>
      <c r="G270" s="6" t="s">
        <v>60</v>
      </c>
      <c r="H270" s="6"/>
      <c r="I270" s="6"/>
      <c r="J270" s="6" t="s">
        <v>81</v>
      </c>
    </row>
    <row r="271" spans="1:10" ht="16.5" thickBot="1" x14ac:dyDescent="0.3">
      <c r="A271" s="16" t="s">
        <v>337</v>
      </c>
      <c r="B271" s="6" t="s">
        <v>253</v>
      </c>
      <c r="C271" s="7" t="s">
        <v>324</v>
      </c>
      <c r="D271" s="6" t="s">
        <v>323</v>
      </c>
      <c r="E271" s="6" t="s">
        <v>36</v>
      </c>
      <c r="F271" s="6" t="s">
        <v>250</v>
      </c>
      <c r="G271" s="6" t="s">
        <v>60</v>
      </c>
      <c r="H271" s="6"/>
      <c r="I271" s="6"/>
      <c r="J271" s="6" t="s">
        <v>81</v>
      </c>
    </row>
    <row r="272" spans="1:10" ht="16.5" thickBot="1" x14ac:dyDescent="0.3">
      <c r="A272" s="16" t="s">
        <v>337</v>
      </c>
      <c r="B272" s="6" t="s">
        <v>253</v>
      </c>
      <c r="C272" s="7" t="s">
        <v>326</v>
      </c>
      <c r="D272" s="6" t="s">
        <v>325</v>
      </c>
      <c r="E272" s="6" t="s">
        <v>36</v>
      </c>
      <c r="F272" s="6" t="s">
        <v>4</v>
      </c>
      <c r="G272" s="6" t="s">
        <v>60</v>
      </c>
      <c r="H272" s="6"/>
      <c r="I272" s="6"/>
      <c r="J272" s="6" t="s">
        <v>81</v>
      </c>
    </row>
    <row r="273" spans="1:10" ht="16.5" thickBot="1" x14ac:dyDescent="0.3">
      <c r="A273" s="16" t="s">
        <v>337</v>
      </c>
      <c r="B273" s="6" t="s">
        <v>253</v>
      </c>
      <c r="C273" s="7" t="s">
        <v>332</v>
      </c>
      <c r="D273" s="6" t="s">
        <v>327</v>
      </c>
      <c r="E273" s="6" t="s">
        <v>36</v>
      </c>
      <c r="F273" s="6" t="s">
        <v>6</v>
      </c>
      <c r="G273" s="6" t="s">
        <v>60</v>
      </c>
      <c r="H273" s="6"/>
      <c r="I273" s="6"/>
      <c r="J273" s="6" t="s">
        <v>81</v>
      </c>
    </row>
    <row r="274" spans="1:10" ht="16.5" thickBot="1" x14ac:dyDescent="0.3">
      <c r="A274" s="16" t="s">
        <v>337</v>
      </c>
      <c r="B274" s="6" t="s">
        <v>253</v>
      </c>
      <c r="C274" s="7" t="s">
        <v>329</v>
      </c>
      <c r="D274" s="6" t="s">
        <v>328</v>
      </c>
      <c r="E274" s="6" t="s">
        <v>28</v>
      </c>
      <c r="F274" s="6" t="s">
        <v>318</v>
      </c>
      <c r="G274" s="6" t="s">
        <v>60</v>
      </c>
      <c r="H274" s="6"/>
      <c r="I274" s="6"/>
      <c r="J274" s="6" t="s">
        <v>81</v>
      </c>
    </row>
    <row r="275" spans="1:10" ht="16.5" thickBot="1" x14ac:dyDescent="0.3">
      <c r="A275" s="16" t="s">
        <v>337</v>
      </c>
      <c r="B275" s="6" t="s">
        <v>253</v>
      </c>
      <c r="C275" s="7" t="s">
        <v>330</v>
      </c>
      <c r="D275" s="6" t="s">
        <v>128</v>
      </c>
      <c r="E275" s="6" t="s">
        <v>28</v>
      </c>
      <c r="F275" s="6" t="s">
        <v>250</v>
      </c>
      <c r="G275" s="6" t="s">
        <v>60</v>
      </c>
      <c r="H275" s="6"/>
      <c r="I275" s="6"/>
      <c r="J275" s="6" t="s">
        <v>81</v>
      </c>
    </row>
    <row r="276" spans="1:10" ht="16.5" thickBot="1" x14ac:dyDescent="0.3">
      <c r="A276" s="16" t="s">
        <v>337</v>
      </c>
      <c r="B276" s="6" t="s">
        <v>253</v>
      </c>
      <c r="C276" s="7" t="s">
        <v>201</v>
      </c>
      <c r="D276" s="6" t="s">
        <v>202</v>
      </c>
      <c r="E276" s="6" t="s">
        <v>28</v>
      </c>
      <c r="F276" s="6" t="s">
        <v>4</v>
      </c>
      <c r="G276" s="6" t="s">
        <v>60</v>
      </c>
      <c r="H276" s="6"/>
      <c r="I276" s="6"/>
      <c r="J276" s="6" t="s">
        <v>81</v>
      </c>
    </row>
    <row r="277" spans="1:10" ht="16.5" thickBot="1" x14ac:dyDescent="0.3">
      <c r="A277" s="16" t="s">
        <v>337</v>
      </c>
      <c r="B277" s="6" t="s">
        <v>253</v>
      </c>
      <c r="C277" s="7" t="s">
        <v>333</v>
      </c>
      <c r="D277" s="6" t="s">
        <v>334</v>
      </c>
      <c r="E277" s="6" t="s">
        <v>28</v>
      </c>
      <c r="F277" s="6" t="s">
        <v>250</v>
      </c>
      <c r="G277" s="6" t="s">
        <v>60</v>
      </c>
      <c r="H277" s="6"/>
      <c r="I277" s="6"/>
      <c r="J277" s="6" t="s">
        <v>81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D12" sqref="D12"/>
    </sheetView>
  </sheetViews>
  <sheetFormatPr baseColWidth="10" defaultRowHeight="15.75" x14ac:dyDescent="0.25"/>
  <sheetData>
    <row r="1" spans="1:19" x14ac:dyDescent="0.25">
      <c r="A1" s="19" t="s">
        <v>368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12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10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10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14" t="s">
        <v>4</v>
      </c>
      <c r="B4" s="1">
        <v>2</v>
      </c>
      <c r="C4" s="5">
        <f>SUM(B4*100)/F4</f>
        <v>28.571428571428573</v>
      </c>
      <c r="D4" s="5">
        <v>5</v>
      </c>
      <c r="E4" s="5">
        <f>SUM(D4*100)/F4</f>
        <v>71.428571428571431</v>
      </c>
      <c r="F4" s="1">
        <v>7</v>
      </c>
      <c r="G4" s="5">
        <f>SUM(F4*100)/F$10</f>
        <v>46.666666666666664</v>
      </c>
      <c r="H4" s="1">
        <v>2</v>
      </c>
      <c r="I4" s="5">
        <f>SUM(H4*100)/L4</f>
        <v>50</v>
      </c>
      <c r="J4" s="5">
        <v>2</v>
      </c>
      <c r="K4" s="5">
        <f>SUM(J4*100)/L4</f>
        <v>50</v>
      </c>
      <c r="L4" s="1">
        <v>4</v>
      </c>
      <c r="M4" s="5">
        <f>SUM(L4*100)/L$10</f>
        <v>40</v>
      </c>
      <c r="N4" s="5">
        <f t="shared" ref="N4:N10" si="0">SUM(B4+H4)</f>
        <v>4</v>
      </c>
      <c r="O4" s="2">
        <f>SUM(N4*100)/R4</f>
        <v>36.363636363636367</v>
      </c>
      <c r="P4" s="5">
        <f t="shared" ref="P4:P10" si="1">SUM(D4+J4)</f>
        <v>7</v>
      </c>
      <c r="Q4" s="2">
        <f>SUM(P4*100)/R4</f>
        <v>63.636363636363633</v>
      </c>
      <c r="R4" s="5">
        <f>SUM(N4+P4)</f>
        <v>11</v>
      </c>
      <c r="S4" s="5">
        <f>SUM(R4*100)/R$10</f>
        <v>44</v>
      </c>
    </row>
    <row r="5" spans="1:19" x14ac:dyDescent="0.25">
      <c r="A5" s="14" t="s">
        <v>366</v>
      </c>
      <c r="B5" s="1">
        <v>0</v>
      </c>
      <c r="C5" s="5">
        <f t="shared" ref="C5:C10" si="2">SUM(B5*100)/F5</f>
        <v>0</v>
      </c>
      <c r="D5" s="5">
        <v>1</v>
      </c>
      <c r="E5" s="5">
        <f t="shared" ref="E5:E10" si="3">SUM(D5*100)/F5</f>
        <v>100</v>
      </c>
      <c r="F5" s="1">
        <v>1</v>
      </c>
      <c r="G5" s="2">
        <f>SUM(F5*100)/F$10</f>
        <v>6.666666666666667</v>
      </c>
      <c r="H5" s="1">
        <v>0</v>
      </c>
      <c r="I5" s="5" t="e">
        <f t="shared" ref="I5:I10" si="4">SUM(H5*100)/L5</f>
        <v>#DIV/0!</v>
      </c>
      <c r="J5" s="5">
        <v>0</v>
      </c>
      <c r="K5" s="5" t="e">
        <f t="shared" ref="K5:K10" si="5">SUM(J5*100)/L5</f>
        <v>#DIV/0!</v>
      </c>
      <c r="L5" s="1">
        <v>0</v>
      </c>
      <c r="M5" s="5">
        <f>SUM(L5*100)/L$10</f>
        <v>0</v>
      </c>
      <c r="N5" s="5">
        <f t="shared" si="0"/>
        <v>0</v>
      </c>
      <c r="O5" s="5">
        <f t="shared" ref="O5:O10" si="6">SUM(N5*100)/R5</f>
        <v>0</v>
      </c>
      <c r="P5" s="5">
        <f t="shared" si="1"/>
        <v>1</v>
      </c>
      <c r="Q5" s="5">
        <f t="shared" ref="Q5:Q10" si="7">SUM(P5*100)/R5</f>
        <v>100</v>
      </c>
      <c r="R5" s="5">
        <f t="shared" ref="R5:R10" si="8">SUM(N5+P5)</f>
        <v>1</v>
      </c>
      <c r="S5" s="5">
        <f>SUM(R5*100)/R$10</f>
        <v>4</v>
      </c>
    </row>
    <row r="6" spans="1:19" x14ac:dyDescent="0.25">
      <c r="A6" s="14" t="s">
        <v>5</v>
      </c>
      <c r="B6" s="1">
        <v>0</v>
      </c>
      <c r="C6" s="5">
        <f t="shared" si="2"/>
        <v>0</v>
      </c>
      <c r="D6" s="5">
        <v>3</v>
      </c>
      <c r="E6" s="5">
        <f t="shared" si="3"/>
        <v>100</v>
      </c>
      <c r="F6" s="1">
        <v>3</v>
      </c>
      <c r="G6" s="2">
        <f>SUM(F6*100)/F$10</f>
        <v>20</v>
      </c>
      <c r="H6" s="1">
        <v>0</v>
      </c>
      <c r="I6" s="5" t="e">
        <f t="shared" si="4"/>
        <v>#DIV/0!</v>
      </c>
      <c r="J6" s="5">
        <v>0</v>
      </c>
      <c r="K6" s="5" t="e">
        <f t="shared" si="5"/>
        <v>#DIV/0!</v>
      </c>
      <c r="L6" s="1">
        <v>0</v>
      </c>
      <c r="M6" s="5">
        <f>SUM(L6*100)/L$10</f>
        <v>0</v>
      </c>
      <c r="N6" s="5">
        <f t="shared" si="0"/>
        <v>0</v>
      </c>
      <c r="O6" s="5">
        <f t="shared" si="6"/>
        <v>0</v>
      </c>
      <c r="P6" s="5">
        <f t="shared" si="1"/>
        <v>3</v>
      </c>
      <c r="Q6" s="5">
        <f t="shared" si="7"/>
        <v>100</v>
      </c>
      <c r="R6" s="5">
        <f t="shared" si="8"/>
        <v>3</v>
      </c>
      <c r="S6" s="5">
        <f>SUM(R6*100)/R$10</f>
        <v>12</v>
      </c>
    </row>
    <row r="7" spans="1:19" x14ac:dyDescent="0.25">
      <c r="A7" s="14" t="s">
        <v>7</v>
      </c>
      <c r="B7" s="1">
        <v>0</v>
      </c>
      <c r="C7" s="5" t="e">
        <f t="shared" si="2"/>
        <v>#DIV/0!</v>
      </c>
      <c r="D7" s="5">
        <v>0</v>
      </c>
      <c r="E7" s="5" t="e">
        <f t="shared" si="3"/>
        <v>#DIV/0!</v>
      </c>
      <c r="F7" s="1">
        <v>0</v>
      </c>
      <c r="G7" s="2">
        <f>SUM(F7*100)/F$10</f>
        <v>0</v>
      </c>
      <c r="H7" s="1">
        <v>0</v>
      </c>
      <c r="I7" s="5">
        <f t="shared" si="4"/>
        <v>0</v>
      </c>
      <c r="J7" s="5">
        <v>1</v>
      </c>
      <c r="K7" s="5">
        <f t="shared" si="5"/>
        <v>100</v>
      </c>
      <c r="L7" s="1">
        <v>1</v>
      </c>
      <c r="M7" s="5">
        <f>SUM(L7*100)/L$10</f>
        <v>10</v>
      </c>
      <c r="N7" s="5">
        <f t="shared" si="0"/>
        <v>0</v>
      </c>
      <c r="O7" s="5">
        <f t="shared" si="6"/>
        <v>0</v>
      </c>
      <c r="P7" s="5">
        <f t="shared" si="1"/>
        <v>1</v>
      </c>
      <c r="Q7" s="5">
        <f t="shared" si="7"/>
        <v>100</v>
      </c>
      <c r="R7" s="5">
        <f t="shared" si="8"/>
        <v>1</v>
      </c>
      <c r="S7" s="5">
        <f>SUM(R7*100)/R$10</f>
        <v>4</v>
      </c>
    </row>
    <row r="8" spans="1:19" x14ac:dyDescent="0.25">
      <c r="A8" s="14" t="s">
        <v>1</v>
      </c>
      <c r="B8" s="1">
        <v>0</v>
      </c>
      <c r="C8" s="5">
        <f t="shared" si="2"/>
        <v>0</v>
      </c>
      <c r="D8" s="5">
        <v>3</v>
      </c>
      <c r="E8" s="5">
        <f t="shared" si="3"/>
        <v>100</v>
      </c>
      <c r="F8" s="1">
        <v>3</v>
      </c>
      <c r="G8" s="2">
        <f>SUM(F8*100)/F$10</f>
        <v>20</v>
      </c>
      <c r="H8" s="1">
        <v>2</v>
      </c>
      <c r="I8" s="5">
        <f t="shared" si="4"/>
        <v>40</v>
      </c>
      <c r="J8" s="5">
        <v>3</v>
      </c>
      <c r="K8" s="5">
        <f t="shared" si="5"/>
        <v>60</v>
      </c>
      <c r="L8" s="1">
        <v>5</v>
      </c>
      <c r="M8" s="5">
        <f>SUM(L8*100)/L$10</f>
        <v>50</v>
      </c>
      <c r="N8" s="5">
        <f t="shared" si="0"/>
        <v>2</v>
      </c>
      <c r="O8" s="5">
        <f t="shared" si="6"/>
        <v>25</v>
      </c>
      <c r="P8" s="5">
        <f t="shared" si="1"/>
        <v>6</v>
      </c>
      <c r="Q8" s="5">
        <f t="shared" si="7"/>
        <v>75</v>
      </c>
      <c r="R8" s="5">
        <f t="shared" si="8"/>
        <v>8</v>
      </c>
      <c r="S8" s="5">
        <f>SUM(R8*100)/R$10</f>
        <v>32</v>
      </c>
    </row>
    <row r="9" spans="1:19" x14ac:dyDescent="0.25">
      <c r="A9" s="14" t="s">
        <v>6</v>
      </c>
      <c r="B9" s="1">
        <v>0</v>
      </c>
      <c r="C9" s="5">
        <f t="shared" si="2"/>
        <v>0</v>
      </c>
      <c r="D9" s="5">
        <v>1</v>
      </c>
      <c r="E9" s="5">
        <f t="shared" si="3"/>
        <v>100</v>
      </c>
      <c r="F9" s="1">
        <v>1</v>
      </c>
      <c r="G9" s="2">
        <f>SUM(F9*100)/F$10</f>
        <v>6.666666666666667</v>
      </c>
      <c r="H9" s="1">
        <v>0</v>
      </c>
      <c r="I9" s="5" t="e">
        <f t="shared" si="4"/>
        <v>#DIV/0!</v>
      </c>
      <c r="J9" s="5">
        <v>0</v>
      </c>
      <c r="K9" s="5" t="e">
        <f t="shared" si="5"/>
        <v>#DIV/0!</v>
      </c>
      <c r="L9" s="1">
        <v>0</v>
      </c>
      <c r="M9" s="5">
        <f>SUM(L9*100)/L$10</f>
        <v>0</v>
      </c>
      <c r="N9" s="5">
        <f t="shared" si="0"/>
        <v>0</v>
      </c>
      <c r="O9" s="5">
        <f t="shared" si="6"/>
        <v>0</v>
      </c>
      <c r="P9" s="5">
        <f t="shared" si="1"/>
        <v>1</v>
      </c>
      <c r="Q9" s="5">
        <f t="shared" si="7"/>
        <v>100</v>
      </c>
      <c r="R9" s="5">
        <f t="shared" si="8"/>
        <v>1</v>
      </c>
      <c r="S9" s="5">
        <f>SUM(R9*100)/R$10</f>
        <v>4</v>
      </c>
    </row>
    <row r="10" spans="1:19" x14ac:dyDescent="0.25">
      <c r="A10" s="14" t="s">
        <v>0</v>
      </c>
      <c r="B10" s="1">
        <f>SUM(B4:B9)</f>
        <v>2</v>
      </c>
      <c r="C10" s="2">
        <f t="shared" si="2"/>
        <v>13.333333333333334</v>
      </c>
      <c r="D10" s="5">
        <f>SUM(D4:D9)</f>
        <v>13</v>
      </c>
      <c r="E10" s="2">
        <f t="shared" si="3"/>
        <v>86.666666666666671</v>
      </c>
      <c r="F10" s="1">
        <f>SUM(F4:F9)</f>
        <v>15</v>
      </c>
      <c r="G10" s="5">
        <f>SUM(F10*100)/F$10</f>
        <v>100</v>
      </c>
      <c r="H10" s="1">
        <f>SUM(H4:H9)</f>
        <v>4</v>
      </c>
      <c r="I10" s="5">
        <f t="shared" si="4"/>
        <v>40</v>
      </c>
      <c r="J10" s="5">
        <f t="shared" ref="J10" si="9">SUM(L10-H10)</f>
        <v>6</v>
      </c>
      <c r="K10" s="5">
        <f t="shared" si="5"/>
        <v>60</v>
      </c>
      <c r="L10" s="1">
        <f>SUM(L4:L9)</f>
        <v>10</v>
      </c>
      <c r="M10" s="5">
        <f>SUM(L10*100)/L$10</f>
        <v>100</v>
      </c>
      <c r="N10" s="5">
        <f t="shared" si="0"/>
        <v>6</v>
      </c>
      <c r="O10" s="2">
        <f t="shared" si="6"/>
        <v>24</v>
      </c>
      <c r="P10" s="5">
        <f t="shared" si="1"/>
        <v>19</v>
      </c>
      <c r="Q10" s="5">
        <f t="shared" si="7"/>
        <v>76</v>
      </c>
      <c r="R10" s="5">
        <f t="shared" si="8"/>
        <v>25</v>
      </c>
      <c r="S10" s="5">
        <f>SUM(R10*100)/R$10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sqref="A1:H1"/>
    </sheetView>
  </sheetViews>
  <sheetFormatPr baseColWidth="10" defaultRowHeight="15.75" x14ac:dyDescent="0.25"/>
  <cols>
    <col min="1" max="1" width="33.875" bestFit="1" customWidth="1"/>
  </cols>
  <sheetData>
    <row r="1" spans="1:8" ht="16.5" thickBot="1" x14ac:dyDescent="0.3">
      <c r="A1" s="24" t="s">
        <v>339</v>
      </c>
      <c r="B1" s="30"/>
      <c r="C1" s="30"/>
      <c r="D1" s="30"/>
      <c r="E1" s="30"/>
      <c r="F1" s="30"/>
      <c r="G1" s="30"/>
      <c r="H1" s="31"/>
    </row>
    <row r="2" spans="1:8" ht="16.5" thickBot="1" x14ac:dyDescent="0.3">
      <c r="A2" s="10" t="s">
        <v>19</v>
      </c>
      <c r="B2" s="10" t="s">
        <v>20</v>
      </c>
      <c r="C2" s="10" t="s">
        <v>2</v>
      </c>
      <c r="D2" s="10" t="s">
        <v>24</v>
      </c>
      <c r="E2" s="10" t="s">
        <v>25</v>
      </c>
      <c r="F2" s="10" t="s">
        <v>21</v>
      </c>
      <c r="G2" s="10" t="s">
        <v>144</v>
      </c>
      <c r="H2" s="10" t="s">
        <v>145</v>
      </c>
    </row>
    <row r="3" spans="1:8" ht="16.5" thickBot="1" x14ac:dyDescent="0.3">
      <c r="A3" s="27" t="s">
        <v>341</v>
      </c>
      <c r="B3" s="25" t="s">
        <v>36</v>
      </c>
      <c r="C3" s="25" t="s">
        <v>4</v>
      </c>
      <c r="D3" s="25" t="s">
        <v>8</v>
      </c>
      <c r="E3" s="25" t="s">
        <v>129</v>
      </c>
      <c r="F3" s="25"/>
      <c r="G3" s="25" t="s">
        <v>29</v>
      </c>
      <c r="H3" s="25" t="s">
        <v>340</v>
      </c>
    </row>
    <row r="4" spans="1:8" ht="16.5" thickBot="1" x14ac:dyDescent="0.3">
      <c r="A4" s="25" t="s">
        <v>342</v>
      </c>
      <c r="B4" s="25" t="s">
        <v>36</v>
      </c>
      <c r="C4" s="25" t="s">
        <v>366</v>
      </c>
      <c r="D4" s="25" t="s">
        <v>8</v>
      </c>
      <c r="E4" s="25" t="s">
        <v>130</v>
      </c>
      <c r="F4" s="25"/>
      <c r="G4" s="25" t="s">
        <v>29</v>
      </c>
      <c r="H4" s="25" t="s">
        <v>340</v>
      </c>
    </row>
    <row r="5" spans="1:8" ht="16.5" thickBot="1" x14ac:dyDescent="0.3">
      <c r="A5" s="16" t="s">
        <v>343</v>
      </c>
      <c r="B5" s="25" t="s">
        <v>36</v>
      </c>
      <c r="C5" s="25" t="s">
        <v>4</v>
      </c>
      <c r="D5" s="25" t="s">
        <v>8</v>
      </c>
      <c r="E5" s="25" t="s">
        <v>131</v>
      </c>
      <c r="F5" s="25"/>
      <c r="G5" s="25" t="s">
        <v>29</v>
      </c>
      <c r="H5" s="25" t="s">
        <v>340</v>
      </c>
    </row>
    <row r="6" spans="1:8" ht="16.5" thickBot="1" x14ac:dyDescent="0.3">
      <c r="A6" s="16" t="s">
        <v>344</v>
      </c>
      <c r="B6" s="25" t="s">
        <v>36</v>
      </c>
      <c r="C6" s="25" t="s">
        <v>6</v>
      </c>
      <c r="D6" s="25" t="s">
        <v>8</v>
      </c>
      <c r="E6" s="25" t="s">
        <v>132</v>
      </c>
      <c r="F6" s="25"/>
      <c r="G6" s="25" t="s">
        <v>29</v>
      </c>
      <c r="H6" s="25" t="s">
        <v>340</v>
      </c>
    </row>
    <row r="7" spans="1:8" ht="16.5" thickBot="1" x14ac:dyDescent="0.3">
      <c r="A7" s="16" t="s">
        <v>345</v>
      </c>
      <c r="B7" s="25" t="s">
        <v>36</v>
      </c>
      <c r="C7" s="25" t="s">
        <v>4</v>
      </c>
      <c r="D7" s="25" t="s">
        <v>8</v>
      </c>
      <c r="E7" s="25" t="s">
        <v>133</v>
      </c>
      <c r="F7" s="25"/>
      <c r="G7" s="25" t="s">
        <v>29</v>
      </c>
      <c r="H7" s="25" t="s">
        <v>340</v>
      </c>
    </row>
    <row r="8" spans="1:8" ht="16.5" thickBot="1" x14ac:dyDescent="0.3">
      <c r="A8" s="16" t="s">
        <v>346</v>
      </c>
      <c r="B8" s="25" t="s">
        <v>36</v>
      </c>
      <c r="C8" s="25" t="s">
        <v>5</v>
      </c>
      <c r="D8" s="25" t="s">
        <v>8</v>
      </c>
      <c r="E8" s="25" t="s">
        <v>134</v>
      </c>
      <c r="F8" s="25"/>
      <c r="G8" s="25" t="s">
        <v>29</v>
      </c>
      <c r="H8" s="25" t="s">
        <v>340</v>
      </c>
    </row>
    <row r="9" spans="1:8" ht="16.5" thickBot="1" x14ac:dyDescent="0.3">
      <c r="A9" s="16" t="s">
        <v>347</v>
      </c>
      <c r="B9" s="25" t="s">
        <v>36</v>
      </c>
      <c r="C9" s="25" t="s">
        <v>1</v>
      </c>
      <c r="D9" s="25" t="s">
        <v>8</v>
      </c>
      <c r="E9" s="25" t="s">
        <v>135</v>
      </c>
      <c r="F9" s="25"/>
      <c r="G9" s="25" t="s">
        <v>29</v>
      </c>
      <c r="H9" s="25" t="s">
        <v>340</v>
      </c>
    </row>
    <row r="10" spans="1:8" ht="16.5" thickBot="1" x14ac:dyDescent="0.3">
      <c r="A10" s="16" t="s">
        <v>348</v>
      </c>
      <c r="B10" s="25" t="s">
        <v>36</v>
      </c>
      <c r="C10" s="25" t="s">
        <v>4</v>
      </c>
      <c r="D10" s="25" t="s">
        <v>8</v>
      </c>
      <c r="E10" s="25" t="s">
        <v>136</v>
      </c>
      <c r="F10" s="25"/>
      <c r="G10" s="25" t="s">
        <v>29</v>
      </c>
      <c r="H10" s="25" t="s">
        <v>340</v>
      </c>
    </row>
    <row r="11" spans="1:8" ht="16.5" thickBot="1" x14ac:dyDescent="0.3">
      <c r="A11" s="16" t="s">
        <v>349</v>
      </c>
      <c r="B11" s="25" t="s">
        <v>36</v>
      </c>
      <c r="C11" s="25" t="s">
        <v>4</v>
      </c>
      <c r="D11" s="25" t="s">
        <v>8</v>
      </c>
      <c r="E11" s="25" t="s">
        <v>137</v>
      </c>
      <c r="F11" s="25"/>
      <c r="G11" s="25" t="s">
        <v>29</v>
      </c>
      <c r="H11" s="25" t="s">
        <v>340</v>
      </c>
    </row>
    <row r="12" spans="1:8" ht="16.5" thickBot="1" x14ac:dyDescent="0.3">
      <c r="A12" s="16" t="s">
        <v>350</v>
      </c>
      <c r="B12" s="25" t="s">
        <v>36</v>
      </c>
      <c r="C12" s="25" t="s">
        <v>5</v>
      </c>
      <c r="D12" s="25" t="s">
        <v>8</v>
      </c>
      <c r="E12" s="25" t="s">
        <v>138</v>
      </c>
      <c r="F12" s="25"/>
      <c r="G12" s="25" t="s">
        <v>29</v>
      </c>
      <c r="H12" s="25" t="s">
        <v>340</v>
      </c>
    </row>
    <row r="13" spans="1:8" ht="16.5" thickBot="1" x14ac:dyDescent="0.3">
      <c r="A13" s="16" t="s">
        <v>351</v>
      </c>
      <c r="B13" s="25" t="s">
        <v>28</v>
      </c>
      <c r="C13" s="25" t="s">
        <v>4</v>
      </c>
      <c r="D13" s="25" t="s">
        <v>8</v>
      </c>
      <c r="E13" s="25" t="s">
        <v>139</v>
      </c>
      <c r="F13" s="25"/>
      <c r="G13" s="25" t="s">
        <v>29</v>
      </c>
      <c r="H13" s="25" t="s">
        <v>340</v>
      </c>
    </row>
    <row r="14" spans="1:8" ht="16.5" thickBot="1" x14ac:dyDescent="0.3">
      <c r="A14" s="16" t="s">
        <v>352</v>
      </c>
      <c r="B14" s="25" t="s">
        <v>28</v>
      </c>
      <c r="C14" s="25" t="s">
        <v>4</v>
      </c>
      <c r="D14" s="25" t="s">
        <v>8</v>
      </c>
      <c r="E14" s="25" t="s">
        <v>140</v>
      </c>
      <c r="F14" s="25"/>
      <c r="G14" s="25" t="s">
        <v>29</v>
      </c>
      <c r="H14" s="25" t="s">
        <v>340</v>
      </c>
    </row>
    <row r="15" spans="1:8" ht="16.5" thickBot="1" x14ac:dyDescent="0.3">
      <c r="A15" s="16" t="s">
        <v>353</v>
      </c>
      <c r="B15" s="25" t="s">
        <v>36</v>
      </c>
      <c r="C15" s="25" t="s">
        <v>1</v>
      </c>
      <c r="D15" s="25" t="s">
        <v>8</v>
      </c>
      <c r="E15" s="25" t="s">
        <v>141</v>
      </c>
      <c r="F15" s="25"/>
      <c r="G15" s="25" t="s">
        <v>29</v>
      </c>
      <c r="H15" s="25" t="s">
        <v>340</v>
      </c>
    </row>
    <row r="16" spans="1:8" ht="16.5" thickBot="1" x14ac:dyDescent="0.3">
      <c r="A16" s="16" t="s">
        <v>354</v>
      </c>
      <c r="B16" s="25" t="s">
        <v>36</v>
      </c>
      <c r="C16" s="25" t="s">
        <v>5</v>
      </c>
      <c r="D16" s="25" t="s">
        <v>8</v>
      </c>
      <c r="E16" s="25" t="s">
        <v>142</v>
      </c>
      <c r="F16" s="25"/>
      <c r="G16" s="25" t="s">
        <v>29</v>
      </c>
      <c r="H16" s="25" t="s">
        <v>340</v>
      </c>
    </row>
    <row r="17" spans="1:8" ht="16.5" thickBot="1" x14ac:dyDescent="0.3">
      <c r="A17" s="16" t="s">
        <v>355</v>
      </c>
      <c r="B17" s="25" t="s">
        <v>36</v>
      </c>
      <c r="C17" s="25" t="s">
        <v>1</v>
      </c>
      <c r="D17" s="25" t="s">
        <v>8</v>
      </c>
      <c r="E17" s="25" t="s">
        <v>143</v>
      </c>
      <c r="F17" s="25"/>
      <c r="G17" s="25" t="s">
        <v>29</v>
      </c>
      <c r="H17" s="25" t="s">
        <v>340</v>
      </c>
    </row>
    <row r="18" spans="1:8" ht="16.5" thickBot="1" x14ac:dyDescent="0.3">
      <c r="A18" s="16" t="s">
        <v>356</v>
      </c>
      <c r="B18" s="25" t="s">
        <v>36</v>
      </c>
      <c r="C18" s="25" t="s">
        <v>1</v>
      </c>
      <c r="D18" s="25" t="s">
        <v>60</v>
      </c>
      <c r="E18" s="25"/>
      <c r="F18" s="25"/>
      <c r="G18" s="25" t="s">
        <v>29</v>
      </c>
      <c r="H18" s="25" t="s">
        <v>340</v>
      </c>
    </row>
    <row r="19" spans="1:8" ht="16.5" thickBot="1" x14ac:dyDescent="0.3">
      <c r="A19" s="16" t="s">
        <v>357</v>
      </c>
      <c r="B19" s="25" t="s">
        <v>28</v>
      </c>
      <c r="C19" s="25" t="s">
        <v>4</v>
      </c>
      <c r="D19" s="25" t="s">
        <v>60</v>
      </c>
      <c r="E19" s="25"/>
      <c r="F19" s="25"/>
      <c r="G19" s="25" t="s">
        <v>29</v>
      </c>
      <c r="H19" s="25" t="s">
        <v>340</v>
      </c>
    </row>
    <row r="20" spans="1:8" ht="16.5" thickBot="1" x14ac:dyDescent="0.3">
      <c r="A20" s="16" t="s">
        <v>358</v>
      </c>
      <c r="B20" s="25" t="s">
        <v>28</v>
      </c>
      <c r="C20" s="25" t="s">
        <v>1</v>
      </c>
      <c r="D20" s="25" t="s">
        <v>60</v>
      </c>
      <c r="E20" s="25"/>
      <c r="F20" s="25"/>
      <c r="G20" s="25" t="s">
        <v>29</v>
      </c>
      <c r="H20" s="25" t="s">
        <v>340</v>
      </c>
    </row>
    <row r="21" spans="1:8" ht="16.5" thickBot="1" x14ac:dyDescent="0.3">
      <c r="A21" s="16" t="s">
        <v>359</v>
      </c>
      <c r="B21" s="25" t="s">
        <v>36</v>
      </c>
      <c r="C21" s="25" t="s">
        <v>1</v>
      </c>
      <c r="D21" s="25" t="s">
        <v>60</v>
      </c>
      <c r="E21" s="25"/>
      <c r="F21" s="25"/>
      <c r="G21" s="25" t="s">
        <v>29</v>
      </c>
      <c r="H21" s="25" t="s">
        <v>340</v>
      </c>
    </row>
    <row r="22" spans="1:8" ht="16.5" thickBot="1" x14ac:dyDescent="0.3">
      <c r="A22" s="16" t="s">
        <v>360</v>
      </c>
      <c r="B22" s="25" t="s">
        <v>28</v>
      </c>
      <c r="C22" s="25" t="s">
        <v>1</v>
      </c>
      <c r="D22" s="25" t="s">
        <v>60</v>
      </c>
      <c r="E22" s="25"/>
      <c r="F22" s="25"/>
      <c r="G22" s="25" t="s">
        <v>29</v>
      </c>
      <c r="H22" s="25" t="s">
        <v>340</v>
      </c>
    </row>
    <row r="23" spans="1:8" ht="16.5" thickBot="1" x14ac:dyDescent="0.3">
      <c r="A23" s="16" t="s">
        <v>361</v>
      </c>
      <c r="B23" s="25" t="s">
        <v>36</v>
      </c>
      <c r="C23" s="25" t="s">
        <v>4</v>
      </c>
      <c r="D23" s="25" t="s">
        <v>60</v>
      </c>
      <c r="E23" s="25"/>
      <c r="F23" s="25"/>
      <c r="G23" s="25" t="s">
        <v>29</v>
      </c>
      <c r="H23" s="25" t="s">
        <v>340</v>
      </c>
    </row>
    <row r="24" spans="1:8" ht="16.5" thickBot="1" x14ac:dyDescent="0.3">
      <c r="A24" s="16" t="s">
        <v>362</v>
      </c>
      <c r="B24" s="25" t="s">
        <v>36</v>
      </c>
      <c r="C24" s="25" t="s">
        <v>4</v>
      </c>
      <c r="D24" s="25" t="s">
        <v>60</v>
      </c>
      <c r="E24" s="25"/>
      <c r="F24" s="25"/>
      <c r="G24" s="25" t="s">
        <v>29</v>
      </c>
      <c r="H24" s="25" t="s">
        <v>340</v>
      </c>
    </row>
    <row r="25" spans="1:8" ht="16.5" thickBot="1" x14ac:dyDescent="0.3">
      <c r="A25" s="16" t="s">
        <v>363</v>
      </c>
      <c r="B25" s="25" t="s">
        <v>36</v>
      </c>
      <c r="C25" s="25" t="s">
        <v>1</v>
      </c>
      <c r="D25" s="25" t="s">
        <v>60</v>
      </c>
      <c r="E25" s="25"/>
      <c r="F25" s="25"/>
      <c r="G25" s="25" t="s">
        <v>29</v>
      </c>
      <c r="H25" s="25" t="s">
        <v>340</v>
      </c>
    </row>
    <row r="26" spans="1:8" ht="16.5" thickBot="1" x14ac:dyDescent="0.3">
      <c r="A26" s="16" t="s">
        <v>364</v>
      </c>
      <c r="B26" s="25" t="s">
        <v>28</v>
      </c>
      <c r="C26" s="25" t="s">
        <v>4</v>
      </c>
      <c r="D26" s="25" t="s">
        <v>60</v>
      </c>
      <c r="E26" s="25"/>
      <c r="F26" s="25"/>
      <c r="G26" s="25" t="s">
        <v>29</v>
      </c>
      <c r="H26" s="25" t="s">
        <v>340</v>
      </c>
    </row>
    <row r="27" spans="1:8" ht="16.5" thickBot="1" x14ac:dyDescent="0.3">
      <c r="A27" s="16" t="s">
        <v>365</v>
      </c>
      <c r="B27" s="25" t="s">
        <v>36</v>
      </c>
      <c r="C27" s="25" t="s">
        <v>367</v>
      </c>
      <c r="D27" s="25" t="s">
        <v>60</v>
      </c>
      <c r="E27" s="25"/>
      <c r="F27" s="25"/>
      <c r="G27" s="25" t="s">
        <v>29</v>
      </c>
      <c r="H27" s="25" t="s">
        <v>340</v>
      </c>
    </row>
  </sheetData>
  <mergeCells count="1">
    <mergeCell ref="A1:H1"/>
  </mergeCells>
  <pageMargins left="0.7" right="0.7" top="0.75" bottom="0.75" header="0.3" footer="0.3"/>
  <pageSetup orientation="portrait" horizontalDpi="200" verticalDpi="20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E1" workbookViewId="0">
      <selection activeCell="I14" sqref="I14"/>
    </sheetView>
  </sheetViews>
  <sheetFormatPr baseColWidth="10" defaultRowHeight="15.75" x14ac:dyDescent="0.25"/>
  <sheetData>
    <row r="1" spans="1:19" x14ac:dyDescent="0.25">
      <c r="A1" s="19" t="s">
        <v>248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12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10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10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12" t="s">
        <v>4</v>
      </c>
      <c r="B4" s="1">
        <v>0</v>
      </c>
      <c r="C4" s="5">
        <f>SUM(B4*100)/F4</f>
        <v>0</v>
      </c>
      <c r="D4" s="5">
        <v>7</v>
      </c>
      <c r="E4" s="5">
        <f>SUM(D4*100)/F4</f>
        <v>100</v>
      </c>
      <c r="F4" s="1">
        <v>7</v>
      </c>
      <c r="G4" s="5">
        <f t="shared" ref="G4:G12" si="0">SUM(F4*100)/F$12</f>
        <v>46.666666666666664</v>
      </c>
      <c r="H4" s="1">
        <v>1</v>
      </c>
      <c r="I4" s="5">
        <f>SUM(H4*100)/L4</f>
        <v>33.333333333333336</v>
      </c>
      <c r="J4" s="5">
        <v>2</v>
      </c>
      <c r="K4" s="5">
        <f>SUM(J4*100)/L4</f>
        <v>66.666666666666671</v>
      </c>
      <c r="L4" s="1">
        <v>3</v>
      </c>
      <c r="M4" s="5">
        <f t="shared" ref="M4:M12" si="1">SUM(L4*100)/L$12</f>
        <v>30</v>
      </c>
      <c r="N4" s="5">
        <f t="shared" ref="N4:N12" si="2">SUM(B4+H4)</f>
        <v>1</v>
      </c>
      <c r="O4" s="2">
        <f>SUM(N4*100)/R4</f>
        <v>10</v>
      </c>
      <c r="P4" s="5">
        <f t="shared" ref="P4:P12" si="3">SUM(D4+J4)</f>
        <v>9</v>
      </c>
      <c r="Q4" s="2">
        <f>SUM(P4*100)/R4</f>
        <v>90</v>
      </c>
      <c r="R4" s="5">
        <f>SUM(N4+P4)</f>
        <v>10</v>
      </c>
      <c r="S4" s="5">
        <f t="shared" ref="S4:S12" si="4">SUM(R4*100)/R$12</f>
        <v>40</v>
      </c>
    </row>
    <row r="5" spans="1:19" x14ac:dyDescent="0.25">
      <c r="A5" s="12" t="s">
        <v>1</v>
      </c>
      <c r="B5" s="1">
        <v>0</v>
      </c>
      <c r="C5" s="5">
        <f t="shared" ref="C5:C12" si="5">SUM(B5*100)/F5</f>
        <v>0</v>
      </c>
      <c r="D5" s="5">
        <v>4</v>
      </c>
      <c r="E5" s="5">
        <f t="shared" ref="E5:E12" si="6">SUM(D5*100)/F5</f>
        <v>100</v>
      </c>
      <c r="F5" s="1">
        <v>4</v>
      </c>
      <c r="G5" s="2">
        <f t="shared" si="0"/>
        <v>26.666666666666668</v>
      </c>
      <c r="H5" s="1">
        <v>1</v>
      </c>
      <c r="I5" s="5">
        <f t="shared" ref="I5:I12" si="7">SUM(H5*100)/L5</f>
        <v>50</v>
      </c>
      <c r="J5" s="5">
        <v>1</v>
      </c>
      <c r="K5" s="5">
        <f t="shared" ref="K5:K12" si="8">SUM(J5*100)/L5</f>
        <v>50</v>
      </c>
      <c r="L5" s="1">
        <v>2</v>
      </c>
      <c r="M5" s="5">
        <f t="shared" si="1"/>
        <v>20</v>
      </c>
      <c r="N5" s="5">
        <f t="shared" si="2"/>
        <v>1</v>
      </c>
      <c r="O5" s="5">
        <f t="shared" ref="O5:O12" si="9">SUM(N5*100)/R5</f>
        <v>16.666666666666668</v>
      </c>
      <c r="P5" s="5">
        <f t="shared" si="3"/>
        <v>5</v>
      </c>
      <c r="Q5" s="5">
        <f t="shared" ref="Q5:Q12" si="10">SUM(P5*100)/R5</f>
        <v>83.333333333333329</v>
      </c>
      <c r="R5" s="5">
        <f t="shared" ref="R5:R12" si="11">SUM(N5+P5)</f>
        <v>6</v>
      </c>
      <c r="S5" s="5">
        <f t="shared" si="4"/>
        <v>24</v>
      </c>
    </row>
    <row r="6" spans="1:19" x14ac:dyDescent="0.25">
      <c r="A6" s="12" t="s">
        <v>7</v>
      </c>
      <c r="B6" s="1">
        <v>0</v>
      </c>
      <c r="C6" s="5">
        <v>0</v>
      </c>
      <c r="D6" s="5">
        <v>0</v>
      </c>
      <c r="E6" s="5">
        <v>0</v>
      </c>
      <c r="F6" s="1">
        <v>0</v>
      </c>
      <c r="G6" s="5">
        <f t="shared" si="0"/>
        <v>0</v>
      </c>
      <c r="H6" s="1">
        <v>0</v>
      </c>
      <c r="I6" s="5">
        <f t="shared" si="7"/>
        <v>0</v>
      </c>
      <c r="J6" s="5">
        <v>1</v>
      </c>
      <c r="K6" s="5">
        <f t="shared" si="8"/>
        <v>100</v>
      </c>
      <c r="L6" s="1">
        <v>1</v>
      </c>
      <c r="M6" s="5">
        <f t="shared" si="1"/>
        <v>10</v>
      </c>
      <c r="N6" s="5">
        <f t="shared" si="2"/>
        <v>0</v>
      </c>
      <c r="O6" s="5">
        <f t="shared" si="9"/>
        <v>0</v>
      </c>
      <c r="P6" s="5">
        <f t="shared" si="3"/>
        <v>1</v>
      </c>
      <c r="Q6" s="5">
        <f t="shared" si="10"/>
        <v>100</v>
      </c>
      <c r="R6" s="5">
        <f t="shared" si="11"/>
        <v>1</v>
      </c>
      <c r="S6" s="5">
        <f t="shared" si="4"/>
        <v>4</v>
      </c>
    </row>
    <row r="7" spans="1:19" x14ac:dyDescent="0.25">
      <c r="A7" s="12" t="s">
        <v>6</v>
      </c>
      <c r="B7" s="1">
        <v>0</v>
      </c>
      <c r="C7" s="5">
        <v>0</v>
      </c>
      <c r="D7" s="5">
        <v>0</v>
      </c>
      <c r="E7" s="5">
        <v>0</v>
      </c>
      <c r="F7" s="1">
        <v>0</v>
      </c>
      <c r="G7" s="5">
        <f t="shared" si="0"/>
        <v>0</v>
      </c>
      <c r="H7" s="1">
        <v>0</v>
      </c>
      <c r="I7" s="5">
        <f t="shared" si="7"/>
        <v>0</v>
      </c>
      <c r="J7" s="5">
        <v>1</v>
      </c>
      <c r="K7" s="5">
        <f t="shared" si="8"/>
        <v>100</v>
      </c>
      <c r="L7" s="1">
        <v>1</v>
      </c>
      <c r="M7" s="5">
        <f t="shared" si="1"/>
        <v>10</v>
      </c>
      <c r="N7" s="5">
        <f t="shared" si="2"/>
        <v>0</v>
      </c>
      <c r="O7" s="5">
        <f t="shared" si="9"/>
        <v>0</v>
      </c>
      <c r="P7" s="5">
        <f t="shared" si="3"/>
        <v>1</v>
      </c>
      <c r="Q7" s="5">
        <f t="shared" si="10"/>
        <v>100</v>
      </c>
      <c r="R7" s="5">
        <f t="shared" si="11"/>
        <v>1</v>
      </c>
      <c r="S7" s="5">
        <f t="shared" si="4"/>
        <v>4</v>
      </c>
    </row>
    <row r="8" spans="1:19" x14ac:dyDescent="0.25">
      <c r="A8" s="12" t="s">
        <v>5</v>
      </c>
      <c r="B8" s="1">
        <v>0</v>
      </c>
      <c r="C8" s="5">
        <v>0</v>
      </c>
      <c r="D8" s="5">
        <v>0</v>
      </c>
      <c r="E8" s="5">
        <v>0</v>
      </c>
      <c r="F8" s="1">
        <v>0</v>
      </c>
      <c r="G8" s="2">
        <f t="shared" si="0"/>
        <v>0</v>
      </c>
      <c r="H8" s="1">
        <v>0</v>
      </c>
      <c r="I8" s="5">
        <v>0</v>
      </c>
      <c r="J8" s="5">
        <v>2</v>
      </c>
      <c r="K8" s="5">
        <f>SUM(J8*100)/L8</f>
        <v>100</v>
      </c>
      <c r="L8" s="1">
        <v>2</v>
      </c>
      <c r="M8" s="5">
        <f t="shared" si="1"/>
        <v>20</v>
      </c>
      <c r="N8" s="5">
        <f t="shared" si="2"/>
        <v>0</v>
      </c>
      <c r="O8" s="5">
        <f t="shared" si="9"/>
        <v>0</v>
      </c>
      <c r="P8" s="5">
        <f t="shared" si="3"/>
        <v>2</v>
      </c>
      <c r="Q8" s="5">
        <f t="shared" si="10"/>
        <v>100</v>
      </c>
      <c r="R8" s="5">
        <f t="shared" si="11"/>
        <v>2</v>
      </c>
      <c r="S8" s="5">
        <f t="shared" si="4"/>
        <v>8</v>
      </c>
    </row>
    <row r="9" spans="1:19" x14ac:dyDescent="0.25">
      <c r="A9" s="12" t="s">
        <v>177</v>
      </c>
      <c r="B9" s="1">
        <v>0</v>
      </c>
      <c r="C9" s="5">
        <v>0</v>
      </c>
      <c r="D9" s="5">
        <v>0</v>
      </c>
      <c r="E9" s="5">
        <v>0</v>
      </c>
      <c r="F9" s="1">
        <v>0</v>
      </c>
      <c r="G9" s="2">
        <f t="shared" si="0"/>
        <v>0</v>
      </c>
      <c r="H9" s="1">
        <v>0</v>
      </c>
      <c r="I9" s="5">
        <f>SUM(H9*100)/L9</f>
        <v>0</v>
      </c>
      <c r="J9" s="5">
        <v>1</v>
      </c>
      <c r="K9" s="5">
        <f>SUM(J9*100)/L9</f>
        <v>100</v>
      </c>
      <c r="L9" s="1">
        <v>1</v>
      </c>
      <c r="M9" s="5">
        <f t="shared" si="1"/>
        <v>10</v>
      </c>
      <c r="N9" s="5">
        <f t="shared" si="2"/>
        <v>0</v>
      </c>
      <c r="O9" s="5">
        <f t="shared" si="9"/>
        <v>0</v>
      </c>
      <c r="P9" s="5">
        <f t="shared" si="3"/>
        <v>1</v>
      </c>
      <c r="Q9" s="5">
        <f t="shared" si="10"/>
        <v>100</v>
      </c>
      <c r="R9" s="5">
        <f t="shared" si="11"/>
        <v>1</v>
      </c>
      <c r="S9" s="5">
        <f t="shared" si="4"/>
        <v>4</v>
      </c>
    </row>
    <row r="10" spans="1:19" x14ac:dyDescent="0.25">
      <c r="A10" s="12" t="s">
        <v>246</v>
      </c>
      <c r="B10" s="1">
        <v>0</v>
      </c>
      <c r="C10" s="5">
        <v>0</v>
      </c>
      <c r="D10" s="5">
        <v>3</v>
      </c>
      <c r="E10" s="5">
        <f t="shared" si="6"/>
        <v>100</v>
      </c>
      <c r="F10" s="1">
        <v>3</v>
      </c>
      <c r="G10" s="5">
        <f t="shared" si="0"/>
        <v>20</v>
      </c>
      <c r="H10" s="1">
        <v>0</v>
      </c>
      <c r="I10" s="5">
        <v>0</v>
      </c>
      <c r="J10" s="5">
        <v>0</v>
      </c>
      <c r="K10" s="5">
        <v>0</v>
      </c>
      <c r="L10" s="1">
        <v>0</v>
      </c>
      <c r="M10" s="5">
        <f t="shared" si="1"/>
        <v>0</v>
      </c>
      <c r="N10" s="5">
        <f t="shared" si="2"/>
        <v>0</v>
      </c>
      <c r="O10" s="2">
        <f>SUM(N10*100)/R10</f>
        <v>0</v>
      </c>
      <c r="P10" s="5">
        <f t="shared" si="3"/>
        <v>3</v>
      </c>
      <c r="Q10" s="2">
        <f>SUM(P10*100)/R10</f>
        <v>100</v>
      </c>
      <c r="R10" s="5">
        <f t="shared" si="11"/>
        <v>3</v>
      </c>
      <c r="S10" s="5">
        <f t="shared" si="4"/>
        <v>12</v>
      </c>
    </row>
    <row r="11" spans="1:19" x14ac:dyDescent="0.25">
      <c r="A11" s="12" t="s">
        <v>247</v>
      </c>
      <c r="B11" s="1">
        <v>0</v>
      </c>
      <c r="C11" s="5">
        <f t="shared" si="5"/>
        <v>0</v>
      </c>
      <c r="D11" s="5">
        <v>1</v>
      </c>
      <c r="E11" s="5">
        <f t="shared" ref="E11" si="12">SUM(D11*100)/F11</f>
        <v>100</v>
      </c>
      <c r="F11" s="1">
        <v>1</v>
      </c>
      <c r="G11" s="5">
        <f t="shared" si="0"/>
        <v>6.666666666666667</v>
      </c>
      <c r="H11" s="1">
        <v>0</v>
      </c>
      <c r="I11" s="5">
        <v>0</v>
      </c>
      <c r="J11" s="5">
        <v>0</v>
      </c>
      <c r="K11" s="5">
        <v>0</v>
      </c>
      <c r="L11" s="1">
        <v>0</v>
      </c>
      <c r="M11" s="5">
        <f t="shared" si="1"/>
        <v>0</v>
      </c>
      <c r="N11" s="5">
        <f t="shared" si="2"/>
        <v>0</v>
      </c>
      <c r="O11" s="5">
        <v>0</v>
      </c>
      <c r="P11" s="5">
        <f t="shared" si="3"/>
        <v>1</v>
      </c>
      <c r="Q11" s="2">
        <f>SUM(P11*100)/R11</f>
        <v>100</v>
      </c>
      <c r="R11" s="5">
        <v>1</v>
      </c>
      <c r="S11" s="5">
        <f t="shared" si="4"/>
        <v>4</v>
      </c>
    </row>
    <row r="12" spans="1:19" x14ac:dyDescent="0.25">
      <c r="A12" s="12" t="s">
        <v>0</v>
      </c>
      <c r="B12" s="1">
        <f>SUM(B4:B10)</f>
        <v>0</v>
      </c>
      <c r="C12" s="2">
        <f t="shared" si="5"/>
        <v>0</v>
      </c>
      <c r="D12" s="5">
        <f>SUM(D4:D11)</f>
        <v>15</v>
      </c>
      <c r="E12" s="2">
        <f t="shared" si="6"/>
        <v>100</v>
      </c>
      <c r="F12" s="1">
        <f>SUM(F4:F11)</f>
        <v>15</v>
      </c>
      <c r="G12" s="5">
        <f t="shared" si="0"/>
        <v>100</v>
      </c>
      <c r="H12" s="1">
        <f>SUM(H4:H11)</f>
        <v>2</v>
      </c>
      <c r="I12" s="5">
        <f t="shared" si="7"/>
        <v>20</v>
      </c>
      <c r="J12" s="5">
        <f t="shared" ref="J12" si="13">SUM(L12-H12)</f>
        <v>8</v>
      </c>
      <c r="K12" s="5">
        <f t="shared" si="8"/>
        <v>80</v>
      </c>
      <c r="L12" s="1">
        <f>SUM(L4:L11)</f>
        <v>10</v>
      </c>
      <c r="M12" s="5">
        <f t="shared" si="1"/>
        <v>100</v>
      </c>
      <c r="N12" s="5">
        <f t="shared" si="2"/>
        <v>2</v>
      </c>
      <c r="O12" s="2">
        <f t="shared" si="9"/>
        <v>8</v>
      </c>
      <c r="P12" s="5">
        <f t="shared" si="3"/>
        <v>23</v>
      </c>
      <c r="Q12" s="5">
        <f t="shared" si="10"/>
        <v>92</v>
      </c>
      <c r="R12" s="5">
        <f t="shared" si="11"/>
        <v>25</v>
      </c>
      <c r="S12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1" workbookViewId="0">
      <selection sqref="A1:I27"/>
    </sheetView>
  </sheetViews>
  <sheetFormatPr baseColWidth="10" defaultRowHeight="15.75" x14ac:dyDescent="0.25"/>
  <cols>
    <col min="1" max="1" width="21.25" customWidth="1"/>
    <col min="2" max="2" width="23.5" customWidth="1"/>
    <col min="3" max="3" width="16.75" customWidth="1"/>
    <col min="4" max="4" width="20.25" customWidth="1"/>
    <col min="5" max="5" width="26.75" customWidth="1"/>
    <col min="6" max="7" width="13.75" customWidth="1"/>
    <col min="8" max="8" width="19" customWidth="1"/>
    <col min="9" max="9" width="11.75" customWidth="1"/>
  </cols>
  <sheetData>
    <row r="1" spans="1:9" ht="16.5" thickBot="1" x14ac:dyDescent="0.3">
      <c r="A1" s="21" t="s">
        <v>146</v>
      </c>
      <c r="B1" s="22"/>
      <c r="C1" s="22"/>
      <c r="D1" s="22"/>
      <c r="E1" s="22"/>
      <c r="F1" s="22"/>
      <c r="G1" s="22"/>
      <c r="H1" s="22"/>
      <c r="I1" s="23"/>
    </row>
    <row r="2" spans="1:9" ht="16.5" thickBot="1" x14ac:dyDescent="0.3">
      <c r="A2" s="9" t="s">
        <v>18</v>
      </c>
      <c r="B2" s="10" t="s">
        <v>19</v>
      </c>
      <c r="C2" s="10" t="s">
        <v>20</v>
      </c>
      <c r="D2" s="10" t="s">
        <v>2</v>
      </c>
      <c r="E2" s="10" t="s">
        <v>24</v>
      </c>
      <c r="F2" s="10" t="s">
        <v>25</v>
      </c>
      <c r="G2" s="10" t="s">
        <v>21</v>
      </c>
      <c r="H2" s="10" t="s">
        <v>144</v>
      </c>
      <c r="I2" s="10" t="s">
        <v>145</v>
      </c>
    </row>
    <row r="3" spans="1:9" ht="16.5" thickBot="1" x14ac:dyDescent="0.3">
      <c r="A3" s="6" t="s">
        <v>150</v>
      </c>
      <c r="B3" s="6" t="s">
        <v>151</v>
      </c>
      <c r="C3" s="6" t="s">
        <v>36</v>
      </c>
      <c r="D3" s="6" t="s">
        <v>148</v>
      </c>
      <c r="E3" s="6" t="s">
        <v>8</v>
      </c>
      <c r="F3" s="6" t="s">
        <v>129</v>
      </c>
      <c r="G3" s="6"/>
      <c r="H3" s="6" t="s">
        <v>29</v>
      </c>
      <c r="I3" s="6" t="s">
        <v>147</v>
      </c>
    </row>
    <row r="4" spans="1:9" ht="16.5" thickBot="1" x14ac:dyDescent="0.3">
      <c r="A4" s="6" t="s">
        <v>152</v>
      </c>
      <c r="B4" s="6" t="s">
        <v>153</v>
      </c>
      <c r="C4" s="6" t="s">
        <v>36</v>
      </c>
      <c r="D4" s="6" t="s">
        <v>148</v>
      </c>
      <c r="E4" s="6" t="s">
        <v>8</v>
      </c>
      <c r="F4" s="6" t="s">
        <v>130</v>
      </c>
      <c r="G4" s="6"/>
      <c r="H4" s="6" t="s">
        <v>29</v>
      </c>
      <c r="I4" s="6" t="s">
        <v>147</v>
      </c>
    </row>
    <row r="5" spans="1:9" ht="16.5" thickBot="1" x14ac:dyDescent="0.3">
      <c r="A5" s="6" t="s">
        <v>154</v>
      </c>
      <c r="B5" s="6" t="s">
        <v>155</v>
      </c>
      <c r="C5" s="6" t="s">
        <v>36</v>
      </c>
      <c r="D5" s="6" t="s">
        <v>4</v>
      </c>
      <c r="E5" s="6" t="s">
        <v>8</v>
      </c>
      <c r="F5" s="6" t="s">
        <v>131</v>
      </c>
      <c r="G5" s="6"/>
      <c r="H5" s="6" t="s">
        <v>29</v>
      </c>
      <c r="I5" s="6" t="s">
        <v>147</v>
      </c>
    </row>
    <row r="6" spans="1:9" ht="16.5" thickBot="1" x14ac:dyDescent="0.3">
      <c r="A6" s="6" t="s">
        <v>156</v>
      </c>
      <c r="B6" s="6" t="s">
        <v>157</v>
      </c>
      <c r="C6" s="6" t="s">
        <v>36</v>
      </c>
      <c r="D6" s="6" t="s">
        <v>4</v>
      </c>
      <c r="E6" s="6" t="s">
        <v>8</v>
      </c>
      <c r="F6" s="6" t="s">
        <v>132</v>
      </c>
      <c r="G6" s="6"/>
      <c r="H6" s="6" t="s">
        <v>29</v>
      </c>
      <c r="I6" s="6" t="s">
        <v>147</v>
      </c>
    </row>
    <row r="7" spans="1:9" ht="16.5" thickBot="1" x14ac:dyDescent="0.3">
      <c r="A7" s="6" t="s">
        <v>158</v>
      </c>
      <c r="B7" s="6" t="s">
        <v>159</v>
      </c>
      <c r="C7" s="6" t="s">
        <v>36</v>
      </c>
      <c r="D7" s="6" t="s">
        <v>4</v>
      </c>
      <c r="E7" s="6" t="s">
        <v>8</v>
      </c>
      <c r="F7" s="6" t="s">
        <v>133</v>
      </c>
      <c r="G7" s="6"/>
      <c r="H7" s="6" t="s">
        <v>29</v>
      </c>
      <c r="I7" s="6" t="s">
        <v>147</v>
      </c>
    </row>
    <row r="8" spans="1:9" ht="16.5" thickBot="1" x14ac:dyDescent="0.3">
      <c r="A8" s="6" t="s">
        <v>160</v>
      </c>
      <c r="B8" s="6" t="s">
        <v>161</v>
      </c>
      <c r="C8" s="6" t="s">
        <v>36</v>
      </c>
      <c r="D8" s="6" t="s">
        <v>4</v>
      </c>
      <c r="E8" s="6" t="s">
        <v>8</v>
      </c>
      <c r="F8" s="6" t="s">
        <v>134</v>
      </c>
      <c r="G8" s="6"/>
      <c r="H8" s="6" t="s">
        <v>29</v>
      </c>
      <c r="I8" s="6" t="s">
        <v>147</v>
      </c>
    </row>
    <row r="9" spans="1:9" ht="16.5" thickBot="1" x14ac:dyDescent="0.3">
      <c r="A9" s="6" t="s">
        <v>162</v>
      </c>
      <c r="B9" s="6" t="s">
        <v>163</v>
      </c>
      <c r="C9" s="6" t="s">
        <v>36</v>
      </c>
      <c r="D9" s="6" t="s">
        <v>4</v>
      </c>
      <c r="E9" s="6" t="s">
        <v>8</v>
      </c>
      <c r="F9" s="6" t="s">
        <v>135</v>
      </c>
      <c r="G9" s="6"/>
      <c r="H9" s="6" t="s">
        <v>29</v>
      </c>
      <c r="I9" s="6" t="s">
        <v>147</v>
      </c>
    </row>
    <row r="10" spans="1:9" ht="16.5" thickBot="1" x14ac:dyDescent="0.3">
      <c r="A10" s="6" t="s">
        <v>164</v>
      </c>
      <c r="B10" s="6" t="s">
        <v>165</v>
      </c>
      <c r="C10" s="6" t="s">
        <v>36</v>
      </c>
      <c r="D10" s="6" t="s">
        <v>4</v>
      </c>
      <c r="E10" s="6" t="s">
        <v>8</v>
      </c>
      <c r="F10" s="6" t="s">
        <v>136</v>
      </c>
      <c r="G10" s="6"/>
      <c r="H10" s="6" t="s">
        <v>29</v>
      </c>
      <c r="I10" s="6" t="s">
        <v>147</v>
      </c>
    </row>
    <row r="11" spans="1:9" ht="16.5" thickBot="1" x14ac:dyDescent="0.3">
      <c r="A11" s="6" t="s">
        <v>166</v>
      </c>
      <c r="B11" s="6" t="s">
        <v>167</v>
      </c>
      <c r="C11" s="6" t="s">
        <v>36</v>
      </c>
      <c r="D11" s="6" t="s">
        <v>148</v>
      </c>
      <c r="E11" s="6" t="s">
        <v>8</v>
      </c>
      <c r="F11" s="6" t="s">
        <v>137</v>
      </c>
      <c r="G11" s="6"/>
      <c r="H11" s="6" t="s">
        <v>29</v>
      </c>
      <c r="I11" s="6" t="s">
        <v>147</v>
      </c>
    </row>
    <row r="12" spans="1:9" ht="16.5" thickBot="1" x14ac:dyDescent="0.3">
      <c r="A12" s="6" t="s">
        <v>168</v>
      </c>
      <c r="B12" s="6" t="s">
        <v>169</v>
      </c>
      <c r="C12" s="6" t="s">
        <v>36</v>
      </c>
      <c r="D12" s="6" t="s">
        <v>149</v>
      </c>
      <c r="E12" s="6" t="s">
        <v>8</v>
      </c>
      <c r="F12" s="6" t="s">
        <v>138</v>
      </c>
      <c r="G12" s="6"/>
      <c r="H12" s="6" t="s">
        <v>29</v>
      </c>
      <c r="I12" s="6" t="s">
        <v>147</v>
      </c>
    </row>
    <row r="13" spans="1:9" ht="16.5" thickBot="1" x14ac:dyDescent="0.3">
      <c r="A13" s="6" t="s">
        <v>170</v>
      </c>
      <c r="B13" s="6" t="s">
        <v>159</v>
      </c>
      <c r="C13" s="6" t="s">
        <v>36</v>
      </c>
      <c r="D13" s="6" t="s">
        <v>1</v>
      </c>
      <c r="E13" s="6" t="s">
        <v>8</v>
      </c>
      <c r="F13" s="6" t="s">
        <v>139</v>
      </c>
      <c r="G13" s="6"/>
      <c r="H13" s="6" t="s">
        <v>29</v>
      </c>
      <c r="I13" s="6" t="s">
        <v>147</v>
      </c>
    </row>
    <row r="14" spans="1:9" ht="16.5" thickBot="1" x14ac:dyDescent="0.3">
      <c r="A14" s="6" t="s">
        <v>171</v>
      </c>
      <c r="B14" s="6" t="s">
        <v>172</v>
      </c>
      <c r="C14" s="6" t="s">
        <v>36</v>
      </c>
      <c r="D14" s="6" t="s">
        <v>4</v>
      </c>
      <c r="E14" s="6" t="s">
        <v>8</v>
      </c>
      <c r="F14" s="6" t="s">
        <v>140</v>
      </c>
      <c r="G14" s="6"/>
      <c r="H14" s="6" t="s">
        <v>29</v>
      </c>
      <c r="I14" s="6" t="s">
        <v>147</v>
      </c>
    </row>
    <row r="15" spans="1:9" ht="16.5" thickBot="1" x14ac:dyDescent="0.3">
      <c r="A15" s="6" t="s">
        <v>173</v>
      </c>
      <c r="B15" s="6" t="s">
        <v>169</v>
      </c>
      <c r="C15" s="6" t="s">
        <v>36</v>
      </c>
      <c r="D15" s="6" t="s">
        <v>1</v>
      </c>
      <c r="E15" s="6" t="s">
        <v>8</v>
      </c>
      <c r="F15" s="6" t="s">
        <v>141</v>
      </c>
      <c r="G15" s="6"/>
      <c r="H15" s="6" t="s">
        <v>29</v>
      </c>
      <c r="I15" s="6" t="s">
        <v>147</v>
      </c>
    </row>
    <row r="16" spans="1:9" ht="16.5" thickBot="1" x14ac:dyDescent="0.3">
      <c r="A16" s="6" t="s">
        <v>174</v>
      </c>
      <c r="B16" s="6" t="s">
        <v>110</v>
      </c>
      <c r="C16" s="6" t="s">
        <v>36</v>
      </c>
      <c r="D16" s="6" t="s">
        <v>1</v>
      </c>
      <c r="E16" s="6" t="s">
        <v>8</v>
      </c>
      <c r="F16" s="6" t="s">
        <v>142</v>
      </c>
      <c r="G16" s="6"/>
      <c r="H16" s="6" t="s">
        <v>29</v>
      </c>
      <c r="I16" s="6" t="s">
        <v>147</v>
      </c>
    </row>
    <row r="17" spans="1:9" ht="16.5" thickBot="1" x14ac:dyDescent="0.3">
      <c r="A17" s="6" t="s">
        <v>175</v>
      </c>
      <c r="B17" s="6" t="s">
        <v>176</v>
      </c>
      <c r="C17" s="6" t="s">
        <v>36</v>
      </c>
      <c r="D17" s="6" t="s">
        <v>1</v>
      </c>
      <c r="E17" s="6" t="s">
        <v>8</v>
      </c>
      <c r="F17" s="6" t="s">
        <v>143</v>
      </c>
      <c r="G17" s="6"/>
      <c r="H17" s="6" t="s">
        <v>29</v>
      </c>
      <c r="I17" s="6" t="s">
        <v>147</v>
      </c>
    </row>
    <row r="18" spans="1:9" ht="16.5" thickBot="1" x14ac:dyDescent="0.3">
      <c r="A18" s="6" t="s">
        <v>178</v>
      </c>
      <c r="B18" s="6" t="s">
        <v>179</v>
      </c>
      <c r="C18" s="6" t="s">
        <v>36</v>
      </c>
      <c r="D18" s="6" t="s">
        <v>4</v>
      </c>
      <c r="E18" s="6" t="s">
        <v>60</v>
      </c>
      <c r="F18" s="6"/>
      <c r="G18" s="6"/>
      <c r="H18" s="6" t="s">
        <v>29</v>
      </c>
      <c r="I18" s="6" t="s">
        <v>147</v>
      </c>
    </row>
    <row r="19" spans="1:9" ht="16.5" thickBot="1" x14ac:dyDescent="0.3">
      <c r="A19" s="6" t="s">
        <v>180</v>
      </c>
      <c r="B19" s="6" t="s">
        <v>181</v>
      </c>
      <c r="C19" s="6" t="s">
        <v>28</v>
      </c>
      <c r="D19" s="6" t="s">
        <v>4</v>
      </c>
      <c r="E19" s="6" t="s">
        <v>60</v>
      </c>
      <c r="F19" s="6"/>
      <c r="G19" s="6"/>
      <c r="H19" s="6" t="s">
        <v>29</v>
      </c>
      <c r="I19" s="6" t="s">
        <v>147</v>
      </c>
    </row>
    <row r="20" spans="1:9" ht="16.5" thickBot="1" x14ac:dyDescent="0.3">
      <c r="A20" s="6" t="s">
        <v>182</v>
      </c>
      <c r="B20" s="6" t="s">
        <v>183</v>
      </c>
      <c r="C20" s="6" t="s">
        <v>36</v>
      </c>
      <c r="D20" s="6" t="s">
        <v>4</v>
      </c>
      <c r="E20" s="6" t="s">
        <v>60</v>
      </c>
      <c r="F20" s="6"/>
      <c r="G20" s="6"/>
      <c r="H20" s="6" t="s">
        <v>29</v>
      </c>
      <c r="I20" s="6" t="s">
        <v>147</v>
      </c>
    </row>
    <row r="21" spans="1:9" ht="16.5" thickBot="1" x14ac:dyDescent="0.3">
      <c r="A21" s="6" t="s">
        <v>184</v>
      </c>
      <c r="B21" s="6" t="s">
        <v>185</v>
      </c>
      <c r="C21" s="6" t="s">
        <v>36</v>
      </c>
      <c r="D21" s="6" t="s">
        <v>1</v>
      </c>
      <c r="E21" s="6" t="s">
        <v>60</v>
      </c>
      <c r="F21" s="6"/>
      <c r="G21" s="6"/>
      <c r="H21" s="6" t="s">
        <v>29</v>
      </c>
      <c r="I21" s="6" t="s">
        <v>147</v>
      </c>
    </row>
    <row r="22" spans="1:9" ht="16.5" thickBot="1" x14ac:dyDescent="0.3">
      <c r="A22" s="6" t="s">
        <v>186</v>
      </c>
      <c r="B22" s="6" t="s">
        <v>187</v>
      </c>
      <c r="C22" s="6" t="s">
        <v>28</v>
      </c>
      <c r="D22" s="6" t="s">
        <v>1</v>
      </c>
      <c r="E22" s="6" t="s">
        <v>60</v>
      </c>
      <c r="F22" s="6"/>
      <c r="G22" s="6"/>
      <c r="H22" s="6" t="s">
        <v>29</v>
      </c>
      <c r="I22" s="6" t="s">
        <v>147</v>
      </c>
    </row>
    <row r="23" spans="1:9" ht="16.5" thickBot="1" x14ac:dyDescent="0.3">
      <c r="A23" s="6" t="s">
        <v>188</v>
      </c>
      <c r="B23" s="6" t="s">
        <v>167</v>
      </c>
      <c r="C23" s="6" t="s">
        <v>36</v>
      </c>
      <c r="D23" s="6" t="s">
        <v>7</v>
      </c>
      <c r="E23" s="6" t="s">
        <v>60</v>
      </c>
      <c r="F23" s="6"/>
      <c r="G23" s="6"/>
      <c r="H23" s="6" t="s">
        <v>29</v>
      </c>
      <c r="I23" s="6" t="s">
        <v>147</v>
      </c>
    </row>
    <row r="24" spans="1:9" ht="16.5" thickBot="1" x14ac:dyDescent="0.3">
      <c r="A24" s="6" t="s">
        <v>189</v>
      </c>
      <c r="B24" s="6" t="s">
        <v>190</v>
      </c>
      <c r="C24" s="6" t="s">
        <v>36</v>
      </c>
      <c r="D24" s="6" t="s">
        <v>177</v>
      </c>
      <c r="E24" s="6" t="s">
        <v>60</v>
      </c>
      <c r="F24" s="6"/>
      <c r="G24" s="6"/>
      <c r="H24" s="6" t="s">
        <v>29</v>
      </c>
      <c r="I24" s="6" t="s">
        <v>147</v>
      </c>
    </row>
    <row r="25" spans="1:9" ht="16.5" thickBot="1" x14ac:dyDescent="0.3">
      <c r="A25" s="6" t="s">
        <v>191</v>
      </c>
      <c r="B25" s="6" t="s">
        <v>192</v>
      </c>
      <c r="C25" s="6" t="s">
        <v>36</v>
      </c>
      <c r="D25" s="6" t="s">
        <v>5</v>
      </c>
      <c r="E25" s="6" t="s">
        <v>60</v>
      </c>
      <c r="F25" s="6"/>
      <c r="G25" s="6"/>
      <c r="H25" s="6" t="s">
        <v>29</v>
      </c>
      <c r="I25" s="6" t="s">
        <v>147</v>
      </c>
    </row>
    <row r="26" spans="1:9" ht="16.5" thickBot="1" x14ac:dyDescent="0.3">
      <c r="A26" s="6" t="s">
        <v>193</v>
      </c>
      <c r="B26" s="6" t="s">
        <v>194</v>
      </c>
      <c r="C26" s="6" t="s">
        <v>36</v>
      </c>
      <c r="D26" s="6" t="s">
        <v>5</v>
      </c>
      <c r="E26" s="6" t="s">
        <v>60</v>
      </c>
      <c r="F26" s="6"/>
      <c r="G26" s="6"/>
      <c r="H26" s="6" t="s">
        <v>29</v>
      </c>
      <c r="I26" s="6" t="s">
        <v>147</v>
      </c>
    </row>
    <row r="27" spans="1:9" ht="16.5" thickBot="1" x14ac:dyDescent="0.3">
      <c r="A27" s="6" t="s">
        <v>195</v>
      </c>
      <c r="B27" s="6" t="s">
        <v>196</v>
      </c>
      <c r="C27" s="6" t="s">
        <v>36</v>
      </c>
      <c r="D27" s="6" t="s">
        <v>6</v>
      </c>
      <c r="E27" s="6" t="s">
        <v>60</v>
      </c>
      <c r="F27" s="6"/>
      <c r="G27" s="6"/>
      <c r="H27" s="6" t="s">
        <v>29</v>
      </c>
      <c r="I27" s="6" t="s">
        <v>147</v>
      </c>
    </row>
    <row r="28" spans="1:9" ht="16.5" thickBot="1" x14ac:dyDescent="0.3">
      <c r="A28" s="6" t="s">
        <v>197</v>
      </c>
      <c r="B28" s="6" t="s">
        <v>198</v>
      </c>
      <c r="C28" s="6" t="s">
        <v>28</v>
      </c>
      <c r="D28" s="6" t="s">
        <v>148</v>
      </c>
      <c r="E28" s="6" t="s">
        <v>8</v>
      </c>
      <c r="F28" s="6" t="s">
        <v>129</v>
      </c>
      <c r="G28" s="6"/>
      <c r="H28" s="6" t="s">
        <v>81</v>
      </c>
      <c r="I28" s="6" t="s">
        <v>147</v>
      </c>
    </row>
    <row r="29" spans="1:9" ht="16.5" thickBot="1" x14ac:dyDescent="0.3">
      <c r="A29" s="6" t="s">
        <v>199</v>
      </c>
      <c r="B29" s="6" t="s">
        <v>200</v>
      </c>
      <c r="C29" s="6" t="s">
        <v>28</v>
      </c>
      <c r="D29" s="6" t="s">
        <v>148</v>
      </c>
      <c r="E29" s="6" t="s">
        <v>8</v>
      </c>
      <c r="F29" s="6" t="s">
        <v>130</v>
      </c>
      <c r="G29" s="6"/>
      <c r="H29" s="6" t="s">
        <v>81</v>
      </c>
      <c r="I29" s="6" t="s">
        <v>147</v>
      </c>
    </row>
    <row r="30" spans="1:9" ht="16.5" thickBot="1" x14ac:dyDescent="0.3">
      <c r="A30" s="6" t="s">
        <v>201</v>
      </c>
      <c r="B30" s="6" t="s">
        <v>202</v>
      </c>
      <c r="C30" s="6" t="s">
        <v>28</v>
      </c>
      <c r="D30" s="6" t="s">
        <v>4</v>
      </c>
      <c r="E30" s="6" t="s">
        <v>8</v>
      </c>
      <c r="F30" s="6" t="s">
        <v>131</v>
      </c>
      <c r="G30" s="6"/>
      <c r="H30" s="6" t="s">
        <v>81</v>
      </c>
      <c r="I30" s="6" t="s">
        <v>147</v>
      </c>
    </row>
    <row r="31" spans="1:9" ht="16.5" thickBot="1" x14ac:dyDescent="0.3">
      <c r="A31" s="6" t="s">
        <v>203</v>
      </c>
      <c r="B31" s="6" t="s">
        <v>204</v>
      </c>
      <c r="C31" s="6" t="s">
        <v>28</v>
      </c>
      <c r="D31" s="6" t="s">
        <v>4</v>
      </c>
      <c r="E31" s="6" t="s">
        <v>8</v>
      </c>
      <c r="F31" s="6" t="s">
        <v>132</v>
      </c>
      <c r="G31" s="6"/>
      <c r="H31" s="6" t="s">
        <v>81</v>
      </c>
      <c r="I31" s="6" t="s">
        <v>147</v>
      </c>
    </row>
    <row r="32" spans="1:9" ht="16.5" thickBot="1" x14ac:dyDescent="0.3">
      <c r="A32" s="6" t="s">
        <v>206</v>
      </c>
      <c r="B32" s="6" t="s">
        <v>205</v>
      </c>
      <c r="C32" s="6" t="s">
        <v>28</v>
      </c>
      <c r="D32" s="6" t="s">
        <v>4</v>
      </c>
      <c r="E32" s="6" t="s">
        <v>8</v>
      </c>
      <c r="F32" s="6" t="s">
        <v>133</v>
      </c>
      <c r="G32" s="6"/>
      <c r="H32" s="6" t="s">
        <v>81</v>
      </c>
      <c r="I32" s="6" t="s">
        <v>147</v>
      </c>
    </row>
    <row r="33" spans="1:9" ht="16.5" thickBot="1" x14ac:dyDescent="0.3">
      <c r="A33" s="6" t="s">
        <v>207</v>
      </c>
      <c r="B33" s="6" t="s">
        <v>208</v>
      </c>
      <c r="C33" s="6" t="s">
        <v>28</v>
      </c>
      <c r="D33" s="6" t="s">
        <v>4</v>
      </c>
      <c r="E33" s="6" t="s">
        <v>8</v>
      </c>
      <c r="F33" s="6" t="s">
        <v>134</v>
      </c>
      <c r="G33" s="6"/>
      <c r="H33" s="6" t="s">
        <v>81</v>
      </c>
      <c r="I33" s="6" t="s">
        <v>147</v>
      </c>
    </row>
    <row r="34" spans="1:9" ht="16.5" thickBot="1" x14ac:dyDescent="0.3">
      <c r="A34" s="6" t="s">
        <v>209</v>
      </c>
      <c r="B34" s="6" t="s">
        <v>210</v>
      </c>
      <c r="C34" s="6" t="s">
        <v>36</v>
      </c>
      <c r="D34" s="6" t="s">
        <v>4</v>
      </c>
      <c r="E34" s="6" t="s">
        <v>8</v>
      </c>
      <c r="F34" s="6" t="s">
        <v>135</v>
      </c>
      <c r="G34" s="6"/>
      <c r="H34" s="6" t="s">
        <v>81</v>
      </c>
      <c r="I34" s="6" t="s">
        <v>147</v>
      </c>
    </row>
    <row r="35" spans="1:9" ht="16.5" thickBot="1" x14ac:dyDescent="0.3">
      <c r="A35" s="6" t="s">
        <v>211</v>
      </c>
      <c r="B35" s="6" t="s">
        <v>212</v>
      </c>
      <c r="C35" s="6" t="s">
        <v>36</v>
      </c>
      <c r="D35" s="6" t="s">
        <v>4</v>
      </c>
      <c r="E35" s="6" t="s">
        <v>8</v>
      </c>
      <c r="F35" s="6" t="s">
        <v>136</v>
      </c>
      <c r="G35" s="6"/>
      <c r="H35" s="6" t="s">
        <v>81</v>
      </c>
      <c r="I35" s="6" t="s">
        <v>147</v>
      </c>
    </row>
    <row r="36" spans="1:9" ht="16.5" thickBot="1" x14ac:dyDescent="0.3">
      <c r="A36" s="6" t="s">
        <v>213</v>
      </c>
      <c r="B36" s="6" t="s">
        <v>214</v>
      </c>
      <c r="C36" s="6" t="s">
        <v>28</v>
      </c>
      <c r="D36" s="6" t="s">
        <v>148</v>
      </c>
      <c r="E36" s="6" t="s">
        <v>8</v>
      </c>
      <c r="F36" s="6" t="s">
        <v>137</v>
      </c>
      <c r="G36" s="6"/>
      <c r="H36" s="6" t="s">
        <v>81</v>
      </c>
      <c r="I36" s="6" t="s">
        <v>147</v>
      </c>
    </row>
    <row r="37" spans="1:9" ht="16.5" thickBot="1" x14ac:dyDescent="0.3">
      <c r="A37" s="6" t="s">
        <v>215</v>
      </c>
      <c r="B37" s="6" t="s">
        <v>216</v>
      </c>
      <c r="C37" s="6" t="s">
        <v>36</v>
      </c>
      <c r="D37" s="6" t="s">
        <v>149</v>
      </c>
      <c r="E37" s="6" t="s">
        <v>8</v>
      </c>
      <c r="F37" s="6" t="s">
        <v>138</v>
      </c>
      <c r="G37" s="6"/>
      <c r="H37" s="6" t="s">
        <v>81</v>
      </c>
      <c r="I37" s="6" t="s">
        <v>147</v>
      </c>
    </row>
    <row r="38" spans="1:9" ht="16.5" thickBot="1" x14ac:dyDescent="0.3">
      <c r="A38" s="6" t="s">
        <v>217</v>
      </c>
      <c r="B38" s="6" t="s">
        <v>218</v>
      </c>
      <c r="C38" s="6" t="s">
        <v>28</v>
      </c>
      <c r="D38" s="6" t="s">
        <v>1</v>
      </c>
      <c r="E38" s="6" t="s">
        <v>8</v>
      </c>
      <c r="F38" s="6" t="s">
        <v>139</v>
      </c>
      <c r="G38" s="6"/>
      <c r="H38" s="6" t="s">
        <v>81</v>
      </c>
      <c r="I38" s="6" t="s">
        <v>147</v>
      </c>
    </row>
    <row r="39" spans="1:9" ht="16.5" thickBot="1" x14ac:dyDescent="0.3">
      <c r="A39" s="6" t="s">
        <v>219</v>
      </c>
      <c r="B39" s="6" t="s">
        <v>220</v>
      </c>
      <c r="C39" s="6" t="s">
        <v>36</v>
      </c>
      <c r="D39" s="6" t="s">
        <v>4</v>
      </c>
      <c r="E39" s="6" t="s">
        <v>8</v>
      </c>
      <c r="F39" s="6" t="s">
        <v>140</v>
      </c>
      <c r="G39" s="6"/>
      <c r="H39" s="6" t="s">
        <v>81</v>
      </c>
      <c r="I39" s="6" t="s">
        <v>147</v>
      </c>
    </row>
    <row r="40" spans="1:9" ht="16.5" thickBot="1" x14ac:dyDescent="0.3">
      <c r="A40" s="6" t="s">
        <v>221</v>
      </c>
      <c r="B40" s="6" t="s">
        <v>222</v>
      </c>
      <c r="C40" s="6" t="s">
        <v>36</v>
      </c>
      <c r="D40" s="6" t="s">
        <v>1</v>
      </c>
      <c r="E40" s="6" t="s">
        <v>8</v>
      </c>
      <c r="F40" s="6" t="s">
        <v>141</v>
      </c>
      <c r="G40" s="6"/>
      <c r="H40" s="6" t="s">
        <v>81</v>
      </c>
      <c r="I40" s="6" t="s">
        <v>147</v>
      </c>
    </row>
    <row r="41" spans="1:9" ht="16.5" thickBot="1" x14ac:dyDescent="0.3">
      <c r="A41" s="6" t="s">
        <v>223</v>
      </c>
      <c r="B41" s="6" t="s">
        <v>224</v>
      </c>
      <c r="C41" s="6" t="s">
        <v>28</v>
      </c>
      <c r="D41" s="6" t="s">
        <v>1</v>
      </c>
      <c r="E41" s="6" t="s">
        <v>8</v>
      </c>
      <c r="F41" s="6" t="s">
        <v>142</v>
      </c>
      <c r="G41" s="6"/>
      <c r="H41" s="6" t="s">
        <v>81</v>
      </c>
      <c r="I41" s="6" t="s">
        <v>147</v>
      </c>
    </row>
    <row r="42" spans="1:9" ht="16.5" thickBot="1" x14ac:dyDescent="0.3">
      <c r="A42" s="6" t="s">
        <v>225</v>
      </c>
      <c r="B42" s="6" t="s">
        <v>226</v>
      </c>
      <c r="C42" s="6" t="s">
        <v>28</v>
      </c>
      <c r="D42" s="6" t="s">
        <v>1</v>
      </c>
      <c r="E42" s="6" t="s">
        <v>8</v>
      </c>
      <c r="F42" s="6" t="s">
        <v>143</v>
      </c>
      <c r="G42" s="6"/>
      <c r="H42" s="6" t="s">
        <v>81</v>
      </c>
      <c r="I42" s="6" t="s">
        <v>147</v>
      </c>
    </row>
    <row r="43" spans="1:9" ht="16.5" thickBot="1" x14ac:dyDescent="0.3">
      <c r="A43" s="6" t="s">
        <v>227</v>
      </c>
      <c r="B43" s="6" t="s">
        <v>228</v>
      </c>
      <c r="C43" s="6" t="s">
        <v>28</v>
      </c>
      <c r="D43" s="6" t="s">
        <v>4</v>
      </c>
      <c r="E43" s="6" t="s">
        <v>60</v>
      </c>
      <c r="F43" s="6"/>
      <c r="G43" s="6"/>
      <c r="H43" s="6" t="s">
        <v>81</v>
      </c>
      <c r="I43" s="6" t="s">
        <v>147</v>
      </c>
    </row>
    <row r="44" spans="1:9" ht="16.5" thickBot="1" x14ac:dyDescent="0.3">
      <c r="A44" s="6" t="s">
        <v>229</v>
      </c>
      <c r="B44" s="6" t="s">
        <v>230</v>
      </c>
      <c r="C44" s="6" t="s">
        <v>36</v>
      </c>
      <c r="D44" s="6" t="s">
        <v>4</v>
      </c>
      <c r="E44" s="6" t="s">
        <v>60</v>
      </c>
      <c r="F44" s="6"/>
      <c r="G44" s="6"/>
      <c r="H44" s="6" t="s">
        <v>81</v>
      </c>
      <c r="I44" s="6" t="s">
        <v>147</v>
      </c>
    </row>
    <row r="45" spans="1:9" ht="16.5" thickBot="1" x14ac:dyDescent="0.3">
      <c r="A45" s="6" t="s">
        <v>231</v>
      </c>
      <c r="B45" s="6" t="s">
        <v>232</v>
      </c>
      <c r="C45" s="6" t="s">
        <v>28</v>
      </c>
      <c r="D45" s="6" t="s">
        <v>4</v>
      </c>
      <c r="E45" s="6" t="s">
        <v>60</v>
      </c>
      <c r="F45" s="6"/>
      <c r="G45" s="6"/>
      <c r="H45" s="6" t="s">
        <v>81</v>
      </c>
      <c r="I45" s="6" t="s">
        <v>147</v>
      </c>
    </row>
    <row r="46" spans="1:9" ht="16.5" thickBot="1" x14ac:dyDescent="0.3">
      <c r="A46" s="6" t="s">
        <v>233</v>
      </c>
      <c r="B46" s="6" t="s">
        <v>234</v>
      </c>
      <c r="C46" s="6" t="s">
        <v>36</v>
      </c>
      <c r="D46" s="6" t="s">
        <v>1</v>
      </c>
      <c r="E46" s="6" t="s">
        <v>60</v>
      </c>
      <c r="F46" s="6"/>
      <c r="G46" s="6"/>
      <c r="H46" s="6" t="s">
        <v>81</v>
      </c>
      <c r="I46" s="6" t="s">
        <v>147</v>
      </c>
    </row>
    <row r="47" spans="1:9" ht="16.5" thickBot="1" x14ac:dyDescent="0.3">
      <c r="A47" s="6" t="s">
        <v>53</v>
      </c>
      <c r="B47" s="6" t="s">
        <v>235</v>
      </c>
      <c r="C47" s="6" t="s">
        <v>28</v>
      </c>
      <c r="D47" s="6" t="s">
        <v>1</v>
      </c>
      <c r="E47" s="6" t="s">
        <v>60</v>
      </c>
      <c r="F47" s="6"/>
      <c r="G47" s="6"/>
      <c r="H47" s="6" t="s">
        <v>81</v>
      </c>
      <c r="I47" s="6" t="s">
        <v>147</v>
      </c>
    </row>
    <row r="48" spans="1:9" ht="16.5" thickBot="1" x14ac:dyDescent="0.3">
      <c r="A48" s="6" t="s">
        <v>236</v>
      </c>
      <c r="B48" s="6" t="s">
        <v>237</v>
      </c>
      <c r="C48" s="6" t="s">
        <v>36</v>
      </c>
      <c r="D48" s="6" t="s">
        <v>7</v>
      </c>
      <c r="E48" s="6" t="s">
        <v>60</v>
      </c>
      <c r="F48" s="6"/>
      <c r="G48" s="6"/>
      <c r="H48" s="6" t="s">
        <v>81</v>
      </c>
      <c r="I48" s="6" t="s">
        <v>147</v>
      </c>
    </row>
    <row r="49" spans="1:9" ht="16.5" thickBot="1" x14ac:dyDescent="0.3">
      <c r="A49" s="6" t="s">
        <v>238</v>
      </c>
      <c r="B49" s="6" t="s">
        <v>245</v>
      </c>
      <c r="C49" s="6" t="s">
        <v>28</v>
      </c>
      <c r="D49" s="6" t="s">
        <v>177</v>
      </c>
      <c r="E49" s="6" t="s">
        <v>60</v>
      </c>
      <c r="F49" s="6"/>
      <c r="G49" s="6"/>
      <c r="H49" s="6" t="s">
        <v>81</v>
      </c>
      <c r="I49" s="6" t="s">
        <v>147</v>
      </c>
    </row>
    <row r="50" spans="1:9" ht="16.5" thickBot="1" x14ac:dyDescent="0.3">
      <c r="A50" s="6" t="s">
        <v>239</v>
      </c>
      <c r="B50" s="6" t="s">
        <v>240</v>
      </c>
      <c r="C50" s="6" t="s">
        <v>28</v>
      </c>
      <c r="D50" s="6" t="s">
        <v>5</v>
      </c>
      <c r="E50" s="6" t="s">
        <v>60</v>
      </c>
      <c r="F50" s="6"/>
      <c r="G50" s="6"/>
      <c r="H50" s="6" t="s">
        <v>81</v>
      </c>
      <c r="I50" s="6" t="s">
        <v>147</v>
      </c>
    </row>
    <row r="51" spans="1:9" ht="16.5" thickBot="1" x14ac:dyDescent="0.3">
      <c r="A51" s="6" t="s">
        <v>241</v>
      </c>
      <c r="B51" s="6" t="s">
        <v>242</v>
      </c>
      <c r="C51" s="6" t="s">
        <v>36</v>
      </c>
      <c r="D51" s="6" t="s">
        <v>5</v>
      </c>
      <c r="E51" s="6" t="s">
        <v>60</v>
      </c>
      <c r="F51" s="6"/>
      <c r="G51" s="6"/>
      <c r="H51" s="6" t="s">
        <v>81</v>
      </c>
      <c r="I51" s="6" t="s">
        <v>147</v>
      </c>
    </row>
    <row r="52" spans="1:9" ht="16.5" thickBot="1" x14ac:dyDescent="0.3">
      <c r="A52" s="6" t="s">
        <v>243</v>
      </c>
      <c r="B52" s="6" t="s">
        <v>244</v>
      </c>
      <c r="C52" s="6" t="s">
        <v>36</v>
      </c>
      <c r="D52" s="6" t="s">
        <v>6</v>
      </c>
      <c r="E52" s="6" t="s">
        <v>60</v>
      </c>
      <c r="F52" s="6"/>
      <c r="G52" s="6"/>
      <c r="H52" s="6" t="s">
        <v>81</v>
      </c>
      <c r="I52" s="6" t="s">
        <v>147</v>
      </c>
    </row>
  </sheetData>
  <mergeCells count="1">
    <mergeCell ref="A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C6" sqref="C6"/>
    </sheetView>
  </sheetViews>
  <sheetFormatPr baseColWidth="10" defaultColWidth="8.25" defaultRowHeight="15.75" x14ac:dyDescent="0.25"/>
  <sheetData>
    <row r="1" spans="1:19" x14ac:dyDescent="0.25">
      <c r="A1" s="19" t="s">
        <v>16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12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10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10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4" t="s">
        <v>4</v>
      </c>
      <c r="B4" s="1">
        <v>6</v>
      </c>
      <c r="C4" s="5">
        <f>SUM(B4*100)/F4</f>
        <v>50</v>
      </c>
      <c r="D4" s="5">
        <f>SUM(F4-B4)</f>
        <v>6</v>
      </c>
      <c r="E4" s="5">
        <f>SUM(D4*100)/F4</f>
        <v>50</v>
      </c>
      <c r="F4" s="1">
        <v>12</v>
      </c>
      <c r="G4" s="5">
        <f t="shared" ref="G4:G10" si="0">SUM(F4*100)/F$10</f>
        <v>80</v>
      </c>
      <c r="H4" s="1">
        <v>0</v>
      </c>
      <c r="I4" s="5">
        <f>SUM(H4*100)/L4</f>
        <v>0</v>
      </c>
      <c r="J4" s="5">
        <f>SUM(L4-H4)</f>
        <v>1</v>
      </c>
      <c r="K4" s="5">
        <f>SUM(J4*100)/L4</f>
        <v>100</v>
      </c>
      <c r="L4" s="1">
        <v>1</v>
      </c>
      <c r="M4" s="5">
        <f t="shared" ref="M4:M10" si="1">SUM(L4*100)/L$10</f>
        <v>10</v>
      </c>
      <c r="N4" s="5">
        <f t="shared" ref="N4:N10" si="2">SUM(B4+H4)</f>
        <v>6</v>
      </c>
      <c r="O4" s="2">
        <f>SUM(N4*100)/R4</f>
        <v>46.153846153846153</v>
      </c>
      <c r="P4" s="5">
        <f t="shared" ref="P4:P10" si="3">SUM(D4+J4)</f>
        <v>7</v>
      </c>
      <c r="Q4" s="2">
        <f>SUM(P4*100)/R4</f>
        <v>53.846153846153847</v>
      </c>
      <c r="R4" s="5">
        <f>SUM(N4+P4)</f>
        <v>13</v>
      </c>
      <c r="S4" s="5">
        <f t="shared" ref="S4:S10" si="4">SUM(R4*100)/R$10</f>
        <v>52</v>
      </c>
    </row>
    <row r="5" spans="1:19" x14ac:dyDescent="0.25">
      <c r="A5" s="4" t="s">
        <v>1</v>
      </c>
      <c r="B5" s="1">
        <v>1</v>
      </c>
      <c r="C5" s="5">
        <f t="shared" ref="C5:C10" si="5">SUM(B5*100)/F5</f>
        <v>50</v>
      </c>
      <c r="D5" s="5">
        <f t="shared" ref="D5:D10" si="6">SUM(F5-B5)</f>
        <v>1</v>
      </c>
      <c r="E5" s="5">
        <f t="shared" ref="E5:E10" si="7">SUM(D5*100)/F5</f>
        <v>50</v>
      </c>
      <c r="F5" s="1">
        <v>2</v>
      </c>
      <c r="G5" s="2">
        <f t="shared" si="0"/>
        <v>13.333333333333334</v>
      </c>
      <c r="H5" s="1">
        <v>3</v>
      </c>
      <c r="I5" s="5">
        <f t="shared" ref="I5:I10" si="8">SUM(H5*100)/L5</f>
        <v>50</v>
      </c>
      <c r="J5" s="5">
        <f t="shared" ref="J5:J10" si="9">SUM(L5-H5)</f>
        <v>3</v>
      </c>
      <c r="K5" s="5">
        <f t="shared" ref="K5:K10" si="10">SUM(J5*100)/L5</f>
        <v>50</v>
      </c>
      <c r="L5" s="1">
        <v>6</v>
      </c>
      <c r="M5" s="5">
        <f t="shared" si="1"/>
        <v>60</v>
      </c>
      <c r="N5" s="5">
        <f t="shared" si="2"/>
        <v>4</v>
      </c>
      <c r="O5" s="5">
        <f t="shared" ref="O5:O10" si="11">SUM(N5*100)/R5</f>
        <v>50</v>
      </c>
      <c r="P5" s="5">
        <f t="shared" si="3"/>
        <v>4</v>
      </c>
      <c r="Q5" s="5">
        <f t="shared" ref="Q5:Q10" si="12">SUM(P5*100)/R5</f>
        <v>50</v>
      </c>
      <c r="R5" s="5">
        <f t="shared" ref="R5:R10" si="13">SUM(N5+P5)</f>
        <v>8</v>
      </c>
      <c r="S5" s="5">
        <f t="shared" si="4"/>
        <v>32</v>
      </c>
    </row>
    <row r="6" spans="1:19" x14ac:dyDescent="0.25">
      <c r="A6" s="4" t="s">
        <v>7</v>
      </c>
      <c r="B6" s="1">
        <v>0</v>
      </c>
      <c r="C6" s="5">
        <v>0</v>
      </c>
      <c r="D6" s="5">
        <f t="shared" si="6"/>
        <v>0</v>
      </c>
      <c r="E6" s="5">
        <v>0</v>
      </c>
      <c r="F6" s="1">
        <v>0</v>
      </c>
      <c r="G6" s="5">
        <f t="shared" si="0"/>
        <v>0</v>
      </c>
      <c r="H6" s="1">
        <v>0</v>
      </c>
      <c r="I6" s="5">
        <f t="shared" si="8"/>
        <v>0</v>
      </c>
      <c r="J6" s="5">
        <f t="shared" si="9"/>
        <v>1</v>
      </c>
      <c r="K6" s="5">
        <f t="shared" si="10"/>
        <v>100</v>
      </c>
      <c r="L6" s="1">
        <v>1</v>
      </c>
      <c r="M6" s="5">
        <f t="shared" si="1"/>
        <v>10</v>
      </c>
      <c r="N6" s="5">
        <f t="shared" si="2"/>
        <v>0</v>
      </c>
      <c r="O6" s="5">
        <f t="shared" si="11"/>
        <v>0</v>
      </c>
      <c r="P6" s="5">
        <f t="shared" si="3"/>
        <v>1</v>
      </c>
      <c r="Q6" s="5">
        <f t="shared" si="12"/>
        <v>100</v>
      </c>
      <c r="R6" s="5">
        <f t="shared" si="13"/>
        <v>1</v>
      </c>
      <c r="S6" s="5">
        <f t="shared" si="4"/>
        <v>4</v>
      </c>
    </row>
    <row r="7" spans="1:19" x14ac:dyDescent="0.25">
      <c r="A7" s="4" t="s">
        <v>6</v>
      </c>
      <c r="B7" s="1">
        <v>0</v>
      </c>
      <c r="C7" s="5">
        <v>0</v>
      </c>
      <c r="D7" s="5">
        <f t="shared" si="6"/>
        <v>0</v>
      </c>
      <c r="E7" s="5">
        <v>0</v>
      </c>
      <c r="F7" s="1">
        <v>0</v>
      </c>
      <c r="G7" s="5">
        <f t="shared" si="0"/>
        <v>0</v>
      </c>
      <c r="H7" s="1">
        <v>1</v>
      </c>
      <c r="I7" s="5">
        <f t="shared" si="8"/>
        <v>100</v>
      </c>
      <c r="J7" s="5">
        <f t="shared" si="9"/>
        <v>0</v>
      </c>
      <c r="K7" s="5">
        <f t="shared" si="10"/>
        <v>0</v>
      </c>
      <c r="L7" s="1">
        <v>1</v>
      </c>
      <c r="M7" s="5">
        <f t="shared" si="1"/>
        <v>10</v>
      </c>
      <c r="N7" s="5">
        <f t="shared" si="2"/>
        <v>1</v>
      </c>
      <c r="O7" s="5">
        <f t="shared" si="11"/>
        <v>100</v>
      </c>
      <c r="P7" s="5">
        <f t="shared" si="3"/>
        <v>0</v>
      </c>
      <c r="Q7" s="5">
        <f t="shared" si="12"/>
        <v>0</v>
      </c>
      <c r="R7" s="5">
        <f t="shared" si="13"/>
        <v>1</v>
      </c>
      <c r="S7" s="5">
        <f t="shared" si="4"/>
        <v>4</v>
      </c>
    </row>
    <row r="8" spans="1:19" x14ac:dyDescent="0.25">
      <c r="A8" s="4" t="s">
        <v>5</v>
      </c>
      <c r="B8" s="1">
        <v>1</v>
      </c>
      <c r="C8" s="5">
        <f t="shared" si="5"/>
        <v>100</v>
      </c>
      <c r="D8" s="5">
        <f t="shared" si="6"/>
        <v>0</v>
      </c>
      <c r="E8" s="5">
        <f t="shared" si="7"/>
        <v>0</v>
      </c>
      <c r="F8" s="1">
        <v>1</v>
      </c>
      <c r="G8" s="2">
        <f t="shared" si="0"/>
        <v>6.666666666666667</v>
      </c>
      <c r="H8" s="1">
        <v>0</v>
      </c>
      <c r="I8" s="5">
        <v>0</v>
      </c>
      <c r="J8" s="5">
        <f t="shared" si="9"/>
        <v>0</v>
      </c>
      <c r="K8" s="5">
        <v>0</v>
      </c>
      <c r="L8" s="1">
        <v>0</v>
      </c>
      <c r="M8" s="5">
        <f t="shared" si="1"/>
        <v>0</v>
      </c>
      <c r="N8" s="5">
        <f t="shared" si="2"/>
        <v>1</v>
      </c>
      <c r="O8" s="5">
        <f t="shared" si="11"/>
        <v>100</v>
      </c>
      <c r="P8" s="5">
        <f t="shared" si="3"/>
        <v>0</v>
      </c>
      <c r="Q8" s="5">
        <f t="shared" si="12"/>
        <v>0</v>
      </c>
      <c r="R8" s="5">
        <f t="shared" si="13"/>
        <v>1</v>
      </c>
      <c r="S8" s="5">
        <f t="shared" si="4"/>
        <v>4</v>
      </c>
    </row>
    <row r="9" spans="1:19" x14ac:dyDescent="0.25">
      <c r="A9" s="4" t="s">
        <v>11</v>
      </c>
      <c r="B9" s="1">
        <v>0</v>
      </c>
      <c r="C9" s="5">
        <v>0</v>
      </c>
      <c r="D9" s="5">
        <f t="shared" si="6"/>
        <v>0</v>
      </c>
      <c r="E9" s="5">
        <v>0</v>
      </c>
      <c r="F9" s="1">
        <v>0</v>
      </c>
      <c r="G9" s="5">
        <f t="shared" si="0"/>
        <v>0</v>
      </c>
      <c r="H9" s="1">
        <v>1</v>
      </c>
      <c r="I9" s="5">
        <f t="shared" si="8"/>
        <v>100</v>
      </c>
      <c r="J9" s="5">
        <f t="shared" si="9"/>
        <v>0</v>
      </c>
      <c r="K9" s="5">
        <f t="shared" si="10"/>
        <v>0</v>
      </c>
      <c r="L9" s="1">
        <v>1</v>
      </c>
      <c r="M9" s="5">
        <f t="shared" si="1"/>
        <v>10</v>
      </c>
      <c r="N9" s="5">
        <f t="shared" si="2"/>
        <v>1</v>
      </c>
      <c r="O9" s="5">
        <f t="shared" si="11"/>
        <v>100</v>
      </c>
      <c r="P9" s="5">
        <f t="shared" si="3"/>
        <v>0</v>
      </c>
      <c r="Q9" s="5">
        <f t="shared" si="12"/>
        <v>0</v>
      </c>
      <c r="R9" s="5">
        <f t="shared" si="13"/>
        <v>1</v>
      </c>
      <c r="S9" s="5">
        <f t="shared" si="4"/>
        <v>4</v>
      </c>
    </row>
    <row r="10" spans="1:19" x14ac:dyDescent="0.25">
      <c r="A10" s="4" t="s">
        <v>0</v>
      </c>
      <c r="B10" s="1">
        <f>SUM(B4:B9)</f>
        <v>8</v>
      </c>
      <c r="C10" s="2">
        <f t="shared" si="5"/>
        <v>53.333333333333336</v>
      </c>
      <c r="D10" s="5">
        <f t="shared" si="6"/>
        <v>7</v>
      </c>
      <c r="E10" s="2">
        <f t="shared" si="7"/>
        <v>46.666666666666664</v>
      </c>
      <c r="F10" s="1">
        <f>SUM(F4:F9)</f>
        <v>15</v>
      </c>
      <c r="G10" s="5">
        <f t="shared" si="0"/>
        <v>100</v>
      </c>
      <c r="H10" s="1">
        <f>SUM(H4:H9)</f>
        <v>5</v>
      </c>
      <c r="I10" s="5">
        <f t="shared" si="8"/>
        <v>50</v>
      </c>
      <c r="J10" s="5">
        <f t="shared" si="9"/>
        <v>5</v>
      </c>
      <c r="K10" s="5">
        <f t="shared" si="10"/>
        <v>50</v>
      </c>
      <c r="L10" s="1">
        <f>SUM(L4:L9)</f>
        <v>10</v>
      </c>
      <c r="M10" s="5">
        <f t="shared" si="1"/>
        <v>100</v>
      </c>
      <c r="N10" s="5">
        <f t="shared" si="2"/>
        <v>13</v>
      </c>
      <c r="O10" s="2">
        <f t="shared" si="11"/>
        <v>52</v>
      </c>
      <c r="P10" s="5">
        <f t="shared" si="3"/>
        <v>12</v>
      </c>
      <c r="Q10" s="5">
        <f t="shared" si="12"/>
        <v>48</v>
      </c>
      <c r="R10" s="5">
        <f t="shared" si="13"/>
        <v>25</v>
      </c>
      <c r="S10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6" zoomScale="70" zoomScaleNormal="70" workbookViewId="0">
      <selection activeCell="G45" sqref="G45"/>
    </sheetView>
  </sheetViews>
  <sheetFormatPr baseColWidth="10" defaultRowHeight="15.75" x14ac:dyDescent="0.25"/>
  <cols>
    <col min="1" max="2" width="16.5" style="8" customWidth="1"/>
    <col min="3" max="3" width="10.5" style="8" customWidth="1"/>
    <col min="4" max="4" width="15.25" style="8" customWidth="1"/>
    <col min="5" max="5" width="28" style="8" customWidth="1"/>
    <col min="6" max="6" width="16.5" style="8" customWidth="1"/>
    <col min="7" max="7" width="14.75" style="8" customWidth="1"/>
    <col min="8" max="9" width="16.5" style="8" customWidth="1"/>
  </cols>
  <sheetData>
    <row r="1" spans="1:9" ht="16.5" thickBot="1" x14ac:dyDescent="0.3">
      <c r="A1" s="21" t="s">
        <v>17</v>
      </c>
      <c r="B1" s="22"/>
      <c r="C1" s="22"/>
      <c r="D1" s="22"/>
      <c r="E1" s="22"/>
      <c r="F1" s="22"/>
      <c r="G1" s="22"/>
      <c r="H1" s="22"/>
      <c r="I1" s="23"/>
    </row>
    <row r="2" spans="1:9" s="11" customFormat="1" ht="16.5" thickBot="1" x14ac:dyDescent="0.3">
      <c r="A2" s="9" t="s">
        <v>18</v>
      </c>
      <c r="B2" s="10" t="s">
        <v>19</v>
      </c>
      <c r="C2" s="10" t="s">
        <v>20</v>
      </c>
      <c r="D2" s="10" t="s">
        <v>2</v>
      </c>
      <c r="E2" s="10" t="s">
        <v>24</v>
      </c>
      <c r="F2" s="10" t="s">
        <v>25</v>
      </c>
      <c r="G2" s="10" t="s">
        <v>21</v>
      </c>
      <c r="H2" s="10" t="s">
        <v>144</v>
      </c>
      <c r="I2" s="10" t="s">
        <v>145</v>
      </c>
    </row>
    <row r="3" spans="1:9" ht="16.5" thickBot="1" x14ac:dyDescent="0.3">
      <c r="A3" s="7" t="s">
        <v>26</v>
      </c>
      <c r="B3" s="6" t="s">
        <v>27</v>
      </c>
      <c r="C3" s="6" t="s">
        <v>28</v>
      </c>
      <c r="D3" s="6" t="s">
        <v>4</v>
      </c>
      <c r="E3" s="6" t="s">
        <v>8</v>
      </c>
      <c r="F3" s="6" t="s">
        <v>129</v>
      </c>
      <c r="G3" s="6"/>
      <c r="H3" s="6" t="s">
        <v>29</v>
      </c>
      <c r="I3" s="6" t="s">
        <v>22</v>
      </c>
    </row>
    <row r="4" spans="1:9" ht="16.5" thickBot="1" x14ac:dyDescent="0.3">
      <c r="A4" s="7" t="s">
        <v>30</v>
      </c>
      <c r="B4" s="6" t="s">
        <v>31</v>
      </c>
      <c r="C4" s="6" t="s">
        <v>28</v>
      </c>
      <c r="D4" s="6" t="s">
        <v>5</v>
      </c>
      <c r="E4" s="6" t="s">
        <v>8</v>
      </c>
      <c r="F4" s="6" t="s">
        <v>130</v>
      </c>
      <c r="G4" s="6"/>
      <c r="H4" s="6" t="s">
        <v>29</v>
      </c>
      <c r="I4" s="6" t="s">
        <v>22</v>
      </c>
    </row>
    <row r="5" spans="1:9" ht="16.5" thickBot="1" x14ac:dyDescent="0.3">
      <c r="A5" s="7" t="s">
        <v>32</v>
      </c>
      <c r="B5" s="6" t="s">
        <v>33</v>
      </c>
      <c r="C5" s="6" t="s">
        <v>28</v>
      </c>
      <c r="D5" s="6" t="s">
        <v>4</v>
      </c>
      <c r="E5" s="6" t="s">
        <v>8</v>
      </c>
      <c r="F5" s="6" t="s">
        <v>131</v>
      </c>
      <c r="G5" s="6"/>
      <c r="H5" s="6" t="s">
        <v>29</v>
      </c>
      <c r="I5" s="6" t="s">
        <v>22</v>
      </c>
    </row>
    <row r="6" spans="1:9" ht="16.5" thickBot="1" x14ac:dyDescent="0.3">
      <c r="A6" s="7" t="s">
        <v>34</v>
      </c>
      <c r="B6" s="6" t="s">
        <v>35</v>
      </c>
      <c r="C6" s="6" t="s">
        <v>36</v>
      </c>
      <c r="D6" s="6" t="s">
        <v>4</v>
      </c>
      <c r="E6" s="6" t="s">
        <v>8</v>
      </c>
      <c r="F6" s="6" t="s">
        <v>132</v>
      </c>
      <c r="G6" s="6"/>
      <c r="H6" s="6" t="s">
        <v>29</v>
      </c>
      <c r="I6" s="6" t="s">
        <v>22</v>
      </c>
    </row>
    <row r="7" spans="1:9" ht="16.5" thickBot="1" x14ac:dyDescent="0.3">
      <c r="A7" s="7" t="s">
        <v>37</v>
      </c>
      <c r="B7" s="6" t="s">
        <v>38</v>
      </c>
      <c r="C7" s="6" t="s">
        <v>36</v>
      </c>
      <c r="D7" s="6" t="s">
        <v>4</v>
      </c>
      <c r="E7" s="6" t="s">
        <v>8</v>
      </c>
      <c r="F7" s="6" t="s">
        <v>133</v>
      </c>
      <c r="G7" s="6"/>
      <c r="H7" s="6" t="s">
        <v>29</v>
      </c>
      <c r="I7" s="6" t="s">
        <v>22</v>
      </c>
    </row>
    <row r="8" spans="1:9" ht="16.5" thickBot="1" x14ac:dyDescent="0.3">
      <c r="A8" s="7" t="s">
        <v>39</v>
      </c>
      <c r="B8" s="6" t="s">
        <v>40</v>
      </c>
      <c r="C8" s="6" t="s">
        <v>36</v>
      </c>
      <c r="D8" s="6" t="s">
        <v>4</v>
      </c>
      <c r="E8" s="6" t="s">
        <v>8</v>
      </c>
      <c r="F8" s="6" t="s">
        <v>134</v>
      </c>
      <c r="G8" s="6"/>
      <c r="H8" s="6" t="s">
        <v>29</v>
      </c>
      <c r="I8" s="6" t="s">
        <v>22</v>
      </c>
    </row>
    <row r="9" spans="1:9" ht="16.5" thickBot="1" x14ac:dyDescent="0.3">
      <c r="A9" s="7" t="s">
        <v>41</v>
      </c>
      <c r="B9" s="6" t="s">
        <v>42</v>
      </c>
      <c r="C9" s="6" t="s">
        <v>36</v>
      </c>
      <c r="D9" s="6" t="s">
        <v>4</v>
      </c>
      <c r="E9" s="6" t="s">
        <v>8</v>
      </c>
      <c r="F9" s="6" t="s">
        <v>135</v>
      </c>
      <c r="G9" s="6"/>
      <c r="H9" s="6" t="s">
        <v>29</v>
      </c>
      <c r="I9" s="6" t="s">
        <v>22</v>
      </c>
    </row>
    <row r="10" spans="1:9" ht="16.5" thickBot="1" x14ac:dyDescent="0.3">
      <c r="A10" s="7" t="s">
        <v>43</v>
      </c>
      <c r="B10" s="6" t="s">
        <v>44</v>
      </c>
      <c r="C10" s="6" t="s">
        <v>28</v>
      </c>
      <c r="D10" s="6" t="s">
        <v>4</v>
      </c>
      <c r="E10" s="6" t="s">
        <v>8</v>
      </c>
      <c r="F10" s="6" t="s">
        <v>136</v>
      </c>
      <c r="G10" s="6"/>
      <c r="H10" s="6" t="s">
        <v>29</v>
      </c>
      <c r="I10" s="6" t="s">
        <v>22</v>
      </c>
    </row>
    <row r="11" spans="1:9" ht="16.5" thickBot="1" x14ac:dyDescent="0.3">
      <c r="A11" s="7" t="s">
        <v>45</v>
      </c>
      <c r="B11" s="6" t="s">
        <v>46</v>
      </c>
      <c r="C11" s="6" t="s">
        <v>36</v>
      </c>
      <c r="D11" s="6" t="s">
        <v>4</v>
      </c>
      <c r="E11" s="6" t="s">
        <v>8</v>
      </c>
      <c r="F11" s="6" t="s">
        <v>137</v>
      </c>
      <c r="G11" s="6"/>
      <c r="H11" s="6" t="s">
        <v>29</v>
      </c>
      <c r="I11" s="6" t="s">
        <v>22</v>
      </c>
    </row>
    <row r="12" spans="1:9" ht="16.5" thickBot="1" x14ac:dyDescent="0.3">
      <c r="A12" s="7" t="s">
        <v>47</v>
      </c>
      <c r="B12" s="6" t="s">
        <v>48</v>
      </c>
      <c r="C12" s="6" t="s">
        <v>36</v>
      </c>
      <c r="D12" s="6" t="s">
        <v>4</v>
      </c>
      <c r="E12" s="6" t="s">
        <v>8</v>
      </c>
      <c r="F12" s="6" t="s">
        <v>138</v>
      </c>
      <c r="G12" s="6"/>
      <c r="H12" s="6" t="s">
        <v>29</v>
      </c>
      <c r="I12" s="6" t="s">
        <v>22</v>
      </c>
    </row>
    <row r="13" spans="1:9" ht="16.5" thickBot="1" x14ac:dyDescent="0.3">
      <c r="A13" s="7" t="s">
        <v>49</v>
      </c>
      <c r="B13" s="6" t="s">
        <v>50</v>
      </c>
      <c r="C13" s="6" t="s">
        <v>36</v>
      </c>
      <c r="D13" s="6" t="s">
        <v>1</v>
      </c>
      <c r="E13" s="6" t="s">
        <v>8</v>
      </c>
      <c r="F13" s="6" t="s">
        <v>139</v>
      </c>
      <c r="G13" s="6"/>
      <c r="H13" s="6" t="s">
        <v>29</v>
      </c>
      <c r="I13" s="6" t="s">
        <v>22</v>
      </c>
    </row>
    <row r="14" spans="1:9" ht="16.5" thickBot="1" x14ac:dyDescent="0.3">
      <c r="A14" s="7" t="s">
        <v>51</v>
      </c>
      <c r="B14" s="6" t="s">
        <v>52</v>
      </c>
      <c r="C14" s="6" t="s">
        <v>28</v>
      </c>
      <c r="D14" s="6" t="s">
        <v>4</v>
      </c>
      <c r="E14" s="6" t="s">
        <v>8</v>
      </c>
      <c r="F14" s="6" t="s">
        <v>140</v>
      </c>
      <c r="G14" s="6"/>
      <c r="H14" s="6" t="s">
        <v>29</v>
      </c>
      <c r="I14" s="6" t="s">
        <v>22</v>
      </c>
    </row>
    <row r="15" spans="1:9" ht="16.5" thickBot="1" x14ac:dyDescent="0.3">
      <c r="A15" s="7" t="s">
        <v>53</v>
      </c>
      <c r="B15" s="6" t="s">
        <v>54</v>
      </c>
      <c r="C15" s="6" t="s">
        <v>28</v>
      </c>
      <c r="D15" s="6" t="s">
        <v>1</v>
      </c>
      <c r="E15" s="6" t="s">
        <v>8</v>
      </c>
      <c r="F15" s="6" t="s">
        <v>141</v>
      </c>
      <c r="G15" s="6"/>
      <c r="H15" s="6" t="s">
        <v>29</v>
      </c>
      <c r="I15" s="6" t="s">
        <v>22</v>
      </c>
    </row>
    <row r="16" spans="1:9" ht="16.5" thickBot="1" x14ac:dyDescent="0.3">
      <c r="A16" s="7" t="s">
        <v>55</v>
      </c>
      <c r="B16" s="6" t="s">
        <v>56</v>
      </c>
      <c r="C16" s="6" t="s">
        <v>28</v>
      </c>
      <c r="D16" s="6" t="s">
        <v>4</v>
      </c>
      <c r="E16" s="6" t="s">
        <v>8</v>
      </c>
      <c r="F16" s="6" t="s">
        <v>142</v>
      </c>
      <c r="G16" s="6"/>
      <c r="H16" s="6" t="s">
        <v>29</v>
      </c>
      <c r="I16" s="6" t="s">
        <v>22</v>
      </c>
    </row>
    <row r="17" spans="1:9" ht="16.5" thickBot="1" x14ac:dyDescent="0.3">
      <c r="A17" s="7" t="s">
        <v>57</v>
      </c>
      <c r="B17" s="6" t="s">
        <v>58</v>
      </c>
      <c r="C17" s="6" t="s">
        <v>28</v>
      </c>
      <c r="D17" s="6" t="s">
        <v>4</v>
      </c>
      <c r="E17" s="6" t="s">
        <v>8</v>
      </c>
      <c r="F17" s="6" t="s">
        <v>143</v>
      </c>
      <c r="G17" s="6"/>
      <c r="H17" s="6" t="s">
        <v>29</v>
      </c>
      <c r="I17" s="6" t="s">
        <v>22</v>
      </c>
    </row>
    <row r="18" spans="1:9" ht="16.5" thickBot="1" x14ac:dyDescent="0.3">
      <c r="A18" s="7" t="s">
        <v>59</v>
      </c>
      <c r="B18" s="6" t="s">
        <v>42</v>
      </c>
      <c r="C18" s="6" t="s">
        <v>36</v>
      </c>
      <c r="D18" s="6" t="s">
        <v>4</v>
      </c>
      <c r="E18" s="6" t="s">
        <v>60</v>
      </c>
      <c r="F18" s="6"/>
      <c r="G18" s="6"/>
      <c r="H18" s="6" t="s">
        <v>29</v>
      </c>
      <c r="I18" s="6" t="s">
        <v>22</v>
      </c>
    </row>
    <row r="19" spans="1:9" ht="16.5" thickBot="1" x14ac:dyDescent="0.3">
      <c r="A19" s="7" t="s">
        <v>61</v>
      </c>
      <c r="B19" s="6" t="s">
        <v>62</v>
      </c>
      <c r="C19" s="6" t="s">
        <v>36</v>
      </c>
      <c r="D19" s="6" t="s">
        <v>1</v>
      </c>
      <c r="E19" s="6" t="s">
        <v>60</v>
      </c>
      <c r="F19" s="6"/>
      <c r="G19" s="6"/>
      <c r="H19" s="6" t="s">
        <v>29</v>
      </c>
      <c r="I19" s="6" t="s">
        <v>22</v>
      </c>
    </row>
    <row r="20" spans="1:9" ht="16.5" thickBot="1" x14ac:dyDescent="0.3">
      <c r="A20" s="7" t="s">
        <v>63</v>
      </c>
      <c r="B20" s="6" t="s">
        <v>64</v>
      </c>
      <c r="C20" s="6" t="s">
        <v>28</v>
      </c>
      <c r="D20" s="6" t="s">
        <v>1</v>
      </c>
      <c r="E20" s="6" t="s">
        <v>60</v>
      </c>
      <c r="F20" s="6"/>
      <c r="G20" s="6"/>
      <c r="H20" s="6" t="s">
        <v>29</v>
      </c>
      <c r="I20" s="6" t="s">
        <v>22</v>
      </c>
    </row>
    <row r="21" spans="1:9" ht="16.5" thickBot="1" x14ac:dyDescent="0.3">
      <c r="A21" s="7" t="s">
        <v>65</v>
      </c>
      <c r="B21" s="6" t="s">
        <v>66</v>
      </c>
      <c r="C21" s="6" t="s">
        <v>36</v>
      </c>
      <c r="D21" s="6" t="s">
        <v>1</v>
      </c>
      <c r="E21" s="6" t="s">
        <v>60</v>
      </c>
      <c r="F21" s="6"/>
      <c r="G21" s="6"/>
      <c r="H21" s="6" t="s">
        <v>29</v>
      </c>
      <c r="I21" s="6" t="s">
        <v>22</v>
      </c>
    </row>
    <row r="22" spans="1:9" ht="16.5" thickBot="1" x14ac:dyDescent="0.3">
      <c r="A22" s="7" t="s">
        <v>67</v>
      </c>
      <c r="B22" s="6" t="s">
        <v>68</v>
      </c>
      <c r="C22" s="6" t="s">
        <v>28</v>
      </c>
      <c r="D22" s="6" t="s">
        <v>1</v>
      </c>
      <c r="E22" s="6" t="s">
        <v>60</v>
      </c>
      <c r="F22" s="6"/>
      <c r="G22" s="6"/>
      <c r="H22" s="6" t="s">
        <v>29</v>
      </c>
      <c r="I22" s="6" t="s">
        <v>22</v>
      </c>
    </row>
    <row r="23" spans="1:9" ht="16.5" thickBot="1" x14ac:dyDescent="0.3">
      <c r="A23" s="7" t="s">
        <v>69</v>
      </c>
      <c r="B23" s="6" t="s">
        <v>70</v>
      </c>
      <c r="C23" s="6" t="s">
        <v>36</v>
      </c>
      <c r="D23" s="6" t="s">
        <v>1</v>
      </c>
      <c r="E23" s="6" t="s">
        <v>60</v>
      </c>
      <c r="F23" s="6"/>
      <c r="G23" s="6"/>
      <c r="H23" s="6" t="s">
        <v>29</v>
      </c>
      <c r="I23" s="6" t="s">
        <v>22</v>
      </c>
    </row>
    <row r="24" spans="1:9" ht="16.5" thickBot="1" x14ac:dyDescent="0.3">
      <c r="A24" s="7" t="s">
        <v>71</v>
      </c>
      <c r="B24" s="6" t="s">
        <v>72</v>
      </c>
      <c r="C24" s="6" t="s">
        <v>28</v>
      </c>
      <c r="D24" s="6" t="s">
        <v>1</v>
      </c>
      <c r="E24" s="6" t="s">
        <v>60</v>
      </c>
      <c r="F24" s="6"/>
      <c r="G24" s="6"/>
      <c r="H24" s="6" t="s">
        <v>29</v>
      </c>
      <c r="I24" s="6" t="s">
        <v>22</v>
      </c>
    </row>
    <row r="25" spans="1:9" ht="16.5" thickBot="1" x14ac:dyDescent="0.3">
      <c r="A25" s="7" t="s">
        <v>73</v>
      </c>
      <c r="B25" s="6" t="s">
        <v>74</v>
      </c>
      <c r="C25" s="6" t="s">
        <v>36</v>
      </c>
      <c r="D25" s="6" t="s">
        <v>7</v>
      </c>
      <c r="E25" s="6" t="s">
        <v>60</v>
      </c>
      <c r="F25" s="6"/>
      <c r="G25" s="6"/>
      <c r="H25" s="6" t="s">
        <v>29</v>
      </c>
      <c r="I25" s="6" t="s">
        <v>22</v>
      </c>
    </row>
    <row r="26" spans="1:9" ht="16.5" thickBot="1" x14ac:dyDescent="0.3">
      <c r="A26" s="7" t="s">
        <v>75</v>
      </c>
      <c r="B26" s="6" t="s">
        <v>76</v>
      </c>
      <c r="C26" s="6" t="s">
        <v>28</v>
      </c>
      <c r="D26" s="6" t="s">
        <v>6</v>
      </c>
      <c r="E26" s="6" t="s">
        <v>60</v>
      </c>
      <c r="F26" s="6"/>
      <c r="G26" s="6"/>
      <c r="H26" s="6" t="s">
        <v>29</v>
      </c>
      <c r="I26" s="6" t="s">
        <v>22</v>
      </c>
    </row>
    <row r="27" spans="1:9" ht="16.5" thickBot="1" x14ac:dyDescent="0.3">
      <c r="A27" s="7" t="s">
        <v>77</v>
      </c>
      <c r="B27" s="6" t="s">
        <v>78</v>
      </c>
      <c r="C27" s="6" t="s">
        <v>28</v>
      </c>
      <c r="D27" s="6" t="s">
        <v>23</v>
      </c>
      <c r="E27" s="6" t="s">
        <v>60</v>
      </c>
      <c r="F27" s="6"/>
      <c r="G27" s="6"/>
      <c r="H27" s="6" t="s">
        <v>29</v>
      </c>
      <c r="I27" s="6" t="s">
        <v>22</v>
      </c>
    </row>
    <row r="28" spans="1:9" ht="16.5" thickBot="1" x14ac:dyDescent="0.3">
      <c r="A28" s="7" t="s">
        <v>79</v>
      </c>
      <c r="B28" s="6" t="s">
        <v>80</v>
      </c>
      <c r="C28" s="6" t="s">
        <v>28</v>
      </c>
      <c r="D28" s="6" t="s">
        <v>4</v>
      </c>
      <c r="E28" s="6" t="s">
        <v>8</v>
      </c>
      <c r="F28" s="6" t="s">
        <v>129</v>
      </c>
      <c r="G28" s="6"/>
      <c r="H28" s="6" t="s">
        <v>81</v>
      </c>
      <c r="I28" s="6" t="s">
        <v>22</v>
      </c>
    </row>
    <row r="29" spans="1:9" ht="16.5" thickBot="1" x14ac:dyDescent="0.3">
      <c r="A29" s="7" t="s">
        <v>82</v>
      </c>
      <c r="B29" s="6" t="s">
        <v>83</v>
      </c>
      <c r="C29" s="6" t="s">
        <v>28</v>
      </c>
      <c r="D29" s="6" t="s">
        <v>5</v>
      </c>
      <c r="E29" s="6" t="s">
        <v>8</v>
      </c>
      <c r="F29" s="6" t="s">
        <v>130</v>
      </c>
      <c r="G29" s="6"/>
      <c r="H29" s="6" t="s">
        <v>81</v>
      </c>
      <c r="I29" s="6" t="s">
        <v>22</v>
      </c>
    </row>
    <row r="30" spans="1:9" ht="16.5" thickBot="1" x14ac:dyDescent="0.3">
      <c r="A30" s="7" t="s">
        <v>84</v>
      </c>
      <c r="B30" s="6" t="s">
        <v>85</v>
      </c>
      <c r="C30" s="6" t="s">
        <v>28</v>
      </c>
      <c r="D30" s="6" t="s">
        <v>4</v>
      </c>
      <c r="E30" s="6" t="s">
        <v>8</v>
      </c>
      <c r="F30" s="6" t="s">
        <v>131</v>
      </c>
      <c r="G30" s="6"/>
      <c r="H30" s="6" t="s">
        <v>81</v>
      </c>
      <c r="I30" s="6" t="s">
        <v>22</v>
      </c>
    </row>
    <row r="31" spans="1:9" ht="16.5" thickBot="1" x14ac:dyDescent="0.3">
      <c r="A31" s="7" t="s">
        <v>86</v>
      </c>
      <c r="B31" s="6" t="s">
        <v>87</v>
      </c>
      <c r="C31" s="6" t="s">
        <v>36</v>
      </c>
      <c r="D31" s="6" t="s">
        <v>4</v>
      </c>
      <c r="E31" s="6" t="s">
        <v>8</v>
      </c>
      <c r="F31" s="6" t="s">
        <v>132</v>
      </c>
      <c r="G31" s="6"/>
      <c r="H31" s="6" t="s">
        <v>81</v>
      </c>
      <c r="I31" s="6" t="s">
        <v>22</v>
      </c>
    </row>
    <row r="32" spans="1:9" ht="16.5" thickBot="1" x14ac:dyDescent="0.3">
      <c r="A32" s="7" t="s">
        <v>88</v>
      </c>
      <c r="B32" s="6" t="s">
        <v>89</v>
      </c>
      <c r="C32" s="6" t="s">
        <v>36</v>
      </c>
      <c r="D32" s="6" t="s">
        <v>4</v>
      </c>
      <c r="E32" s="6" t="s">
        <v>8</v>
      </c>
      <c r="F32" s="6" t="s">
        <v>133</v>
      </c>
      <c r="G32" s="6"/>
      <c r="H32" s="6" t="s">
        <v>81</v>
      </c>
      <c r="I32" s="6" t="s">
        <v>22</v>
      </c>
    </row>
    <row r="33" spans="1:9" ht="16.5" thickBot="1" x14ac:dyDescent="0.3">
      <c r="A33" s="7" t="s">
        <v>90</v>
      </c>
      <c r="B33" s="6" t="s">
        <v>91</v>
      </c>
      <c r="C33" s="6" t="s">
        <v>36</v>
      </c>
      <c r="D33" s="6" t="s">
        <v>4</v>
      </c>
      <c r="E33" s="6" t="s">
        <v>8</v>
      </c>
      <c r="F33" s="6" t="s">
        <v>134</v>
      </c>
      <c r="G33" s="6"/>
      <c r="H33" s="6" t="s">
        <v>81</v>
      </c>
      <c r="I33" s="6" t="s">
        <v>22</v>
      </c>
    </row>
    <row r="34" spans="1:9" ht="16.5" thickBot="1" x14ac:dyDescent="0.3">
      <c r="A34" s="7" t="s">
        <v>92</v>
      </c>
      <c r="B34" s="6" t="s">
        <v>44</v>
      </c>
      <c r="C34" s="6" t="s">
        <v>28</v>
      </c>
      <c r="D34" s="6" t="s">
        <v>4</v>
      </c>
      <c r="E34" s="6" t="s">
        <v>8</v>
      </c>
      <c r="F34" s="6" t="s">
        <v>135</v>
      </c>
      <c r="G34" s="6"/>
      <c r="H34" s="6" t="s">
        <v>81</v>
      </c>
      <c r="I34" s="6" t="s">
        <v>22</v>
      </c>
    </row>
    <row r="35" spans="1:9" ht="16.5" thickBot="1" x14ac:dyDescent="0.3">
      <c r="A35" s="7" t="s">
        <v>93</v>
      </c>
      <c r="B35" s="6" t="s">
        <v>94</v>
      </c>
      <c r="C35" s="6" t="s">
        <v>28</v>
      </c>
      <c r="D35" s="6" t="s">
        <v>4</v>
      </c>
      <c r="E35" s="6" t="s">
        <v>8</v>
      </c>
      <c r="F35" s="6" t="s">
        <v>136</v>
      </c>
      <c r="G35" s="6"/>
      <c r="H35" s="6" t="s">
        <v>81</v>
      </c>
      <c r="I35" s="6" t="s">
        <v>22</v>
      </c>
    </row>
    <row r="36" spans="1:9" ht="16.5" thickBot="1" x14ac:dyDescent="0.3">
      <c r="A36" s="7" t="s">
        <v>95</v>
      </c>
      <c r="B36" s="6" t="s">
        <v>96</v>
      </c>
      <c r="C36" s="6" t="s">
        <v>36</v>
      </c>
      <c r="D36" s="6" t="s">
        <v>4</v>
      </c>
      <c r="E36" s="6" t="s">
        <v>8</v>
      </c>
      <c r="F36" s="6" t="s">
        <v>137</v>
      </c>
      <c r="G36" s="6"/>
      <c r="H36" s="6" t="s">
        <v>81</v>
      </c>
      <c r="I36" s="6" t="s">
        <v>22</v>
      </c>
    </row>
    <row r="37" spans="1:9" ht="16.5" thickBot="1" x14ac:dyDescent="0.3">
      <c r="A37" s="7" t="s">
        <v>97</v>
      </c>
      <c r="B37" s="6" t="s">
        <v>98</v>
      </c>
      <c r="C37" s="6" t="s">
        <v>36</v>
      </c>
      <c r="D37" s="6" t="s">
        <v>4</v>
      </c>
      <c r="E37" s="6" t="s">
        <v>8</v>
      </c>
      <c r="F37" s="6" t="s">
        <v>138</v>
      </c>
      <c r="G37" s="6"/>
      <c r="H37" s="6" t="s">
        <v>81</v>
      </c>
      <c r="I37" s="6" t="s">
        <v>22</v>
      </c>
    </row>
    <row r="38" spans="1:9" ht="16.5" thickBot="1" x14ac:dyDescent="0.3">
      <c r="A38" s="7" t="s">
        <v>99</v>
      </c>
      <c r="B38" s="6" t="s">
        <v>100</v>
      </c>
      <c r="C38" s="6" t="s">
        <v>36</v>
      </c>
      <c r="D38" s="6" t="s">
        <v>1</v>
      </c>
      <c r="E38" s="6" t="s">
        <v>8</v>
      </c>
      <c r="F38" s="6" t="s">
        <v>139</v>
      </c>
      <c r="G38" s="6"/>
      <c r="H38" s="6" t="s">
        <v>81</v>
      </c>
      <c r="I38" s="6" t="s">
        <v>22</v>
      </c>
    </row>
    <row r="39" spans="1:9" ht="16.5" thickBot="1" x14ac:dyDescent="0.3">
      <c r="A39" s="7" t="s">
        <v>101</v>
      </c>
      <c r="B39" s="6" t="s">
        <v>102</v>
      </c>
      <c r="C39" s="6" t="s">
        <v>28</v>
      </c>
      <c r="D39" s="6" t="s">
        <v>4</v>
      </c>
      <c r="E39" s="6" t="s">
        <v>8</v>
      </c>
      <c r="F39" s="6" t="s">
        <v>140</v>
      </c>
      <c r="G39" s="6"/>
      <c r="H39" s="6" t="s">
        <v>81</v>
      </c>
      <c r="I39" s="6" t="s">
        <v>22</v>
      </c>
    </row>
    <row r="40" spans="1:9" ht="16.5" thickBot="1" x14ac:dyDescent="0.3">
      <c r="A40" s="7" t="s">
        <v>103</v>
      </c>
      <c r="B40" s="6" t="s">
        <v>104</v>
      </c>
      <c r="C40" s="6" t="s">
        <v>28</v>
      </c>
      <c r="D40" s="6" t="s">
        <v>1</v>
      </c>
      <c r="E40" s="6" t="s">
        <v>8</v>
      </c>
      <c r="F40" s="6" t="s">
        <v>141</v>
      </c>
      <c r="G40" s="6"/>
      <c r="H40" s="6" t="s">
        <v>81</v>
      </c>
      <c r="I40" s="6" t="s">
        <v>22</v>
      </c>
    </row>
    <row r="41" spans="1:9" ht="16.5" thickBot="1" x14ac:dyDescent="0.3">
      <c r="A41" s="7" t="s">
        <v>105</v>
      </c>
      <c r="B41" s="6" t="s">
        <v>106</v>
      </c>
      <c r="C41" s="6" t="s">
        <v>28</v>
      </c>
      <c r="D41" s="6" t="s">
        <v>4</v>
      </c>
      <c r="E41" s="6" t="s">
        <v>8</v>
      </c>
      <c r="F41" s="6" t="s">
        <v>142</v>
      </c>
      <c r="G41" s="6"/>
      <c r="H41" s="6" t="s">
        <v>81</v>
      </c>
      <c r="I41" s="6" t="s">
        <v>22</v>
      </c>
    </row>
    <row r="42" spans="1:9" ht="16.5" thickBot="1" x14ac:dyDescent="0.3">
      <c r="A42" s="7" t="s">
        <v>107</v>
      </c>
      <c r="B42" s="6" t="s">
        <v>108</v>
      </c>
      <c r="C42" s="6" t="s">
        <v>28</v>
      </c>
      <c r="D42" s="6" t="s">
        <v>4</v>
      </c>
      <c r="E42" s="6" t="s">
        <v>8</v>
      </c>
      <c r="F42" s="6" t="s">
        <v>143</v>
      </c>
      <c r="G42" s="6"/>
      <c r="H42" s="6" t="s">
        <v>81</v>
      </c>
      <c r="I42" s="6" t="s">
        <v>22</v>
      </c>
    </row>
    <row r="43" spans="1:9" ht="16.5" thickBot="1" x14ac:dyDescent="0.3">
      <c r="A43" s="7" t="s">
        <v>109</v>
      </c>
      <c r="B43" s="6" t="s">
        <v>110</v>
      </c>
      <c r="C43" s="6" t="s">
        <v>36</v>
      </c>
      <c r="D43" s="6" t="s">
        <v>4</v>
      </c>
      <c r="E43" s="6" t="s">
        <v>60</v>
      </c>
      <c r="F43" s="6"/>
      <c r="G43" s="6"/>
      <c r="H43" s="6" t="s">
        <v>81</v>
      </c>
      <c r="I43" s="6" t="s">
        <v>22</v>
      </c>
    </row>
    <row r="44" spans="1:9" ht="16.5" thickBot="1" x14ac:dyDescent="0.3">
      <c r="A44" s="7" t="s">
        <v>111</v>
      </c>
      <c r="B44" s="6" t="s">
        <v>112</v>
      </c>
      <c r="C44" s="6" t="s">
        <v>36</v>
      </c>
      <c r="D44" s="6" t="s">
        <v>1</v>
      </c>
      <c r="E44" s="6" t="s">
        <v>60</v>
      </c>
      <c r="F44" s="6"/>
      <c r="G44" s="6"/>
      <c r="H44" s="6" t="s">
        <v>81</v>
      </c>
      <c r="I44" s="6" t="s">
        <v>22</v>
      </c>
    </row>
    <row r="45" spans="1:9" ht="16.5" thickBot="1" x14ac:dyDescent="0.3">
      <c r="A45" s="7" t="s">
        <v>113</v>
      </c>
      <c r="B45" s="6" t="s">
        <v>114</v>
      </c>
      <c r="C45" s="6" t="s">
        <v>28</v>
      </c>
      <c r="D45" s="6" t="s">
        <v>1</v>
      </c>
      <c r="E45" s="6" t="s">
        <v>60</v>
      </c>
      <c r="F45" s="6"/>
      <c r="G45" s="6"/>
      <c r="H45" s="6" t="s">
        <v>81</v>
      </c>
      <c r="I45" s="6" t="s">
        <v>22</v>
      </c>
    </row>
    <row r="46" spans="1:9" ht="16.5" thickBot="1" x14ac:dyDescent="0.3">
      <c r="A46" s="7" t="s">
        <v>115</v>
      </c>
      <c r="B46" s="6" t="s">
        <v>116</v>
      </c>
      <c r="C46" s="6" t="s">
        <v>36</v>
      </c>
      <c r="D46" s="6" t="s">
        <v>1</v>
      </c>
      <c r="E46" s="6" t="s">
        <v>60</v>
      </c>
      <c r="F46" s="6"/>
      <c r="G46" s="6"/>
      <c r="H46" s="6" t="s">
        <v>81</v>
      </c>
      <c r="I46" s="6" t="s">
        <v>22</v>
      </c>
    </row>
    <row r="47" spans="1:9" ht="16.5" thickBot="1" x14ac:dyDescent="0.3">
      <c r="A47" s="7" t="s">
        <v>117</v>
      </c>
      <c r="B47" s="6" t="s">
        <v>118</v>
      </c>
      <c r="C47" s="6" t="s">
        <v>28</v>
      </c>
      <c r="D47" s="6" t="s">
        <v>1</v>
      </c>
      <c r="E47" s="6" t="s">
        <v>60</v>
      </c>
      <c r="F47" s="6"/>
      <c r="G47" s="6"/>
      <c r="H47" s="6" t="s">
        <v>81</v>
      </c>
      <c r="I47" s="6" t="s">
        <v>22</v>
      </c>
    </row>
    <row r="48" spans="1:9" ht="16.5" thickBot="1" x14ac:dyDescent="0.3">
      <c r="A48" s="7" t="s">
        <v>119</v>
      </c>
      <c r="B48" s="6" t="s">
        <v>120</v>
      </c>
      <c r="C48" s="6" t="s">
        <v>36</v>
      </c>
      <c r="D48" s="6" t="s">
        <v>1</v>
      </c>
      <c r="E48" s="6" t="s">
        <v>60</v>
      </c>
      <c r="F48" s="6"/>
      <c r="G48" s="6"/>
      <c r="H48" s="6" t="s">
        <v>81</v>
      </c>
      <c r="I48" s="6" t="s">
        <v>22</v>
      </c>
    </row>
    <row r="49" spans="1:9" ht="16.5" thickBot="1" x14ac:dyDescent="0.3">
      <c r="A49" s="7" t="s">
        <v>121</v>
      </c>
      <c r="B49" s="6" t="s">
        <v>122</v>
      </c>
      <c r="C49" s="6" t="s">
        <v>28</v>
      </c>
      <c r="D49" s="6" t="s">
        <v>1</v>
      </c>
      <c r="E49" s="6" t="s">
        <v>60</v>
      </c>
      <c r="F49" s="6"/>
      <c r="G49" s="6"/>
      <c r="H49" s="6" t="s">
        <v>81</v>
      </c>
      <c r="I49" s="6" t="s">
        <v>22</v>
      </c>
    </row>
    <row r="50" spans="1:9" ht="16.5" thickBot="1" x14ac:dyDescent="0.3">
      <c r="A50" s="7" t="s">
        <v>123</v>
      </c>
      <c r="B50" s="6" t="s">
        <v>124</v>
      </c>
      <c r="C50" s="6" t="s">
        <v>36</v>
      </c>
      <c r="D50" s="6" t="s">
        <v>7</v>
      </c>
      <c r="E50" s="6" t="s">
        <v>60</v>
      </c>
      <c r="F50" s="6"/>
      <c r="G50" s="6"/>
      <c r="H50" s="6" t="s">
        <v>81</v>
      </c>
      <c r="I50" s="6" t="s">
        <v>22</v>
      </c>
    </row>
    <row r="51" spans="1:9" ht="16.5" thickBot="1" x14ac:dyDescent="0.3">
      <c r="A51" s="7" t="s">
        <v>125</v>
      </c>
      <c r="B51" s="6" t="s">
        <v>126</v>
      </c>
      <c r="C51" s="6" t="s">
        <v>28</v>
      </c>
      <c r="D51" s="6" t="s">
        <v>6</v>
      </c>
      <c r="E51" s="6" t="s">
        <v>60</v>
      </c>
      <c r="F51" s="6"/>
      <c r="G51" s="6"/>
      <c r="H51" s="6" t="s">
        <v>81</v>
      </c>
      <c r="I51" s="6" t="s">
        <v>22</v>
      </c>
    </row>
    <row r="52" spans="1:9" ht="16.5" thickBot="1" x14ac:dyDescent="0.3">
      <c r="A52" s="7" t="s">
        <v>127</v>
      </c>
      <c r="B52" s="6" t="s">
        <v>128</v>
      </c>
      <c r="C52" s="6" t="s">
        <v>28</v>
      </c>
      <c r="D52" s="6" t="s">
        <v>23</v>
      </c>
      <c r="E52" s="6" t="s">
        <v>60</v>
      </c>
      <c r="F52" s="6"/>
      <c r="G52" s="6"/>
      <c r="H52" s="6" t="s">
        <v>81</v>
      </c>
      <c r="I52" s="6" t="s">
        <v>22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70" zoomScaleNormal="70" workbookViewId="0">
      <selection activeCell="R12" sqref="R12"/>
    </sheetView>
  </sheetViews>
  <sheetFormatPr baseColWidth="10" defaultColWidth="8.25" defaultRowHeight="15.75" x14ac:dyDescent="0.25"/>
  <cols>
    <col min="1" max="1" width="15.25" customWidth="1"/>
  </cols>
  <sheetData>
    <row r="1" spans="1:19" x14ac:dyDescent="0.25">
      <c r="A1" s="19" t="s">
        <v>249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12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10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10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13" t="s">
        <v>4</v>
      </c>
      <c r="B4" s="1">
        <v>2</v>
      </c>
      <c r="C4" s="5">
        <f>SUM(B4*100)/F4</f>
        <v>40</v>
      </c>
      <c r="D4" s="5">
        <f>SUM(F4-B4)</f>
        <v>3</v>
      </c>
      <c r="E4" s="5">
        <f>SUM(D4*100)/F4</f>
        <v>60</v>
      </c>
      <c r="F4" s="1">
        <v>5</v>
      </c>
      <c r="G4" s="5">
        <f t="shared" ref="G4:G11" si="0">SUM(F4*100)/F$11</f>
        <v>33.333333333333336</v>
      </c>
      <c r="H4" s="1">
        <v>1</v>
      </c>
      <c r="I4" s="5">
        <f>SUM(H4*100)/L4</f>
        <v>50</v>
      </c>
      <c r="J4" s="5">
        <v>1</v>
      </c>
      <c r="K4" s="5">
        <f>SUM(J4*100)/L4</f>
        <v>50</v>
      </c>
      <c r="L4" s="1">
        <v>2</v>
      </c>
      <c r="M4" s="5">
        <f t="shared" ref="M4:M11" si="1">SUM(L4*100)/L$11</f>
        <v>20</v>
      </c>
      <c r="N4" s="5">
        <f t="shared" ref="N4:N11" si="2">SUM(B4+H4)</f>
        <v>3</v>
      </c>
      <c r="O4" s="2">
        <f>SUM(N4*100)/R4</f>
        <v>42.857142857142854</v>
      </c>
      <c r="P4" s="5">
        <f t="shared" ref="P4:P11" si="3">SUM(D4+J4)</f>
        <v>4</v>
      </c>
      <c r="Q4" s="2">
        <f>SUM(P4*100)/R4</f>
        <v>57.142857142857146</v>
      </c>
      <c r="R4" s="5">
        <f>SUM(N4+P4)</f>
        <v>7</v>
      </c>
      <c r="S4" s="5">
        <f t="shared" ref="S4:S11" si="4">SUM(R4*100)/R$11</f>
        <v>28</v>
      </c>
    </row>
    <row r="5" spans="1:19" x14ac:dyDescent="0.25">
      <c r="A5" s="13" t="s">
        <v>1</v>
      </c>
      <c r="B5" s="1">
        <v>1</v>
      </c>
      <c r="C5" s="5">
        <f t="shared" ref="C5:C11" si="5">SUM(B5*100)/F5</f>
        <v>100</v>
      </c>
      <c r="D5" s="5">
        <f t="shared" ref="D5:D11" si="6">SUM(F5-B5)</f>
        <v>0</v>
      </c>
      <c r="E5" s="5">
        <f t="shared" ref="E5:E11" si="7">SUM(D5*100)/F5</f>
        <v>0</v>
      </c>
      <c r="F5" s="1">
        <v>1</v>
      </c>
      <c r="G5" s="2">
        <f t="shared" si="0"/>
        <v>6.666666666666667</v>
      </c>
      <c r="H5" s="1">
        <v>1</v>
      </c>
      <c r="I5" s="5">
        <f t="shared" ref="I5:I11" si="8">SUM(H5*100)/L5</f>
        <v>50</v>
      </c>
      <c r="J5" s="5">
        <v>1</v>
      </c>
      <c r="K5" s="5">
        <f t="shared" ref="K5:K11" si="9">SUM(J5*100)/L5</f>
        <v>50</v>
      </c>
      <c r="L5" s="1">
        <v>2</v>
      </c>
      <c r="M5" s="5">
        <f t="shared" si="1"/>
        <v>20</v>
      </c>
      <c r="N5" s="5">
        <f t="shared" si="2"/>
        <v>2</v>
      </c>
      <c r="O5" s="5">
        <f t="shared" ref="O5:O11" si="10">SUM(N5*100)/R5</f>
        <v>66.666666666666671</v>
      </c>
      <c r="P5" s="5">
        <f t="shared" si="3"/>
        <v>1</v>
      </c>
      <c r="Q5" s="5">
        <f t="shared" ref="Q5:Q11" si="11">SUM(P5*100)/R5</f>
        <v>33.333333333333336</v>
      </c>
      <c r="R5" s="5">
        <f t="shared" ref="R5:R11" si="12">SUM(N5+P5)</f>
        <v>3</v>
      </c>
      <c r="S5" s="5">
        <f t="shared" si="4"/>
        <v>12</v>
      </c>
    </row>
    <row r="6" spans="1:19" x14ac:dyDescent="0.25">
      <c r="A6" s="13" t="s">
        <v>6</v>
      </c>
      <c r="B6" s="1">
        <v>0</v>
      </c>
      <c r="C6" s="5">
        <v>0</v>
      </c>
      <c r="D6" s="5">
        <f t="shared" si="6"/>
        <v>0</v>
      </c>
      <c r="E6" s="5">
        <v>0</v>
      </c>
      <c r="F6" s="1">
        <v>0</v>
      </c>
      <c r="G6" s="5">
        <f t="shared" si="0"/>
        <v>0</v>
      </c>
      <c r="H6" s="1">
        <v>0</v>
      </c>
      <c r="I6" s="5">
        <f t="shared" si="8"/>
        <v>0</v>
      </c>
      <c r="J6" s="5">
        <v>1</v>
      </c>
      <c r="K6" s="5">
        <f t="shared" si="9"/>
        <v>100</v>
      </c>
      <c r="L6" s="1">
        <v>1</v>
      </c>
      <c r="M6" s="5">
        <f t="shared" si="1"/>
        <v>10</v>
      </c>
      <c r="N6" s="5">
        <f t="shared" si="2"/>
        <v>0</v>
      </c>
      <c r="O6" s="5">
        <f t="shared" si="10"/>
        <v>0</v>
      </c>
      <c r="P6" s="5">
        <f t="shared" si="3"/>
        <v>1</v>
      </c>
      <c r="Q6" s="5">
        <f t="shared" si="11"/>
        <v>100</v>
      </c>
      <c r="R6" s="5">
        <f t="shared" si="12"/>
        <v>1</v>
      </c>
      <c r="S6" s="5">
        <f t="shared" si="4"/>
        <v>4</v>
      </c>
    </row>
    <row r="7" spans="1:19" x14ac:dyDescent="0.25">
      <c r="A7" s="13" t="s">
        <v>318</v>
      </c>
      <c r="B7" s="1">
        <v>0</v>
      </c>
      <c r="C7" s="5">
        <v>0</v>
      </c>
      <c r="D7" s="5">
        <f t="shared" si="6"/>
        <v>0</v>
      </c>
      <c r="E7" s="5">
        <v>0</v>
      </c>
      <c r="F7" s="1">
        <v>0</v>
      </c>
      <c r="G7" s="2">
        <f t="shared" si="0"/>
        <v>0</v>
      </c>
      <c r="H7" s="1">
        <v>1</v>
      </c>
      <c r="I7" s="5">
        <v>0</v>
      </c>
      <c r="J7" s="5">
        <f t="shared" ref="J7:J11" si="13">SUM(L7-H7)</f>
        <v>0</v>
      </c>
      <c r="K7" s="5">
        <v>0</v>
      </c>
      <c r="L7" s="1">
        <v>1</v>
      </c>
      <c r="M7" s="5">
        <f t="shared" si="1"/>
        <v>10</v>
      </c>
      <c r="N7" s="5">
        <f t="shared" si="2"/>
        <v>1</v>
      </c>
      <c r="O7" s="5">
        <f t="shared" si="10"/>
        <v>100</v>
      </c>
      <c r="P7" s="5">
        <f t="shared" si="3"/>
        <v>0</v>
      </c>
      <c r="Q7" s="5">
        <f t="shared" si="11"/>
        <v>0</v>
      </c>
      <c r="R7" s="5">
        <f t="shared" si="12"/>
        <v>1</v>
      </c>
      <c r="S7" s="5">
        <f t="shared" si="4"/>
        <v>4</v>
      </c>
    </row>
    <row r="8" spans="1:19" x14ac:dyDescent="0.25">
      <c r="A8" s="13" t="s">
        <v>254</v>
      </c>
      <c r="B8" s="1">
        <v>1</v>
      </c>
      <c r="C8" s="5">
        <v>0</v>
      </c>
      <c r="D8" s="5">
        <f t="shared" ref="D8:D9" si="14">SUM(F8-B8)</f>
        <v>2</v>
      </c>
      <c r="E8" s="5">
        <v>0</v>
      </c>
      <c r="F8" s="1">
        <v>3</v>
      </c>
      <c r="G8" s="5">
        <f t="shared" si="0"/>
        <v>20</v>
      </c>
      <c r="H8" s="1">
        <v>2</v>
      </c>
      <c r="I8" s="5">
        <f t="shared" ref="I8" si="15">SUM(H8*100)/L8</f>
        <v>50</v>
      </c>
      <c r="J8" s="5">
        <v>2</v>
      </c>
      <c r="K8" s="5">
        <f t="shared" ref="K8" si="16">SUM(J8*100)/L8</f>
        <v>50</v>
      </c>
      <c r="L8" s="1">
        <v>4</v>
      </c>
      <c r="M8" s="5">
        <f t="shared" si="1"/>
        <v>40</v>
      </c>
      <c r="N8" s="5">
        <f t="shared" ref="N8:N9" si="17">SUM(B8+H8)</f>
        <v>3</v>
      </c>
      <c r="O8" s="5">
        <f t="shared" ref="O8:O9" si="18">SUM(N8*100)/R8</f>
        <v>42.857142857142854</v>
      </c>
      <c r="P8" s="5">
        <f t="shared" ref="P8:P9" si="19">SUM(D8+J8)</f>
        <v>4</v>
      </c>
      <c r="Q8" s="5">
        <f t="shared" ref="Q8:Q9" si="20">SUM(P8*100)/R8</f>
        <v>57.142857142857146</v>
      </c>
      <c r="R8" s="5">
        <f t="shared" ref="R8:R9" si="21">SUM(N8+P8)</f>
        <v>7</v>
      </c>
      <c r="S8" s="5">
        <f t="shared" si="4"/>
        <v>28</v>
      </c>
    </row>
    <row r="9" spans="1:19" x14ac:dyDescent="0.25">
      <c r="A9" s="13" t="s">
        <v>251</v>
      </c>
      <c r="B9" s="1">
        <v>3</v>
      </c>
      <c r="C9" s="5">
        <v>0</v>
      </c>
      <c r="D9" s="5">
        <f t="shared" si="14"/>
        <v>2</v>
      </c>
      <c r="E9" s="5">
        <v>0</v>
      </c>
      <c r="F9" s="1">
        <v>5</v>
      </c>
      <c r="G9" s="5">
        <f t="shared" si="0"/>
        <v>33.333333333333336</v>
      </c>
      <c r="H9" s="1">
        <v>0</v>
      </c>
      <c r="I9" s="5">
        <v>0</v>
      </c>
      <c r="J9" s="5">
        <f t="shared" ref="J9" si="22">SUM(L9-H9)</f>
        <v>0</v>
      </c>
      <c r="K9" s="5">
        <v>0</v>
      </c>
      <c r="L9" s="1">
        <v>0</v>
      </c>
      <c r="M9" s="5">
        <f t="shared" si="1"/>
        <v>0</v>
      </c>
      <c r="N9" s="5">
        <f t="shared" si="17"/>
        <v>3</v>
      </c>
      <c r="O9" s="5">
        <f t="shared" si="18"/>
        <v>60</v>
      </c>
      <c r="P9" s="5">
        <f t="shared" si="19"/>
        <v>2</v>
      </c>
      <c r="Q9" s="5">
        <f t="shared" si="20"/>
        <v>40</v>
      </c>
      <c r="R9" s="5">
        <f t="shared" si="21"/>
        <v>5</v>
      </c>
      <c r="S9" s="5">
        <f t="shared" si="4"/>
        <v>20</v>
      </c>
    </row>
    <row r="10" spans="1:19" x14ac:dyDescent="0.25">
      <c r="A10" s="13" t="s">
        <v>148</v>
      </c>
      <c r="B10" s="1">
        <v>1</v>
      </c>
      <c r="C10" s="5">
        <v>0</v>
      </c>
      <c r="D10" s="5">
        <f t="shared" si="6"/>
        <v>0</v>
      </c>
      <c r="E10" s="5">
        <v>0</v>
      </c>
      <c r="F10" s="1">
        <v>1</v>
      </c>
      <c r="G10" s="5">
        <f t="shared" si="0"/>
        <v>6.666666666666667</v>
      </c>
      <c r="H10" s="1">
        <v>0</v>
      </c>
      <c r="I10" s="5">
        <v>0</v>
      </c>
      <c r="J10" s="5">
        <f t="shared" si="13"/>
        <v>0</v>
      </c>
      <c r="K10" s="5">
        <v>0</v>
      </c>
      <c r="L10" s="1">
        <v>0</v>
      </c>
      <c r="M10" s="5">
        <f t="shared" si="1"/>
        <v>0</v>
      </c>
      <c r="N10" s="5">
        <f t="shared" si="2"/>
        <v>1</v>
      </c>
      <c r="O10" s="5">
        <f t="shared" si="10"/>
        <v>100</v>
      </c>
      <c r="P10" s="5">
        <f t="shared" si="3"/>
        <v>0</v>
      </c>
      <c r="Q10" s="5">
        <f t="shared" si="11"/>
        <v>0</v>
      </c>
      <c r="R10" s="5">
        <f t="shared" si="12"/>
        <v>1</v>
      </c>
      <c r="S10" s="5">
        <f t="shared" si="4"/>
        <v>4</v>
      </c>
    </row>
    <row r="11" spans="1:19" x14ac:dyDescent="0.25">
      <c r="A11" s="13" t="s">
        <v>0</v>
      </c>
      <c r="B11" s="1">
        <f>SUM(B4:B10)</f>
        <v>8</v>
      </c>
      <c r="C11" s="2">
        <f t="shared" si="5"/>
        <v>53.333333333333336</v>
      </c>
      <c r="D11" s="5">
        <f t="shared" si="6"/>
        <v>7</v>
      </c>
      <c r="E11" s="2">
        <f t="shared" si="7"/>
        <v>46.666666666666664</v>
      </c>
      <c r="F11" s="1">
        <f>SUM(F4:F10)</f>
        <v>15</v>
      </c>
      <c r="G11" s="5">
        <f t="shared" si="0"/>
        <v>100</v>
      </c>
      <c r="H11" s="1">
        <f>SUM(H4:H10)</f>
        <v>5</v>
      </c>
      <c r="I11" s="5">
        <f t="shared" si="8"/>
        <v>50</v>
      </c>
      <c r="J11" s="5">
        <f t="shared" si="13"/>
        <v>5</v>
      </c>
      <c r="K11" s="5">
        <f t="shared" si="9"/>
        <v>50</v>
      </c>
      <c r="L11" s="1">
        <f>SUM(L4:L10)</f>
        <v>10</v>
      </c>
      <c r="M11" s="5">
        <f t="shared" si="1"/>
        <v>100</v>
      </c>
      <c r="N11" s="5">
        <f t="shared" si="2"/>
        <v>13</v>
      </c>
      <c r="O11" s="2">
        <f t="shared" si="10"/>
        <v>52</v>
      </c>
      <c r="P11" s="5">
        <f t="shared" si="3"/>
        <v>12</v>
      </c>
      <c r="Q11" s="5">
        <f t="shared" si="11"/>
        <v>48</v>
      </c>
      <c r="R11" s="5">
        <f t="shared" si="12"/>
        <v>25</v>
      </c>
      <c r="S11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5" zoomScale="70" zoomScaleNormal="70" workbookViewId="0">
      <selection activeCell="F42" sqref="F42"/>
    </sheetView>
  </sheetViews>
  <sheetFormatPr baseColWidth="10" defaultRowHeight="15.75" x14ac:dyDescent="0.25"/>
  <cols>
    <col min="1" max="1" width="16.5" style="8" customWidth="1"/>
    <col min="2" max="2" width="21.375" style="8" customWidth="1"/>
    <col min="3" max="3" width="8.875" style="8" bestFit="1" customWidth="1"/>
    <col min="4" max="4" width="18.25" style="8" bestFit="1" customWidth="1"/>
    <col min="5" max="5" width="28" style="8" customWidth="1"/>
    <col min="6" max="6" width="19.25" style="8" bestFit="1" customWidth="1"/>
    <col min="7" max="7" width="17.875" style="8" bestFit="1" customWidth="1"/>
    <col min="8" max="8" width="21.25" style="8" customWidth="1"/>
    <col min="9" max="9" width="16.5" style="8" customWidth="1"/>
  </cols>
  <sheetData>
    <row r="1" spans="1:9" ht="16.5" thickBot="1" x14ac:dyDescent="0.3">
      <c r="A1" s="24" t="s">
        <v>252</v>
      </c>
      <c r="B1" s="22"/>
      <c r="C1" s="22"/>
      <c r="D1" s="22"/>
      <c r="E1" s="22"/>
      <c r="F1" s="22"/>
      <c r="G1" s="22"/>
      <c r="H1" s="22"/>
      <c r="I1" s="23"/>
    </row>
    <row r="2" spans="1:9" s="11" customFormat="1" ht="16.5" thickBot="1" x14ac:dyDescent="0.3">
      <c r="A2" s="9" t="s">
        <v>18</v>
      </c>
      <c r="B2" s="10" t="s">
        <v>19</v>
      </c>
      <c r="C2" s="10" t="s">
        <v>20</v>
      </c>
      <c r="D2" s="10" t="s">
        <v>2</v>
      </c>
      <c r="E2" s="10" t="s">
        <v>24</v>
      </c>
      <c r="F2" s="10" t="s">
        <v>25</v>
      </c>
      <c r="G2" s="10" t="s">
        <v>21</v>
      </c>
      <c r="H2" s="10" t="s">
        <v>144</v>
      </c>
      <c r="I2" s="10" t="s">
        <v>145</v>
      </c>
    </row>
    <row r="3" spans="1:9" ht="16.5" thickBot="1" x14ac:dyDescent="0.3">
      <c r="A3" s="7" t="s">
        <v>265</v>
      </c>
      <c r="B3" s="6" t="s">
        <v>255</v>
      </c>
      <c r="C3" s="6" t="s">
        <v>28</v>
      </c>
      <c r="D3" s="6" t="s">
        <v>250</v>
      </c>
      <c r="E3" s="6" t="s">
        <v>8</v>
      </c>
      <c r="F3" s="6" t="s">
        <v>129</v>
      </c>
      <c r="G3" s="6"/>
      <c r="H3" s="6" t="s">
        <v>29</v>
      </c>
      <c r="I3" s="6" t="s">
        <v>253</v>
      </c>
    </row>
    <row r="4" spans="1:9" ht="16.5" thickBot="1" x14ac:dyDescent="0.3">
      <c r="A4" s="7" t="s">
        <v>266</v>
      </c>
      <c r="B4" s="6" t="s">
        <v>153</v>
      </c>
      <c r="C4" s="6" t="s">
        <v>36</v>
      </c>
      <c r="D4" s="6" t="s">
        <v>250</v>
      </c>
      <c r="E4" s="6" t="s">
        <v>8</v>
      </c>
      <c r="F4" s="6" t="s">
        <v>130</v>
      </c>
      <c r="G4" s="6"/>
      <c r="H4" s="6" t="s">
        <v>29</v>
      </c>
      <c r="I4" s="6" t="s">
        <v>253</v>
      </c>
    </row>
    <row r="5" spans="1:9" ht="16.5" thickBot="1" x14ac:dyDescent="0.3">
      <c r="A5" s="7" t="s">
        <v>267</v>
      </c>
      <c r="B5" s="6" t="s">
        <v>256</v>
      </c>
      <c r="C5" s="6" t="s">
        <v>36</v>
      </c>
      <c r="D5" s="6" t="s">
        <v>250</v>
      </c>
      <c r="E5" s="6" t="s">
        <v>8</v>
      </c>
      <c r="F5" s="6" t="s">
        <v>131</v>
      </c>
      <c r="G5" s="6"/>
      <c r="H5" s="6" t="s">
        <v>29</v>
      </c>
      <c r="I5" s="6" t="s">
        <v>253</v>
      </c>
    </row>
    <row r="6" spans="1:9" ht="16.5" thickBot="1" x14ac:dyDescent="0.3">
      <c r="A6" s="7" t="s">
        <v>268</v>
      </c>
      <c r="B6" s="6" t="s">
        <v>257</v>
      </c>
      <c r="C6" s="6" t="s">
        <v>36</v>
      </c>
      <c r="D6" s="6" t="s">
        <v>251</v>
      </c>
      <c r="E6" s="6" t="s">
        <v>8</v>
      </c>
      <c r="F6" s="6" t="s">
        <v>132</v>
      </c>
      <c r="G6" s="6"/>
      <c r="H6" s="6" t="s">
        <v>29</v>
      </c>
      <c r="I6" s="6" t="s">
        <v>253</v>
      </c>
    </row>
    <row r="7" spans="1:9" ht="16.5" thickBot="1" x14ac:dyDescent="0.3">
      <c r="A7" s="7" t="s">
        <v>269</v>
      </c>
      <c r="B7" s="6" t="s">
        <v>258</v>
      </c>
      <c r="C7" s="6" t="s">
        <v>36</v>
      </c>
      <c r="D7" s="6" t="s">
        <v>251</v>
      </c>
      <c r="E7" s="6" t="s">
        <v>8</v>
      </c>
      <c r="F7" s="6" t="s">
        <v>133</v>
      </c>
      <c r="G7" s="6"/>
      <c r="H7" s="6" t="s">
        <v>29</v>
      </c>
      <c r="I7" s="6" t="s">
        <v>253</v>
      </c>
    </row>
    <row r="8" spans="1:9" ht="16.5" thickBot="1" x14ac:dyDescent="0.3">
      <c r="A8" s="7" t="s">
        <v>270</v>
      </c>
      <c r="B8" s="6" t="s">
        <v>259</v>
      </c>
      <c r="C8" s="6" t="s">
        <v>28</v>
      </c>
      <c r="D8" s="6" t="s">
        <v>251</v>
      </c>
      <c r="E8" s="6" t="s">
        <v>8</v>
      </c>
      <c r="F8" s="6" t="s">
        <v>134</v>
      </c>
      <c r="G8" s="6"/>
      <c r="H8" s="6" t="s">
        <v>29</v>
      </c>
      <c r="I8" s="6" t="s">
        <v>253</v>
      </c>
    </row>
    <row r="9" spans="1:9" ht="16.5" thickBot="1" x14ac:dyDescent="0.3">
      <c r="A9" s="7" t="s">
        <v>41</v>
      </c>
      <c r="B9" s="6" t="s">
        <v>42</v>
      </c>
      <c r="C9" s="6" t="s">
        <v>36</v>
      </c>
      <c r="D9" s="6" t="s">
        <v>4</v>
      </c>
      <c r="E9" s="6" t="s">
        <v>8</v>
      </c>
      <c r="F9" s="6" t="s">
        <v>135</v>
      </c>
      <c r="G9" s="6"/>
      <c r="H9" s="6" t="s">
        <v>29</v>
      </c>
      <c r="I9" s="6" t="s">
        <v>253</v>
      </c>
    </row>
    <row r="10" spans="1:9" ht="16.5" thickBot="1" x14ac:dyDescent="0.3">
      <c r="A10" s="7" t="s">
        <v>92</v>
      </c>
      <c r="B10" s="6" t="s">
        <v>260</v>
      </c>
      <c r="C10" s="6" t="s">
        <v>28</v>
      </c>
      <c r="D10" s="6" t="s">
        <v>4</v>
      </c>
      <c r="E10" s="6" t="s">
        <v>8</v>
      </c>
      <c r="F10" s="6" t="s">
        <v>136</v>
      </c>
      <c r="G10" s="6"/>
      <c r="H10" s="6" t="s">
        <v>29</v>
      </c>
      <c r="I10" s="6" t="s">
        <v>253</v>
      </c>
    </row>
    <row r="11" spans="1:9" ht="16.5" thickBot="1" x14ac:dyDescent="0.3">
      <c r="A11" s="7" t="s">
        <v>45</v>
      </c>
      <c r="B11" s="6" t="s">
        <v>46</v>
      </c>
      <c r="C11" s="6" t="s">
        <v>36</v>
      </c>
      <c r="D11" s="6" t="s">
        <v>4</v>
      </c>
      <c r="E11" s="6" t="s">
        <v>8</v>
      </c>
      <c r="F11" s="6" t="s">
        <v>137</v>
      </c>
      <c r="G11" s="6"/>
      <c r="H11" s="6" t="s">
        <v>29</v>
      </c>
      <c r="I11" s="6" t="s">
        <v>253</v>
      </c>
    </row>
    <row r="12" spans="1:9" ht="16.5" thickBot="1" x14ac:dyDescent="0.3">
      <c r="A12" s="7" t="s">
        <v>271</v>
      </c>
      <c r="B12" s="6" t="s">
        <v>48</v>
      </c>
      <c r="C12" s="6" t="s">
        <v>36</v>
      </c>
      <c r="D12" s="6" t="s">
        <v>4</v>
      </c>
      <c r="E12" s="6" t="s">
        <v>8</v>
      </c>
      <c r="F12" s="6" t="s">
        <v>138</v>
      </c>
      <c r="G12" s="6"/>
      <c r="H12" s="6" t="s">
        <v>29</v>
      </c>
      <c r="I12" s="6" t="s">
        <v>253</v>
      </c>
    </row>
    <row r="13" spans="1:9" ht="16.5" thickBot="1" x14ac:dyDescent="0.3">
      <c r="A13" s="7" t="s">
        <v>272</v>
      </c>
      <c r="B13" s="6" t="s">
        <v>261</v>
      </c>
      <c r="C13" s="6" t="s">
        <v>28</v>
      </c>
      <c r="D13" s="6" t="s">
        <v>4</v>
      </c>
      <c r="E13" s="6" t="s">
        <v>8</v>
      </c>
      <c r="F13" s="6" t="s">
        <v>139</v>
      </c>
      <c r="G13" s="6"/>
      <c r="H13" s="6" t="s">
        <v>29</v>
      </c>
      <c r="I13" s="6" t="s">
        <v>253</v>
      </c>
    </row>
    <row r="14" spans="1:9" ht="16.5" thickBot="1" x14ac:dyDescent="0.3">
      <c r="A14" s="7" t="s">
        <v>273</v>
      </c>
      <c r="B14" s="6" t="s">
        <v>262</v>
      </c>
      <c r="C14" s="6" t="s">
        <v>28</v>
      </c>
      <c r="D14" s="6" t="s">
        <v>148</v>
      </c>
      <c r="E14" s="6" t="s">
        <v>8</v>
      </c>
      <c r="F14" s="6" t="s">
        <v>140</v>
      </c>
      <c r="G14" s="6"/>
      <c r="H14" s="6" t="s">
        <v>29</v>
      </c>
      <c r="I14" s="6" t="s">
        <v>253</v>
      </c>
    </row>
    <row r="15" spans="1:9" ht="16.5" thickBot="1" x14ac:dyDescent="0.3">
      <c r="A15" s="7" t="s">
        <v>180</v>
      </c>
      <c r="B15" s="6" t="s">
        <v>263</v>
      </c>
      <c r="C15" s="6" t="s">
        <v>28</v>
      </c>
      <c r="D15" s="6" t="s">
        <v>251</v>
      </c>
      <c r="E15" s="6" t="s">
        <v>8</v>
      </c>
      <c r="F15" s="6" t="s">
        <v>141</v>
      </c>
      <c r="G15" s="6"/>
      <c r="H15" s="6" t="s">
        <v>29</v>
      </c>
      <c r="I15" s="6" t="s">
        <v>253</v>
      </c>
    </row>
    <row r="16" spans="1:9" ht="16.5" thickBot="1" x14ac:dyDescent="0.3">
      <c r="A16" s="7" t="s">
        <v>55</v>
      </c>
      <c r="B16" s="6" t="s">
        <v>56</v>
      </c>
      <c r="C16" s="6" t="s">
        <v>28</v>
      </c>
      <c r="D16" s="6" t="s">
        <v>251</v>
      </c>
      <c r="E16" s="6" t="s">
        <v>8</v>
      </c>
      <c r="F16" s="6" t="s">
        <v>142</v>
      </c>
      <c r="G16" s="6"/>
      <c r="H16" s="6" t="s">
        <v>29</v>
      </c>
      <c r="I16" s="6" t="s">
        <v>253</v>
      </c>
    </row>
    <row r="17" spans="1:9" ht="16.5" thickBot="1" x14ac:dyDescent="0.3">
      <c r="A17" s="7" t="s">
        <v>274</v>
      </c>
      <c r="B17" s="6" t="s">
        <v>264</v>
      </c>
      <c r="C17" s="6" t="s">
        <v>28</v>
      </c>
      <c r="D17" s="6" t="s">
        <v>1</v>
      </c>
      <c r="E17" s="6" t="s">
        <v>8</v>
      </c>
      <c r="F17" s="6" t="s">
        <v>143</v>
      </c>
      <c r="G17" s="6"/>
      <c r="H17" s="6" t="s">
        <v>29</v>
      </c>
      <c r="I17" s="6" t="s">
        <v>253</v>
      </c>
    </row>
    <row r="18" spans="1:9" ht="16.5" thickBot="1" x14ac:dyDescent="0.3">
      <c r="A18" s="7" t="s">
        <v>301</v>
      </c>
      <c r="B18" s="6" t="s">
        <v>302</v>
      </c>
      <c r="C18" s="6" t="s">
        <v>28</v>
      </c>
      <c r="D18" s="6" t="s">
        <v>1</v>
      </c>
      <c r="E18" s="6" t="s">
        <v>60</v>
      </c>
      <c r="F18" s="6"/>
      <c r="G18" s="6"/>
      <c r="H18" s="6" t="s">
        <v>29</v>
      </c>
      <c r="I18" s="6" t="s">
        <v>253</v>
      </c>
    </row>
    <row r="19" spans="1:9" ht="16.5" thickBot="1" x14ac:dyDescent="0.3">
      <c r="A19" s="7" t="s">
        <v>303</v>
      </c>
      <c r="B19" s="6" t="s">
        <v>304</v>
      </c>
      <c r="C19" s="6" t="s">
        <v>36</v>
      </c>
      <c r="D19" s="6" t="s">
        <v>1</v>
      </c>
      <c r="E19" s="6" t="s">
        <v>60</v>
      </c>
      <c r="F19" s="6"/>
      <c r="G19" s="6"/>
      <c r="H19" s="6" t="s">
        <v>29</v>
      </c>
      <c r="I19" s="6" t="s">
        <v>253</v>
      </c>
    </row>
    <row r="20" spans="1:9" ht="16.5" thickBot="1" x14ac:dyDescent="0.3">
      <c r="A20" s="7" t="s">
        <v>305</v>
      </c>
      <c r="B20" s="6" t="s">
        <v>306</v>
      </c>
      <c r="C20" s="6" t="s">
        <v>36</v>
      </c>
      <c r="D20" s="6" t="s">
        <v>250</v>
      </c>
      <c r="E20" s="6" t="s">
        <v>60</v>
      </c>
      <c r="F20" s="6"/>
      <c r="G20" s="6"/>
      <c r="H20" s="6" t="s">
        <v>29</v>
      </c>
      <c r="I20" s="6" t="s">
        <v>253</v>
      </c>
    </row>
    <row r="21" spans="1:9" ht="16.5" thickBot="1" x14ac:dyDescent="0.3">
      <c r="A21" s="7" t="s">
        <v>307</v>
      </c>
      <c r="B21" s="6" t="s">
        <v>308</v>
      </c>
      <c r="C21" s="6" t="s">
        <v>36</v>
      </c>
      <c r="D21" s="6" t="s">
        <v>250</v>
      </c>
      <c r="E21" s="6" t="s">
        <v>60</v>
      </c>
      <c r="F21" s="6"/>
      <c r="G21" s="6"/>
      <c r="H21" s="6" t="s">
        <v>29</v>
      </c>
      <c r="I21" s="6" t="s">
        <v>253</v>
      </c>
    </row>
    <row r="22" spans="1:9" ht="16.5" thickBot="1" x14ac:dyDescent="0.3">
      <c r="A22" s="7" t="s">
        <v>320</v>
      </c>
      <c r="B22" s="6" t="s">
        <v>319</v>
      </c>
      <c r="C22" s="6" t="s">
        <v>36</v>
      </c>
      <c r="D22" s="6" t="s">
        <v>4</v>
      </c>
      <c r="E22" s="6" t="s">
        <v>60</v>
      </c>
      <c r="F22" s="6"/>
      <c r="G22" s="6"/>
      <c r="H22" s="6" t="s">
        <v>29</v>
      </c>
      <c r="I22" s="6" t="s">
        <v>253</v>
      </c>
    </row>
    <row r="23" spans="1:9" ht="16.5" thickBot="1" x14ac:dyDescent="0.3">
      <c r="A23" s="7" t="s">
        <v>309</v>
      </c>
      <c r="B23" s="6" t="s">
        <v>310</v>
      </c>
      <c r="C23" s="6" t="s">
        <v>36</v>
      </c>
      <c r="D23" s="6" t="s">
        <v>6</v>
      </c>
      <c r="E23" s="6" t="s">
        <v>60</v>
      </c>
      <c r="F23" s="6"/>
      <c r="G23" s="6"/>
      <c r="H23" s="6" t="s">
        <v>29</v>
      </c>
      <c r="I23" s="6" t="s">
        <v>253</v>
      </c>
    </row>
    <row r="24" spans="1:9" ht="16.5" thickBot="1" x14ac:dyDescent="0.3">
      <c r="A24" s="7" t="s">
        <v>309</v>
      </c>
      <c r="B24" s="6" t="s">
        <v>311</v>
      </c>
      <c r="C24" s="6" t="s">
        <v>28</v>
      </c>
      <c r="D24" s="6" t="s">
        <v>318</v>
      </c>
      <c r="E24" s="6" t="s">
        <v>60</v>
      </c>
      <c r="F24" s="6"/>
      <c r="G24" s="6"/>
      <c r="H24" s="6" t="s">
        <v>29</v>
      </c>
      <c r="I24" s="6" t="s">
        <v>253</v>
      </c>
    </row>
    <row r="25" spans="1:9" ht="16.5" thickBot="1" x14ac:dyDescent="0.3">
      <c r="A25" s="7" t="s">
        <v>312</v>
      </c>
      <c r="B25" s="6" t="s">
        <v>313</v>
      </c>
      <c r="C25" s="6" t="s">
        <v>28</v>
      </c>
      <c r="D25" s="6" t="s">
        <v>250</v>
      </c>
      <c r="E25" s="6" t="s">
        <v>60</v>
      </c>
      <c r="F25" s="6"/>
      <c r="G25" s="6"/>
      <c r="H25" s="6" t="s">
        <v>29</v>
      </c>
      <c r="I25" s="6" t="s">
        <v>253</v>
      </c>
    </row>
    <row r="26" spans="1:9" ht="16.5" thickBot="1" x14ac:dyDescent="0.3">
      <c r="A26" s="7" t="s">
        <v>314</v>
      </c>
      <c r="B26" s="6" t="s">
        <v>315</v>
      </c>
      <c r="C26" s="6" t="s">
        <v>28</v>
      </c>
      <c r="D26" s="6" t="s">
        <v>4</v>
      </c>
      <c r="E26" s="6" t="s">
        <v>60</v>
      </c>
      <c r="F26" s="6"/>
      <c r="G26" s="6"/>
      <c r="H26" s="6" t="s">
        <v>29</v>
      </c>
      <c r="I26" s="6" t="s">
        <v>253</v>
      </c>
    </row>
    <row r="27" spans="1:9" ht="16.5" thickBot="1" x14ac:dyDescent="0.3">
      <c r="A27" s="7" t="s">
        <v>316</v>
      </c>
      <c r="B27" s="6" t="s">
        <v>317</v>
      </c>
      <c r="C27" s="6" t="s">
        <v>28</v>
      </c>
      <c r="D27" s="6" t="s">
        <v>250</v>
      </c>
      <c r="E27" s="6" t="s">
        <v>60</v>
      </c>
      <c r="F27" s="6"/>
      <c r="G27" s="6"/>
      <c r="H27" s="6" t="s">
        <v>29</v>
      </c>
      <c r="I27" s="6" t="s">
        <v>253</v>
      </c>
    </row>
    <row r="28" spans="1:9" ht="16.5" thickBot="1" x14ac:dyDescent="0.3">
      <c r="A28" s="7" t="s">
        <v>286</v>
      </c>
      <c r="B28" s="6" t="s">
        <v>275</v>
      </c>
      <c r="C28" s="6" t="s">
        <v>28</v>
      </c>
      <c r="D28" s="6" t="s">
        <v>250</v>
      </c>
      <c r="E28" s="6" t="s">
        <v>8</v>
      </c>
      <c r="F28" s="6" t="s">
        <v>129</v>
      </c>
      <c r="G28" s="6"/>
      <c r="H28" s="6" t="s">
        <v>81</v>
      </c>
      <c r="I28" s="6" t="s">
        <v>253</v>
      </c>
    </row>
    <row r="29" spans="1:9" ht="16.5" thickBot="1" x14ac:dyDescent="0.3">
      <c r="A29" s="7" t="s">
        <v>287</v>
      </c>
      <c r="B29" s="6" t="s">
        <v>276</v>
      </c>
      <c r="C29" s="6" t="s">
        <v>36</v>
      </c>
      <c r="D29" s="6" t="s">
        <v>250</v>
      </c>
      <c r="E29" s="6" t="s">
        <v>8</v>
      </c>
      <c r="F29" s="6" t="s">
        <v>130</v>
      </c>
      <c r="G29" s="6"/>
      <c r="H29" s="6" t="s">
        <v>81</v>
      </c>
      <c r="I29" s="6" t="s">
        <v>253</v>
      </c>
    </row>
    <row r="30" spans="1:9" ht="16.5" thickBot="1" x14ac:dyDescent="0.3">
      <c r="A30" s="7" t="s">
        <v>288</v>
      </c>
      <c r="B30" s="6" t="s">
        <v>277</v>
      </c>
      <c r="C30" s="6" t="s">
        <v>36</v>
      </c>
      <c r="D30" s="6" t="s">
        <v>250</v>
      </c>
      <c r="E30" s="6" t="s">
        <v>8</v>
      </c>
      <c r="F30" s="6" t="s">
        <v>131</v>
      </c>
      <c r="G30" s="6"/>
      <c r="H30" s="6" t="s">
        <v>81</v>
      </c>
      <c r="I30" s="6" t="s">
        <v>253</v>
      </c>
    </row>
    <row r="31" spans="1:9" ht="16.5" thickBot="1" x14ac:dyDescent="0.3">
      <c r="A31" s="7" t="s">
        <v>289</v>
      </c>
      <c r="B31" s="6" t="s">
        <v>278</v>
      </c>
      <c r="C31" s="6" t="s">
        <v>36</v>
      </c>
      <c r="D31" s="6" t="s">
        <v>251</v>
      </c>
      <c r="E31" s="6" t="s">
        <v>8</v>
      </c>
      <c r="F31" s="6" t="s">
        <v>132</v>
      </c>
      <c r="G31" s="6"/>
      <c r="H31" s="6" t="s">
        <v>81</v>
      </c>
      <c r="I31" s="6" t="s">
        <v>253</v>
      </c>
    </row>
    <row r="32" spans="1:9" ht="16.5" thickBot="1" x14ac:dyDescent="0.3">
      <c r="A32" s="7" t="s">
        <v>290</v>
      </c>
      <c r="B32" s="6" t="s">
        <v>279</v>
      </c>
      <c r="C32" s="6" t="s">
        <v>36</v>
      </c>
      <c r="D32" s="6" t="s">
        <v>251</v>
      </c>
      <c r="E32" s="6" t="s">
        <v>8</v>
      </c>
      <c r="F32" s="6" t="s">
        <v>133</v>
      </c>
      <c r="G32" s="6"/>
      <c r="H32" s="6" t="s">
        <v>81</v>
      </c>
      <c r="I32" s="6" t="s">
        <v>253</v>
      </c>
    </row>
    <row r="33" spans="1:9" ht="16.5" thickBot="1" x14ac:dyDescent="0.3">
      <c r="A33" s="7" t="s">
        <v>291</v>
      </c>
      <c r="B33" s="6" t="s">
        <v>280</v>
      </c>
      <c r="C33" s="6" t="s">
        <v>28</v>
      </c>
      <c r="D33" s="6" t="s">
        <v>251</v>
      </c>
      <c r="E33" s="6" t="s">
        <v>8</v>
      </c>
      <c r="F33" s="6" t="s">
        <v>134</v>
      </c>
      <c r="G33" s="6"/>
      <c r="H33" s="6" t="s">
        <v>81</v>
      </c>
      <c r="I33" s="6" t="s">
        <v>253</v>
      </c>
    </row>
    <row r="34" spans="1:9" ht="16.5" thickBot="1" x14ac:dyDescent="0.3">
      <c r="A34" s="7" t="s">
        <v>292</v>
      </c>
      <c r="B34" s="6" t="s">
        <v>194</v>
      </c>
      <c r="C34" s="6" t="s">
        <v>36</v>
      </c>
      <c r="D34" s="6" t="s">
        <v>4</v>
      </c>
      <c r="E34" s="6" t="s">
        <v>8</v>
      </c>
      <c r="F34" s="6" t="s">
        <v>135</v>
      </c>
      <c r="G34" s="6"/>
      <c r="H34" s="6" t="s">
        <v>81</v>
      </c>
      <c r="I34" s="6" t="s">
        <v>253</v>
      </c>
    </row>
    <row r="35" spans="1:9" ht="16.5" thickBot="1" x14ac:dyDescent="0.3">
      <c r="A35" s="7" t="s">
        <v>293</v>
      </c>
      <c r="B35" s="6" t="s">
        <v>281</v>
      </c>
      <c r="C35" s="6" t="s">
        <v>28</v>
      </c>
      <c r="D35" s="6" t="s">
        <v>4</v>
      </c>
      <c r="E35" s="6" t="s">
        <v>8</v>
      </c>
      <c r="F35" s="6" t="s">
        <v>136</v>
      </c>
      <c r="G35" s="6"/>
      <c r="H35" s="6" t="s">
        <v>81</v>
      </c>
      <c r="I35" s="6" t="s">
        <v>253</v>
      </c>
    </row>
    <row r="36" spans="1:9" ht="16.5" thickBot="1" x14ac:dyDescent="0.3">
      <c r="A36" s="7" t="s">
        <v>294</v>
      </c>
      <c r="B36" s="6" t="s">
        <v>96</v>
      </c>
      <c r="C36" s="6" t="s">
        <v>36</v>
      </c>
      <c r="D36" s="6" t="s">
        <v>4</v>
      </c>
      <c r="E36" s="6" t="s">
        <v>8</v>
      </c>
      <c r="F36" s="6" t="s">
        <v>137</v>
      </c>
      <c r="G36" s="6"/>
      <c r="H36" s="6" t="s">
        <v>81</v>
      </c>
      <c r="I36" s="6" t="s">
        <v>253</v>
      </c>
    </row>
    <row r="37" spans="1:9" ht="16.5" thickBot="1" x14ac:dyDescent="0.3">
      <c r="A37" s="7" t="s">
        <v>295</v>
      </c>
      <c r="B37" s="6" t="s">
        <v>159</v>
      </c>
      <c r="C37" s="6" t="s">
        <v>36</v>
      </c>
      <c r="D37" s="6" t="s">
        <v>4</v>
      </c>
      <c r="E37" s="6" t="s">
        <v>8</v>
      </c>
      <c r="F37" s="6" t="s">
        <v>138</v>
      </c>
      <c r="G37" s="6"/>
      <c r="H37" s="6" t="s">
        <v>81</v>
      </c>
      <c r="I37" s="6" t="s">
        <v>253</v>
      </c>
    </row>
    <row r="38" spans="1:9" ht="16.5" thickBot="1" x14ac:dyDescent="0.3">
      <c r="A38" s="7" t="s">
        <v>296</v>
      </c>
      <c r="B38" s="6" t="s">
        <v>282</v>
      </c>
      <c r="C38" s="6" t="s">
        <v>28</v>
      </c>
      <c r="D38" s="6" t="s">
        <v>4</v>
      </c>
      <c r="E38" s="6" t="s">
        <v>8</v>
      </c>
      <c r="F38" s="6" t="s">
        <v>139</v>
      </c>
      <c r="G38" s="6"/>
      <c r="H38" s="6" t="s">
        <v>81</v>
      </c>
      <c r="I38" s="6" t="s">
        <v>253</v>
      </c>
    </row>
    <row r="39" spans="1:9" ht="16.5" thickBot="1" x14ac:dyDescent="0.3">
      <c r="A39" s="7" t="s">
        <v>297</v>
      </c>
      <c r="B39" s="6" t="s">
        <v>283</v>
      </c>
      <c r="C39" s="6" t="s">
        <v>28</v>
      </c>
      <c r="D39" s="6" t="s">
        <v>148</v>
      </c>
      <c r="E39" s="6" t="s">
        <v>8</v>
      </c>
      <c r="F39" s="6" t="s">
        <v>140</v>
      </c>
      <c r="G39" s="6"/>
      <c r="H39" s="6" t="s">
        <v>81</v>
      </c>
      <c r="I39" s="6" t="s">
        <v>253</v>
      </c>
    </row>
    <row r="40" spans="1:9" ht="16.5" thickBot="1" x14ac:dyDescent="0.3">
      <c r="A40" s="7" t="s">
        <v>298</v>
      </c>
      <c r="B40" s="6" t="s">
        <v>128</v>
      </c>
      <c r="C40" s="6" t="s">
        <v>28</v>
      </c>
      <c r="D40" s="6" t="s">
        <v>251</v>
      </c>
      <c r="E40" s="6" t="s">
        <v>8</v>
      </c>
      <c r="F40" s="6" t="s">
        <v>141</v>
      </c>
      <c r="G40" s="6"/>
      <c r="H40" s="6" t="s">
        <v>81</v>
      </c>
      <c r="I40" s="6" t="s">
        <v>253</v>
      </c>
    </row>
    <row r="41" spans="1:9" ht="16.5" thickBot="1" x14ac:dyDescent="0.3">
      <c r="A41" s="7" t="s">
        <v>299</v>
      </c>
      <c r="B41" s="6" t="s">
        <v>284</v>
      </c>
      <c r="C41" s="6" t="s">
        <v>28</v>
      </c>
      <c r="D41" s="6" t="s">
        <v>251</v>
      </c>
      <c r="E41" s="6" t="s">
        <v>8</v>
      </c>
      <c r="F41" s="6" t="s">
        <v>142</v>
      </c>
      <c r="G41" s="6"/>
      <c r="H41" s="6" t="s">
        <v>81</v>
      </c>
      <c r="I41" s="6" t="s">
        <v>253</v>
      </c>
    </row>
    <row r="42" spans="1:9" ht="16.5" thickBot="1" x14ac:dyDescent="0.3">
      <c r="A42" s="7" t="s">
        <v>300</v>
      </c>
      <c r="B42" s="6" t="s">
        <v>285</v>
      </c>
      <c r="C42" s="6" t="s">
        <v>28</v>
      </c>
      <c r="D42" s="6" t="s">
        <v>1</v>
      </c>
      <c r="E42" s="6" t="s">
        <v>8</v>
      </c>
      <c r="F42" s="6" t="s">
        <v>143</v>
      </c>
      <c r="G42" s="6"/>
      <c r="H42" s="6" t="s">
        <v>81</v>
      </c>
      <c r="I42" s="6" t="s">
        <v>253</v>
      </c>
    </row>
    <row r="43" spans="1:9" ht="16.5" thickBot="1" x14ac:dyDescent="0.3">
      <c r="A43" s="7" t="s">
        <v>331</v>
      </c>
      <c r="B43" s="6" t="s">
        <v>200</v>
      </c>
      <c r="C43" s="6" t="s">
        <v>28</v>
      </c>
      <c r="D43" s="6" t="s">
        <v>1</v>
      </c>
      <c r="E43" s="6" t="s">
        <v>60</v>
      </c>
      <c r="F43" s="6"/>
      <c r="G43" s="6"/>
      <c r="H43" s="6" t="s">
        <v>81</v>
      </c>
      <c r="I43" s="6" t="s">
        <v>253</v>
      </c>
    </row>
    <row r="44" spans="1:9" ht="16.5" thickBot="1" x14ac:dyDescent="0.3">
      <c r="A44" s="7" t="s">
        <v>97</v>
      </c>
      <c r="B44" s="6" t="s">
        <v>321</v>
      </c>
      <c r="C44" s="6" t="s">
        <v>36</v>
      </c>
      <c r="D44" s="6" t="s">
        <v>1</v>
      </c>
      <c r="E44" s="6" t="s">
        <v>60</v>
      </c>
      <c r="F44" s="6"/>
      <c r="G44" s="6"/>
      <c r="H44" s="6" t="s">
        <v>81</v>
      </c>
      <c r="I44" s="6" t="s">
        <v>253</v>
      </c>
    </row>
    <row r="45" spans="1:9" ht="16.5" thickBot="1" x14ac:dyDescent="0.3">
      <c r="A45" s="7" t="s">
        <v>322</v>
      </c>
      <c r="B45" s="6" t="s">
        <v>169</v>
      </c>
      <c r="C45" s="6" t="s">
        <v>36</v>
      </c>
      <c r="D45" s="6" t="s">
        <v>250</v>
      </c>
      <c r="E45" s="6" t="s">
        <v>60</v>
      </c>
      <c r="F45" s="6"/>
      <c r="G45" s="6"/>
      <c r="H45" s="6" t="s">
        <v>81</v>
      </c>
      <c r="I45" s="6" t="s">
        <v>253</v>
      </c>
    </row>
    <row r="46" spans="1:9" ht="16.5" thickBot="1" x14ac:dyDescent="0.3">
      <c r="A46" s="7" t="s">
        <v>324</v>
      </c>
      <c r="B46" s="6" t="s">
        <v>323</v>
      </c>
      <c r="C46" s="6" t="s">
        <v>36</v>
      </c>
      <c r="D46" s="6" t="s">
        <v>250</v>
      </c>
      <c r="E46" s="6" t="s">
        <v>60</v>
      </c>
      <c r="F46" s="6"/>
      <c r="G46" s="6"/>
      <c r="H46" s="6" t="s">
        <v>81</v>
      </c>
      <c r="I46" s="6" t="s">
        <v>253</v>
      </c>
    </row>
    <row r="47" spans="1:9" ht="16.5" thickBot="1" x14ac:dyDescent="0.3">
      <c r="A47" s="7" t="s">
        <v>326</v>
      </c>
      <c r="B47" s="6" t="s">
        <v>325</v>
      </c>
      <c r="C47" s="6" t="s">
        <v>36</v>
      </c>
      <c r="D47" s="6" t="s">
        <v>4</v>
      </c>
      <c r="E47" s="6" t="s">
        <v>60</v>
      </c>
      <c r="F47" s="6"/>
      <c r="G47" s="6"/>
      <c r="H47" s="6" t="s">
        <v>81</v>
      </c>
      <c r="I47" s="6" t="s">
        <v>253</v>
      </c>
    </row>
    <row r="48" spans="1:9" ht="16.5" thickBot="1" x14ac:dyDescent="0.3">
      <c r="A48" s="7" t="s">
        <v>332</v>
      </c>
      <c r="B48" s="6" t="s">
        <v>327</v>
      </c>
      <c r="C48" s="6" t="s">
        <v>36</v>
      </c>
      <c r="D48" s="6" t="s">
        <v>6</v>
      </c>
      <c r="E48" s="6" t="s">
        <v>60</v>
      </c>
      <c r="F48" s="6"/>
      <c r="G48" s="6"/>
      <c r="H48" s="6" t="s">
        <v>81</v>
      </c>
      <c r="I48" s="6" t="s">
        <v>253</v>
      </c>
    </row>
    <row r="49" spans="1:9" ht="16.5" thickBot="1" x14ac:dyDescent="0.3">
      <c r="A49" s="7" t="s">
        <v>329</v>
      </c>
      <c r="B49" s="6" t="s">
        <v>328</v>
      </c>
      <c r="C49" s="6" t="s">
        <v>28</v>
      </c>
      <c r="D49" s="6" t="s">
        <v>318</v>
      </c>
      <c r="E49" s="6" t="s">
        <v>60</v>
      </c>
      <c r="F49" s="6"/>
      <c r="G49" s="6"/>
      <c r="H49" s="6" t="s">
        <v>81</v>
      </c>
      <c r="I49" s="6" t="s">
        <v>253</v>
      </c>
    </row>
    <row r="50" spans="1:9" ht="16.5" thickBot="1" x14ac:dyDescent="0.3">
      <c r="A50" s="7" t="s">
        <v>330</v>
      </c>
      <c r="B50" s="6" t="s">
        <v>128</v>
      </c>
      <c r="C50" s="6" t="s">
        <v>28</v>
      </c>
      <c r="D50" s="6" t="s">
        <v>250</v>
      </c>
      <c r="E50" s="6" t="s">
        <v>60</v>
      </c>
      <c r="F50" s="6"/>
      <c r="G50" s="6"/>
      <c r="H50" s="6" t="s">
        <v>81</v>
      </c>
      <c r="I50" s="6" t="s">
        <v>253</v>
      </c>
    </row>
    <row r="51" spans="1:9" ht="16.5" thickBot="1" x14ac:dyDescent="0.3">
      <c r="A51" s="7" t="s">
        <v>201</v>
      </c>
      <c r="B51" s="6" t="s">
        <v>202</v>
      </c>
      <c r="C51" s="6" t="s">
        <v>28</v>
      </c>
      <c r="D51" s="6" t="s">
        <v>4</v>
      </c>
      <c r="E51" s="6" t="s">
        <v>60</v>
      </c>
      <c r="F51" s="6"/>
      <c r="G51" s="6"/>
      <c r="H51" s="6" t="s">
        <v>81</v>
      </c>
      <c r="I51" s="6" t="s">
        <v>253</v>
      </c>
    </row>
    <row r="52" spans="1:9" ht="16.5" thickBot="1" x14ac:dyDescent="0.3">
      <c r="A52" s="7" t="s">
        <v>333</v>
      </c>
      <c r="B52" s="6" t="s">
        <v>334</v>
      </c>
      <c r="C52" s="6" t="s">
        <v>28</v>
      </c>
      <c r="D52" s="6" t="s">
        <v>250</v>
      </c>
      <c r="E52" s="6" t="s">
        <v>60</v>
      </c>
      <c r="F52" s="6"/>
      <c r="G52" s="6"/>
      <c r="H52" s="6" t="s">
        <v>81</v>
      </c>
      <c r="I52" s="6" t="s">
        <v>253</v>
      </c>
    </row>
  </sheetData>
  <autoFilter ref="A2:I52"/>
  <mergeCells count="1">
    <mergeCell ref="A1:I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S1"/>
    </sheetView>
  </sheetViews>
  <sheetFormatPr baseColWidth="10" defaultRowHeight="15.75" x14ac:dyDescent="0.25"/>
  <sheetData>
    <row r="1" spans="1:19" x14ac:dyDescent="0.25">
      <c r="A1" s="19" t="s">
        <v>455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12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10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10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14" t="s">
        <v>4</v>
      </c>
      <c r="B4" s="1">
        <v>1</v>
      </c>
      <c r="C4" s="5">
        <f>SUM(B4*100)/F4</f>
        <v>12.5</v>
      </c>
      <c r="D4" s="5">
        <v>7</v>
      </c>
      <c r="E4" s="5">
        <f>SUM(D4*100)/F4</f>
        <v>87.5</v>
      </c>
      <c r="F4" s="1">
        <v>8</v>
      </c>
      <c r="G4" s="5">
        <f>SUM(F4*100)/F$9</f>
        <v>53.333333333333336</v>
      </c>
      <c r="H4" s="1">
        <v>0</v>
      </c>
      <c r="I4" s="5">
        <f>SUM(H4*100)/L4</f>
        <v>0</v>
      </c>
      <c r="J4" s="5">
        <v>3</v>
      </c>
      <c r="K4" s="5">
        <f>SUM(J4*100)/L4</f>
        <v>100</v>
      </c>
      <c r="L4" s="1">
        <v>3</v>
      </c>
      <c r="M4" s="5">
        <f>SUM(L4*100)/L$9</f>
        <v>30</v>
      </c>
      <c r="N4" s="5">
        <f t="shared" ref="N4:N9" si="0">SUM(B4+H4)</f>
        <v>1</v>
      </c>
      <c r="O4" s="2">
        <f>SUM(N4*100)/R4</f>
        <v>9.0909090909090917</v>
      </c>
      <c r="P4" s="5">
        <f t="shared" ref="P4:P9" si="1">SUM(D4+J4)</f>
        <v>10</v>
      </c>
      <c r="Q4" s="2">
        <f>SUM(P4*100)/R4</f>
        <v>90.909090909090907</v>
      </c>
      <c r="R4" s="5">
        <f>SUM(N4+P4)</f>
        <v>11</v>
      </c>
      <c r="S4" s="5">
        <f>SUM(R4*100)/R$9</f>
        <v>44</v>
      </c>
    </row>
    <row r="5" spans="1:19" x14ac:dyDescent="0.25">
      <c r="A5" s="14" t="s">
        <v>7</v>
      </c>
      <c r="B5" s="1">
        <v>0</v>
      </c>
      <c r="C5" s="5" t="e">
        <f t="shared" ref="C5:C9" si="2">SUM(B5*100)/F5</f>
        <v>#DIV/0!</v>
      </c>
      <c r="D5" s="5">
        <v>0</v>
      </c>
      <c r="E5" s="5" t="e">
        <f t="shared" ref="E5:E9" si="3">SUM(D5*100)/F5</f>
        <v>#DIV/0!</v>
      </c>
      <c r="F5" s="1">
        <v>0</v>
      </c>
      <c r="G5" s="2">
        <f>SUM(F5*100)/F$9</f>
        <v>0</v>
      </c>
      <c r="H5" s="1">
        <v>0</v>
      </c>
      <c r="I5" s="5">
        <f t="shared" ref="I5:I9" si="4">SUM(H5*100)/L5</f>
        <v>0</v>
      </c>
      <c r="J5" s="5">
        <v>1</v>
      </c>
      <c r="K5" s="5">
        <f t="shared" ref="K5:K9" si="5">SUM(J5*100)/L5</f>
        <v>100</v>
      </c>
      <c r="L5" s="1">
        <v>1</v>
      </c>
      <c r="M5" s="5">
        <f>SUM(L5*100)/L$9</f>
        <v>10</v>
      </c>
      <c r="N5" s="5">
        <f t="shared" si="0"/>
        <v>0</v>
      </c>
      <c r="O5" s="5">
        <f t="shared" ref="O5:O9" si="6">SUM(N5*100)/R5</f>
        <v>0</v>
      </c>
      <c r="P5" s="5">
        <f t="shared" si="1"/>
        <v>1</v>
      </c>
      <c r="Q5" s="5">
        <f t="shared" ref="Q5:Q9" si="7">SUM(P5*100)/R5</f>
        <v>100</v>
      </c>
      <c r="R5" s="5">
        <f t="shared" ref="R5:R9" si="8">SUM(N5+P5)</f>
        <v>1</v>
      </c>
      <c r="S5" s="5">
        <f>SUM(R5*100)/R$9</f>
        <v>4</v>
      </c>
    </row>
    <row r="6" spans="1:19" x14ac:dyDescent="0.25">
      <c r="A6" s="14" t="s">
        <v>1</v>
      </c>
      <c r="B6" s="1">
        <v>1</v>
      </c>
      <c r="C6" s="5">
        <f t="shared" si="2"/>
        <v>14.285714285714286</v>
      </c>
      <c r="D6" s="5">
        <v>6</v>
      </c>
      <c r="E6" s="5">
        <f t="shared" si="3"/>
        <v>85.714285714285708</v>
      </c>
      <c r="F6" s="1">
        <v>7</v>
      </c>
      <c r="G6" s="2">
        <f>SUM(F6*100)/F$9</f>
        <v>46.666666666666664</v>
      </c>
      <c r="H6" s="1">
        <v>0</v>
      </c>
      <c r="I6" s="5">
        <f t="shared" si="4"/>
        <v>0</v>
      </c>
      <c r="J6" s="5">
        <v>3</v>
      </c>
      <c r="K6" s="5">
        <f t="shared" si="5"/>
        <v>100</v>
      </c>
      <c r="L6" s="1">
        <v>3</v>
      </c>
      <c r="M6" s="5">
        <f>SUM(L6*100)/L$9</f>
        <v>30</v>
      </c>
      <c r="N6" s="5">
        <f t="shared" si="0"/>
        <v>1</v>
      </c>
      <c r="O6" s="5">
        <f t="shared" si="6"/>
        <v>10</v>
      </c>
      <c r="P6" s="5">
        <f t="shared" si="1"/>
        <v>9</v>
      </c>
      <c r="Q6" s="5">
        <f t="shared" si="7"/>
        <v>90</v>
      </c>
      <c r="R6" s="5">
        <f t="shared" si="8"/>
        <v>10</v>
      </c>
      <c r="S6" s="5">
        <f>SUM(R6*100)/R$9</f>
        <v>40</v>
      </c>
    </row>
    <row r="7" spans="1:19" x14ac:dyDescent="0.25">
      <c r="A7" s="14" t="s">
        <v>6</v>
      </c>
      <c r="B7" s="1">
        <v>0</v>
      </c>
      <c r="C7" s="5" t="e">
        <f t="shared" si="2"/>
        <v>#DIV/0!</v>
      </c>
      <c r="D7" s="5">
        <v>0</v>
      </c>
      <c r="E7" s="5" t="e">
        <f t="shared" si="3"/>
        <v>#DIV/0!</v>
      </c>
      <c r="F7" s="1">
        <v>0</v>
      </c>
      <c r="G7" s="2">
        <f>SUM(F7*100)/F$9</f>
        <v>0</v>
      </c>
      <c r="H7" s="1">
        <v>1</v>
      </c>
      <c r="I7" s="5">
        <f t="shared" si="4"/>
        <v>100</v>
      </c>
      <c r="J7" s="5">
        <v>0</v>
      </c>
      <c r="K7" s="5">
        <f t="shared" si="5"/>
        <v>0</v>
      </c>
      <c r="L7" s="1">
        <v>1</v>
      </c>
      <c r="M7" s="5">
        <f>SUM(L7*100)/L$9</f>
        <v>10</v>
      </c>
      <c r="N7" s="5">
        <f t="shared" si="0"/>
        <v>1</v>
      </c>
      <c r="O7" s="5">
        <f t="shared" si="6"/>
        <v>100</v>
      </c>
      <c r="P7" s="5">
        <f t="shared" si="1"/>
        <v>0</v>
      </c>
      <c r="Q7" s="5">
        <f t="shared" si="7"/>
        <v>0</v>
      </c>
      <c r="R7" s="5">
        <f t="shared" si="8"/>
        <v>1</v>
      </c>
      <c r="S7" s="5">
        <f>SUM(R7*100)/R$9</f>
        <v>4</v>
      </c>
    </row>
    <row r="8" spans="1:19" x14ac:dyDescent="0.25">
      <c r="A8" s="14" t="s">
        <v>459</v>
      </c>
      <c r="B8" s="1">
        <v>0</v>
      </c>
      <c r="C8" s="5" t="e">
        <f t="shared" si="2"/>
        <v>#DIV/0!</v>
      </c>
      <c r="D8" s="5">
        <v>0</v>
      </c>
      <c r="E8" s="5" t="e">
        <f t="shared" si="3"/>
        <v>#DIV/0!</v>
      </c>
      <c r="F8" s="1">
        <v>0</v>
      </c>
      <c r="G8" s="2">
        <f>SUM(F8*100)/F$9</f>
        <v>0</v>
      </c>
      <c r="H8" s="1">
        <v>0</v>
      </c>
      <c r="I8" s="5">
        <f t="shared" si="4"/>
        <v>0</v>
      </c>
      <c r="J8" s="5">
        <v>2</v>
      </c>
      <c r="K8" s="5">
        <f t="shared" si="5"/>
        <v>100</v>
      </c>
      <c r="L8" s="1">
        <v>2</v>
      </c>
      <c r="M8" s="5">
        <f>SUM(L8*100)/L$9</f>
        <v>20</v>
      </c>
      <c r="N8" s="5">
        <f t="shared" si="0"/>
        <v>0</v>
      </c>
      <c r="O8" s="5">
        <f t="shared" si="6"/>
        <v>0</v>
      </c>
      <c r="P8" s="5">
        <f t="shared" si="1"/>
        <v>2</v>
      </c>
      <c r="Q8" s="5">
        <f t="shared" si="7"/>
        <v>100</v>
      </c>
      <c r="R8" s="5">
        <f t="shared" si="8"/>
        <v>2</v>
      </c>
      <c r="S8" s="5">
        <f>SUM(R8*100)/R$9</f>
        <v>8</v>
      </c>
    </row>
    <row r="9" spans="1:19" x14ac:dyDescent="0.25">
      <c r="A9" s="14" t="s">
        <v>0</v>
      </c>
      <c r="B9" s="1">
        <f>SUM(B4:B8)</f>
        <v>2</v>
      </c>
      <c r="C9" s="2">
        <f t="shared" si="2"/>
        <v>13.333333333333334</v>
      </c>
      <c r="D9" s="5">
        <f>SUM(D4:D8)</f>
        <v>13</v>
      </c>
      <c r="E9" s="2">
        <f t="shared" si="3"/>
        <v>86.666666666666671</v>
      </c>
      <c r="F9" s="1">
        <f>SUM(F4:F8)</f>
        <v>15</v>
      </c>
      <c r="G9" s="5">
        <f>SUM(F9*100)/F$9</f>
        <v>100</v>
      </c>
      <c r="H9" s="1">
        <f>SUM(H4:H8)</f>
        <v>1</v>
      </c>
      <c r="I9" s="5">
        <f t="shared" si="4"/>
        <v>10</v>
      </c>
      <c r="J9" s="5">
        <f t="shared" ref="J9" si="9">SUM(L9-H9)</f>
        <v>9</v>
      </c>
      <c r="K9" s="5">
        <f t="shared" si="5"/>
        <v>90</v>
      </c>
      <c r="L9" s="1">
        <f>SUM(L4:L8)</f>
        <v>10</v>
      </c>
      <c r="M9" s="5">
        <f>SUM(L9*100)/L$9</f>
        <v>100</v>
      </c>
      <c r="N9" s="5">
        <f t="shared" si="0"/>
        <v>3</v>
      </c>
      <c r="O9" s="2">
        <f t="shared" si="6"/>
        <v>12</v>
      </c>
      <c r="P9" s="5">
        <f t="shared" si="1"/>
        <v>22</v>
      </c>
      <c r="Q9" s="5">
        <f t="shared" si="7"/>
        <v>88</v>
      </c>
      <c r="R9" s="5">
        <f t="shared" si="8"/>
        <v>25</v>
      </c>
      <c r="S9" s="5">
        <f>SUM(R9*100)/R$9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sqref="A1:H1"/>
    </sheetView>
  </sheetViews>
  <sheetFormatPr baseColWidth="10" defaultRowHeight="15.75" x14ac:dyDescent="0.25"/>
  <cols>
    <col min="1" max="1" width="30.625" bestFit="1" customWidth="1"/>
  </cols>
  <sheetData>
    <row r="1" spans="1:8" x14ac:dyDescent="0.25">
      <c r="A1" s="34" t="s">
        <v>457</v>
      </c>
      <c r="B1" s="35"/>
      <c r="C1" s="35"/>
      <c r="D1" s="35"/>
      <c r="E1" s="35"/>
      <c r="F1" s="35"/>
      <c r="G1" s="35"/>
      <c r="H1" s="36"/>
    </row>
    <row r="2" spans="1:8" ht="16.5" thickBot="1" x14ac:dyDescent="0.3">
      <c r="A2" s="10" t="s">
        <v>19</v>
      </c>
      <c r="B2" s="10" t="s">
        <v>20</v>
      </c>
      <c r="C2" s="10" t="s">
        <v>2</v>
      </c>
      <c r="D2" s="10" t="s">
        <v>24</v>
      </c>
      <c r="E2" s="10" t="s">
        <v>25</v>
      </c>
      <c r="F2" s="10" t="s">
        <v>21</v>
      </c>
      <c r="G2" s="10" t="s">
        <v>144</v>
      </c>
      <c r="H2" s="32" t="s">
        <v>145</v>
      </c>
    </row>
    <row r="3" spans="1:8" ht="16.5" thickBot="1" x14ac:dyDescent="0.3">
      <c r="A3" s="16" t="s">
        <v>460</v>
      </c>
      <c r="B3" s="25" t="s">
        <v>36</v>
      </c>
      <c r="C3" s="16" t="s">
        <v>4</v>
      </c>
      <c r="D3" s="25" t="s">
        <v>8</v>
      </c>
      <c r="E3" s="25">
        <v>1</v>
      </c>
      <c r="F3" s="25"/>
      <c r="G3" s="25" t="s">
        <v>29</v>
      </c>
      <c r="H3" s="33" t="s">
        <v>454</v>
      </c>
    </row>
    <row r="4" spans="1:8" ht="16.5" thickBot="1" x14ac:dyDescent="0.3">
      <c r="A4" s="16" t="s">
        <v>461</v>
      </c>
      <c r="B4" s="25" t="s">
        <v>36</v>
      </c>
      <c r="C4" s="16" t="s">
        <v>4</v>
      </c>
      <c r="D4" s="25" t="s">
        <v>8</v>
      </c>
      <c r="E4" s="25">
        <v>2</v>
      </c>
      <c r="F4" s="25"/>
      <c r="G4" s="25" t="s">
        <v>29</v>
      </c>
      <c r="H4" s="33" t="s">
        <v>454</v>
      </c>
    </row>
    <row r="5" spans="1:8" ht="16.5" thickBot="1" x14ac:dyDescent="0.3">
      <c r="A5" s="16" t="s">
        <v>462</v>
      </c>
      <c r="B5" s="25" t="s">
        <v>36</v>
      </c>
      <c r="C5" s="16" t="s">
        <v>4</v>
      </c>
      <c r="D5" s="25" t="s">
        <v>8</v>
      </c>
      <c r="E5" s="25">
        <v>3</v>
      </c>
      <c r="F5" s="25"/>
      <c r="G5" s="25" t="s">
        <v>29</v>
      </c>
      <c r="H5" s="33" t="s">
        <v>454</v>
      </c>
    </row>
    <row r="6" spans="1:8" ht="16.5" thickBot="1" x14ac:dyDescent="0.3">
      <c r="A6" s="16" t="s">
        <v>463</v>
      </c>
      <c r="B6" s="25" t="s">
        <v>36</v>
      </c>
      <c r="C6" s="16" t="s">
        <v>4</v>
      </c>
      <c r="D6" s="25" t="s">
        <v>8</v>
      </c>
      <c r="E6" s="25">
        <v>4</v>
      </c>
      <c r="F6" s="25"/>
      <c r="G6" s="25" t="s">
        <v>29</v>
      </c>
      <c r="H6" s="33" t="s">
        <v>454</v>
      </c>
    </row>
    <row r="7" spans="1:8" ht="16.5" thickBot="1" x14ac:dyDescent="0.3">
      <c r="A7" s="16" t="s">
        <v>464</v>
      </c>
      <c r="B7" s="25" t="s">
        <v>28</v>
      </c>
      <c r="C7" s="16" t="s">
        <v>4</v>
      </c>
      <c r="D7" s="25" t="s">
        <v>8</v>
      </c>
      <c r="E7" s="25">
        <v>6</v>
      </c>
      <c r="F7" s="25"/>
      <c r="G7" s="25" t="s">
        <v>29</v>
      </c>
      <c r="H7" s="33" t="s">
        <v>454</v>
      </c>
    </row>
    <row r="8" spans="1:8" ht="16.5" thickBot="1" x14ac:dyDescent="0.3">
      <c r="A8" s="16" t="s">
        <v>465</v>
      </c>
      <c r="B8" s="25" t="s">
        <v>28</v>
      </c>
      <c r="C8" s="16" t="s">
        <v>1</v>
      </c>
      <c r="D8" s="25" t="s">
        <v>8</v>
      </c>
      <c r="E8" s="25">
        <v>6</v>
      </c>
      <c r="F8" s="25"/>
      <c r="G8" s="25" t="s">
        <v>29</v>
      </c>
      <c r="H8" s="33" t="s">
        <v>454</v>
      </c>
    </row>
    <row r="9" spans="1:8" ht="16.5" thickBot="1" x14ac:dyDescent="0.3">
      <c r="A9" s="16" t="s">
        <v>466</v>
      </c>
      <c r="B9" s="25" t="s">
        <v>36</v>
      </c>
      <c r="C9" s="16" t="s">
        <v>1</v>
      </c>
      <c r="D9" s="25" t="s">
        <v>8</v>
      </c>
      <c r="E9" s="25">
        <v>7</v>
      </c>
      <c r="F9" s="25"/>
      <c r="G9" s="25" t="s">
        <v>29</v>
      </c>
      <c r="H9" s="33" t="s">
        <v>454</v>
      </c>
    </row>
    <row r="10" spans="1:8" ht="16.5" thickBot="1" x14ac:dyDescent="0.3">
      <c r="A10" s="16" t="s">
        <v>467</v>
      </c>
      <c r="B10" s="25" t="s">
        <v>36</v>
      </c>
      <c r="C10" s="16" t="s">
        <v>4</v>
      </c>
      <c r="D10" s="25" t="s">
        <v>8</v>
      </c>
      <c r="E10" s="25">
        <v>8</v>
      </c>
      <c r="F10" s="25"/>
      <c r="G10" s="25" t="s">
        <v>29</v>
      </c>
      <c r="H10" s="33" t="s">
        <v>454</v>
      </c>
    </row>
    <row r="11" spans="1:8" ht="16.5" thickBot="1" x14ac:dyDescent="0.3">
      <c r="A11" s="16" t="s">
        <v>468</v>
      </c>
      <c r="B11" s="25" t="s">
        <v>36</v>
      </c>
      <c r="C11" s="16" t="s">
        <v>4</v>
      </c>
      <c r="D11" s="25" t="s">
        <v>8</v>
      </c>
      <c r="E11" s="25">
        <v>9</v>
      </c>
      <c r="F11" s="25"/>
      <c r="G11" s="25" t="s">
        <v>29</v>
      </c>
      <c r="H11" s="33" t="s">
        <v>454</v>
      </c>
    </row>
    <row r="12" spans="1:8" ht="16.5" thickBot="1" x14ac:dyDescent="0.3">
      <c r="A12" s="16" t="s">
        <v>469</v>
      </c>
      <c r="B12" s="25" t="s">
        <v>36</v>
      </c>
      <c r="C12" s="16" t="s">
        <v>1</v>
      </c>
      <c r="D12" s="25" t="s">
        <v>8</v>
      </c>
      <c r="E12" s="25">
        <v>10</v>
      </c>
      <c r="F12" s="25"/>
      <c r="G12" s="25" t="s">
        <v>29</v>
      </c>
      <c r="H12" s="33" t="s">
        <v>454</v>
      </c>
    </row>
    <row r="13" spans="1:8" ht="16.5" thickBot="1" x14ac:dyDescent="0.3">
      <c r="A13" s="16" t="s">
        <v>470</v>
      </c>
      <c r="B13" s="25" t="s">
        <v>36</v>
      </c>
      <c r="C13" s="16" t="s">
        <v>4</v>
      </c>
      <c r="D13" s="25" t="s">
        <v>8</v>
      </c>
      <c r="E13" s="25">
        <v>11</v>
      </c>
      <c r="F13" s="25"/>
      <c r="G13" s="25" t="s">
        <v>29</v>
      </c>
      <c r="H13" s="33" t="s">
        <v>454</v>
      </c>
    </row>
    <row r="14" spans="1:8" ht="16.5" thickBot="1" x14ac:dyDescent="0.3">
      <c r="A14" s="16" t="s">
        <v>471</v>
      </c>
      <c r="B14" s="25" t="s">
        <v>36</v>
      </c>
      <c r="C14" s="16" t="s">
        <v>1</v>
      </c>
      <c r="D14" s="25" t="s">
        <v>8</v>
      </c>
      <c r="E14" s="25">
        <v>12</v>
      </c>
      <c r="F14" s="25"/>
      <c r="G14" s="25" t="s">
        <v>29</v>
      </c>
      <c r="H14" s="33" t="s">
        <v>454</v>
      </c>
    </row>
    <row r="15" spans="1:8" ht="16.5" thickBot="1" x14ac:dyDescent="0.3">
      <c r="A15" s="16" t="s">
        <v>472</v>
      </c>
      <c r="B15" s="25" t="s">
        <v>36</v>
      </c>
      <c r="C15" s="16" t="s">
        <v>1</v>
      </c>
      <c r="D15" s="25" t="s">
        <v>8</v>
      </c>
      <c r="E15" s="25">
        <v>13</v>
      </c>
      <c r="F15" s="25"/>
      <c r="G15" s="25" t="s">
        <v>29</v>
      </c>
      <c r="H15" s="33" t="s">
        <v>454</v>
      </c>
    </row>
    <row r="16" spans="1:8" ht="16.5" thickBot="1" x14ac:dyDescent="0.3">
      <c r="A16" s="16" t="s">
        <v>473</v>
      </c>
      <c r="B16" s="25" t="s">
        <v>36</v>
      </c>
      <c r="C16" s="16" t="s">
        <v>1</v>
      </c>
      <c r="D16" s="25" t="s">
        <v>8</v>
      </c>
      <c r="E16" s="25">
        <v>14</v>
      </c>
      <c r="F16" s="25"/>
      <c r="G16" s="25" t="s">
        <v>29</v>
      </c>
      <c r="H16" s="33" t="s">
        <v>454</v>
      </c>
    </row>
    <row r="17" spans="1:8" ht="16.5" thickBot="1" x14ac:dyDescent="0.3">
      <c r="A17" s="16" t="s">
        <v>474</v>
      </c>
      <c r="B17" s="25" t="s">
        <v>36</v>
      </c>
      <c r="C17" s="16" t="s">
        <v>1</v>
      </c>
      <c r="D17" s="25" t="s">
        <v>8</v>
      </c>
      <c r="E17" s="25">
        <v>15</v>
      </c>
      <c r="F17" s="25"/>
      <c r="G17" s="25" t="s">
        <v>29</v>
      </c>
      <c r="H17" s="33" t="s">
        <v>454</v>
      </c>
    </row>
    <row r="18" spans="1:8" ht="16.5" thickBot="1" x14ac:dyDescent="0.3">
      <c r="A18" s="16" t="s">
        <v>475</v>
      </c>
      <c r="B18" s="25" t="s">
        <v>36</v>
      </c>
      <c r="C18" s="16" t="s">
        <v>4</v>
      </c>
      <c r="D18" s="25" t="s">
        <v>60</v>
      </c>
      <c r="E18" s="25"/>
      <c r="F18" s="25"/>
      <c r="G18" s="25" t="s">
        <v>29</v>
      </c>
      <c r="H18" s="33" t="s">
        <v>454</v>
      </c>
    </row>
    <row r="19" spans="1:8" ht="16.5" thickBot="1" x14ac:dyDescent="0.3">
      <c r="A19" s="16" t="s">
        <v>476</v>
      </c>
      <c r="B19" s="25" t="s">
        <v>36</v>
      </c>
      <c r="C19" s="16" t="s">
        <v>4</v>
      </c>
      <c r="D19" s="25" t="s">
        <v>60</v>
      </c>
      <c r="E19" s="25"/>
      <c r="F19" s="25"/>
      <c r="G19" s="25" t="s">
        <v>29</v>
      </c>
      <c r="H19" s="33" t="s">
        <v>454</v>
      </c>
    </row>
    <row r="20" spans="1:8" ht="16.5" thickBot="1" x14ac:dyDescent="0.3">
      <c r="A20" s="16" t="s">
        <v>477</v>
      </c>
      <c r="B20" s="25" t="s">
        <v>36</v>
      </c>
      <c r="C20" s="16" t="s">
        <v>1</v>
      </c>
      <c r="D20" s="25" t="s">
        <v>60</v>
      </c>
      <c r="E20" s="25"/>
      <c r="F20" s="25"/>
      <c r="G20" s="25" t="s">
        <v>29</v>
      </c>
      <c r="H20" s="33" t="s">
        <v>454</v>
      </c>
    </row>
    <row r="21" spans="1:8" ht="16.5" thickBot="1" x14ac:dyDescent="0.3">
      <c r="A21" s="16" t="s">
        <v>478</v>
      </c>
      <c r="B21" s="25" t="s">
        <v>36</v>
      </c>
      <c r="C21" s="16" t="s">
        <v>1</v>
      </c>
      <c r="D21" s="25" t="s">
        <v>60</v>
      </c>
      <c r="E21" s="25"/>
      <c r="F21" s="25"/>
      <c r="G21" s="25" t="s">
        <v>29</v>
      </c>
      <c r="H21" s="33" t="s">
        <v>454</v>
      </c>
    </row>
    <row r="22" spans="1:8" ht="16.5" thickBot="1" x14ac:dyDescent="0.3">
      <c r="A22" s="16" t="s">
        <v>479</v>
      </c>
      <c r="B22" s="25" t="s">
        <v>36</v>
      </c>
      <c r="C22" s="16" t="s">
        <v>1</v>
      </c>
      <c r="D22" s="25" t="s">
        <v>60</v>
      </c>
      <c r="E22" s="25"/>
      <c r="F22" s="25"/>
      <c r="G22" s="25" t="s">
        <v>29</v>
      </c>
      <c r="H22" s="33" t="s">
        <v>454</v>
      </c>
    </row>
    <row r="23" spans="1:8" ht="16.5" thickBot="1" x14ac:dyDescent="0.3">
      <c r="A23" s="16" t="s">
        <v>480</v>
      </c>
      <c r="B23" s="25" t="s">
        <v>36</v>
      </c>
      <c r="C23" s="16" t="s">
        <v>4</v>
      </c>
      <c r="D23" s="25" t="s">
        <v>60</v>
      </c>
      <c r="E23" s="25"/>
      <c r="F23" s="25"/>
      <c r="G23" s="25" t="s">
        <v>29</v>
      </c>
      <c r="H23" s="33" t="s">
        <v>454</v>
      </c>
    </row>
    <row r="24" spans="1:8" ht="16.5" thickBot="1" x14ac:dyDescent="0.3">
      <c r="A24" s="16" t="s">
        <v>481</v>
      </c>
      <c r="B24" s="25" t="s">
        <v>36</v>
      </c>
      <c r="C24" s="16" t="s">
        <v>459</v>
      </c>
      <c r="D24" s="25" t="s">
        <v>60</v>
      </c>
      <c r="E24" s="25"/>
      <c r="F24" s="25"/>
      <c r="G24" s="25" t="s">
        <v>29</v>
      </c>
      <c r="H24" s="33" t="s">
        <v>454</v>
      </c>
    </row>
    <row r="25" spans="1:8" ht="16.5" thickBot="1" x14ac:dyDescent="0.3">
      <c r="A25" s="16" t="s">
        <v>482</v>
      </c>
      <c r="B25" s="25" t="s">
        <v>36</v>
      </c>
      <c r="C25" s="16" t="s">
        <v>7</v>
      </c>
      <c r="D25" s="25" t="s">
        <v>60</v>
      </c>
      <c r="E25" s="25"/>
      <c r="F25" s="25"/>
      <c r="G25" s="25" t="s">
        <v>29</v>
      </c>
      <c r="H25" s="33" t="s">
        <v>454</v>
      </c>
    </row>
    <row r="26" spans="1:8" ht="16.5" thickBot="1" x14ac:dyDescent="0.3">
      <c r="A26" s="16" t="s">
        <v>483</v>
      </c>
      <c r="B26" s="25" t="s">
        <v>36</v>
      </c>
      <c r="C26" s="16" t="s">
        <v>459</v>
      </c>
      <c r="D26" s="25" t="s">
        <v>60</v>
      </c>
      <c r="E26" s="25"/>
      <c r="F26" s="25"/>
      <c r="G26" s="25" t="s">
        <v>29</v>
      </c>
      <c r="H26" s="33" t="s">
        <v>454</v>
      </c>
    </row>
    <row r="27" spans="1:8" ht="16.5" thickBot="1" x14ac:dyDescent="0.3">
      <c r="A27" s="16" t="s">
        <v>484</v>
      </c>
      <c r="B27" s="25" t="s">
        <v>28</v>
      </c>
      <c r="C27" s="16" t="s">
        <v>6</v>
      </c>
      <c r="D27" s="38" t="s">
        <v>60</v>
      </c>
      <c r="E27" s="38"/>
      <c r="F27" s="38"/>
      <c r="G27" s="38" t="s">
        <v>29</v>
      </c>
      <c r="H27" s="33" t="s">
        <v>454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E19" sqref="E19"/>
    </sheetView>
  </sheetViews>
  <sheetFormatPr baseColWidth="10" defaultRowHeight="15.75" x14ac:dyDescent="0.25"/>
  <sheetData>
    <row r="1" spans="1:19" x14ac:dyDescent="0.25">
      <c r="A1" s="19" t="s">
        <v>456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12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10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10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14" t="s">
        <v>426</v>
      </c>
      <c r="B4" s="1">
        <v>0</v>
      </c>
      <c r="C4" s="5" t="e">
        <f>SUM(B4*100)/F4</f>
        <v>#DIV/0!</v>
      </c>
      <c r="D4" s="5">
        <v>0</v>
      </c>
      <c r="E4" s="5" t="e">
        <f>SUM(D4*100)/F4</f>
        <v>#DIV/0!</v>
      </c>
      <c r="F4" s="1">
        <v>0</v>
      </c>
      <c r="G4" s="5">
        <f>SUM(F4*100)/F$10</f>
        <v>0</v>
      </c>
      <c r="H4" s="1">
        <v>0</v>
      </c>
      <c r="I4" s="5">
        <f>SUM(H4*100)/L4</f>
        <v>0</v>
      </c>
      <c r="J4" s="5">
        <v>1</v>
      </c>
      <c r="K4" s="5">
        <f>SUM(J4*100)/L4</f>
        <v>100</v>
      </c>
      <c r="L4" s="1">
        <v>1</v>
      </c>
      <c r="M4" s="5">
        <f>SUM(L4*100)/L$10</f>
        <v>10</v>
      </c>
      <c r="N4" s="5">
        <f t="shared" ref="N4:N10" si="0">SUM(B4+H4)</f>
        <v>0</v>
      </c>
      <c r="O4" s="2">
        <f>SUM(N4*100)/R4</f>
        <v>0</v>
      </c>
      <c r="P4" s="5">
        <f t="shared" ref="P4:P10" si="1">SUM(D4+J4)</f>
        <v>1</v>
      </c>
      <c r="Q4" s="2">
        <f>SUM(P4*100)/R4</f>
        <v>100</v>
      </c>
      <c r="R4" s="5">
        <f>SUM(N4+P4)</f>
        <v>1</v>
      </c>
      <c r="S4" s="5">
        <f>SUM(R4*100)/R$10</f>
        <v>4</v>
      </c>
    </row>
    <row r="5" spans="1:19" x14ac:dyDescent="0.25">
      <c r="A5" s="14" t="s">
        <v>4</v>
      </c>
      <c r="B5" s="1">
        <v>2</v>
      </c>
      <c r="C5" s="5">
        <f t="shared" ref="C5:C10" si="2">SUM(B5*100)/F5</f>
        <v>20</v>
      </c>
      <c r="D5" s="5">
        <v>7</v>
      </c>
      <c r="E5" s="5">
        <f t="shared" ref="E5:E10" si="3">SUM(D5*100)/F5</f>
        <v>70</v>
      </c>
      <c r="F5" s="1">
        <v>10</v>
      </c>
      <c r="G5" s="2">
        <f>SUM(F5*100)/F$10</f>
        <v>62.5</v>
      </c>
      <c r="H5" s="1">
        <v>2</v>
      </c>
      <c r="I5" s="5">
        <f t="shared" ref="I5:I10" si="4">SUM(H5*100)/L5</f>
        <v>66.666666666666671</v>
      </c>
      <c r="J5" s="5">
        <v>1</v>
      </c>
      <c r="K5" s="5">
        <f t="shared" ref="K5:K10" si="5">SUM(J5*100)/L5</f>
        <v>33.333333333333336</v>
      </c>
      <c r="L5" s="1">
        <v>3</v>
      </c>
      <c r="M5" s="5">
        <f>SUM(L5*100)/L$10</f>
        <v>30</v>
      </c>
      <c r="N5" s="5">
        <f t="shared" si="0"/>
        <v>4</v>
      </c>
      <c r="O5" s="5">
        <f t="shared" ref="O5:O10" si="6">SUM(N5*100)/R5</f>
        <v>33.333333333333336</v>
      </c>
      <c r="P5" s="5">
        <f t="shared" si="1"/>
        <v>8</v>
      </c>
      <c r="Q5" s="5">
        <f t="shared" ref="Q5:Q10" si="7">SUM(P5*100)/R5</f>
        <v>66.666666666666671</v>
      </c>
      <c r="R5" s="5">
        <f t="shared" ref="R5:R10" si="8">SUM(N5+P5)</f>
        <v>12</v>
      </c>
      <c r="S5" s="5">
        <f>SUM(R5*100)/R$10</f>
        <v>48</v>
      </c>
    </row>
    <row r="6" spans="1:19" x14ac:dyDescent="0.25">
      <c r="A6" s="14" t="s">
        <v>427</v>
      </c>
      <c r="B6" s="1">
        <v>0</v>
      </c>
      <c r="C6" s="5" t="e">
        <f t="shared" si="2"/>
        <v>#DIV/0!</v>
      </c>
      <c r="D6" s="5">
        <v>0</v>
      </c>
      <c r="E6" s="5" t="e">
        <f t="shared" si="3"/>
        <v>#DIV/0!</v>
      </c>
      <c r="F6" s="1">
        <v>0</v>
      </c>
      <c r="G6" s="2">
        <f t="shared" ref="G6:G9" si="9">SUM(F6*100)/F$10</f>
        <v>0</v>
      </c>
      <c r="H6" s="1">
        <v>0</v>
      </c>
      <c r="I6" s="5">
        <f t="shared" si="4"/>
        <v>0</v>
      </c>
      <c r="J6" s="5">
        <v>1</v>
      </c>
      <c r="K6" s="5">
        <f t="shared" si="5"/>
        <v>100</v>
      </c>
      <c r="L6" s="1">
        <v>1</v>
      </c>
      <c r="M6" s="5">
        <f t="shared" ref="M6:M9" si="10">SUM(L6*100)/L$10</f>
        <v>10</v>
      </c>
      <c r="N6" s="5">
        <f t="shared" si="0"/>
        <v>0</v>
      </c>
      <c r="O6" s="5">
        <f t="shared" si="6"/>
        <v>0</v>
      </c>
      <c r="P6" s="5">
        <f t="shared" si="1"/>
        <v>1</v>
      </c>
      <c r="Q6" s="5">
        <f t="shared" si="7"/>
        <v>100</v>
      </c>
      <c r="R6" s="5">
        <f t="shared" si="8"/>
        <v>1</v>
      </c>
      <c r="S6" s="5">
        <f t="shared" ref="S6:S9" si="11">SUM(R6*100)/R$10</f>
        <v>4</v>
      </c>
    </row>
    <row r="7" spans="1:19" x14ac:dyDescent="0.25">
      <c r="A7" s="14" t="s">
        <v>7</v>
      </c>
      <c r="B7" s="1">
        <v>0</v>
      </c>
      <c r="C7" s="5" t="e">
        <f t="shared" si="2"/>
        <v>#DIV/0!</v>
      </c>
      <c r="D7" s="5">
        <v>0</v>
      </c>
      <c r="E7" s="5" t="e">
        <f t="shared" si="3"/>
        <v>#DIV/0!</v>
      </c>
      <c r="F7" s="1">
        <v>0</v>
      </c>
      <c r="G7" s="2">
        <f t="shared" si="9"/>
        <v>0</v>
      </c>
      <c r="H7" s="1">
        <v>0</v>
      </c>
      <c r="I7" s="5">
        <f t="shared" si="4"/>
        <v>0</v>
      </c>
      <c r="J7" s="5">
        <v>2</v>
      </c>
      <c r="K7" s="5">
        <f t="shared" si="5"/>
        <v>100</v>
      </c>
      <c r="L7" s="1">
        <v>2</v>
      </c>
      <c r="M7" s="5">
        <f t="shared" si="10"/>
        <v>20</v>
      </c>
      <c r="N7" s="5">
        <f t="shared" si="0"/>
        <v>0</v>
      </c>
      <c r="O7" s="5">
        <f t="shared" si="6"/>
        <v>0</v>
      </c>
      <c r="P7" s="5">
        <f t="shared" si="1"/>
        <v>2</v>
      </c>
      <c r="Q7" s="5">
        <f t="shared" si="7"/>
        <v>100</v>
      </c>
      <c r="R7" s="5">
        <f t="shared" si="8"/>
        <v>2</v>
      </c>
      <c r="S7" s="5">
        <f t="shared" si="11"/>
        <v>8</v>
      </c>
    </row>
    <row r="8" spans="1:19" x14ac:dyDescent="0.25">
      <c r="A8" s="14" t="s">
        <v>1</v>
      </c>
      <c r="B8" s="1">
        <v>0</v>
      </c>
      <c r="C8" s="5">
        <f t="shared" si="2"/>
        <v>0</v>
      </c>
      <c r="D8" s="5">
        <v>6</v>
      </c>
      <c r="E8" s="5">
        <f t="shared" si="3"/>
        <v>100</v>
      </c>
      <c r="F8" s="1">
        <v>6</v>
      </c>
      <c r="G8" s="2">
        <f t="shared" si="9"/>
        <v>37.5</v>
      </c>
      <c r="H8" s="1">
        <v>1</v>
      </c>
      <c r="I8" s="5">
        <f t="shared" si="4"/>
        <v>50</v>
      </c>
      <c r="J8" s="5">
        <v>1</v>
      </c>
      <c r="K8" s="5">
        <f t="shared" si="5"/>
        <v>50</v>
      </c>
      <c r="L8" s="1">
        <v>2</v>
      </c>
      <c r="M8" s="5">
        <f t="shared" si="10"/>
        <v>20</v>
      </c>
      <c r="N8" s="5">
        <f t="shared" si="0"/>
        <v>1</v>
      </c>
      <c r="O8" s="5">
        <f t="shared" si="6"/>
        <v>12.5</v>
      </c>
      <c r="P8" s="5">
        <f t="shared" si="1"/>
        <v>7</v>
      </c>
      <c r="Q8" s="5">
        <f t="shared" si="7"/>
        <v>87.5</v>
      </c>
      <c r="R8" s="5">
        <f t="shared" si="8"/>
        <v>8</v>
      </c>
      <c r="S8" s="5">
        <f t="shared" si="11"/>
        <v>32</v>
      </c>
    </row>
    <row r="9" spans="1:19" x14ac:dyDescent="0.25">
      <c r="A9" s="14" t="s">
        <v>6</v>
      </c>
      <c r="B9" s="1">
        <v>0</v>
      </c>
      <c r="C9" s="5" t="e">
        <f t="shared" si="2"/>
        <v>#DIV/0!</v>
      </c>
      <c r="D9" s="5">
        <v>0</v>
      </c>
      <c r="E9" s="5" t="e">
        <f t="shared" si="3"/>
        <v>#DIV/0!</v>
      </c>
      <c r="F9" s="1">
        <v>0</v>
      </c>
      <c r="G9" s="2">
        <f t="shared" si="9"/>
        <v>0</v>
      </c>
      <c r="H9" s="1">
        <v>1</v>
      </c>
      <c r="I9" s="5">
        <f t="shared" si="4"/>
        <v>100</v>
      </c>
      <c r="J9" s="5">
        <v>0</v>
      </c>
      <c r="K9" s="5">
        <f t="shared" si="5"/>
        <v>0</v>
      </c>
      <c r="L9" s="1">
        <v>1</v>
      </c>
      <c r="M9" s="5">
        <f t="shared" si="10"/>
        <v>10</v>
      </c>
      <c r="N9" s="5">
        <f t="shared" si="0"/>
        <v>1</v>
      </c>
      <c r="O9" s="5">
        <f t="shared" si="6"/>
        <v>100</v>
      </c>
      <c r="P9" s="5">
        <f t="shared" si="1"/>
        <v>0</v>
      </c>
      <c r="Q9" s="5">
        <f t="shared" si="7"/>
        <v>0</v>
      </c>
      <c r="R9" s="5">
        <f t="shared" si="8"/>
        <v>1</v>
      </c>
      <c r="S9" s="5">
        <f t="shared" si="11"/>
        <v>4</v>
      </c>
    </row>
    <row r="10" spans="1:19" x14ac:dyDescent="0.25">
      <c r="A10" s="14" t="s">
        <v>0</v>
      </c>
      <c r="B10" s="1">
        <f>SUM(B4:B9)</f>
        <v>2</v>
      </c>
      <c r="C10" s="2">
        <f t="shared" si="2"/>
        <v>12.5</v>
      </c>
      <c r="D10" s="5">
        <f>SUM(D4:D9)</f>
        <v>13</v>
      </c>
      <c r="E10" s="2">
        <f t="shared" si="3"/>
        <v>81.25</v>
      </c>
      <c r="F10" s="1">
        <f>SUM(F4:F9)</f>
        <v>16</v>
      </c>
      <c r="G10" s="5">
        <f>SUM(F10*100)/F$10</f>
        <v>100</v>
      </c>
      <c r="H10" s="1">
        <f>SUM(H4:H9)</f>
        <v>4</v>
      </c>
      <c r="I10" s="5">
        <f t="shared" si="4"/>
        <v>40</v>
      </c>
      <c r="J10" s="5">
        <f t="shared" ref="J10" si="12">SUM(L10-H10)</f>
        <v>6</v>
      </c>
      <c r="K10" s="5">
        <f t="shared" si="5"/>
        <v>60</v>
      </c>
      <c r="L10" s="1">
        <f>SUM(L4:L9)</f>
        <v>10</v>
      </c>
      <c r="M10" s="5">
        <f>SUM(L10*100)/L$10</f>
        <v>100</v>
      </c>
      <c r="N10" s="5">
        <f t="shared" si="0"/>
        <v>6</v>
      </c>
      <c r="O10" s="2">
        <f t="shared" si="6"/>
        <v>24</v>
      </c>
      <c r="P10" s="5">
        <f t="shared" si="1"/>
        <v>19</v>
      </c>
      <c r="Q10" s="5">
        <f t="shared" si="7"/>
        <v>76</v>
      </c>
      <c r="R10" s="5">
        <f t="shared" si="8"/>
        <v>25</v>
      </c>
      <c r="S10" s="5">
        <f>SUM(R10*100)/R$10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17" sqref="E17"/>
    </sheetView>
  </sheetViews>
  <sheetFormatPr baseColWidth="10" defaultRowHeight="15.75" x14ac:dyDescent="0.25"/>
  <cols>
    <col min="1" max="1" width="37" bestFit="1" customWidth="1"/>
  </cols>
  <sheetData>
    <row r="1" spans="1:8" x14ac:dyDescent="0.25">
      <c r="A1" s="34" t="s">
        <v>458</v>
      </c>
      <c r="B1" s="35"/>
      <c r="C1" s="35"/>
      <c r="D1" s="35"/>
      <c r="E1" s="35"/>
      <c r="F1" s="35"/>
      <c r="G1" s="35"/>
      <c r="H1" s="36"/>
    </row>
    <row r="2" spans="1:8" ht="16.5" thickBot="1" x14ac:dyDescent="0.3">
      <c r="A2" s="10" t="s">
        <v>19</v>
      </c>
      <c r="B2" s="10" t="s">
        <v>20</v>
      </c>
      <c r="C2" s="10" t="s">
        <v>2</v>
      </c>
      <c r="D2" s="10" t="s">
        <v>24</v>
      </c>
      <c r="E2" s="10" t="s">
        <v>25</v>
      </c>
      <c r="F2" s="10" t="s">
        <v>21</v>
      </c>
      <c r="G2" s="10" t="s">
        <v>144</v>
      </c>
      <c r="H2" s="32" t="s">
        <v>145</v>
      </c>
    </row>
    <row r="3" spans="1:8" ht="16.5" thickBot="1" x14ac:dyDescent="0.3">
      <c r="A3" s="16" t="s">
        <v>428</v>
      </c>
      <c r="B3" s="25" t="s">
        <v>36</v>
      </c>
      <c r="C3" s="16" t="s">
        <v>4</v>
      </c>
      <c r="D3" s="25" t="s">
        <v>8</v>
      </c>
      <c r="E3" s="25">
        <v>1</v>
      </c>
      <c r="F3" s="25"/>
      <c r="G3" s="25" t="s">
        <v>29</v>
      </c>
      <c r="H3" s="33" t="s">
        <v>453</v>
      </c>
    </row>
    <row r="4" spans="1:8" ht="16.5" thickBot="1" x14ac:dyDescent="0.3">
      <c r="A4" s="16" t="s">
        <v>429</v>
      </c>
      <c r="B4" s="25" t="s">
        <v>28</v>
      </c>
      <c r="C4" s="16" t="s">
        <v>4</v>
      </c>
      <c r="D4" s="25" t="s">
        <v>8</v>
      </c>
      <c r="E4" s="25">
        <v>2</v>
      </c>
      <c r="F4" s="25"/>
      <c r="G4" s="25" t="s">
        <v>29</v>
      </c>
      <c r="H4" s="33" t="s">
        <v>453</v>
      </c>
    </row>
    <row r="5" spans="1:8" ht="16.5" thickBot="1" x14ac:dyDescent="0.3">
      <c r="A5" s="16" t="s">
        <v>430</v>
      </c>
      <c r="B5" s="25" t="s">
        <v>36</v>
      </c>
      <c r="C5" s="16" t="s">
        <v>4</v>
      </c>
      <c r="D5" s="25" t="s">
        <v>8</v>
      </c>
      <c r="E5" s="25">
        <v>3</v>
      </c>
      <c r="F5" s="25"/>
      <c r="G5" s="25" t="s">
        <v>29</v>
      </c>
      <c r="H5" s="33" t="s">
        <v>453</v>
      </c>
    </row>
    <row r="6" spans="1:8" ht="16.5" thickBot="1" x14ac:dyDescent="0.3">
      <c r="A6" s="16" t="s">
        <v>431</v>
      </c>
      <c r="B6" s="25" t="s">
        <v>36</v>
      </c>
      <c r="C6" s="16" t="s">
        <v>4</v>
      </c>
      <c r="D6" s="25" t="s">
        <v>8</v>
      </c>
      <c r="E6" s="25">
        <v>4</v>
      </c>
      <c r="F6" s="25"/>
      <c r="G6" s="25" t="s">
        <v>29</v>
      </c>
      <c r="H6" s="33" t="s">
        <v>453</v>
      </c>
    </row>
    <row r="7" spans="1:8" ht="16.5" thickBot="1" x14ac:dyDescent="0.3">
      <c r="A7" s="16" t="s">
        <v>432</v>
      </c>
      <c r="B7" s="25" t="s">
        <v>28</v>
      </c>
      <c r="C7" s="16" t="s">
        <v>4</v>
      </c>
      <c r="D7" s="25" t="s">
        <v>8</v>
      </c>
      <c r="E7" s="25">
        <v>6</v>
      </c>
      <c r="F7" s="25"/>
      <c r="G7" s="25" t="s">
        <v>29</v>
      </c>
      <c r="H7" s="33" t="s">
        <v>453</v>
      </c>
    </row>
    <row r="8" spans="1:8" ht="16.5" thickBot="1" x14ac:dyDescent="0.3">
      <c r="A8" s="16" t="s">
        <v>433</v>
      </c>
      <c r="B8" s="25" t="s">
        <v>36</v>
      </c>
      <c r="C8" s="16" t="s">
        <v>4</v>
      </c>
      <c r="D8" s="25" t="s">
        <v>8</v>
      </c>
      <c r="E8" s="25">
        <v>6</v>
      </c>
      <c r="F8" s="25"/>
      <c r="G8" s="25" t="s">
        <v>29</v>
      </c>
      <c r="H8" s="33" t="s">
        <v>453</v>
      </c>
    </row>
    <row r="9" spans="1:8" ht="16.5" thickBot="1" x14ac:dyDescent="0.3">
      <c r="A9" s="16" t="s">
        <v>434</v>
      </c>
      <c r="B9" s="25" t="s">
        <v>36</v>
      </c>
      <c r="C9" s="16" t="s">
        <v>1</v>
      </c>
      <c r="D9" s="25" t="s">
        <v>8</v>
      </c>
      <c r="E9" s="25">
        <v>7</v>
      </c>
      <c r="F9" s="25"/>
      <c r="G9" s="25" t="s">
        <v>29</v>
      </c>
      <c r="H9" s="33" t="s">
        <v>453</v>
      </c>
    </row>
    <row r="10" spans="1:8" ht="16.5" thickBot="1" x14ac:dyDescent="0.3">
      <c r="A10" s="16" t="s">
        <v>435</v>
      </c>
      <c r="B10" s="25" t="s">
        <v>36</v>
      </c>
      <c r="C10" s="16" t="s">
        <v>4</v>
      </c>
      <c r="D10" s="25" t="s">
        <v>8</v>
      </c>
      <c r="E10" s="25">
        <v>8</v>
      </c>
      <c r="F10" s="25"/>
      <c r="G10" s="25" t="s">
        <v>29</v>
      </c>
      <c r="H10" s="33" t="s">
        <v>453</v>
      </c>
    </row>
    <row r="11" spans="1:8" ht="16.5" thickBot="1" x14ac:dyDescent="0.3">
      <c r="A11" s="16" t="s">
        <v>436</v>
      </c>
      <c r="B11" s="25" t="s">
        <v>36</v>
      </c>
      <c r="C11" s="16" t="s">
        <v>4</v>
      </c>
      <c r="D11" s="25" t="s">
        <v>8</v>
      </c>
      <c r="E11" s="25">
        <v>9</v>
      </c>
      <c r="F11" s="25"/>
      <c r="G11" s="25" t="s">
        <v>29</v>
      </c>
      <c r="H11" s="33" t="s">
        <v>453</v>
      </c>
    </row>
    <row r="12" spans="1:8" ht="16.5" thickBot="1" x14ac:dyDescent="0.3">
      <c r="A12" s="16" t="s">
        <v>437</v>
      </c>
      <c r="B12" s="25" t="s">
        <v>36</v>
      </c>
      <c r="C12" s="16" t="s">
        <v>1</v>
      </c>
      <c r="D12" s="25" t="s">
        <v>8</v>
      </c>
      <c r="E12" s="25">
        <v>10</v>
      </c>
      <c r="F12" s="25"/>
      <c r="G12" s="25" t="s">
        <v>29</v>
      </c>
      <c r="H12" s="33" t="s">
        <v>453</v>
      </c>
    </row>
    <row r="13" spans="1:8" ht="16.5" thickBot="1" x14ac:dyDescent="0.3">
      <c r="A13" s="16" t="s">
        <v>438</v>
      </c>
      <c r="B13" s="25" t="s">
        <v>36</v>
      </c>
      <c r="C13" s="16" t="s">
        <v>1</v>
      </c>
      <c r="D13" s="25" t="s">
        <v>8</v>
      </c>
      <c r="E13" s="25">
        <v>11</v>
      </c>
      <c r="F13" s="25"/>
      <c r="G13" s="25" t="s">
        <v>29</v>
      </c>
      <c r="H13" s="33" t="s">
        <v>453</v>
      </c>
    </row>
    <row r="14" spans="1:8" ht="16.5" thickBot="1" x14ac:dyDescent="0.3">
      <c r="A14" s="16" t="s">
        <v>439</v>
      </c>
      <c r="B14" s="25" t="s">
        <v>36</v>
      </c>
      <c r="C14" s="16" t="s">
        <v>4</v>
      </c>
      <c r="D14" s="25" t="s">
        <v>8</v>
      </c>
      <c r="E14" s="25">
        <v>12</v>
      </c>
      <c r="F14" s="25"/>
      <c r="G14" s="25" t="s">
        <v>29</v>
      </c>
      <c r="H14" s="33" t="s">
        <v>453</v>
      </c>
    </row>
    <row r="15" spans="1:8" ht="16.5" thickBot="1" x14ac:dyDescent="0.3">
      <c r="A15" s="16" t="s">
        <v>440</v>
      </c>
      <c r="B15" s="25" t="s">
        <v>36</v>
      </c>
      <c r="C15" s="16" t="s">
        <v>1</v>
      </c>
      <c r="D15" s="25" t="s">
        <v>8</v>
      </c>
      <c r="E15" s="25">
        <v>13</v>
      </c>
      <c r="F15" s="25"/>
      <c r="G15" s="25" t="s">
        <v>29</v>
      </c>
      <c r="H15" s="33" t="s">
        <v>453</v>
      </c>
    </row>
    <row r="16" spans="1:8" ht="16.5" thickBot="1" x14ac:dyDescent="0.3">
      <c r="A16" s="16" t="s">
        <v>441</v>
      </c>
      <c r="B16" s="25" t="s">
        <v>36</v>
      </c>
      <c r="C16" s="16" t="s">
        <v>1</v>
      </c>
      <c r="D16" s="25" t="s">
        <v>8</v>
      </c>
      <c r="E16" s="25">
        <v>14</v>
      </c>
      <c r="F16" s="25"/>
      <c r="G16" s="25" t="s">
        <v>29</v>
      </c>
      <c r="H16" s="33" t="s">
        <v>453</v>
      </c>
    </row>
    <row r="17" spans="1:8" ht="16.5" thickBot="1" x14ac:dyDescent="0.3">
      <c r="A17" s="16" t="s">
        <v>442</v>
      </c>
      <c r="B17" s="25" t="s">
        <v>36</v>
      </c>
      <c r="C17" s="16" t="s">
        <v>1</v>
      </c>
      <c r="D17" s="25" t="s">
        <v>8</v>
      </c>
      <c r="E17" s="25">
        <v>15</v>
      </c>
      <c r="F17" s="25"/>
      <c r="G17" s="25" t="s">
        <v>29</v>
      </c>
      <c r="H17" s="33" t="s">
        <v>453</v>
      </c>
    </row>
    <row r="18" spans="1:8" ht="16.5" thickBot="1" x14ac:dyDescent="0.3">
      <c r="A18" s="16" t="s">
        <v>443</v>
      </c>
      <c r="B18" s="25" t="s">
        <v>36</v>
      </c>
      <c r="C18" s="16" t="s">
        <v>4</v>
      </c>
      <c r="D18" s="25" t="s">
        <v>60</v>
      </c>
      <c r="E18" s="25"/>
      <c r="F18" s="25"/>
      <c r="G18" s="25" t="s">
        <v>29</v>
      </c>
      <c r="H18" s="33" t="s">
        <v>453</v>
      </c>
    </row>
    <row r="19" spans="1:8" ht="16.5" thickBot="1" x14ac:dyDescent="0.3">
      <c r="A19" s="16" t="s">
        <v>444</v>
      </c>
      <c r="B19" s="25" t="s">
        <v>36</v>
      </c>
      <c r="C19" s="16" t="s">
        <v>4</v>
      </c>
      <c r="D19" s="25" t="s">
        <v>60</v>
      </c>
      <c r="E19" s="25"/>
      <c r="F19" s="25"/>
      <c r="G19" s="25" t="s">
        <v>29</v>
      </c>
      <c r="H19" s="33" t="s">
        <v>453</v>
      </c>
    </row>
    <row r="20" spans="1:8" ht="16.5" thickBot="1" x14ac:dyDescent="0.3">
      <c r="A20" s="16" t="s">
        <v>445</v>
      </c>
      <c r="B20" s="25" t="s">
        <v>28</v>
      </c>
      <c r="C20" s="16" t="s">
        <v>4</v>
      </c>
      <c r="D20" s="25" t="s">
        <v>60</v>
      </c>
      <c r="E20" s="25"/>
      <c r="F20" s="25"/>
      <c r="G20" s="25" t="s">
        <v>29</v>
      </c>
      <c r="H20" s="33" t="s">
        <v>453</v>
      </c>
    </row>
    <row r="21" spans="1:8" ht="16.5" thickBot="1" x14ac:dyDescent="0.3">
      <c r="A21" s="16" t="s">
        <v>446</v>
      </c>
      <c r="B21" s="25" t="s">
        <v>28</v>
      </c>
      <c r="C21" s="16" t="s">
        <v>1</v>
      </c>
      <c r="D21" s="25" t="s">
        <v>60</v>
      </c>
      <c r="E21" s="25"/>
      <c r="F21" s="25"/>
      <c r="G21" s="25" t="s">
        <v>29</v>
      </c>
      <c r="H21" s="33" t="s">
        <v>453</v>
      </c>
    </row>
    <row r="22" spans="1:8" ht="16.5" thickBot="1" x14ac:dyDescent="0.3">
      <c r="A22" s="16" t="s">
        <v>447</v>
      </c>
      <c r="B22" s="25" t="s">
        <v>36</v>
      </c>
      <c r="C22" s="16" t="s">
        <v>1</v>
      </c>
      <c r="D22" s="25" t="s">
        <v>60</v>
      </c>
      <c r="E22" s="25"/>
      <c r="F22" s="25"/>
      <c r="G22" s="25" t="s">
        <v>29</v>
      </c>
      <c r="H22" s="33" t="s">
        <v>453</v>
      </c>
    </row>
    <row r="23" spans="1:8" ht="16.5" thickBot="1" x14ac:dyDescent="0.3">
      <c r="A23" s="16" t="s">
        <v>448</v>
      </c>
      <c r="B23" s="25" t="s">
        <v>36</v>
      </c>
      <c r="C23" s="16" t="s">
        <v>7</v>
      </c>
      <c r="D23" s="25" t="s">
        <v>60</v>
      </c>
      <c r="E23" s="25"/>
      <c r="F23" s="25"/>
      <c r="G23" s="25" t="s">
        <v>29</v>
      </c>
      <c r="H23" s="33" t="s">
        <v>453</v>
      </c>
    </row>
    <row r="24" spans="1:8" ht="16.5" thickBot="1" x14ac:dyDescent="0.3">
      <c r="A24" s="16" t="s">
        <v>449</v>
      </c>
      <c r="B24" s="25" t="s">
        <v>36</v>
      </c>
      <c r="C24" s="16" t="s">
        <v>7</v>
      </c>
      <c r="D24" s="25" t="s">
        <v>60</v>
      </c>
      <c r="E24" s="25"/>
      <c r="F24" s="25"/>
      <c r="G24" s="25" t="s">
        <v>29</v>
      </c>
      <c r="H24" s="33" t="s">
        <v>453</v>
      </c>
    </row>
    <row r="25" spans="1:8" ht="16.5" thickBot="1" x14ac:dyDescent="0.3">
      <c r="A25" s="16" t="s">
        <v>450</v>
      </c>
      <c r="B25" s="25" t="s">
        <v>36</v>
      </c>
      <c r="C25" s="16" t="s">
        <v>426</v>
      </c>
      <c r="D25" s="25" t="s">
        <v>60</v>
      </c>
      <c r="E25" s="25"/>
      <c r="F25" s="25"/>
      <c r="G25" s="25" t="s">
        <v>29</v>
      </c>
      <c r="H25" s="33" t="s">
        <v>453</v>
      </c>
    </row>
    <row r="26" spans="1:8" ht="16.5" thickBot="1" x14ac:dyDescent="0.3">
      <c r="A26" s="16" t="s">
        <v>451</v>
      </c>
      <c r="B26" s="25" t="s">
        <v>36</v>
      </c>
      <c r="C26" s="16" t="s">
        <v>427</v>
      </c>
      <c r="D26" s="25" t="s">
        <v>60</v>
      </c>
      <c r="E26" s="25"/>
      <c r="F26" s="25"/>
      <c r="G26" s="25" t="s">
        <v>29</v>
      </c>
      <c r="H26" s="33" t="s">
        <v>453</v>
      </c>
    </row>
    <row r="27" spans="1:8" ht="16.5" thickBot="1" x14ac:dyDescent="0.3">
      <c r="A27" s="16" t="s">
        <v>452</v>
      </c>
      <c r="B27" s="25" t="s">
        <v>28</v>
      </c>
      <c r="C27" s="16" t="s">
        <v>6</v>
      </c>
      <c r="D27" s="38" t="s">
        <v>60</v>
      </c>
      <c r="E27" s="38"/>
      <c r="F27" s="38"/>
      <c r="G27" s="38" t="s">
        <v>29</v>
      </c>
      <c r="H27" s="33" t="s">
        <v>453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C15" sqref="C15"/>
    </sheetView>
  </sheetViews>
  <sheetFormatPr baseColWidth="10" defaultRowHeight="15.75" x14ac:dyDescent="0.25"/>
  <sheetData>
    <row r="1" spans="1:19" x14ac:dyDescent="0.25">
      <c r="A1" s="19" t="s">
        <v>397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12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10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10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14" t="s">
        <v>4</v>
      </c>
      <c r="B4" s="1">
        <v>1</v>
      </c>
      <c r="C4" s="5">
        <f>SUM(B4*100)/F4</f>
        <v>12.5</v>
      </c>
      <c r="D4" s="5">
        <v>7</v>
      </c>
      <c r="E4" s="5">
        <f>SUM(D4*100)/F4</f>
        <v>87.5</v>
      </c>
      <c r="F4" s="1">
        <v>8</v>
      </c>
      <c r="G4" s="5">
        <f>SUM(F4*100)/F$9</f>
        <v>53.333333333333336</v>
      </c>
      <c r="H4" s="1">
        <v>2</v>
      </c>
      <c r="I4" s="5">
        <f>SUM(H4*100)/L4</f>
        <v>50</v>
      </c>
      <c r="J4" s="5">
        <v>2</v>
      </c>
      <c r="K4" s="5">
        <f>SUM(J4*100)/L4</f>
        <v>50</v>
      </c>
      <c r="L4" s="1">
        <v>4</v>
      </c>
      <c r="M4" s="5">
        <f>SUM(L4*100)/L$9</f>
        <v>40</v>
      </c>
      <c r="N4" s="5">
        <f t="shared" ref="N4:N9" si="0">SUM(B4+H4)</f>
        <v>3</v>
      </c>
      <c r="O4" s="2">
        <f>SUM(N4*100)/R4</f>
        <v>25</v>
      </c>
      <c r="P4" s="5">
        <f t="shared" ref="P4:P9" si="1">SUM(D4+J4)</f>
        <v>9</v>
      </c>
      <c r="Q4" s="2">
        <f>SUM(P4*100)/R4</f>
        <v>75</v>
      </c>
      <c r="R4" s="5">
        <f>SUM(N4+P4)</f>
        <v>12</v>
      </c>
      <c r="S4" s="5">
        <f>SUM(R4*100)/R$9</f>
        <v>48</v>
      </c>
    </row>
    <row r="5" spans="1:19" x14ac:dyDescent="0.25">
      <c r="A5" s="14" t="s">
        <v>399</v>
      </c>
      <c r="B5" s="1">
        <v>0</v>
      </c>
      <c r="C5" s="5" t="e">
        <f t="shared" ref="C5:C9" si="2">SUM(B5*100)/F5</f>
        <v>#DIV/0!</v>
      </c>
      <c r="D5" s="5">
        <v>0</v>
      </c>
      <c r="E5" s="5" t="e">
        <f t="shared" ref="E5:E9" si="3">SUM(D5*100)/F5</f>
        <v>#DIV/0!</v>
      </c>
      <c r="F5" s="1">
        <v>0</v>
      </c>
      <c r="G5" s="2">
        <f>SUM(F5*100)/F$9</f>
        <v>0</v>
      </c>
      <c r="H5" s="1">
        <v>0</v>
      </c>
      <c r="I5" s="5">
        <f t="shared" ref="I5:I9" si="4">SUM(H5*100)/L5</f>
        <v>0</v>
      </c>
      <c r="J5" s="5">
        <v>1</v>
      </c>
      <c r="K5" s="5">
        <f t="shared" ref="K5:K9" si="5">SUM(J5*100)/L5</f>
        <v>100</v>
      </c>
      <c r="L5" s="1">
        <v>1</v>
      </c>
      <c r="M5" s="5">
        <f>SUM(L5*100)/L$9</f>
        <v>10</v>
      </c>
      <c r="N5" s="5">
        <f t="shared" si="0"/>
        <v>0</v>
      </c>
      <c r="O5" s="5">
        <f t="shared" ref="O5:O9" si="6">SUM(N5*100)/R5</f>
        <v>0</v>
      </c>
      <c r="P5" s="5">
        <f t="shared" si="1"/>
        <v>1</v>
      </c>
      <c r="Q5" s="5">
        <f t="shared" ref="Q5:Q9" si="7">SUM(P5*100)/R5</f>
        <v>100</v>
      </c>
      <c r="R5" s="5">
        <f t="shared" ref="R5:R9" si="8">SUM(N5+P5)</f>
        <v>1</v>
      </c>
      <c r="S5" s="5">
        <f>SUM(R5*100)/R$9</f>
        <v>4</v>
      </c>
    </row>
    <row r="6" spans="1:19" x14ac:dyDescent="0.25">
      <c r="A6" s="14" t="s">
        <v>7</v>
      </c>
      <c r="B6" s="1">
        <v>0</v>
      </c>
      <c r="C6" s="5" t="e">
        <f t="shared" si="2"/>
        <v>#DIV/0!</v>
      </c>
      <c r="D6" s="5">
        <v>0</v>
      </c>
      <c r="E6" s="5" t="e">
        <f t="shared" si="3"/>
        <v>#DIV/0!</v>
      </c>
      <c r="F6" s="1">
        <v>0</v>
      </c>
      <c r="G6" s="2">
        <f>SUM(F6*100)/F$9</f>
        <v>0</v>
      </c>
      <c r="H6" s="1">
        <v>0</v>
      </c>
      <c r="I6" s="5">
        <f t="shared" si="4"/>
        <v>0</v>
      </c>
      <c r="J6" s="5">
        <v>2</v>
      </c>
      <c r="K6" s="5">
        <f t="shared" si="5"/>
        <v>100</v>
      </c>
      <c r="L6" s="1">
        <v>2</v>
      </c>
      <c r="M6" s="5">
        <f>SUM(L6*100)/L$9</f>
        <v>20</v>
      </c>
      <c r="N6" s="5">
        <f t="shared" si="0"/>
        <v>0</v>
      </c>
      <c r="O6" s="5">
        <f t="shared" si="6"/>
        <v>0</v>
      </c>
      <c r="P6" s="5">
        <f t="shared" si="1"/>
        <v>2</v>
      </c>
      <c r="Q6" s="5">
        <f t="shared" si="7"/>
        <v>100</v>
      </c>
      <c r="R6" s="5">
        <f t="shared" si="8"/>
        <v>2</v>
      </c>
      <c r="S6" s="5">
        <f>SUM(R6*100)/R$9</f>
        <v>8</v>
      </c>
    </row>
    <row r="7" spans="1:19" x14ac:dyDescent="0.25">
      <c r="A7" s="14" t="s">
        <v>1</v>
      </c>
      <c r="B7" s="1">
        <v>0</v>
      </c>
      <c r="C7" s="5">
        <f t="shared" si="2"/>
        <v>0</v>
      </c>
      <c r="D7" s="5">
        <v>7</v>
      </c>
      <c r="E7" s="5">
        <f t="shared" si="3"/>
        <v>100</v>
      </c>
      <c r="F7" s="1">
        <v>7</v>
      </c>
      <c r="G7" s="2">
        <f>SUM(F7*100)/F$9</f>
        <v>46.666666666666664</v>
      </c>
      <c r="H7" s="1">
        <v>0</v>
      </c>
      <c r="I7" s="5">
        <f t="shared" si="4"/>
        <v>0</v>
      </c>
      <c r="J7" s="5">
        <v>2</v>
      </c>
      <c r="K7" s="5">
        <f t="shared" si="5"/>
        <v>100</v>
      </c>
      <c r="L7" s="1">
        <v>2</v>
      </c>
      <c r="M7" s="5">
        <f>SUM(L7*100)/L$9</f>
        <v>20</v>
      </c>
      <c r="N7" s="5">
        <f t="shared" si="0"/>
        <v>0</v>
      </c>
      <c r="O7" s="5">
        <f t="shared" si="6"/>
        <v>0</v>
      </c>
      <c r="P7" s="5">
        <f t="shared" si="1"/>
        <v>9</v>
      </c>
      <c r="Q7" s="5">
        <f t="shared" si="7"/>
        <v>100</v>
      </c>
      <c r="R7" s="5">
        <f t="shared" si="8"/>
        <v>9</v>
      </c>
      <c r="S7" s="5">
        <f>SUM(R7*100)/R$9</f>
        <v>36</v>
      </c>
    </row>
    <row r="8" spans="1:19" x14ac:dyDescent="0.25">
      <c r="A8" s="14" t="s">
        <v>6</v>
      </c>
      <c r="B8" s="1">
        <v>0</v>
      </c>
      <c r="C8" s="5" t="e">
        <f t="shared" si="2"/>
        <v>#DIV/0!</v>
      </c>
      <c r="D8" s="5">
        <v>0</v>
      </c>
      <c r="E8" s="5" t="e">
        <f t="shared" si="3"/>
        <v>#DIV/0!</v>
      </c>
      <c r="F8" s="1">
        <v>0</v>
      </c>
      <c r="G8" s="2">
        <f>SUM(F8*100)/F$9</f>
        <v>0</v>
      </c>
      <c r="H8" s="1">
        <v>0</v>
      </c>
      <c r="I8" s="5">
        <f t="shared" si="4"/>
        <v>0</v>
      </c>
      <c r="J8" s="5">
        <v>1</v>
      </c>
      <c r="K8" s="5">
        <f t="shared" si="5"/>
        <v>100</v>
      </c>
      <c r="L8" s="1">
        <v>1</v>
      </c>
      <c r="M8" s="5">
        <f>SUM(L8*100)/L$9</f>
        <v>10</v>
      </c>
      <c r="N8" s="5">
        <f t="shared" si="0"/>
        <v>0</v>
      </c>
      <c r="O8" s="5">
        <f t="shared" si="6"/>
        <v>0</v>
      </c>
      <c r="P8" s="5">
        <f t="shared" si="1"/>
        <v>1</v>
      </c>
      <c r="Q8" s="5">
        <f t="shared" si="7"/>
        <v>100</v>
      </c>
      <c r="R8" s="5">
        <f t="shared" si="8"/>
        <v>1</v>
      </c>
      <c r="S8" s="5">
        <f>SUM(R8*100)/R$9</f>
        <v>4</v>
      </c>
    </row>
    <row r="9" spans="1:19" x14ac:dyDescent="0.25">
      <c r="A9" s="14" t="s">
        <v>0</v>
      </c>
      <c r="B9" s="1">
        <f>SUM(B4:B8)</f>
        <v>1</v>
      </c>
      <c r="C9" s="2">
        <f t="shared" si="2"/>
        <v>6.666666666666667</v>
      </c>
      <c r="D9" s="5">
        <f>SUM(D4:D8)</f>
        <v>14</v>
      </c>
      <c r="E9" s="2">
        <f t="shared" si="3"/>
        <v>93.333333333333329</v>
      </c>
      <c r="F9" s="1">
        <f>SUM(F4:F8)</f>
        <v>15</v>
      </c>
      <c r="G9" s="5">
        <f>SUM(F9*100)/F$9</f>
        <v>100</v>
      </c>
      <c r="H9" s="1">
        <f>SUM(H4:H8)</f>
        <v>2</v>
      </c>
      <c r="I9" s="5">
        <f t="shared" si="4"/>
        <v>20</v>
      </c>
      <c r="J9" s="5">
        <f t="shared" ref="J9" si="9">SUM(L9-H9)</f>
        <v>8</v>
      </c>
      <c r="K9" s="5">
        <f t="shared" si="5"/>
        <v>80</v>
      </c>
      <c r="L9" s="1">
        <f>SUM(L4:L8)</f>
        <v>10</v>
      </c>
      <c r="M9" s="5">
        <f>SUM(L9*100)/L$9</f>
        <v>100</v>
      </c>
      <c r="N9" s="5">
        <f t="shared" si="0"/>
        <v>3</v>
      </c>
      <c r="O9" s="2">
        <f t="shared" si="6"/>
        <v>12</v>
      </c>
      <c r="P9" s="5">
        <f t="shared" si="1"/>
        <v>22</v>
      </c>
      <c r="Q9" s="5">
        <f t="shared" si="7"/>
        <v>88</v>
      </c>
      <c r="R9" s="5">
        <f t="shared" si="8"/>
        <v>25</v>
      </c>
      <c r="S9" s="5">
        <f>SUM(R9*100)/R$9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activeCell="C24" sqref="C24"/>
    </sheetView>
  </sheetViews>
  <sheetFormatPr baseColWidth="10" defaultRowHeight="15.75" x14ac:dyDescent="0.25"/>
  <cols>
    <col min="1" max="1" width="29.375" bestFit="1" customWidth="1"/>
    <col min="4" max="4" width="24.375" bestFit="1" customWidth="1"/>
  </cols>
  <sheetData>
    <row r="1" spans="1:8" x14ac:dyDescent="0.25">
      <c r="A1" s="34" t="s">
        <v>398</v>
      </c>
      <c r="B1" s="35"/>
      <c r="C1" s="35"/>
      <c r="D1" s="35"/>
      <c r="E1" s="35"/>
      <c r="F1" s="35"/>
      <c r="G1" s="35"/>
      <c r="H1" s="36"/>
    </row>
    <row r="2" spans="1:8" ht="16.5" thickBot="1" x14ac:dyDescent="0.3">
      <c r="A2" s="10" t="s">
        <v>19</v>
      </c>
      <c r="B2" s="10" t="s">
        <v>20</v>
      </c>
      <c r="C2" s="10" t="s">
        <v>2</v>
      </c>
      <c r="D2" s="10" t="s">
        <v>24</v>
      </c>
      <c r="E2" s="10" t="s">
        <v>25</v>
      </c>
      <c r="F2" s="10" t="s">
        <v>21</v>
      </c>
      <c r="G2" s="10" t="s">
        <v>144</v>
      </c>
      <c r="H2" s="32" t="s">
        <v>145</v>
      </c>
    </row>
    <row r="3" spans="1:8" ht="16.5" thickBot="1" x14ac:dyDescent="0.3">
      <c r="A3" s="16" t="s">
        <v>400</v>
      </c>
      <c r="B3" s="25" t="s">
        <v>28</v>
      </c>
      <c r="C3" s="16" t="s">
        <v>4</v>
      </c>
      <c r="D3" s="25" t="s">
        <v>8</v>
      </c>
      <c r="E3" s="25">
        <v>1</v>
      </c>
      <c r="F3" s="25"/>
      <c r="G3" s="25" t="s">
        <v>29</v>
      </c>
      <c r="H3" s="33" t="s">
        <v>425</v>
      </c>
    </row>
    <row r="4" spans="1:8" ht="16.5" thickBot="1" x14ac:dyDescent="0.3">
      <c r="A4" s="16" t="s">
        <v>401</v>
      </c>
      <c r="B4" s="25" t="s">
        <v>36</v>
      </c>
      <c r="C4" s="16" t="s">
        <v>4</v>
      </c>
      <c r="D4" s="25" t="s">
        <v>8</v>
      </c>
      <c r="E4" s="25">
        <v>2</v>
      </c>
      <c r="F4" s="25"/>
      <c r="G4" s="25" t="s">
        <v>29</v>
      </c>
      <c r="H4" s="33" t="s">
        <v>425</v>
      </c>
    </row>
    <row r="5" spans="1:8" ht="16.5" thickBot="1" x14ac:dyDescent="0.3">
      <c r="A5" s="16" t="s">
        <v>402</v>
      </c>
      <c r="B5" s="25" t="s">
        <v>36</v>
      </c>
      <c r="C5" s="16" t="s">
        <v>1</v>
      </c>
      <c r="D5" s="25" t="s">
        <v>8</v>
      </c>
      <c r="E5" s="25">
        <v>3</v>
      </c>
      <c r="F5" s="25"/>
      <c r="G5" s="25" t="s">
        <v>29</v>
      </c>
      <c r="H5" s="33" t="s">
        <v>425</v>
      </c>
    </row>
    <row r="6" spans="1:8" ht="16.5" thickBot="1" x14ac:dyDescent="0.3">
      <c r="A6" s="16" t="s">
        <v>403</v>
      </c>
      <c r="B6" s="25" t="s">
        <v>36</v>
      </c>
      <c r="C6" s="16" t="s">
        <v>4</v>
      </c>
      <c r="D6" s="25" t="s">
        <v>8</v>
      </c>
      <c r="E6" s="25">
        <v>4</v>
      </c>
      <c r="F6" s="25"/>
      <c r="G6" s="25" t="s">
        <v>29</v>
      </c>
      <c r="H6" s="33" t="s">
        <v>425</v>
      </c>
    </row>
    <row r="7" spans="1:8" ht="16.5" thickBot="1" x14ac:dyDescent="0.3">
      <c r="A7" s="16" t="s">
        <v>404</v>
      </c>
      <c r="B7" s="25" t="s">
        <v>36</v>
      </c>
      <c r="C7" s="16" t="s">
        <v>4</v>
      </c>
      <c r="D7" s="25" t="s">
        <v>8</v>
      </c>
      <c r="E7" s="25">
        <v>6</v>
      </c>
      <c r="F7" s="25"/>
      <c r="G7" s="25" t="s">
        <v>29</v>
      </c>
      <c r="H7" s="33" t="s">
        <v>425</v>
      </c>
    </row>
    <row r="8" spans="1:8" ht="16.5" thickBot="1" x14ac:dyDescent="0.3">
      <c r="A8" s="16" t="s">
        <v>405</v>
      </c>
      <c r="B8" s="25" t="s">
        <v>36</v>
      </c>
      <c r="C8" s="16" t="s">
        <v>4</v>
      </c>
      <c r="D8" s="25" t="s">
        <v>8</v>
      </c>
      <c r="E8" s="25">
        <v>6</v>
      </c>
      <c r="F8" s="25"/>
      <c r="G8" s="25" t="s">
        <v>29</v>
      </c>
      <c r="H8" s="33" t="s">
        <v>425</v>
      </c>
    </row>
    <row r="9" spans="1:8" ht="16.5" thickBot="1" x14ac:dyDescent="0.3">
      <c r="A9" s="16" t="s">
        <v>406</v>
      </c>
      <c r="B9" s="25" t="s">
        <v>36</v>
      </c>
      <c r="C9" s="16" t="s">
        <v>4</v>
      </c>
      <c r="D9" s="25" t="s">
        <v>8</v>
      </c>
      <c r="E9" s="25">
        <v>7</v>
      </c>
      <c r="F9" s="25"/>
      <c r="G9" s="25" t="s">
        <v>29</v>
      </c>
      <c r="H9" s="33" t="s">
        <v>425</v>
      </c>
    </row>
    <row r="10" spans="1:8" ht="16.5" thickBot="1" x14ac:dyDescent="0.3">
      <c r="A10" s="16" t="s">
        <v>407</v>
      </c>
      <c r="B10" s="25" t="s">
        <v>36</v>
      </c>
      <c r="C10" s="16" t="s">
        <v>1</v>
      </c>
      <c r="D10" s="25" t="s">
        <v>8</v>
      </c>
      <c r="E10" s="25">
        <v>8</v>
      </c>
      <c r="F10" s="25"/>
      <c r="G10" s="25" t="s">
        <v>29</v>
      </c>
      <c r="H10" s="33" t="s">
        <v>425</v>
      </c>
    </row>
    <row r="11" spans="1:8" ht="16.5" thickBot="1" x14ac:dyDescent="0.3">
      <c r="A11" s="16" t="s">
        <v>408</v>
      </c>
      <c r="B11" s="25" t="s">
        <v>36</v>
      </c>
      <c r="C11" s="16" t="s">
        <v>1</v>
      </c>
      <c r="D11" s="25" t="s">
        <v>8</v>
      </c>
      <c r="E11" s="25">
        <v>9</v>
      </c>
      <c r="F11" s="25"/>
      <c r="G11" s="25" t="s">
        <v>29</v>
      </c>
      <c r="H11" s="33" t="s">
        <v>425</v>
      </c>
    </row>
    <row r="12" spans="1:8" ht="16.5" thickBot="1" x14ac:dyDescent="0.3">
      <c r="A12" s="16" t="s">
        <v>409</v>
      </c>
      <c r="B12" s="25" t="s">
        <v>36</v>
      </c>
      <c r="C12" s="16" t="s">
        <v>1</v>
      </c>
      <c r="D12" s="25" t="s">
        <v>8</v>
      </c>
      <c r="E12" s="25">
        <v>10</v>
      </c>
      <c r="F12" s="25"/>
      <c r="G12" s="25" t="s">
        <v>29</v>
      </c>
      <c r="H12" s="33" t="s">
        <v>425</v>
      </c>
    </row>
    <row r="13" spans="1:8" ht="16.5" thickBot="1" x14ac:dyDescent="0.3">
      <c r="A13" s="16" t="s">
        <v>410</v>
      </c>
      <c r="B13" s="25" t="s">
        <v>36</v>
      </c>
      <c r="C13" s="16" t="s">
        <v>1</v>
      </c>
      <c r="D13" s="25" t="s">
        <v>8</v>
      </c>
      <c r="E13" s="25">
        <v>11</v>
      </c>
      <c r="F13" s="25"/>
      <c r="G13" s="25" t="s">
        <v>29</v>
      </c>
      <c r="H13" s="33" t="s">
        <v>425</v>
      </c>
    </row>
    <row r="14" spans="1:8" ht="16.5" thickBot="1" x14ac:dyDescent="0.3">
      <c r="A14" s="16" t="s">
        <v>411</v>
      </c>
      <c r="B14" s="25" t="s">
        <v>36</v>
      </c>
      <c r="C14" s="16" t="s">
        <v>4</v>
      </c>
      <c r="D14" s="25" t="s">
        <v>8</v>
      </c>
      <c r="E14" s="25">
        <v>12</v>
      </c>
      <c r="F14" s="25"/>
      <c r="G14" s="25" t="s">
        <v>29</v>
      </c>
      <c r="H14" s="33" t="s">
        <v>425</v>
      </c>
    </row>
    <row r="15" spans="1:8" ht="16.5" thickBot="1" x14ac:dyDescent="0.3">
      <c r="A15" s="16" t="s">
        <v>412</v>
      </c>
      <c r="B15" s="25" t="s">
        <v>36</v>
      </c>
      <c r="C15" s="16" t="s">
        <v>1</v>
      </c>
      <c r="D15" s="25" t="s">
        <v>8</v>
      </c>
      <c r="E15" s="25">
        <v>13</v>
      </c>
      <c r="F15" s="25"/>
      <c r="G15" s="25" t="s">
        <v>29</v>
      </c>
      <c r="H15" s="33" t="s">
        <v>425</v>
      </c>
    </row>
    <row r="16" spans="1:8" ht="16.5" thickBot="1" x14ac:dyDescent="0.3">
      <c r="A16" s="16" t="s">
        <v>413</v>
      </c>
      <c r="B16" s="25" t="s">
        <v>36</v>
      </c>
      <c r="C16" s="16" t="s">
        <v>4</v>
      </c>
      <c r="D16" s="25" t="s">
        <v>8</v>
      </c>
      <c r="E16" s="25">
        <v>14</v>
      </c>
      <c r="F16" s="25"/>
      <c r="G16" s="25" t="s">
        <v>29</v>
      </c>
      <c r="H16" s="33" t="s">
        <v>425</v>
      </c>
    </row>
    <row r="17" spans="1:8" ht="16.5" thickBot="1" x14ac:dyDescent="0.3">
      <c r="A17" s="16" t="s">
        <v>414</v>
      </c>
      <c r="B17" s="25" t="s">
        <v>36</v>
      </c>
      <c r="C17" s="16" t="s">
        <v>1</v>
      </c>
      <c r="D17" s="25" t="s">
        <v>8</v>
      </c>
      <c r="E17" s="25">
        <v>15</v>
      </c>
      <c r="F17" s="25"/>
      <c r="G17" s="25" t="s">
        <v>29</v>
      </c>
      <c r="H17" s="33" t="s">
        <v>425</v>
      </c>
    </row>
    <row r="18" spans="1:8" ht="16.5" thickBot="1" x14ac:dyDescent="0.3">
      <c r="A18" s="16" t="s">
        <v>415</v>
      </c>
      <c r="B18" s="25" t="s">
        <v>36</v>
      </c>
      <c r="C18" s="16" t="s">
        <v>1</v>
      </c>
      <c r="D18" s="25" t="s">
        <v>60</v>
      </c>
      <c r="E18" s="25"/>
      <c r="F18" s="25"/>
      <c r="G18" s="25" t="s">
        <v>29</v>
      </c>
      <c r="H18" s="33" t="s">
        <v>425</v>
      </c>
    </row>
    <row r="19" spans="1:8" ht="16.5" thickBot="1" x14ac:dyDescent="0.3">
      <c r="A19" s="16" t="s">
        <v>416</v>
      </c>
      <c r="B19" s="25" t="s">
        <v>36</v>
      </c>
      <c r="C19" s="16" t="s">
        <v>1</v>
      </c>
      <c r="D19" s="25" t="s">
        <v>60</v>
      </c>
      <c r="E19" s="25"/>
      <c r="F19" s="25"/>
      <c r="G19" s="25" t="s">
        <v>29</v>
      </c>
      <c r="H19" s="33" t="s">
        <v>425</v>
      </c>
    </row>
    <row r="20" spans="1:8" ht="16.5" thickBot="1" x14ac:dyDescent="0.3">
      <c r="A20" s="16" t="s">
        <v>417</v>
      </c>
      <c r="B20" s="25" t="s">
        <v>28</v>
      </c>
      <c r="C20" s="16" t="s">
        <v>4</v>
      </c>
      <c r="D20" s="25" t="s">
        <v>60</v>
      </c>
      <c r="E20" s="25"/>
      <c r="F20" s="25"/>
      <c r="G20" s="25" t="s">
        <v>29</v>
      </c>
      <c r="H20" s="33" t="s">
        <v>425</v>
      </c>
    </row>
    <row r="21" spans="1:8" ht="16.5" thickBot="1" x14ac:dyDescent="0.3">
      <c r="A21" s="16" t="s">
        <v>418</v>
      </c>
      <c r="B21" s="25" t="s">
        <v>28</v>
      </c>
      <c r="C21" s="16" t="s">
        <v>4</v>
      </c>
      <c r="D21" s="25" t="s">
        <v>60</v>
      </c>
      <c r="E21" s="25"/>
      <c r="F21" s="25"/>
      <c r="G21" s="25" t="s">
        <v>29</v>
      </c>
      <c r="H21" s="33" t="s">
        <v>425</v>
      </c>
    </row>
    <row r="22" spans="1:8" ht="16.5" thickBot="1" x14ac:dyDescent="0.3">
      <c r="A22" s="16" t="s">
        <v>419</v>
      </c>
      <c r="B22" s="25" t="s">
        <v>36</v>
      </c>
      <c r="C22" s="16" t="s">
        <v>4</v>
      </c>
      <c r="D22" s="25" t="s">
        <v>60</v>
      </c>
      <c r="E22" s="25"/>
      <c r="F22" s="25"/>
      <c r="G22" s="25" t="s">
        <v>29</v>
      </c>
      <c r="H22" s="33" t="s">
        <v>425</v>
      </c>
    </row>
    <row r="23" spans="1:8" ht="16.5" thickBot="1" x14ac:dyDescent="0.3">
      <c r="A23" s="16" t="s">
        <v>420</v>
      </c>
      <c r="B23" s="25" t="s">
        <v>36</v>
      </c>
      <c r="C23" s="16" t="s">
        <v>7</v>
      </c>
      <c r="D23" s="25" t="s">
        <v>60</v>
      </c>
      <c r="E23" s="25"/>
      <c r="F23" s="25"/>
      <c r="G23" s="25" t="s">
        <v>29</v>
      </c>
      <c r="H23" s="33" t="s">
        <v>425</v>
      </c>
    </row>
    <row r="24" spans="1:8" ht="16.5" thickBot="1" x14ac:dyDescent="0.3">
      <c r="A24" s="16" t="s">
        <v>421</v>
      </c>
      <c r="B24" s="25" t="s">
        <v>36</v>
      </c>
      <c r="C24" s="16" t="s">
        <v>399</v>
      </c>
      <c r="D24" s="25" t="s">
        <v>60</v>
      </c>
      <c r="E24" s="25"/>
      <c r="F24" s="25"/>
      <c r="G24" s="25" t="s">
        <v>29</v>
      </c>
      <c r="H24" s="33" t="s">
        <v>425</v>
      </c>
    </row>
    <row r="25" spans="1:8" ht="16.5" thickBot="1" x14ac:dyDescent="0.3">
      <c r="A25" s="16" t="s">
        <v>422</v>
      </c>
      <c r="B25" s="25" t="s">
        <v>36</v>
      </c>
      <c r="C25" s="16" t="s">
        <v>6</v>
      </c>
      <c r="D25" s="25" t="s">
        <v>60</v>
      </c>
      <c r="E25" s="25"/>
      <c r="F25" s="25"/>
      <c r="G25" s="25" t="s">
        <v>29</v>
      </c>
      <c r="H25" s="33" t="s">
        <v>425</v>
      </c>
    </row>
    <row r="26" spans="1:8" ht="16.5" thickBot="1" x14ac:dyDescent="0.3">
      <c r="A26" s="16" t="s">
        <v>423</v>
      </c>
      <c r="B26" s="25" t="s">
        <v>36</v>
      </c>
      <c r="C26" s="16" t="s">
        <v>4</v>
      </c>
      <c r="D26" s="25" t="s">
        <v>60</v>
      </c>
      <c r="E26" s="25"/>
      <c r="F26" s="25"/>
      <c r="G26" s="25" t="s">
        <v>29</v>
      </c>
      <c r="H26" s="33" t="s">
        <v>425</v>
      </c>
    </row>
    <row r="27" spans="1:8" ht="16.5" thickBot="1" x14ac:dyDescent="0.3">
      <c r="A27" s="16" t="s">
        <v>424</v>
      </c>
      <c r="B27" s="25" t="s">
        <v>36</v>
      </c>
      <c r="C27" s="16" t="s">
        <v>7</v>
      </c>
      <c r="D27" s="38" t="s">
        <v>60</v>
      </c>
      <c r="E27" s="38"/>
      <c r="F27" s="38"/>
      <c r="G27" s="38" t="s">
        <v>29</v>
      </c>
      <c r="H27" s="33" t="s">
        <v>425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F16" sqref="F16"/>
    </sheetView>
  </sheetViews>
  <sheetFormatPr baseColWidth="10" defaultRowHeight="15.75" x14ac:dyDescent="0.25"/>
  <sheetData>
    <row r="1" spans="1:19" x14ac:dyDescent="0.25">
      <c r="A1" s="19" t="s">
        <v>396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 t="s">
        <v>2</v>
      </c>
      <c r="B2" s="19" t="s">
        <v>8</v>
      </c>
      <c r="C2" s="19"/>
      <c r="D2" s="19"/>
      <c r="E2" s="19"/>
      <c r="F2" s="19"/>
      <c r="G2" s="19"/>
      <c r="H2" s="20" t="s">
        <v>12</v>
      </c>
      <c r="I2" s="20"/>
      <c r="J2" s="20"/>
      <c r="K2" s="20"/>
      <c r="L2" s="20"/>
      <c r="M2" s="20"/>
      <c r="N2" s="19" t="s">
        <v>9</v>
      </c>
      <c r="O2" s="19"/>
      <c r="P2" s="19"/>
      <c r="Q2" s="19"/>
      <c r="R2" s="19"/>
      <c r="S2" s="19"/>
    </row>
    <row r="3" spans="1:19" x14ac:dyDescent="0.25">
      <c r="A3" s="19"/>
      <c r="B3" s="3" t="s">
        <v>3</v>
      </c>
      <c r="C3" s="3" t="s">
        <v>10</v>
      </c>
      <c r="D3" s="3" t="s">
        <v>13</v>
      </c>
      <c r="E3" s="3" t="s">
        <v>14</v>
      </c>
      <c r="F3" s="3" t="s">
        <v>0</v>
      </c>
      <c r="G3" s="3" t="s">
        <v>15</v>
      </c>
      <c r="H3" s="3" t="s">
        <v>3</v>
      </c>
      <c r="I3" s="3" t="s">
        <v>10</v>
      </c>
      <c r="J3" s="3" t="s">
        <v>13</v>
      </c>
      <c r="K3" s="3" t="s">
        <v>14</v>
      </c>
      <c r="L3" s="3" t="s">
        <v>0</v>
      </c>
      <c r="M3" s="3" t="s">
        <v>15</v>
      </c>
      <c r="N3" s="3" t="s">
        <v>3</v>
      </c>
      <c r="O3" s="3" t="s">
        <v>10</v>
      </c>
      <c r="P3" s="3" t="s">
        <v>13</v>
      </c>
      <c r="Q3" s="3" t="s">
        <v>14</v>
      </c>
      <c r="R3" s="3" t="s">
        <v>0</v>
      </c>
      <c r="S3" s="3" t="s">
        <v>15</v>
      </c>
    </row>
    <row r="4" spans="1:19" x14ac:dyDescent="0.25">
      <c r="A4" s="14" t="s">
        <v>4</v>
      </c>
      <c r="B4" s="1">
        <v>0</v>
      </c>
      <c r="C4" s="5">
        <f>SUM(B4*100)/F4</f>
        <v>0</v>
      </c>
      <c r="D4" s="5">
        <v>11</v>
      </c>
      <c r="E4" s="5">
        <f>SUM(D4*100)/F4</f>
        <v>100</v>
      </c>
      <c r="F4" s="1">
        <v>11</v>
      </c>
      <c r="G4" s="5">
        <f>SUM(F4*100)/F$10</f>
        <v>73.333333333333329</v>
      </c>
      <c r="H4" s="1">
        <v>2</v>
      </c>
      <c r="I4" s="5">
        <f>SUM(H4*100)/L4</f>
        <v>50</v>
      </c>
      <c r="J4" s="5">
        <v>2</v>
      </c>
      <c r="K4" s="5">
        <f>SUM(J4*100)/L4</f>
        <v>50</v>
      </c>
      <c r="L4" s="1">
        <v>4</v>
      </c>
      <c r="M4" s="5">
        <f>SUM(L4*100)/L$10</f>
        <v>40</v>
      </c>
      <c r="N4" s="5">
        <f t="shared" ref="N4:N10" si="0">SUM(B4+H4)</f>
        <v>2</v>
      </c>
      <c r="O4" s="2">
        <f>SUM(N4*100)/R4</f>
        <v>13.333333333333334</v>
      </c>
      <c r="P4" s="5">
        <f t="shared" ref="P4:P10" si="1">SUM(D4+J4)</f>
        <v>13</v>
      </c>
      <c r="Q4" s="2">
        <f>SUM(P4*100)/R4</f>
        <v>86.666666666666671</v>
      </c>
      <c r="R4" s="5">
        <f>SUM(N4+P4)</f>
        <v>15</v>
      </c>
      <c r="S4" s="5">
        <f>SUM(R4*100)/R$10</f>
        <v>60</v>
      </c>
    </row>
    <row r="5" spans="1:19" x14ac:dyDescent="0.25">
      <c r="A5" s="14" t="s">
        <v>366</v>
      </c>
      <c r="B5" s="1">
        <v>0</v>
      </c>
      <c r="C5" s="5" t="e">
        <f t="shared" ref="C5:C10" si="2">SUM(B5*100)/F5</f>
        <v>#DIV/0!</v>
      </c>
      <c r="D5" s="5">
        <v>0</v>
      </c>
      <c r="E5" s="5" t="e">
        <f t="shared" ref="E5:E10" si="3">SUM(D5*100)/F5</f>
        <v>#DIV/0!</v>
      </c>
      <c r="F5" s="1">
        <v>0</v>
      </c>
      <c r="G5" s="2">
        <f>SUM(F5*100)/F$10</f>
        <v>0</v>
      </c>
      <c r="H5" s="1">
        <v>0</v>
      </c>
      <c r="I5" s="5">
        <f t="shared" ref="I5:I10" si="4">SUM(H5*100)/L5</f>
        <v>0</v>
      </c>
      <c r="J5" s="5">
        <v>1</v>
      </c>
      <c r="K5" s="5">
        <f t="shared" ref="K5:K10" si="5">SUM(J5*100)/L5</f>
        <v>100</v>
      </c>
      <c r="L5" s="1">
        <v>1</v>
      </c>
      <c r="M5" s="5">
        <f>SUM(L5*100)/L$10</f>
        <v>10</v>
      </c>
      <c r="N5" s="5">
        <f t="shared" si="0"/>
        <v>0</v>
      </c>
      <c r="O5" s="5">
        <f t="shared" ref="O5:O10" si="6">SUM(N5*100)/R5</f>
        <v>0</v>
      </c>
      <c r="P5" s="5">
        <f t="shared" si="1"/>
        <v>1</v>
      </c>
      <c r="Q5" s="5">
        <f t="shared" ref="Q5:Q10" si="7">SUM(P5*100)/R5</f>
        <v>100</v>
      </c>
      <c r="R5" s="5">
        <f t="shared" ref="R5:R10" si="8">SUM(N5+P5)</f>
        <v>1</v>
      </c>
      <c r="S5" s="5">
        <f>SUM(R5*100)/R$10</f>
        <v>4</v>
      </c>
    </row>
    <row r="6" spans="1:19" x14ac:dyDescent="0.25">
      <c r="A6" s="14" t="s">
        <v>5</v>
      </c>
      <c r="B6" s="1">
        <v>0</v>
      </c>
      <c r="C6" s="5" t="e">
        <f t="shared" si="2"/>
        <v>#DIV/0!</v>
      </c>
      <c r="D6" s="5">
        <v>0</v>
      </c>
      <c r="E6" s="5" t="e">
        <f t="shared" si="3"/>
        <v>#DIV/0!</v>
      </c>
      <c r="F6" s="1">
        <v>0</v>
      </c>
      <c r="G6" s="2">
        <f>SUM(F6*100)/F$10</f>
        <v>0</v>
      </c>
      <c r="H6" s="1">
        <v>0</v>
      </c>
      <c r="I6" s="5">
        <f t="shared" si="4"/>
        <v>0</v>
      </c>
      <c r="J6" s="5">
        <v>1</v>
      </c>
      <c r="K6" s="5">
        <f t="shared" si="5"/>
        <v>100</v>
      </c>
      <c r="L6" s="1">
        <v>1</v>
      </c>
      <c r="M6" s="5">
        <f>SUM(L6*100)/L$10</f>
        <v>10</v>
      </c>
      <c r="N6" s="5">
        <f t="shared" si="0"/>
        <v>0</v>
      </c>
      <c r="O6" s="5">
        <f t="shared" si="6"/>
        <v>0</v>
      </c>
      <c r="P6" s="5">
        <f t="shared" si="1"/>
        <v>1</v>
      </c>
      <c r="Q6" s="5">
        <f t="shared" si="7"/>
        <v>100</v>
      </c>
      <c r="R6" s="5">
        <f t="shared" si="8"/>
        <v>1</v>
      </c>
      <c r="S6" s="5">
        <f>SUM(R6*100)/R$10</f>
        <v>4</v>
      </c>
    </row>
    <row r="7" spans="1:19" x14ac:dyDescent="0.25">
      <c r="A7" s="14" t="s">
        <v>7</v>
      </c>
      <c r="B7" s="1">
        <v>0</v>
      </c>
      <c r="C7" s="5">
        <f t="shared" si="2"/>
        <v>0</v>
      </c>
      <c r="D7" s="5">
        <v>1</v>
      </c>
      <c r="E7" s="5">
        <f t="shared" si="3"/>
        <v>100</v>
      </c>
      <c r="F7" s="1">
        <v>1</v>
      </c>
      <c r="G7" s="2">
        <f>SUM(F7*100)/F$10</f>
        <v>6.666666666666667</v>
      </c>
      <c r="H7" s="1">
        <v>1</v>
      </c>
      <c r="I7" s="5">
        <f t="shared" si="4"/>
        <v>50</v>
      </c>
      <c r="J7" s="5">
        <v>1</v>
      </c>
      <c r="K7" s="5">
        <f t="shared" si="5"/>
        <v>50</v>
      </c>
      <c r="L7" s="1">
        <v>2</v>
      </c>
      <c r="M7" s="5">
        <f>SUM(L7*100)/L$10</f>
        <v>20</v>
      </c>
      <c r="N7" s="5">
        <f t="shared" si="0"/>
        <v>1</v>
      </c>
      <c r="O7" s="5">
        <f t="shared" si="6"/>
        <v>33.333333333333336</v>
      </c>
      <c r="P7" s="5">
        <f t="shared" si="1"/>
        <v>2</v>
      </c>
      <c r="Q7" s="5">
        <f t="shared" si="7"/>
        <v>66.666666666666671</v>
      </c>
      <c r="R7" s="5">
        <f t="shared" si="8"/>
        <v>3</v>
      </c>
      <c r="S7" s="5">
        <f>SUM(R7*100)/R$10</f>
        <v>12</v>
      </c>
    </row>
    <row r="8" spans="1:19" x14ac:dyDescent="0.25">
      <c r="A8" s="14" t="s">
        <v>1</v>
      </c>
      <c r="B8" s="1">
        <v>0</v>
      </c>
      <c r="C8" s="5">
        <f t="shared" si="2"/>
        <v>0</v>
      </c>
      <c r="D8" s="5">
        <v>3</v>
      </c>
      <c r="E8" s="5">
        <f t="shared" si="3"/>
        <v>100</v>
      </c>
      <c r="F8" s="1">
        <v>3</v>
      </c>
      <c r="G8" s="2">
        <f>SUM(F8*100)/F$10</f>
        <v>20</v>
      </c>
      <c r="H8" s="1">
        <v>2</v>
      </c>
      <c r="I8" s="5">
        <f t="shared" si="4"/>
        <v>200</v>
      </c>
      <c r="J8" s="5">
        <v>1</v>
      </c>
      <c r="K8" s="5">
        <f t="shared" si="5"/>
        <v>100</v>
      </c>
      <c r="L8" s="1">
        <v>1</v>
      </c>
      <c r="M8" s="5">
        <f>SUM(L8*100)/L$10</f>
        <v>10</v>
      </c>
      <c r="N8" s="5">
        <f t="shared" si="0"/>
        <v>2</v>
      </c>
      <c r="O8" s="5">
        <f t="shared" si="6"/>
        <v>33.333333333333336</v>
      </c>
      <c r="P8" s="5">
        <f t="shared" si="1"/>
        <v>4</v>
      </c>
      <c r="Q8" s="5">
        <f t="shared" si="7"/>
        <v>66.666666666666671</v>
      </c>
      <c r="R8" s="5">
        <f t="shared" si="8"/>
        <v>6</v>
      </c>
      <c r="S8" s="5">
        <f>SUM(R8*100)/R$10</f>
        <v>24</v>
      </c>
    </row>
    <row r="9" spans="1:19" x14ac:dyDescent="0.25">
      <c r="A9" s="14" t="s">
        <v>6</v>
      </c>
      <c r="B9" s="1">
        <v>0</v>
      </c>
      <c r="C9" s="5" t="e">
        <f t="shared" si="2"/>
        <v>#DIV/0!</v>
      </c>
      <c r="D9" s="5">
        <v>0</v>
      </c>
      <c r="E9" s="5" t="e">
        <f t="shared" si="3"/>
        <v>#DIV/0!</v>
      </c>
      <c r="F9" s="1">
        <v>0</v>
      </c>
      <c r="G9" s="2">
        <f>SUM(F9*100)/F$10</f>
        <v>0</v>
      </c>
      <c r="H9" s="1">
        <v>1</v>
      </c>
      <c r="I9" s="5">
        <f t="shared" si="4"/>
        <v>100</v>
      </c>
      <c r="J9" s="5">
        <v>0</v>
      </c>
      <c r="K9" s="5">
        <f t="shared" si="5"/>
        <v>0</v>
      </c>
      <c r="L9" s="1">
        <v>1</v>
      </c>
      <c r="M9" s="5">
        <f>SUM(L9*100)/L$10</f>
        <v>10</v>
      </c>
      <c r="N9" s="5">
        <f t="shared" si="0"/>
        <v>1</v>
      </c>
      <c r="O9" s="5">
        <f t="shared" si="6"/>
        <v>100</v>
      </c>
      <c r="P9" s="5">
        <f t="shared" si="1"/>
        <v>0</v>
      </c>
      <c r="Q9" s="5">
        <f t="shared" si="7"/>
        <v>0</v>
      </c>
      <c r="R9" s="5">
        <f t="shared" si="8"/>
        <v>1</v>
      </c>
      <c r="S9" s="5">
        <f>SUM(R9*100)/R$10</f>
        <v>4</v>
      </c>
    </row>
    <row r="10" spans="1:19" x14ac:dyDescent="0.25">
      <c r="A10" s="14" t="s">
        <v>0</v>
      </c>
      <c r="B10" s="1">
        <f>SUM(B4:B9)</f>
        <v>0</v>
      </c>
      <c r="C10" s="2">
        <f t="shared" si="2"/>
        <v>0</v>
      </c>
      <c r="D10" s="5">
        <f>SUM(D4:D9)</f>
        <v>15</v>
      </c>
      <c r="E10" s="2">
        <f t="shared" si="3"/>
        <v>100</v>
      </c>
      <c r="F10" s="1">
        <f>SUM(F4:F9)</f>
        <v>15</v>
      </c>
      <c r="G10" s="5">
        <f>SUM(F10*100)/F$10</f>
        <v>100</v>
      </c>
      <c r="H10" s="1">
        <f>SUM(H4:H9)</f>
        <v>6</v>
      </c>
      <c r="I10" s="5">
        <f t="shared" si="4"/>
        <v>60</v>
      </c>
      <c r="J10" s="5">
        <f t="shared" ref="J10" si="9">SUM(L10-H10)</f>
        <v>4</v>
      </c>
      <c r="K10" s="5">
        <f t="shared" si="5"/>
        <v>40</v>
      </c>
      <c r="L10" s="1">
        <f>SUM(L4:L9)</f>
        <v>10</v>
      </c>
      <c r="M10" s="5">
        <f>SUM(L10*100)/L$10</f>
        <v>100</v>
      </c>
      <c r="N10" s="5">
        <f t="shared" si="0"/>
        <v>6</v>
      </c>
      <c r="O10" s="2">
        <f t="shared" si="6"/>
        <v>24</v>
      </c>
      <c r="P10" s="5">
        <f t="shared" si="1"/>
        <v>19</v>
      </c>
      <c r="Q10" s="5">
        <f t="shared" si="7"/>
        <v>76</v>
      </c>
      <c r="R10" s="5">
        <f t="shared" si="8"/>
        <v>25</v>
      </c>
      <c r="S10" s="5">
        <f>SUM(R10*100)/R$10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0" workbookViewId="0">
      <selection sqref="A1:H27"/>
    </sheetView>
  </sheetViews>
  <sheetFormatPr baseColWidth="10" defaultRowHeight="15.75" x14ac:dyDescent="0.25"/>
  <cols>
    <col min="1" max="1" width="44.875" bestFit="1" customWidth="1"/>
    <col min="3" max="3" width="16.125" customWidth="1"/>
    <col min="5" max="5" width="17.125" customWidth="1"/>
    <col min="6" max="6" width="15.75" customWidth="1"/>
    <col min="7" max="7" width="22.25" customWidth="1"/>
  </cols>
  <sheetData>
    <row r="1" spans="1:8" x14ac:dyDescent="0.25">
      <c r="A1" s="34" t="s">
        <v>395</v>
      </c>
      <c r="B1" s="35"/>
      <c r="C1" s="35"/>
      <c r="D1" s="35"/>
      <c r="E1" s="35"/>
      <c r="F1" s="35"/>
      <c r="G1" s="35"/>
      <c r="H1" s="36"/>
    </row>
    <row r="2" spans="1:8" ht="16.5" thickBot="1" x14ac:dyDescent="0.3">
      <c r="A2" s="10" t="s">
        <v>19</v>
      </c>
      <c r="B2" s="10" t="s">
        <v>20</v>
      </c>
      <c r="C2" s="10" t="s">
        <v>2</v>
      </c>
      <c r="D2" s="10" t="s">
        <v>24</v>
      </c>
      <c r="E2" s="10" t="s">
        <v>25</v>
      </c>
      <c r="F2" s="10" t="s">
        <v>21</v>
      </c>
      <c r="G2" s="10" t="s">
        <v>144</v>
      </c>
      <c r="H2" s="32" t="s">
        <v>145</v>
      </c>
    </row>
    <row r="3" spans="1:8" ht="16.5" thickBot="1" x14ac:dyDescent="0.3">
      <c r="A3" s="16" t="s">
        <v>392</v>
      </c>
      <c r="B3" s="25" t="s">
        <v>36</v>
      </c>
      <c r="C3" s="25" t="s">
        <v>4</v>
      </c>
      <c r="D3" s="25" t="s">
        <v>8</v>
      </c>
      <c r="E3" s="25">
        <v>1</v>
      </c>
      <c r="F3" s="25"/>
      <c r="G3" s="25" t="s">
        <v>29</v>
      </c>
      <c r="H3" s="33" t="s">
        <v>394</v>
      </c>
    </row>
    <row r="4" spans="1:8" ht="16.5" thickBot="1" x14ac:dyDescent="0.3">
      <c r="A4" s="16" t="s">
        <v>385</v>
      </c>
      <c r="B4" s="25" t="s">
        <v>36</v>
      </c>
      <c r="C4" s="25" t="s">
        <v>4</v>
      </c>
      <c r="D4" s="25" t="s">
        <v>8</v>
      </c>
      <c r="E4" s="25">
        <v>2</v>
      </c>
      <c r="F4" s="25"/>
      <c r="G4" s="25" t="s">
        <v>29</v>
      </c>
      <c r="H4" s="33" t="s">
        <v>394</v>
      </c>
    </row>
    <row r="5" spans="1:8" ht="16.5" thickBot="1" x14ac:dyDescent="0.3">
      <c r="A5" s="16" t="s">
        <v>380</v>
      </c>
      <c r="B5" s="25" t="s">
        <v>36</v>
      </c>
      <c r="C5" s="25" t="s">
        <v>4</v>
      </c>
      <c r="D5" s="25" t="s">
        <v>8</v>
      </c>
      <c r="E5" s="25">
        <v>3</v>
      </c>
      <c r="F5" s="25"/>
      <c r="G5" s="25" t="s">
        <v>29</v>
      </c>
      <c r="H5" s="33" t="s">
        <v>394</v>
      </c>
    </row>
    <row r="6" spans="1:8" ht="16.5" thickBot="1" x14ac:dyDescent="0.3">
      <c r="A6" s="16" t="s">
        <v>391</v>
      </c>
      <c r="B6" s="25" t="s">
        <v>36</v>
      </c>
      <c r="C6" s="25" t="s">
        <v>4</v>
      </c>
      <c r="D6" s="25" t="s">
        <v>8</v>
      </c>
      <c r="E6" s="25">
        <v>4</v>
      </c>
      <c r="F6" s="25"/>
      <c r="G6" s="25" t="s">
        <v>29</v>
      </c>
      <c r="H6" s="33" t="s">
        <v>394</v>
      </c>
    </row>
    <row r="7" spans="1:8" ht="16.5" thickBot="1" x14ac:dyDescent="0.3">
      <c r="A7" s="16" t="s">
        <v>377</v>
      </c>
      <c r="B7" s="25" t="s">
        <v>36</v>
      </c>
      <c r="C7" s="25" t="s">
        <v>4</v>
      </c>
      <c r="D7" s="25" t="s">
        <v>8</v>
      </c>
      <c r="E7" s="25">
        <v>6</v>
      </c>
      <c r="F7" s="25"/>
      <c r="G7" s="25" t="s">
        <v>29</v>
      </c>
      <c r="H7" s="33" t="s">
        <v>394</v>
      </c>
    </row>
    <row r="8" spans="1:8" ht="16.5" thickBot="1" x14ac:dyDescent="0.3">
      <c r="A8" s="16" t="s">
        <v>389</v>
      </c>
      <c r="B8" s="25" t="s">
        <v>36</v>
      </c>
      <c r="C8" s="25" t="s">
        <v>4</v>
      </c>
      <c r="D8" s="25" t="s">
        <v>8</v>
      </c>
      <c r="E8" s="25">
        <v>6</v>
      </c>
      <c r="F8" s="25"/>
      <c r="G8" s="25" t="s">
        <v>29</v>
      </c>
      <c r="H8" s="33" t="s">
        <v>394</v>
      </c>
    </row>
    <row r="9" spans="1:8" ht="16.5" thickBot="1" x14ac:dyDescent="0.3">
      <c r="A9" s="16" t="s">
        <v>393</v>
      </c>
      <c r="B9" s="25" t="s">
        <v>36</v>
      </c>
      <c r="C9" s="25" t="s">
        <v>7</v>
      </c>
      <c r="D9" s="25" t="s">
        <v>8</v>
      </c>
      <c r="E9" s="25">
        <v>7</v>
      </c>
      <c r="F9" s="25"/>
      <c r="G9" s="25" t="s">
        <v>29</v>
      </c>
      <c r="H9" s="33" t="s">
        <v>394</v>
      </c>
    </row>
    <row r="10" spans="1:8" ht="16.5" thickBot="1" x14ac:dyDescent="0.3">
      <c r="A10" s="16" t="s">
        <v>369</v>
      </c>
      <c r="B10" s="25" t="s">
        <v>36</v>
      </c>
      <c r="C10" s="25" t="s">
        <v>1</v>
      </c>
      <c r="D10" s="25" t="s">
        <v>8</v>
      </c>
      <c r="E10" s="25">
        <v>8</v>
      </c>
      <c r="F10" s="25"/>
      <c r="G10" s="25" t="s">
        <v>29</v>
      </c>
      <c r="H10" s="33" t="s">
        <v>394</v>
      </c>
    </row>
    <row r="11" spans="1:8" ht="16.5" thickBot="1" x14ac:dyDescent="0.3">
      <c r="A11" s="16" t="s">
        <v>370</v>
      </c>
      <c r="B11" s="25" t="s">
        <v>36</v>
      </c>
      <c r="C11" s="25" t="s">
        <v>4</v>
      </c>
      <c r="D11" s="25" t="s">
        <v>8</v>
      </c>
      <c r="E11" s="25">
        <v>9</v>
      </c>
      <c r="F11" s="25"/>
      <c r="G11" s="25" t="s">
        <v>29</v>
      </c>
      <c r="H11" s="33" t="s">
        <v>394</v>
      </c>
    </row>
    <row r="12" spans="1:8" ht="16.5" thickBot="1" x14ac:dyDescent="0.3">
      <c r="A12" s="16" t="s">
        <v>374</v>
      </c>
      <c r="B12" s="25" t="s">
        <v>36</v>
      </c>
      <c r="C12" s="25" t="s">
        <v>4</v>
      </c>
      <c r="D12" s="25" t="s">
        <v>8</v>
      </c>
      <c r="E12" s="25">
        <v>10</v>
      </c>
      <c r="F12" s="25"/>
      <c r="G12" s="25" t="s">
        <v>29</v>
      </c>
      <c r="H12" s="33" t="s">
        <v>394</v>
      </c>
    </row>
    <row r="13" spans="1:8" ht="16.5" thickBot="1" x14ac:dyDescent="0.3">
      <c r="A13" s="16" t="s">
        <v>383</v>
      </c>
      <c r="B13" s="25" t="s">
        <v>36</v>
      </c>
      <c r="C13" s="25" t="s">
        <v>4</v>
      </c>
      <c r="D13" s="25" t="s">
        <v>8</v>
      </c>
      <c r="E13" s="25">
        <v>11</v>
      </c>
      <c r="F13" s="25"/>
      <c r="G13" s="25" t="s">
        <v>29</v>
      </c>
      <c r="H13" s="33" t="s">
        <v>394</v>
      </c>
    </row>
    <row r="14" spans="1:8" ht="16.5" thickBot="1" x14ac:dyDescent="0.3">
      <c r="A14" s="16" t="s">
        <v>373</v>
      </c>
      <c r="B14" s="25" t="s">
        <v>36</v>
      </c>
      <c r="C14" s="25" t="s">
        <v>4</v>
      </c>
      <c r="D14" s="25" t="s">
        <v>8</v>
      </c>
      <c r="E14" s="25">
        <v>12</v>
      </c>
      <c r="F14" s="25"/>
      <c r="G14" s="25" t="s">
        <v>29</v>
      </c>
      <c r="H14" s="33" t="s">
        <v>394</v>
      </c>
    </row>
    <row r="15" spans="1:8" ht="16.5" thickBot="1" x14ac:dyDescent="0.3">
      <c r="A15" s="16" t="s">
        <v>382</v>
      </c>
      <c r="B15" s="25" t="s">
        <v>36</v>
      </c>
      <c r="C15" s="25" t="s">
        <v>1</v>
      </c>
      <c r="D15" s="25" t="s">
        <v>8</v>
      </c>
      <c r="E15" s="25">
        <v>13</v>
      </c>
      <c r="F15" s="25"/>
      <c r="G15" s="25" t="s">
        <v>29</v>
      </c>
      <c r="H15" s="33" t="s">
        <v>394</v>
      </c>
    </row>
    <row r="16" spans="1:8" ht="16.5" thickBot="1" x14ac:dyDescent="0.3">
      <c r="A16" s="16" t="s">
        <v>379</v>
      </c>
      <c r="B16" s="25" t="s">
        <v>36</v>
      </c>
      <c r="C16" s="25" t="s">
        <v>4</v>
      </c>
      <c r="D16" s="25" t="s">
        <v>8</v>
      </c>
      <c r="E16" s="25">
        <v>14</v>
      </c>
      <c r="F16" s="25"/>
      <c r="G16" s="25" t="s">
        <v>29</v>
      </c>
      <c r="H16" s="33" t="s">
        <v>394</v>
      </c>
    </row>
    <row r="17" spans="1:8" ht="16.5" thickBot="1" x14ac:dyDescent="0.3">
      <c r="A17" s="16" t="s">
        <v>386</v>
      </c>
      <c r="B17" s="25" t="s">
        <v>36</v>
      </c>
      <c r="C17" s="25" t="s">
        <v>1</v>
      </c>
      <c r="D17" s="25" t="s">
        <v>8</v>
      </c>
      <c r="E17" s="25">
        <v>15</v>
      </c>
      <c r="F17" s="25"/>
      <c r="G17" s="25" t="s">
        <v>29</v>
      </c>
      <c r="H17" s="33" t="s">
        <v>394</v>
      </c>
    </row>
    <row r="18" spans="1:8" ht="16.5" thickBot="1" x14ac:dyDescent="0.3">
      <c r="A18" s="16" t="s">
        <v>371</v>
      </c>
      <c r="B18" s="25" t="s">
        <v>36</v>
      </c>
      <c r="C18" s="25" t="s">
        <v>1</v>
      </c>
      <c r="D18" s="25" t="s">
        <v>60</v>
      </c>
      <c r="E18" s="25"/>
      <c r="F18" s="25"/>
      <c r="G18" s="25" t="s">
        <v>29</v>
      </c>
      <c r="H18" s="33" t="s">
        <v>394</v>
      </c>
    </row>
    <row r="19" spans="1:8" ht="16.5" thickBot="1" x14ac:dyDescent="0.3">
      <c r="A19" s="16" t="s">
        <v>372</v>
      </c>
      <c r="B19" s="25" t="s">
        <v>28</v>
      </c>
      <c r="C19" s="25" t="s">
        <v>4</v>
      </c>
      <c r="D19" s="25" t="s">
        <v>60</v>
      </c>
      <c r="E19" s="25"/>
      <c r="F19" s="25"/>
      <c r="G19" s="25" t="s">
        <v>29</v>
      </c>
      <c r="H19" s="33" t="s">
        <v>394</v>
      </c>
    </row>
    <row r="20" spans="1:8" ht="16.5" thickBot="1" x14ac:dyDescent="0.3">
      <c r="A20" s="16" t="s">
        <v>375</v>
      </c>
      <c r="B20" s="25" t="s">
        <v>28</v>
      </c>
      <c r="C20" s="25" t="s">
        <v>7</v>
      </c>
      <c r="D20" s="25" t="s">
        <v>60</v>
      </c>
      <c r="E20" s="25"/>
      <c r="F20" s="25"/>
      <c r="G20" s="25" t="s">
        <v>29</v>
      </c>
      <c r="H20" s="33" t="s">
        <v>394</v>
      </c>
    </row>
    <row r="21" spans="1:8" ht="16.5" thickBot="1" x14ac:dyDescent="0.3">
      <c r="A21" s="16" t="s">
        <v>376</v>
      </c>
      <c r="B21" s="25" t="s">
        <v>28</v>
      </c>
      <c r="C21" s="25" t="s">
        <v>6</v>
      </c>
      <c r="D21" s="25" t="s">
        <v>60</v>
      </c>
      <c r="E21" s="25"/>
      <c r="F21" s="25"/>
      <c r="G21" s="25" t="s">
        <v>29</v>
      </c>
      <c r="H21" s="33" t="s">
        <v>394</v>
      </c>
    </row>
    <row r="22" spans="1:8" ht="16.5" thickBot="1" x14ac:dyDescent="0.3">
      <c r="A22" s="16" t="s">
        <v>378</v>
      </c>
      <c r="B22" s="25" t="s">
        <v>36</v>
      </c>
      <c r="C22" s="25" t="s">
        <v>366</v>
      </c>
      <c r="D22" s="25" t="s">
        <v>60</v>
      </c>
      <c r="E22" s="25"/>
      <c r="F22" s="25"/>
      <c r="G22" s="25" t="s">
        <v>29</v>
      </c>
      <c r="H22" s="33" t="s">
        <v>394</v>
      </c>
    </row>
    <row r="23" spans="1:8" ht="16.5" thickBot="1" x14ac:dyDescent="0.3">
      <c r="A23" s="16" t="s">
        <v>381</v>
      </c>
      <c r="B23" s="25" t="s">
        <v>36</v>
      </c>
      <c r="C23" s="25" t="s">
        <v>7</v>
      </c>
      <c r="D23" s="25" t="s">
        <v>60</v>
      </c>
      <c r="E23" s="25"/>
      <c r="F23" s="25"/>
      <c r="G23" s="25" t="s">
        <v>29</v>
      </c>
      <c r="H23" s="33" t="s">
        <v>394</v>
      </c>
    </row>
    <row r="24" spans="1:8" ht="16.5" thickBot="1" x14ac:dyDescent="0.3">
      <c r="A24" s="16" t="s">
        <v>384</v>
      </c>
      <c r="B24" s="25" t="s">
        <v>36</v>
      </c>
      <c r="C24" s="25" t="s">
        <v>4</v>
      </c>
      <c r="D24" s="25" t="s">
        <v>60</v>
      </c>
      <c r="E24" s="25"/>
      <c r="F24" s="25"/>
      <c r="G24" s="25" t="s">
        <v>29</v>
      </c>
      <c r="H24" s="33" t="s">
        <v>394</v>
      </c>
    </row>
    <row r="25" spans="1:8" ht="16.5" thickBot="1" x14ac:dyDescent="0.3">
      <c r="A25" s="16" t="s">
        <v>387</v>
      </c>
      <c r="B25" s="25" t="s">
        <v>28</v>
      </c>
      <c r="C25" s="25" t="s">
        <v>4</v>
      </c>
      <c r="D25" s="25" t="s">
        <v>60</v>
      </c>
      <c r="E25" s="25"/>
      <c r="F25" s="25"/>
      <c r="G25" s="25" t="s">
        <v>29</v>
      </c>
      <c r="H25" s="33" t="s">
        <v>394</v>
      </c>
    </row>
    <row r="26" spans="1:8" ht="16.5" thickBot="1" x14ac:dyDescent="0.3">
      <c r="A26" s="16" t="s">
        <v>388</v>
      </c>
      <c r="B26" s="25" t="s">
        <v>36</v>
      </c>
      <c r="C26" s="25" t="s">
        <v>5</v>
      </c>
      <c r="D26" s="25" t="s">
        <v>60</v>
      </c>
      <c r="E26" s="25"/>
      <c r="F26" s="25"/>
      <c r="G26" s="25" t="s">
        <v>29</v>
      </c>
      <c r="H26" s="33" t="s">
        <v>394</v>
      </c>
    </row>
    <row r="27" spans="1:8" x14ac:dyDescent="0.25">
      <c r="A27" s="37" t="s">
        <v>390</v>
      </c>
      <c r="B27" s="38" t="s">
        <v>36</v>
      </c>
      <c r="C27" s="38" t="s">
        <v>4</v>
      </c>
      <c r="D27" s="38" t="s">
        <v>60</v>
      </c>
      <c r="E27" s="38"/>
      <c r="F27" s="38"/>
      <c r="G27" s="38" t="s">
        <v>29</v>
      </c>
      <c r="H27" s="39" t="s">
        <v>394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Lista Histórico Querétaro</vt:lpstr>
      <vt:lpstr>LII Legislatura 1997-2000</vt:lpstr>
      <vt:lpstr>Lista Diputados LII 1997-2000</vt:lpstr>
      <vt:lpstr>LIII Legislatura 2000-2003</vt:lpstr>
      <vt:lpstr>Lista Diputados LIII 2000-2003 </vt:lpstr>
      <vt:lpstr>LIV Legislatura 2003-2006</vt:lpstr>
      <vt:lpstr>Lista Diputados LIV 2003-2006</vt:lpstr>
      <vt:lpstr>LV Legislatura 2006-2009</vt:lpstr>
      <vt:lpstr>Lista Diputados LV 2006-2009</vt:lpstr>
      <vt:lpstr>LVI Legislatura 2009-2012</vt:lpstr>
      <vt:lpstr>Lista Diputados LVI 2009-2012</vt:lpstr>
      <vt:lpstr>LVII Legislatura 2012-2015</vt:lpstr>
      <vt:lpstr>Lista Diputados LVII 2012-2015</vt:lpstr>
      <vt:lpstr>LVIII Legislatura 2015-2018</vt:lpstr>
      <vt:lpstr>Lista Diputados LVIII 2015-2018</vt:lpstr>
      <vt:lpstr>LIX Legislatura 2018-2021</vt:lpstr>
      <vt:lpstr>Lista Diputados LIX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2020-06-25T18:15:59Z</dcterms:modified>
</cp:coreProperties>
</file>