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ared\ADF2024\rip++\"/>
    </mc:Choice>
  </mc:AlternateContent>
  <bookViews>
    <workbookView xWindow="0" yWindow="0" windowWidth="22770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2" i="1"/>
  <c r="G2" i="1" s="1"/>
  <c r="B7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O22" i="1"/>
  <c r="O23" i="1"/>
  <c r="O24" i="1"/>
  <c r="O25" i="1"/>
  <c r="O26" i="1"/>
  <c r="O2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<sst xmlns="http://schemas.openxmlformats.org/spreadsheetml/2006/main" count="88" uniqueCount="77">
  <si>
    <t>B3</t>
  </si>
  <si>
    <t>B0</t>
  </si>
  <si>
    <t>0B</t>
  </si>
  <si>
    <t>C3</t>
  </si>
  <si>
    <t>1A</t>
  </si>
  <si>
    <t>opcode</t>
  </si>
  <si>
    <t>assembly</t>
  </si>
  <si>
    <t>E</t>
  </si>
  <si>
    <t>F</t>
  </si>
  <si>
    <t>op1 (hex)</t>
  </si>
  <si>
    <t>op2 (hex)</t>
  </si>
  <si>
    <t>dissass</t>
  </si>
  <si>
    <t>opcodedec</t>
  </si>
  <si>
    <t>[op1] &lt;- op2</t>
  </si>
  <si>
    <t>[op1] &lt;- [op1]&lt;&lt;8 or op2</t>
  </si>
  <si>
    <t>[op1] &lt;- [op1] + [op2]</t>
  </si>
  <si>
    <t>[op1] &lt;- [[op2]]</t>
  </si>
  <si>
    <t>cmp [op1], [op2]</t>
  </si>
  <si>
    <t>[[op2]] &lt;- [op1]</t>
  </si>
  <si>
    <t>[op1] &lt;- [op1] + op2</t>
  </si>
  <si>
    <t>JEQ op1 ahead</t>
  </si>
  <si>
    <t>[op1] &lt;- [op1] * op2</t>
  </si>
  <si>
    <t>[op1] &lt;- [op1] - op2</t>
  </si>
  <si>
    <t>goto loop 3</t>
  </si>
  <si>
    <t>[op1] &lt;- [op2]</t>
  </si>
  <si>
    <t>load ptr to cypher</t>
  </si>
  <si>
    <t>load ptr to indexes of password</t>
  </si>
  <si>
    <t>increase 4 more</t>
  </si>
  <si>
    <t>count if correct</t>
  </si>
  <si>
    <t>incremet password</t>
  </si>
  <si>
    <t>disass with regs</t>
  </si>
  <si>
    <t>; store address of calculated indexes</t>
  </si>
  <si>
    <t>; iterates into password (virtual_ram + 0xb00b*4) to count index of each character into the dict (virtual_ram + 0x1337*4))</t>
  </si>
  <si>
    <t>;some initialization</t>
  </si>
  <si>
    <t>;at this point, (virtual_ram + 0xb337*4) holds the index of each character of the entered password into the dictionary.</t>
  </si>
  <si>
    <t>; store address of input password</t>
  </si>
  <si>
    <t>; store address of dictionary (the missing lowercase g)</t>
  </si>
  <si>
    <t>; calculate ptr to next password char</t>
  </si>
  <si>
    <t>; calculate ptr to next dict char</t>
  </si>
  <si>
    <t>; load next password char</t>
  </si>
  <si>
    <t>; load next dict char</t>
  </si>
  <si>
    <t>; compare them</t>
  </si>
  <si>
    <t>; if equal, jump to row 20</t>
  </si>
  <si>
    <t>; increment dict index</t>
  </si>
  <si>
    <t>; save dict index into 0xb337 table</t>
  </si>
  <si>
    <t>; increment 0xb337 ptr</t>
  </si>
  <si>
    <t>; reset dict count</t>
  </si>
  <si>
    <t>; increment password index</t>
  </si>
  <si>
    <t>; check if done processing all 16 characters</t>
  </si>
  <si>
    <t>jmp loop1</t>
  </si>
  <si>
    <t>:loop1</t>
  </si>
  <si>
    <t>:loop2</t>
  </si>
  <si>
    <t>:hashing</t>
  </si>
  <si>
    <t>JEQ hashing</t>
  </si>
  <si>
    <t>:nextchar</t>
  </si>
  <si>
    <t>passIndex[i]*3 + passindex[i+1]*4 == cipher[j]; where I is in reg4 and j is in reg5</t>
  </si>
  <si>
    <t>cound of matches</t>
  </si>
  <si>
    <t>cypher index</t>
  </si>
  <si>
    <t>passindexes index</t>
  </si>
  <si>
    <t>check and print</t>
  </si>
  <si>
    <t>comment</t>
  </si>
  <si>
    <t>tags</t>
  </si>
  <si>
    <t>counts</t>
  </si>
  <si>
    <t>opcode(dec)</t>
  </si>
  <si>
    <t>opcode(hex)</t>
  </si>
  <si>
    <t>passIndex[i]*5 + passindex[i+1]*4 == cipher[j]; where I is in reg4 and j is in reg5</t>
  </si>
  <si>
    <t>decrement count by 2</t>
  </si>
  <si>
    <t>increment password index by 2</t>
  </si>
  <si>
    <t>check if done</t>
  </si>
  <si>
    <t>JMP loop2</t>
  </si>
  <si>
    <t>JEQ done</t>
  </si>
  <si>
    <t>:done</t>
  </si>
  <si>
    <t>JEQ nextchar</t>
  </si>
  <si>
    <t>initialize count</t>
  </si>
  <si>
    <t>?? Adjust cpu ??</t>
  </si>
  <si>
    <t xml:space="preserve"> jmp</t>
  </si>
  <si>
    <t>skip 1 if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</si>
</sst>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selection activeCell="P22" sqref="P22"/>
    </sheetView>
  </sheetViews>
  <sheetFormatPr defaultRowHeight="15" x14ac:dyDescent="0.25"/>
  <cols>
    <col min="1" max="1" width="6.140625" customWidth="1"/>
    <col min="2" max="2" width="0" hidden="1" customWidth="1"/>
    <col min="3" max="3" width="6.28515625" customWidth="1"/>
    <col min="4" max="4" width="5.28515625" customWidth="1"/>
    <col min="6" max="6" width="24.140625" bestFit="1" customWidth="1"/>
    <col min="7" max="7" width="21.85546875" bestFit="1" customWidth="1"/>
    <col min="8" max="8" width="12.28515625" bestFit="1" customWidth="1"/>
    <col min="12" max="12" width="25.85546875" customWidth="1"/>
    <col min="14" max="14" width="14.28515625" customWidth="1"/>
    <col min="15" max="15" width="11.7109375" customWidth="1"/>
    <col min="16" max="16" width="24.42578125" customWidth="1"/>
  </cols>
  <sheetData>
    <row r="1" spans="1:16" x14ac:dyDescent="0.25">
      <c r="A1" t="s">
        <v>5</v>
      </c>
      <c r="B1" t="s">
        <v>12</v>
      </c>
      <c r="C1" t="s">
        <v>9</v>
      </c>
      <c r="D1" t="s">
        <v>10</v>
      </c>
      <c r="F1" t="s">
        <v>11</v>
      </c>
      <c r="G1" t="s">
        <v>30</v>
      </c>
      <c r="H1" t="s">
        <v>61</v>
      </c>
      <c r="I1" t="s">
        <v>60</v>
      </c>
      <c r="M1" t="s">
        <v>62</v>
      </c>
      <c r="N1" t="s">
        <v>63</v>
      </c>
      <c r="O1" t="s">
        <v>64</v>
      </c>
      <c r="P1" t="s">
        <v>6</v>
      </c>
    </row>
    <row r="2" spans="1:16" x14ac:dyDescent="0.25">
      <c r="A2" s="1">
        <v>1</v>
      </c>
      <c r="B2">
        <f>HEX2DEC(A2)</f>
        <v>1</v>
      </c>
      <c r="C2" s="1">
        <v>0</v>
      </c>
      <c r="D2" s="1">
        <v>0</v>
      </c>
      <c r="F2" t="str">
        <f>VLOOKUP(B2,$N$2:$P$28,3, FALSE)</f>
        <v>[op1] &lt;- op2</v>
      </c>
      <c r="G2" t="str">
        <f t="shared" ref="G2:G37" si="0">SUBSTITUTE(SUBSTITUTE(F2,"op1",C2),"op2",D2)</f>
        <v>[0] &lt;- 0</v>
      </c>
      <c r="I2" t="s">
        <v>33</v>
      </c>
      <c r="M2">
        <f>COUNTIF($A$2:$A$78,O2)</f>
        <v>21</v>
      </c>
      <c r="N2">
        <v>1</v>
      </c>
      <c r="O2" t="str">
        <f>DEC2HEX(N2)</f>
        <v>1</v>
      </c>
      <c r="P2" t="s">
        <v>13</v>
      </c>
    </row>
    <row r="3" spans="1:16" x14ac:dyDescent="0.25">
      <c r="A3" s="1">
        <v>1</v>
      </c>
      <c r="B3">
        <f t="shared" ref="B3:B66" si="1">HEX2DEC(A3)</f>
        <v>1</v>
      </c>
      <c r="C3" s="1">
        <v>1</v>
      </c>
      <c r="D3" s="1">
        <v>0</v>
      </c>
      <c r="F3" t="str">
        <f t="shared" ref="F3:F66" si="2">VLOOKUP(B3,$N$2:$P$28,3, FALSE)</f>
        <v>[op1] &lt;- op2</v>
      </c>
      <c r="G3" t="str">
        <f t="shared" si="0"/>
        <v>[1] &lt;- 0</v>
      </c>
      <c r="M3">
        <f t="shared" ref="M3:M28" si="3">COUNTIF($A$2:$A$78,O3)</f>
        <v>2</v>
      </c>
      <c r="N3">
        <v>2</v>
      </c>
      <c r="O3" t="str">
        <f t="shared" ref="O3:O28" si="4">DEC2HEX(N3)</f>
        <v>2</v>
      </c>
      <c r="P3" t="s">
        <v>24</v>
      </c>
    </row>
    <row r="4" spans="1:16" x14ac:dyDescent="0.25">
      <c r="A4" s="1">
        <v>1</v>
      </c>
      <c r="B4">
        <f t="shared" si="1"/>
        <v>1</v>
      </c>
      <c r="C4" s="1">
        <v>2</v>
      </c>
      <c r="D4" s="1">
        <v>0</v>
      </c>
      <c r="F4" t="str">
        <f t="shared" si="2"/>
        <v>[op1] &lt;- op2</v>
      </c>
      <c r="G4" t="str">
        <f t="shared" si="0"/>
        <v>[2] &lt;- 0</v>
      </c>
      <c r="M4">
        <f t="shared" si="3"/>
        <v>5</v>
      </c>
      <c r="N4">
        <v>3</v>
      </c>
      <c r="O4" t="str">
        <f t="shared" si="4"/>
        <v>3</v>
      </c>
      <c r="P4" t="s">
        <v>15</v>
      </c>
    </row>
    <row r="5" spans="1:16" x14ac:dyDescent="0.25">
      <c r="A5" s="1">
        <v>1</v>
      </c>
      <c r="B5">
        <f t="shared" si="1"/>
        <v>1</v>
      </c>
      <c r="C5" s="1">
        <v>7</v>
      </c>
      <c r="D5" s="1" t="s">
        <v>0</v>
      </c>
      <c r="F5" t="str">
        <f t="shared" si="2"/>
        <v>[op1] &lt;- op2</v>
      </c>
      <c r="G5" t="str">
        <f t="shared" si="0"/>
        <v>[7] &lt;- B3</v>
      </c>
      <c r="I5" t="s">
        <v>31</v>
      </c>
      <c r="M5">
        <f t="shared" si="3"/>
        <v>0</v>
      </c>
      <c r="N5">
        <v>4</v>
      </c>
      <c r="O5" t="str">
        <f t="shared" si="4"/>
        <v>4</v>
      </c>
    </row>
    <row r="6" spans="1:16" x14ac:dyDescent="0.25">
      <c r="A6" s="1">
        <v>17</v>
      </c>
      <c r="B6">
        <f t="shared" si="1"/>
        <v>23</v>
      </c>
      <c r="C6" s="1">
        <v>7</v>
      </c>
      <c r="D6" s="1">
        <v>37</v>
      </c>
      <c r="F6" t="str">
        <f t="shared" si="2"/>
        <v>[op1] &lt;- [op1]&lt;&lt;8 or op2</v>
      </c>
      <c r="G6" t="str">
        <f t="shared" si="0"/>
        <v>[7] &lt;- [7]&lt;&lt;8 or 37</v>
      </c>
      <c r="M6">
        <f t="shared" si="3"/>
        <v>0</v>
      </c>
      <c r="N6">
        <v>5</v>
      </c>
      <c r="O6" t="str">
        <f t="shared" si="4"/>
        <v>5</v>
      </c>
    </row>
    <row r="7" spans="1:16" x14ac:dyDescent="0.25">
      <c r="A7" s="1">
        <v>15</v>
      </c>
      <c r="B7">
        <f t="shared" si="1"/>
        <v>21</v>
      </c>
      <c r="C7" s="1">
        <v>1</v>
      </c>
      <c r="D7" s="1">
        <v>0</v>
      </c>
      <c r="F7" t="str">
        <f t="shared" si="2"/>
        <v>?? Adjust cpu ??</v>
      </c>
      <c r="G7" t="str">
        <f t="shared" si="0"/>
        <v>?? Adjust cpu ??</v>
      </c>
      <c r="H7" t="s">
        <v>50</v>
      </c>
      <c r="M7">
        <f t="shared" si="3"/>
        <v>0</v>
      </c>
      <c r="N7">
        <v>6</v>
      </c>
      <c r="O7" t="str">
        <f t="shared" si="4"/>
        <v>6</v>
      </c>
    </row>
    <row r="8" spans="1:16" x14ac:dyDescent="0.25">
      <c r="A8" s="1">
        <v>1</v>
      </c>
      <c r="B8">
        <f t="shared" si="1"/>
        <v>1</v>
      </c>
      <c r="C8" s="1">
        <v>5</v>
      </c>
      <c r="D8" s="1" t="s">
        <v>1</v>
      </c>
      <c r="F8" t="str">
        <f t="shared" si="2"/>
        <v>[op1] &lt;- op2</v>
      </c>
      <c r="G8" t="str">
        <f t="shared" si="0"/>
        <v>[5] &lt;- B0</v>
      </c>
      <c r="I8" t="s">
        <v>32</v>
      </c>
      <c r="M8">
        <f t="shared" si="3"/>
        <v>0</v>
      </c>
      <c r="N8">
        <v>7</v>
      </c>
      <c r="O8" t="str">
        <f t="shared" si="4"/>
        <v>7</v>
      </c>
    </row>
    <row r="9" spans="1:16" x14ac:dyDescent="0.25">
      <c r="A9" s="1">
        <v>17</v>
      </c>
      <c r="B9">
        <f t="shared" si="1"/>
        <v>23</v>
      </c>
      <c r="C9" s="1">
        <v>5</v>
      </c>
      <c r="D9" s="1" t="s">
        <v>2</v>
      </c>
      <c r="F9" t="str">
        <f t="shared" si="2"/>
        <v>[op1] &lt;- [op1]&lt;&lt;8 or op2</v>
      </c>
      <c r="G9" t="str">
        <f t="shared" si="0"/>
        <v>[5] &lt;- [5]&lt;&lt;8 or 0B</v>
      </c>
      <c r="I9" t="s">
        <v>35</v>
      </c>
      <c r="M9">
        <f t="shared" si="3"/>
        <v>0</v>
      </c>
      <c r="N9">
        <v>8</v>
      </c>
      <c r="O9" t="str">
        <f t="shared" si="4"/>
        <v>8</v>
      </c>
    </row>
    <row r="10" spans="1:16" x14ac:dyDescent="0.25">
      <c r="A10" s="1">
        <v>1</v>
      </c>
      <c r="B10">
        <f t="shared" si="1"/>
        <v>1</v>
      </c>
      <c r="C10" s="1">
        <v>6</v>
      </c>
      <c r="D10" s="1">
        <v>13</v>
      </c>
      <c r="F10" t="str">
        <f t="shared" si="2"/>
        <v>[op1] &lt;- op2</v>
      </c>
      <c r="G10" t="str">
        <f t="shared" si="0"/>
        <v>[6] &lt;- 13</v>
      </c>
      <c r="I10" t="s">
        <v>36</v>
      </c>
      <c r="M10">
        <f t="shared" si="3"/>
        <v>0</v>
      </c>
      <c r="N10">
        <v>9</v>
      </c>
      <c r="O10" t="str">
        <f t="shared" si="4"/>
        <v>9</v>
      </c>
    </row>
    <row r="11" spans="1:16" x14ac:dyDescent="0.25">
      <c r="A11" s="1">
        <v>17</v>
      </c>
      <c r="B11">
        <f t="shared" si="1"/>
        <v>23</v>
      </c>
      <c r="C11" s="1">
        <v>6</v>
      </c>
      <c r="D11" s="1">
        <v>37</v>
      </c>
      <c r="F11" t="str">
        <f t="shared" si="2"/>
        <v>[op1] &lt;- [op1]&lt;&lt;8 or op2</v>
      </c>
      <c r="G11" t="str">
        <f t="shared" si="0"/>
        <v>[6] &lt;- [6]&lt;&lt;8 or 37</v>
      </c>
      <c r="M11">
        <f t="shared" si="3"/>
        <v>0</v>
      </c>
      <c r="N11">
        <v>10</v>
      </c>
      <c r="O11" t="str">
        <f t="shared" si="4"/>
        <v>A</v>
      </c>
    </row>
    <row r="12" spans="1:16" x14ac:dyDescent="0.25">
      <c r="A12" s="1">
        <v>3</v>
      </c>
      <c r="B12">
        <f t="shared" si="1"/>
        <v>3</v>
      </c>
      <c r="C12" s="1">
        <v>5</v>
      </c>
      <c r="D12" s="1">
        <v>0</v>
      </c>
      <c r="F12" t="str">
        <f t="shared" si="2"/>
        <v>[op1] &lt;- [op1] + [op2]</v>
      </c>
      <c r="G12" t="str">
        <f t="shared" si="0"/>
        <v>[5] &lt;- [5] + [0]</v>
      </c>
      <c r="I12" t="s">
        <v>37</v>
      </c>
      <c r="M12">
        <f t="shared" si="3"/>
        <v>0</v>
      </c>
      <c r="N12">
        <v>11</v>
      </c>
      <c r="O12" t="str">
        <f t="shared" si="4"/>
        <v>B</v>
      </c>
    </row>
    <row r="13" spans="1:16" x14ac:dyDescent="0.25">
      <c r="A13" s="1">
        <v>3</v>
      </c>
      <c r="B13">
        <f t="shared" si="1"/>
        <v>3</v>
      </c>
      <c r="C13" s="1">
        <v>6</v>
      </c>
      <c r="D13" s="1">
        <v>1</v>
      </c>
      <c r="F13" t="str">
        <f t="shared" si="2"/>
        <v>[op1] &lt;- [op1] + [op2]</v>
      </c>
      <c r="G13" t="str">
        <f t="shared" si="0"/>
        <v>[6] &lt;- [6] + [1]</v>
      </c>
      <c r="I13" t="s">
        <v>38</v>
      </c>
      <c r="M13">
        <f t="shared" si="3"/>
        <v>0</v>
      </c>
      <c r="N13">
        <v>12</v>
      </c>
      <c r="O13" t="str">
        <f t="shared" si="4"/>
        <v>C</v>
      </c>
    </row>
    <row r="14" spans="1:16" x14ac:dyDescent="0.25">
      <c r="A14" s="1">
        <v>13</v>
      </c>
      <c r="B14">
        <f t="shared" si="1"/>
        <v>19</v>
      </c>
      <c r="C14" s="1">
        <v>3</v>
      </c>
      <c r="D14" s="1">
        <v>5</v>
      </c>
      <c r="F14" t="str">
        <f t="shared" si="2"/>
        <v>[op1] &lt;- [[op2]]</v>
      </c>
      <c r="G14" t="str">
        <f t="shared" si="0"/>
        <v>[3] &lt;- [[5]]</v>
      </c>
      <c r="I14" t="s">
        <v>39</v>
      </c>
      <c r="M14">
        <f t="shared" si="3"/>
        <v>0</v>
      </c>
      <c r="N14">
        <v>13</v>
      </c>
      <c r="O14" t="str">
        <f t="shared" si="4"/>
        <v>D</v>
      </c>
    </row>
    <row r="15" spans="1:16" x14ac:dyDescent="0.25">
      <c r="A15" s="1">
        <v>13</v>
      </c>
      <c r="B15">
        <f t="shared" si="1"/>
        <v>19</v>
      </c>
      <c r="C15" s="1">
        <v>4</v>
      </c>
      <c r="D15" s="1">
        <v>6</v>
      </c>
      <c r="F15" t="str">
        <f t="shared" si="2"/>
        <v>[op1] &lt;- [[op2]]</v>
      </c>
      <c r="G15" t="str">
        <f t="shared" si="0"/>
        <v>[4] &lt;- [[6]]</v>
      </c>
      <c r="I15" t="s">
        <v>40</v>
      </c>
      <c r="M15">
        <f t="shared" si="3"/>
        <v>9</v>
      </c>
      <c r="N15">
        <v>14</v>
      </c>
      <c r="O15" t="str">
        <f t="shared" si="4"/>
        <v>E</v>
      </c>
      <c r="P15" t="s">
        <v>19</v>
      </c>
    </row>
    <row r="16" spans="1:16" x14ac:dyDescent="0.25">
      <c r="A16" s="1">
        <v>16</v>
      </c>
      <c r="B16">
        <f t="shared" si="1"/>
        <v>22</v>
      </c>
      <c r="C16" s="1">
        <v>3</v>
      </c>
      <c r="D16" s="1">
        <v>4</v>
      </c>
      <c r="F16" t="str">
        <f t="shared" si="2"/>
        <v>cmp [op1], [op2]</v>
      </c>
      <c r="G16" t="str">
        <f t="shared" si="0"/>
        <v>cmp [3], [4]</v>
      </c>
      <c r="I16" t="s">
        <v>41</v>
      </c>
      <c r="M16">
        <f t="shared" si="3"/>
        <v>1</v>
      </c>
      <c r="N16">
        <v>15</v>
      </c>
      <c r="O16" t="str">
        <f t="shared" si="4"/>
        <v>F</v>
      </c>
      <c r="P16" t="s">
        <v>22</v>
      </c>
    </row>
    <row r="17" spans="1:16" x14ac:dyDescent="0.25">
      <c r="A17" s="1">
        <v>14</v>
      </c>
      <c r="B17">
        <f t="shared" si="1"/>
        <v>20</v>
      </c>
      <c r="C17" s="1">
        <v>2</v>
      </c>
      <c r="D17" s="1">
        <v>0</v>
      </c>
      <c r="F17" t="str">
        <f t="shared" si="2"/>
        <v>JEQ op1 ahead</v>
      </c>
      <c r="G17" t="str">
        <f t="shared" si="0"/>
        <v>JEQ 2 ahead</v>
      </c>
      <c r="H17" t="s">
        <v>72</v>
      </c>
      <c r="I17" t="s">
        <v>42</v>
      </c>
      <c r="M17">
        <f t="shared" si="3"/>
        <v>4</v>
      </c>
      <c r="N17">
        <v>16</v>
      </c>
      <c r="O17" t="str">
        <f t="shared" si="4"/>
        <v>10</v>
      </c>
      <c r="P17" t="s">
        <v>21</v>
      </c>
    </row>
    <row r="18" spans="1:16" x14ac:dyDescent="0.25">
      <c r="A18" s="1" t="s">
        <v>7</v>
      </c>
      <c r="B18">
        <f t="shared" si="1"/>
        <v>14</v>
      </c>
      <c r="C18" s="1">
        <v>1</v>
      </c>
      <c r="D18" s="1">
        <v>1</v>
      </c>
      <c r="F18" t="str">
        <f t="shared" si="2"/>
        <v>[op1] &lt;- [op1] + op2</v>
      </c>
      <c r="G18" t="str">
        <f t="shared" si="0"/>
        <v>[1] &lt;- [1] + 1</v>
      </c>
      <c r="I18" t="s">
        <v>43</v>
      </c>
      <c r="M18">
        <f t="shared" si="3"/>
        <v>0</v>
      </c>
      <c r="N18">
        <v>17</v>
      </c>
      <c r="O18" t="str">
        <f t="shared" si="4"/>
        <v>11</v>
      </c>
    </row>
    <row r="19" spans="1:16" x14ac:dyDescent="0.25">
      <c r="A19" s="1">
        <v>18</v>
      </c>
      <c r="B19">
        <f t="shared" si="1"/>
        <v>24</v>
      </c>
      <c r="C19" s="1">
        <v>1</v>
      </c>
      <c r="D19" s="1">
        <v>0</v>
      </c>
      <c r="F19" t="str">
        <f t="shared" si="2"/>
        <v xml:space="preserve"> jmp</v>
      </c>
      <c r="G19" t="str">
        <f t="shared" si="0"/>
        <v xml:space="preserve"> jmp</v>
      </c>
      <c r="H19" t="s">
        <v>49</v>
      </c>
      <c r="M19">
        <f t="shared" si="3"/>
        <v>1</v>
      </c>
      <c r="N19">
        <v>18</v>
      </c>
      <c r="O19" t="str">
        <f t="shared" si="4"/>
        <v>12</v>
      </c>
      <c r="P19" t="s">
        <v>18</v>
      </c>
    </row>
    <row r="20" spans="1:16" x14ac:dyDescent="0.25">
      <c r="A20" s="1">
        <v>15</v>
      </c>
      <c r="B20">
        <f t="shared" si="1"/>
        <v>21</v>
      </c>
      <c r="C20" s="1">
        <v>2</v>
      </c>
      <c r="D20" s="1">
        <v>0</v>
      </c>
      <c r="F20" t="str">
        <f t="shared" si="2"/>
        <v>?? Adjust cpu ??</v>
      </c>
      <c r="G20" t="str">
        <f t="shared" si="0"/>
        <v>?? Adjust cpu ??</v>
      </c>
      <c r="H20" t="s">
        <v>54</v>
      </c>
      <c r="M20">
        <f t="shared" si="3"/>
        <v>8</v>
      </c>
      <c r="N20">
        <v>19</v>
      </c>
      <c r="O20" t="str">
        <f t="shared" si="4"/>
        <v>13</v>
      </c>
      <c r="P20" t="s">
        <v>16</v>
      </c>
    </row>
    <row r="21" spans="1:16" x14ac:dyDescent="0.25">
      <c r="A21" s="1">
        <v>12</v>
      </c>
      <c r="B21">
        <f t="shared" si="1"/>
        <v>18</v>
      </c>
      <c r="C21" s="1">
        <v>1</v>
      </c>
      <c r="D21" s="1">
        <v>7</v>
      </c>
      <c r="F21" t="str">
        <f t="shared" si="2"/>
        <v>[[op2]] &lt;- [op1]</v>
      </c>
      <c r="G21" t="str">
        <f t="shared" si="0"/>
        <v>[[7]] &lt;- [1]</v>
      </c>
      <c r="I21" t="s">
        <v>44</v>
      </c>
      <c r="M21">
        <f t="shared" si="3"/>
        <v>3</v>
      </c>
      <c r="N21">
        <v>20</v>
      </c>
      <c r="O21" t="str">
        <f t="shared" si="4"/>
        <v>14</v>
      </c>
      <c r="P21" t="s">
        <v>20</v>
      </c>
    </row>
    <row r="22" spans="1:16" x14ac:dyDescent="0.25">
      <c r="A22" s="1" t="s">
        <v>7</v>
      </c>
      <c r="B22">
        <f t="shared" si="1"/>
        <v>14</v>
      </c>
      <c r="C22" s="1">
        <v>7</v>
      </c>
      <c r="D22" s="1">
        <v>1</v>
      </c>
      <c r="F22" t="str">
        <f t="shared" si="2"/>
        <v>[op1] &lt;- [op1] + op2</v>
      </c>
      <c r="G22" t="str">
        <f t="shared" si="0"/>
        <v>[7] &lt;- [7] + 1</v>
      </c>
      <c r="I22" t="s">
        <v>45</v>
      </c>
      <c r="M22">
        <f t="shared" si="3"/>
        <v>7</v>
      </c>
      <c r="N22">
        <v>21</v>
      </c>
      <c r="O22" t="str">
        <f t="shared" si="4"/>
        <v>15</v>
      </c>
      <c r="P22" t="s">
        <v>74</v>
      </c>
    </row>
    <row r="23" spans="1:16" x14ac:dyDescent="0.25">
      <c r="A23" s="1">
        <v>1</v>
      </c>
      <c r="B23">
        <f t="shared" si="1"/>
        <v>1</v>
      </c>
      <c r="C23" s="1">
        <v>1</v>
      </c>
      <c r="D23" s="1">
        <v>0</v>
      </c>
      <c r="F23" t="str">
        <f t="shared" si="2"/>
        <v>[op1] &lt;- op2</v>
      </c>
      <c r="G23" t="str">
        <f t="shared" si="0"/>
        <v>[1] &lt;- 0</v>
      </c>
      <c r="I23" t="s">
        <v>46</v>
      </c>
      <c r="M23">
        <f t="shared" si="3"/>
        <v>5</v>
      </c>
      <c r="N23">
        <v>22</v>
      </c>
      <c r="O23" t="str">
        <f t="shared" si="4"/>
        <v>16</v>
      </c>
      <c r="P23" t="s">
        <v>17</v>
      </c>
    </row>
    <row r="24" spans="1:16" x14ac:dyDescent="0.25">
      <c r="A24" s="1" t="s">
        <v>7</v>
      </c>
      <c r="B24">
        <f t="shared" si="1"/>
        <v>14</v>
      </c>
      <c r="C24" s="1">
        <v>0</v>
      </c>
      <c r="D24" s="1">
        <v>1</v>
      </c>
      <c r="F24" t="str">
        <f t="shared" si="2"/>
        <v>[op1] &lt;- [op1] + op2</v>
      </c>
      <c r="G24" t="str">
        <f t="shared" si="0"/>
        <v>[0] &lt;- [0] + 1</v>
      </c>
      <c r="I24" t="s">
        <v>47</v>
      </c>
      <c r="M24">
        <f t="shared" si="3"/>
        <v>5</v>
      </c>
      <c r="N24">
        <v>23</v>
      </c>
      <c r="O24" t="str">
        <f t="shared" si="4"/>
        <v>17</v>
      </c>
      <c r="P24" t="s">
        <v>14</v>
      </c>
    </row>
    <row r="25" spans="1:16" x14ac:dyDescent="0.25">
      <c r="A25" s="1">
        <v>1</v>
      </c>
      <c r="B25">
        <f t="shared" si="1"/>
        <v>1</v>
      </c>
      <c r="C25" s="1">
        <v>4</v>
      </c>
      <c r="D25" s="1">
        <v>11</v>
      </c>
      <c r="F25" t="str">
        <f t="shared" si="2"/>
        <v>[op1] &lt;- op2</v>
      </c>
      <c r="G25" t="str">
        <f t="shared" si="0"/>
        <v>[4] &lt;- 11</v>
      </c>
      <c r="M25">
        <f t="shared" si="3"/>
        <v>3</v>
      </c>
      <c r="N25">
        <v>24</v>
      </c>
      <c r="O25" t="str">
        <f t="shared" si="4"/>
        <v>18</v>
      </c>
      <c r="P25" t="s">
        <v>75</v>
      </c>
    </row>
    <row r="26" spans="1:16" x14ac:dyDescent="0.25">
      <c r="A26" s="1">
        <v>16</v>
      </c>
      <c r="B26">
        <f t="shared" si="1"/>
        <v>22</v>
      </c>
      <c r="C26" s="1">
        <v>4</v>
      </c>
      <c r="D26" s="1">
        <v>0</v>
      </c>
      <c r="F26" t="str">
        <f t="shared" si="2"/>
        <v>cmp [op1], [op2]</v>
      </c>
      <c r="G26" t="str">
        <f t="shared" si="0"/>
        <v>cmp [4], [0]</v>
      </c>
      <c r="I26" t="s">
        <v>48</v>
      </c>
      <c r="M26">
        <f t="shared" si="3"/>
        <v>2</v>
      </c>
      <c r="N26">
        <v>25</v>
      </c>
      <c r="O26" t="str">
        <f t="shared" si="4"/>
        <v>19</v>
      </c>
      <c r="P26" t="s">
        <v>76</v>
      </c>
    </row>
    <row r="27" spans="1:16" x14ac:dyDescent="0.25">
      <c r="A27" s="1">
        <v>14</v>
      </c>
      <c r="B27">
        <f t="shared" si="1"/>
        <v>20</v>
      </c>
      <c r="C27" s="1">
        <v>3</v>
      </c>
      <c r="D27" s="1">
        <v>0</v>
      </c>
      <c r="F27" t="str">
        <f t="shared" si="2"/>
        <v>JEQ op1 ahead</v>
      </c>
      <c r="G27" t="str">
        <f t="shared" si="0"/>
        <v>JEQ 3 ahead</v>
      </c>
      <c r="H27" t="s">
        <v>53</v>
      </c>
      <c r="M27">
        <f t="shared" si="3"/>
        <v>1</v>
      </c>
      <c r="N27">
        <v>26</v>
      </c>
      <c r="O27" t="str">
        <f t="shared" si="4"/>
        <v>1A</v>
      </c>
      <c r="P27" t="s">
        <v>59</v>
      </c>
    </row>
    <row r="28" spans="1:16" x14ac:dyDescent="0.25">
      <c r="A28" s="1">
        <v>18</v>
      </c>
      <c r="B28">
        <f t="shared" si="1"/>
        <v>24</v>
      </c>
      <c r="C28" s="1">
        <v>1</v>
      </c>
      <c r="D28" s="1">
        <v>0</v>
      </c>
      <c r="F28" t="str">
        <f t="shared" si="2"/>
        <v xml:space="preserve"> jmp</v>
      </c>
      <c r="G28" t="str">
        <f t="shared" si="0"/>
        <v xml:space="preserve"> jmp</v>
      </c>
      <c r="H28" t="s">
        <v>49</v>
      </c>
    </row>
    <row r="29" spans="1:16" x14ac:dyDescent="0.25">
      <c r="A29" s="1">
        <v>15</v>
      </c>
      <c r="B29">
        <f t="shared" si="1"/>
        <v>21</v>
      </c>
      <c r="C29" s="1">
        <v>3</v>
      </c>
      <c r="D29" s="1">
        <v>0</v>
      </c>
      <c r="F29" t="str">
        <f t="shared" si="2"/>
        <v>?? Adjust cpu ??</v>
      </c>
      <c r="G29" t="str">
        <f t="shared" si="0"/>
        <v>?? Adjust cpu ??</v>
      </c>
      <c r="H29" t="s">
        <v>52</v>
      </c>
    </row>
    <row r="30" spans="1:16" x14ac:dyDescent="0.25">
      <c r="A30" s="1">
        <v>1</v>
      </c>
      <c r="B30">
        <f t="shared" si="1"/>
        <v>1</v>
      </c>
      <c r="C30" s="1">
        <v>0</v>
      </c>
      <c r="D30" s="1">
        <v>0</v>
      </c>
      <c r="F30" t="str">
        <f t="shared" si="2"/>
        <v>[op1] &lt;- op2</v>
      </c>
      <c r="G30" t="str">
        <f t="shared" si="0"/>
        <v>[0] &lt;- 0</v>
      </c>
      <c r="I30" t="s">
        <v>34</v>
      </c>
    </row>
    <row r="31" spans="1:16" x14ac:dyDescent="0.25">
      <c r="A31" s="1">
        <v>1</v>
      </c>
      <c r="B31">
        <f t="shared" si="1"/>
        <v>1</v>
      </c>
      <c r="C31" s="1">
        <v>1</v>
      </c>
      <c r="D31" s="1">
        <v>0</v>
      </c>
      <c r="F31" t="str">
        <f t="shared" si="2"/>
        <v>[op1] &lt;- op2</v>
      </c>
      <c r="G31" t="str">
        <f t="shared" si="0"/>
        <v>[1] &lt;- 0</v>
      </c>
    </row>
    <row r="32" spans="1:16" x14ac:dyDescent="0.25">
      <c r="A32" s="1">
        <v>1</v>
      </c>
      <c r="B32">
        <f t="shared" si="1"/>
        <v>1</v>
      </c>
      <c r="C32" s="1">
        <v>2</v>
      </c>
      <c r="D32" s="1">
        <v>0</v>
      </c>
      <c r="F32" t="str">
        <f t="shared" si="2"/>
        <v>[op1] &lt;- op2</v>
      </c>
      <c r="G32" t="str">
        <f t="shared" si="0"/>
        <v>[2] &lt;- 0</v>
      </c>
    </row>
    <row r="33" spans="1:9" x14ac:dyDescent="0.25">
      <c r="A33" s="1">
        <v>1</v>
      </c>
      <c r="B33">
        <f t="shared" si="1"/>
        <v>1</v>
      </c>
      <c r="C33" s="1">
        <v>3</v>
      </c>
      <c r="D33" s="1">
        <v>0</v>
      </c>
      <c r="F33" t="str">
        <f t="shared" si="2"/>
        <v>[op1] &lt;- op2</v>
      </c>
      <c r="G33" t="str">
        <f t="shared" si="0"/>
        <v>[3] &lt;- 0</v>
      </c>
    </row>
    <row r="34" spans="1:9" x14ac:dyDescent="0.25">
      <c r="A34" s="1">
        <v>1</v>
      </c>
      <c r="B34">
        <f t="shared" si="1"/>
        <v>1</v>
      </c>
      <c r="C34" s="1">
        <v>4</v>
      </c>
      <c r="D34" s="1">
        <v>0</v>
      </c>
      <c r="F34" t="str">
        <f t="shared" si="2"/>
        <v>[op1] &lt;- op2</v>
      </c>
      <c r="G34" t="str">
        <f t="shared" si="0"/>
        <v>[4] &lt;- 0</v>
      </c>
      <c r="I34" t="s">
        <v>58</v>
      </c>
    </row>
    <row r="35" spans="1:9" x14ac:dyDescent="0.25">
      <c r="A35" s="1">
        <v>1</v>
      </c>
      <c r="B35">
        <f t="shared" si="1"/>
        <v>1</v>
      </c>
      <c r="C35" s="1">
        <v>5</v>
      </c>
      <c r="D35" s="1">
        <v>0</v>
      </c>
      <c r="F35" t="str">
        <f t="shared" si="2"/>
        <v>[op1] &lt;- op2</v>
      </c>
      <c r="G35" t="str">
        <f t="shared" si="0"/>
        <v>[5] &lt;- 0</v>
      </c>
      <c r="I35" t="s">
        <v>57</v>
      </c>
    </row>
    <row r="36" spans="1:9" x14ac:dyDescent="0.25">
      <c r="A36" s="1">
        <v>1</v>
      </c>
      <c r="B36">
        <f t="shared" si="1"/>
        <v>1</v>
      </c>
      <c r="C36" s="1">
        <v>6</v>
      </c>
      <c r="D36" s="1">
        <v>0</v>
      </c>
      <c r="F36" t="str">
        <f t="shared" si="2"/>
        <v>[op1] &lt;- op2</v>
      </c>
      <c r="G36" t="str">
        <f t="shared" si="0"/>
        <v>[6] &lt;- 0</v>
      </c>
      <c r="I36" t="s">
        <v>56</v>
      </c>
    </row>
    <row r="37" spans="1:9" x14ac:dyDescent="0.25">
      <c r="A37" s="1">
        <v>1</v>
      </c>
      <c r="B37">
        <f t="shared" si="1"/>
        <v>1</v>
      </c>
      <c r="C37" s="1">
        <v>7</v>
      </c>
      <c r="D37" s="1">
        <v>0</v>
      </c>
      <c r="F37" t="str">
        <f t="shared" si="2"/>
        <v>[op1] &lt;- op2</v>
      </c>
      <c r="G37" t="str">
        <f t="shared" si="0"/>
        <v>[7] &lt;- 0</v>
      </c>
    </row>
    <row r="38" spans="1:9" x14ac:dyDescent="0.25">
      <c r="A38" s="1">
        <v>1</v>
      </c>
      <c r="B38">
        <f t="shared" si="1"/>
        <v>1</v>
      </c>
      <c r="C38" s="1">
        <v>7</v>
      </c>
      <c r="D38" s="1" t="s">
        <v>0</v>
      </c>
      <c r="F38" t="str">
        <f t="shared" si="2"/>
        <v>[op1] &lt;- op2</v>
      </c>
      <c r="G38" t="str">
        <f>SUBSTITUTE(SUBSTITUTE(F38,"op1",C38),"op2",D38)</f>
        <v>[7] &lt;- B3</v>
      </c>
      <c r="I38" t="s">
        <v>26</v>
      </c>
    </row>
    <row r="39" spans="1:9" x14ac:dyDescent="0.25">
      <c r="A39" s="1">
        <v>17</v>
      </c>
      <c r="B39">
        <f t="shared" si="1"/>
        <v>23</v>
      </c>
      <c r="C39" s="1">
        <v>7</v>
      </c>
      <c r="D39" s="1">
        <v>37</v>
      </c>
      <c r="F39" t="str">
        <f t="shared" si="2"/>
        <v>[op1] &lt;- [op1]&lt;&lt;8 or op2</v>
      </c>
      <c r="G39" t="str">
        <f t="shared" ref="G39:G78" si="5">SUBSTITUTE(SUBSTITUTE(F39,"op1",C39),"op2",D39)</f>
        <v>[7] &lt;- [7]&lt;&lt;8 or 37</v>
      </c>
    </row>
    <row r="40" spans="1:9" x14ac:dyDescent="0.25">
      <c r="A40" s="1">
        <v>1</v>
      </c>
      <c r="B40">
        <f t="shared" si="1"/>
        <v>1</v>
      </c>
      <c r="C40" s="1">
        <v>5</v>
      </c>
      <c r="D40" s="1" t="s">
        <v>3</v>
      </c>
      <c r="F40" t="str">
        <f t="shared" si="2"/>
        <v>[op1] &lt;- op2</v>
      </c>
      <c r="G40" t="str">
        <f t="shared" si="5"/>
        <v>[5] &lt;- C3</v>
      </c>
      <c r="I40" t="s">
        <v>25</v>
      </c>
    </row>
    <row r="41" spans="1:9" x14ac:dyDescent="0.25">
      <c r="A41" s="1">
        <v>17</v>
      </c>
      <c r="B41">
        <f t="shared" si="1"/>
        <v>23</v>
      </c>
      <c r="C41" s="1">
        <v>5</v>
      </c>
      <c r="D41" s="1">
        <v>77</v>
      </c>
      <c r="F41" t="str">
        <f t="shared" si="2"/>
        <v>[op1] &lt;- [op1]&lt;&lt;8 or op2</v>
      </c>
      <c r="G41" t="str">
        <f t="shared" si="5"/>
        <v>[5] &lt;- [5]&lt;&lt;8 or 77</v>
      </c>
    </row>
    <row r="42" spans="1:9" x14ac:dyDescent="0.25">
      <c r="A42" s="1">
        <v>1</v>
      </c>
      <c r="B42">
        <f t="shared" si="1"/>
        <v>1</v>
      </c>
      <c r="C42" s="1">
        <v>8</v>
      </c>
      <c r="D42" s="1">
        <v>10</v>
      </c>
      <c r="F42" t="str">
        <f t="shared" si="2"/>
        <v>[op1] &lt;- op2</v>
      </c>
      <c r="G42" t="str">
        <f t="shared" si="5"/>
        <v>[8] &lt;- 10</v>
      </c>
      <c r="I42" t="s">
        <v>73</v>
      </c>
    </row>
    <row r="43" spans="1:9" x14ac:dyDescent="0.25">
      <c r="A43" s="1">
        <v>1</v>
      </c>
      <c r="B43">
        <f t="shared" si="1"/>
        <v>1</v>
      </c>
      <c r="C43" s="1">
        <v>9</v>
      </c>
      <c r="D43" s="1">
        <v>0</v>
      </c>
      <c r="F43" t="str">
        <f t="shared" si="2"/>
        <v>[op1] &lt;- op2</v>
      </c>
      <c r="G43" t="str">
        <f t="shared" si="5"/>
        <v>[9] &lt;- 0</v>
      </c>
    </row>
    <row r="44" spans="1:9" x14ac:dyDescent="0.25">
      <c r="A44" s="1">
        <v>15</v>
      </c>
      <c r="B44">
        <f t="shared" si="1"/>
        <v>21</v>
      </c>
      <c r="C44" s="1">
        <v>6</v>
      </c>
      <c r="D44" s="1">
        <v>0</v>
      </c>
      <c r="F44" t="str">
        <f t="shared" si="2"/>
        <v>?? Adjust cpu ??</v>
      </c>
      <c r="G44" t="str">
        <f t="shared" si="5"/>
        <v>?? Adjust cpu ??</v>
      </c>
    </row>
    <row r="45" spans="1:9" x14ac:dyDescent="0.25">
      <c r="A45" s="1">
        <v>3</v>
      </c>
      <c r="B45">
        <f t="shared" si="1"/>
        <v>3</v>
      </c>
      <c r="C45" s="1">
        <v>7</v>
      </c>
      <c r="D45" s="1">
        <v>4</v>
      </c>
      <c r="F45" t="str">
        <f t="shared" si="2"/>
        <v>[op1] &lt;- [op1] + [op2]</v>
      </c>
      <c r="G45" t="str">
        <f t="shared" si="5"/>
        <v>[7] &lt;- [7] + [4]</v>
      </c>
      <c r="H45" t="s">
        <v>51</v>
      </c>
      <c r="I45" t="s">
        <v>29</v>
      </c>
    </row>
    <row r="46" spans="1:9" x14ac:dyDescent="0.25">
      <c r="A46" s="1">
        <v>13</v>
      </c>
      <c r="B46">
        <f t="shared" si="1"/>
        <v>19</v>
      </c>
      <c r="C46" s="1">
        <v>0</v>
      </c>
      <c r="D46" s="1">
        <v>7</v>
      </c>
      <c r="F46" t="str">
        <f t="shared" si="2"/>
        <v>[op1] &lt;- [[op2]]</v>
      </c>
      <c r="G46" t="str">
        <f t="shared" si="5"/>
        <v>[0] &lt;- [[7]]</v>
      </c>
    </row>
    <row r="47" spans="1:9" x14ac:dyDescent="0.25">
      <c r="A47" s="1">
        <v>10</v>
      </c>
      <c r="B47">
        <f t="shared" si="1"/>
        <v>16</v>
      </c>
      <c r="C47" s="1">
        <v>0</v>
      </c>
      <c r="D47" s="1">
        <v>3</v>
      </c>
      <c r="F47" t="str">
        <f t="shared" si="2"/>
        <v>[op1] &lt;- [op1] * op2</v>
      </c>
      <c r="G47" t="str">
        <f t="shared" si="5"/>
        <v>[0] &lt;- [0] * 3</v>
      </c>
    </row>
    <row r="48" spans="1:9" x14ac:dyDescent="0.25">
      <c r="A48" s="1">
        <v>2</v>
      </c>
      <c r="B48">
        <f t="shared" si="1"/>
        <v>2</v>
      </c>
      <c r="C48" s="1">
        <v>1</v>
      </c>
      <c r="D48" s="1">
        <v>7</v>
      </c>
      <c r="F48" t="str">
        <f t="shared" si="2"/>
        <v>[op1] &lt;- [op2]</v>
      </c>
      <c r="G48" t="str">
        <f t="shared" si="5"/>
        <v>[1] &lt;- [7]</v>
      </c>
    </row>
    <row r="49" spans="1:9" x14ac:dyDescent="0.25">
      <c r="A49" s="1" t="s">
        <v>7</v>
      </c>
      <c r="B49">
        <f t="shared" si="1"/>
        <v>14</v>
      </c>
      <c r="C49" s="1">
        <v>1</v>
      </c>
      <c r="D49" s="1">
        <v>1</v>
      </c>
      <c r="F49" t="str">
        <f t="shared" si="2"/>
        <v>[op1] &lt;- [op1] + op2</v>
      </c>
      <c r="G49" t="str">
        <f t="shared" si="5"/>
        <v>[1] &lt;- [1] + 1</v>
      </c>
    </row>
    <row r="50" spans="1:9" x14ac:dyDescent="0.25">
      <c r="A50" s="1">
        <v>13</v>
      </c>
      <c r="B50">
        <f t="shared" si="1"/>
        <v>19</v>
      </c>
      <c r="C50" s="1">
        <v>2</v>
      </c>
      <c r="D50" s="1">
        <v>1</v>
      </c>
      <c r="F50" t="str">
        <f t="shared" si="2"/>
        <v>[op1] &lt;- [[op2]]</v>
      </c>
      <c r="G50" t="str">
        <f t="shared" si="5"/>
        <v>[2] &lt;- [[1]]</v>
      </c>
    </row>
    <row r="51" spans="1:9" x14ac:dyDescent="0.25">
      <c r="A51" s="1">
        <v>10</v>
      </c>
      <c r="B51">
        <f t="shared" si="1"/>
        <v>16</v>
      </c>
      <c r="C51" s="1">
        <v>2</v>
      </c>
      <c r="D51" s="1">
        <v>4</v>
      </c>
      <c r="F51" t="str">
        <f t="shared" si="2"/>
        <v>[op1] &lt;- [op1] * op2</v>
      </c>
      <c r="G51" t="str">
        <f t="shared" si="5"/>
        <v>[2] &lt;- [2] * 4</v>
      </c>
      <c r="I51" t="s">
        <v>27</v>
      </c>
    </row>
    <row r="52" spans="1:9" x14ac:dyDescent="0.25">
      <c r="A52" s="1">
        <v>3</v>
      </c>
      <c r="B52">
        <f t="shared" si="1"/>
        <v>3</v>
      </c>
      <c r="C52" s="1">
        <v>0</v>
      </c>
      <c r="D52" s="1">
        <v>2</v>
      </c>
      <c r="F52" t="str">
        <f t="shared" si="2"/>
        <v>[op1] &lt;- [op1] + [op2]</v>
      </c>
      <c r="G52" t="str">
        <f t="shared" si="5"/>
        <v>[0] &lt;- [0] + [2]</v>
      </c>
    </row>
    <row r="53" spans="1:9" x14ac:dyDescent="0.25">
      <c r="A53" s="1">
        <v>13</v>
      </c>
      <c r="B53">
        <f t="shared" si="1"/>
        <v>19</v>
      </c>
      <c r="C53" s="1">
        <v>3</v>
      </c>
      <c r="D53" s="1">
        <v>5</v>
      </c>
      <c r="F53" t="str">
        <f t="shared" si="2"/>
        <v>[op1] &lt;- [[op2]]</v>
      </c>
      <c r="G53" t="str">
        <f t="shared" si="5"/>
        <v>[3] &lt;- [[5]]</v>
      </c>
    </row>
    <row r="54" spans="1:9" x14ac:dyDescent="0.25">
      <c r="A54" s="1">
        <v>16</v>
      </c>
      <c r="B54">
        <f t="shared" si="1"/>
        <v>22</v>
      </c>
      <c r="C54" s="1">
        <v>0</v>
      </c>
      <c r="D54" s="1">
        <v>3</v>
      </c>
      <c r="F54" t="str">
        <f t="shared" si="2"/>
        <v>cmp [op1], [op2]</v>
      </c>
      <c r="G54" t="str">
        <f t="shared" si="5"/>
        <v>cmp [0], [3]</v>
      </c>
      <c r="I54" t="s">
        <v>55</v>
      </c>
    </row>
    <row r="55" spans="1:9" x14ac:dyDescent="0.25">
      <c r="A55" s="1" t="s">
        <v>7</v>
      </c>
      <c r="B55">
        <f t="shared" si="1"/>
        <v>14</v>
      </c>
      <c r="C55" s="1">
        <v>5</v>
      </c>
      <c r="D55" s="1">
        <v>1</v>
      </c>
      <c r="F55" t="str">
        <f t="shared" si="2"/>
        <v>[op1] &lt;- [op1] + op2</v>
      </c>
      <c r="G55" t="str">
        <f t="shared" si="5"/>
        <v>[5] &lt;- [5] + 1</v>
      </c>
    </row>
    <row r="56" spans="1:9" x14ac:dyDescent="0.25">
      <c r="A56" s="1">
        <v>19</v>
      </c>
      <c r="B56">
        <f t="shared" si="1"/>
        <v>25</v>
      </c>
      <c r="C56" s="1">
        <v>4</v>
      </c>
      <c r="D56" s="1">
        <v>0</v>
      </c>
      <c r="F56" t="str">
        <f t="shared" si="2"/>
        <v>skip 1 if true</v>
      </c>
      <c r="G56" t="str">
        <f t="shared" si="5"/>
        <v>skip 1 if true</v>
      </c>
    </row>
    <row r="57" spans="1:9" x14ac:dyDescent="0.25">
      <c r="A57" s="1" t="s">
        <v>7</v>
      </c>
      <c r="B57">
        <f t="shared" si="1"/>
        <v>14</v>
      </c>
      <c r="C57" s="1">
        <v>6</v>
      </c>
      <c r="D57" s="1">
        <v>1</v>
      </c>
      <c r="F57" t="str">
        <f t="shared" si="2"/>
        <v>[op1] &lt;- [op1] + op2</v>
      </c>
      <c r="G57" t="str">
        <f t="shared" si="5"/>
        <v>[6] &lt;- [6] + 1</v>
      </c>
      <c r="I57" t="s">
        <v>28</v>
      </c>
    </row>
    <row r="58" spans="1:9" x14ac:dyDescent="0.25">
      <c r="A58" s="1">
        <v>15</v>
      </c>
      <c r="B58">
        <f t="shared" si="1"/>
        <v>21</v>
      </c>
      <c r="C58" s="1">
        <v>4</v>
      </c>
      <c r="D58" s="1">
        <v>0</v>
      </c>
      <c r="F58" t="str">
        <f t="shared" si="2"/>
        <v>?? Adjust cpu ??</v>
      </c>
      <c r="G58" t="str">
        <f t="shared" si="5"/>
        <v>?? Adjust cpu ??</v>
      </c>
    </row>
    <row r="59" spans="1:9" x14ac:dyDescent="0.25">
      <c r="A59" s="1">
        <v>13</v>
      </c>
      <c r="B59">
        <f t="shared" si="1"/>
        <v>19</v>
      </c>
      <c r="C59" s="1">
        <v>0</v>
      </c>
      <c r="D59" s="1">
        <v>7</v>
      </c>
      <c r="F59" t="str">
        <f t="shared" si="2"/>
        <v>[op1] &lt;- [[op2]]</v>
      </c>
      <c r="G59" t="str">
        <f t="shared" si="5"/>
        <v>[0] &lt;- [[7]]</v>
      </c>
    </row>
    <row r="60" spans="1:9" x14ac:dyDescent="0.25">
      <c r="A60" s="1">
        <v>10</v>
      </c>
      <c r="B60">
        <f t="shared" si="1"/>
        <v>16</v>
      </c>
      <c r="C60" s="1">
        <v>0</v>
      </c>
      <c r="D60" s="1">
        <v>5</v>
      </c>
      <c r="F60" t="str">
        <f t="shared" si="2"/>
        <v>[op1] &lt;- [op1] * op2</v>
      </c>
      <c r="G60" t="str">
        <f t="shared" si="5"/>
        <v>[0] &lt;- [0] * 5</v>
      </c>
    </row>
    <row r="61" spans="1:9" x14ac:dyDescent="0.25">
      <c r="A61" s="1">
        <v>2</v>
      </c>
      <c r="B61">
        <f t="shared" si="1"/>
        <v>2</v>
      </c>
      <c r="C61" s="1">
        <v>1</v>
      </c>
      <c r="D61" s="1">
        <v>7</v>
      </c>
      <c r="F61" t="str">
        <f t="shared" si="2"/>
        <v>[op1] &lt;- [op2]</v>
      </c>
      <c r="G61" t="str">
        <f t="shared" si="5"/>
        <v>[1] &lt;- [7]</v>
      </c>
    </row>
    <row r="62" spans="1:9" x14ac:dyDescent="0.25">
      <c r="A62" s="1" t="s">
        <v>7</v>
      </c>
      <c r="B62">
        <f t="shared" si="1"/>
        <v>14</v>
      </c>
      <c r="C62" s="1">
        <v>1</v>
      </c>
      <c r="D62" s="1">
        <v>1</v>
      </c>
      <c r="F62" t="str">
        <f t="shared" si="2"/>
        <v>[op1] &lt;- [op1] + op2</v>
      </c>
      <c r="G62" t="str">
        <f t="shared" si="5"/>
        <v>[1] &lt;- [1] + 1</v>
      </c>
    </row>
    <row r="63" spans="1:9" x14ac:dyDescent="0.25">
      <c r="A63" s="1">
        <v>13</v>
      </c>
      <c r="B63">
        <f t="shared" si="1"/>
        <v>19</v>
      </c>
      <c r="C63" s="1">
        <v>2</v>
      </c>
      <c r="D63" s="1">
        <v>1</v>
      </c>
      <c r="F63" t="str">
        <f t="shared" si="2"/>
        <v>[op1] &lt;- [[op2]]</v>
      </c>
      <c r="G63" t="str">
        <f t="shared" si="5"/>
        <v>[2] &lt;- [[1]]</v>
      </c>
    </row>
    <row r="64" spans="1:9" x14ac:dyDescent="0.25">
      <c r="A64" s="1">
        <v>10</v>
      </c>
      <c r="B64">
        <f t="shared" si="1"/>
        <v>16</v>
      </c>
      <c r="C64" s="1">
        <v>2</v>
      </c>
      <c r="D64" s="1">
        <v>4</v>
      </c>
      <c r="F64" t="str">
        <f t="shared" si="2"/>
        <v>[op1] &lt;- [op1] * op2</v>
      </c>
      <c r="G64" t="str">
        <f t="shared" si="5"/>
        <v>[2] &lt;- [2] * 4</v>
      </c>
    </row>
    <row r="65" spans="1:9" x14ac:dyDescent="0.25">
      <c r="A65" s="1">
        <v>3</v>
      </c>
      <c r="B65">
        <f t="shared" si="1"/>
        <v>3</v>
      </c>
      <c r="C65" s="1">
        <v>0</v>
      </c>
      <c r="D65" s="1">
        <v>2</v>
      </c>
      <c r="F65" t="str">
        <f t="shared" si="2"/>
        <v>[op1] &lt;- [op1] + [op2]</v>
      </c>
      <c r="G65" t="str">
        <f t="shared" si="5"/>
        <v>[0] &lt;- [0] + [2]</v>
      </c>
    </row>
    <row r="66" spans="1:9" x14ac:dyDescent="0.25">
      <c r="A66" s="1">
        <v>13</v>
      </c>
      <c r="B66">
        <f t="shared" si="1"/>
        <v>19</v>
      </c>
      <c r="C66" s="1">
        <v>3</v>
      </c>
      <c r="D66" s="1">
        <v>5</v>
      </c>
      <c r="F66" t="str">
        <f t="shared" si="2"/>
        <v>[op1] &lt;- [[op2]]</v>
      </c>
      <c r="G66" t="str">
        <f t="shared" si="5"/>
        <v>[3] &lt;- [[5]]</v>
      </c>
    </row>
    <row r="67" spans="1:9" x14ac:dyDescent="0.25">
      <c r="A67" s="1">
        <v>16</v>
      </c>
      <c r="B67">
        <f t="shared" ref="B67:B77" si="6">HEX2DEC(A67)</f>
        <v>22</v>
      </c>
      <c r="C67" s="1">
        <v>0</v>
      </c>
      <c r="D67" s="1">
        <v>3</v>
      </c>
      <c r="F67" t="str">
        <f t="shared" ref="F67:F78" si="7">VLOOKUP(B67,$N$2:$P$28,3, FALSE)</f>
        <v>cmp [op1], [op2]</v>
      </c>
      <c r="G67" t="str">
        <f t="shared" si="5"/>
        <v>cmp [0], [3]</v>
      </c>
      <c r="I67" t="s">
        <v>65</v>
      </c>
    </row>
    <row r="68" spans="1:9" x14ac:dyDescent="0.25">
      <c r="A68" s="1" t="s">
        <v>7</v>
      </c>
      <c r="B68">
        <f t="shared" si="6"/>
        <v>14</v>
      </c>
      <c r="C68" s="1">
        <v>5</v>
      </c>
      <c r="D68" s="1">
        <v>1</v>
      </c>
      <c r="F68" t="str">
        <f t="shared" si="7"/>
        <v>[op1] &lt;- [op1] + op2</v>
      </c>
      <c r="G68" t="str">
        <f t="shared" si="5"/>
        <v>[5] &lt;- [5] + 1</v>
      </c>
    </row>
    <row r="69" spans="1:9" x14ac:dyDescent="0.25">
      <c r="A69" s="1">
        <v>19</v>
      </c>
      <c r="B69">
        <f t="shared" si="6"/>
        <v>25</v>
      </c>
      <c r="C69" s="1">
        <v>5</v>
      </c>
      <c r="D69" s="1">
        <v>0</v>
      </c>
      <c r="F69" t="str">
        <f t="shared" si="7"/>
        <v>skip 1 if true</v>
      </c>
      <c r="G69" t="str">
        <f t="shared" si="5"/>
        <v>skip 1 if true</v>
      </c>
    </row>
    <row r="70" spans="1:9" x14ac:dyDescent="0.25">
      <c r="A70" s="1" t="s">
        <v>7</v>
      </c>
      <c r="B70">
        <f t="shared" si="6"/>
        <v>14</v>
      </c>
      <c r="C70" s="1">
        <v>6</v>
      </c>
      <c r="D70" s="1">
        <v>1</v>
      </c>
      <c r="F70" t="str">
        <f t="shared" si="7"/>
        <v>[op1] &lt;- [op1] + op2</v>
      </c>
      <c r="G70" t="str">
        <f t="shared" si="5"/>
        <v>[6] &lt;- [6] + 1</v>
      </c>
      <c r="I70" t="s">
        <v>28</v>
      </c>
    </row>
    <row r="71" spans="1:9" x14ac:dyDescent="0.25">
      <c r="A71" s="1">
        <v>15</v>
      </c>
      <c r="B71">
        <f t="shared" si="6"/>
        <v>21</v>
      </c>
      <c r="C71" s="1">
        <v>5</v>
      </c>
      <c r="D71" s="1">
        <v>0</v>
      </c>
      <c r="F71" t="str">
        <f t="shared" si="7"/>
        <v>?? Adjust cpu ??</v>
      </c>
      <c r="G71" t="str">
        <f t="shared" si="5"/>
        <v>?? Adjust cpu ??</v>
      </c>
    </row>
    <row r="72" spans="1:9" x14ac:dyDescent="0.25">
      <c r="A72" s="1" t="s">
        <v>8</v>
      </c>
      <c r="B72">
        <f t="shared" si="6"/>
        <v>15</v>
      </c>
      <c r="C72" s="1">
        <v>8</v>
      </c>
      <c r="D72" s="1">
        <v>2</v>
      </c>
      <c r="F72" t="str">
        <f t="shared" si="7"/>
        <v>[op1] &lt;- [op1] - op2</v>
      </c>
      <c r="G72" t="str">
        <f t="shared" si="5"/>
        <v>[8] &lt;- [8] - 2</v>
      </c>
      <c r="I72" t="s">
        <v>66</v>
      </c>
    </row>
    <row r="73" spans="1:9" x14ac:dyDescent="0.25">
      <c r="A73" s="1">
        <v>1</v>
      </c>
      <c r="B73">
        <f t="shared" si="6"/>
        <v>1</v>
      </c>
      <c r="C73" s="1">
        <v>4</v>
      </c>
      <c r="D73" s="1">
        <v>2</v>
      </c>
      <c r="F73" t="str">
        <f t="shared" si="7"/>
        <v>[op1] &lt;- op2</v>
      </c>
      <c r="G73" t="str">
        <f t="shared" si="5"/>
        <v>[4] &lt;- 2</v>
      </c>
      <c r="I73" t="s">
        <v>67</v>
      </c>
    </row>
    <row r="74" spans="1:9" x14ac:dyDescent="0.25">
      <c r="A74" s="1">
        <v>16</v>
      </c>
      <c r="B74">
        <f t="shared" si="6"/>
        <v>22</v>
      </c>
      <c r="C74" s="1">
        <v>8</v>
      </c>
      <c r="D74" s="1">
        <v>9</v>
      </c>
      <c r="F74" t="str">
        <f t="shared" si="7"/>
        <v>cmp [op1], [op2]</v>
      </c>
      <c r="G74" t="str">
        <f t="shared" si="5"/>
        <v>cmp [8], [9]</v>
      </c>
      <c r="I74" t="s">
        <v>68</v>
      </c>
    </row>
    <row r="75" spans="1:9" x14ac:dyDescent="0.25">
      <c r="A75" s="1">
        <v>14</v>
      </c>
      <c r="B75">
        <f t="shared" si="6"/>
        <v>20</v>
      </c>
      <c r="C75" s="1">
        <v>7</v>
      </c>
      <c r="D75" s="1">
        <v>0</v>
      </c>
      <c r="F75" t="str">
        <f t="shared" si="7"/>
        <v>JEQ op1 ahead</v>
      </c>
      <c r="G75" t="str">
        <f t="shared" si="5"/>
        <v>JEQ 7 ahead</v>
      </c>
      <c r="H75" t="s">
        <v>70</v>
      </c>
    </row>
    <row r="76" spans="1:9" x14ac:dyDescent="0.25">
      <c r="A76" s="1">
        <v>18</v>
      </c>
      <c r="B76">
        <f t="shared" si="6"/>
        <v>24</v>
      </c>
      <c r="C76" s="1">
        <v>6</v>
      </c>
      <c r="D76" s="1">
        <v>0</v>
      </c>
      <c r="F76" t="str">
        <f t="shared" si="7"/>
        <v xml:space="preserve"> jmp</v>
      </c>
      <c r="G76" t="str">
        <f t="shared" si="5"/>
        <v xml:space="preserve"> jmp</v>
      </c>
      <c r="H76" t="s">
        <v>69</v>
      </c>
      <c r="I76" t="s">
        <v>23</v>
      </c>
    </row>
    <row r="77" spans="1:9" x14ac:dyDescent="0.25">
      <c r="A77" s="1">
        <v>15</v>
      </c>
      <c r="B77">
        <f t="shared" si="6"/>
        <v>21</v>
      </c>
      <c r="C77" s="1">
        <v>7</v>
      </c>
      <c r="D77" s="1">
        <v>0</v>
      </c>
      <c r="F77" t="str">
        <f t="shared" si="7"/>
        <v>?? Adjust cpu ??</v>
      </c>
      <c r="G77" t="str">
        <f t="shared" si="5"/>
        <v>?? Adjust cpu ??</v>
      </c>
      <c r="H77" t="s">
        <v>71</v>
      </c>
    </row>
    <row r="78" spans="1:9" x14ac:dyDescent="0.25">
      <c r="A78" s="1" t="s">
        <v>4</v>
      </c>
      <c r="B78">
        <f>HEX2DEC(A78)</f>
        <v>26</v>
      </c>
      <c r="C78" s="1">
        <v>0</v>
      </c>
      <c r="D78" s="1">
        <v>0</v>
      </c>
      <c r="F78" t="str">
        <f t="shared" si="7"/>
        <v>check and print</v>
      </c>
      <c r="G78" t="str">
        <f t="shared" si="5"/>
        <v>check and print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2024-11-14T18:28:22Z</dcterms:created>
  <dcterms:modified xsi:type="dcterms:W3CDTF">2024-11-16T00:26:08Z</dcterms:modified>
</cp:coreProperties>
</file>