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naforchielli/Desktop/lab_notebook/marine_microbes/manuscript1/marine_heterotrophs/"/>
    </mc:Choice>
  </mc:AlternateContent>
  <xr:revisionPtr revIDLastSave="0" documentId="8_{3AFC6AFB-0832-214E-8104-143B4C2DD62B}" xr6:coauthVersionLast="36" xr6:coauthVersionMax="36" xr10:uidLastSave="{00000000-0000-0000-0000-000000000000}"/>
  <bookViews>
    <workbookView xWindow="0" yWindow="500" windowWidth="15300" windowHeight="17320" xr2:uid="{A18EA935-5091-9F4F-903E-C92F183B7B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9" i="1"/>
  <c r="D17" i="1"/>
  <c r="F10" i="1" l="1"/>
  <c r="I10" i="1"/>
  <c r="H10" i="1"/>
  <c r="G10" i="1"/>
  <c r="I3" i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  <c r="G3" i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<sst xmlns="http://schemas.openxmlformats.org/spreadsheetml/2006/main" count="37" uniqueCount="29">
  <si>
    <t>medium</t>
  </si>
  <si>
    <t>C</t>
  </si>
  <si>
    <t>N</t>
  </si>
  <si>
    <t>P</t>
  </si>
  <si>
    <t>O</t>
  </si>
  <si>
    <t>HMBpep</t>
  </si>
  <si>
    <t>HMBaa</t>
  </si>
  <si>
    <t>HMBoligo</t>
  </si>
  <si>
    <t>HMBorg</t>
  </si>
  <si>
    <t>HMBntrl</t>
  </si>
  <si>
    <t>HMBamisug</t>
  </si>
  <si>
    <t>HMBacdsug</t>
  </si>
  <si>
    <t>*includes S</t>
  </si>
  <si>
    <t>*all are mol/L</t>
  </si>
  <si>
    <t>CN</t>
  </si>
  <si>
    <t>CP</t>
  </si>
  <si>
    <t>NP</t>
  </si>
  <si>
    <t>CO</t>
  </si>
  <si>
    <t>aa</t>
  </si>
  <si>
    <t>yes</t>
  </si>
  <si>
    <t>no</t>
  </si>
  <si>
    <t>sorta</t>
  </si>
  <si>
    <t>na</t>
  </si>
  <si>
    <t>ecoli</t>
  </si>
  <si>
    <t>HMBcmpt</t>
  </si>
  <si>
    <t>HMBcmpt didn't include lipids</t>
  </si>
  <si>
    <t>% DW</t>
  </si>
  <si>
    <t>MW</t>
  </si>
  <si>
    <t>mol/1 g 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</si>
</sst>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6" xfId="0" applyBorder="1"/>
    <xf numFmtId="0" fontId="1" fillId="0" borderId="11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3F9FB-9DFA-4D4F-8892-D1E64C13C8CE}">
  <dimension ref="A1:J19"/>
  <sheetViews>
    <sheetView tabSelected="1" workbookViewId="0">
      <selection activeCell="H22" sqref="H22"/>
    </sheetView>
  </sheetViews>
  <sheetFormatPr baseColWidth="10" defaultRowHeight="16" x14ac:dyDescent="0.2"/>
  <cols>
    <col min="1" max="1" width="14.33203125" customWidth="1"/>
  </cols>
  <sheetData>
    <row r="1" spans="1:10" x14ac:dyDescent="0.2">
      <c r="A1" s="1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14</v>
      </c>
      <c r="G1" s="11" t="s">
        <v>15</v>
      </c>
      <c r="H1" s="11" t="s">
        <v>16</v>
      </c>
      <c r="I1" s="11" t="s">
        <v>17</v>
      </c>
      <c r="J1" s="19" t="s">
        <v>18</v>
      </c>
    </row>
    <row r="2" spans="1:10" x14ac:dyDescent="0.2">
      <c r="A2" s="4" t="s">
        <v>24</v>
      </c>
      <c r="B2" s="12">
        <v>0.14044430055950366</v>
      </c>
      <c r="C2" s="2">
        <v>1.5255987351565491E-2</v>
      </c>
      <c r="D2" s="2">
        <v>2.0790653166493536E-4</v>
      </c>
      <c r="E2" s="2">
        <v>0.12461726912713154</v>
      </c>
      <c r="F2" s="12">
        <f>B2/C2</f>
        <v>9.2058479941707603</v>
      </c>
      <c r="G2" s="2">
        <f>B2/D2</f>
        <v>675.51653829637905</v>
      </c>
      <c r="H2" s="2">
        <f>C2/D2</f>
        <v>73.379067167318354</v>
      </c>
      <c r="I2" s="3">
        <f>B2/E2</f>
        <v>1.1270051217076966</v>
      </c>
      <c r="J2" t="s">
        <v>19</v>
      </c>
    </row>
    <row r="3" spans="1:10" x14ac:dyDescent="0.2">
      <c r="A3" s="4" t="s">
        <v>5</v>
      </c>
      <c r="B3" s="13">
        <v>0.1598750806764121</v>
      </c>
      <c r="C3" s="5">
        <v>4.674915192944306E-2</v>
      </c>
      <c r="D3" s="5">
        <v>1.2687697712381654E-3</v>
      </c>
      <c r="E3" s="5">
        <v>8.0144203841084241E-2</v>
      </c>
      <c r="F3" s="13">
        <f t="shared" ref="F3:F9" si="0">B3/C3</f>
        <v>3.4198498599013356</v>
      </c>
      <c r="G3" s="5">
        <f t="shared" ref="G3:G9" si="1">B3/D3</f>
        <v>126.00795219166784</v>
      </c>
      <c r="H3" s="5">
        <f t="shared" ref="H3:H9" si="2">C3/D3</f>
        <v>36.846048029518826</v>
      </c>
      <c r="I3" s="6">
        <f t="shared" ref="I3:I9" si="3">B3/E3</f>
        <v>1.9948427086932454</v>
      </c>
      <c r="J3" t="s">
        <v>19</v>
      </c>
    </row>
    <row r="4" spans="1:10" x14ac:dyDescent="0.2">
      <c r="A4" s="4" t="s">
        <v>6</v>
      </c>
      <c r="B4" s="13">
        <v>0.17311652695920032</v>
      </c>
      <c r="C4" s="5">
        <v>4.8877865952302195E-2</v>
      </c>
      <c r="D4" s="5">
        <v>5.6354640297331075E-5</v>
      </c>
      <c r="E4" s="5">
        <v>9.4107202178422431E-2</v>
      </c>
      <c r="F4" s="13">
        <f t="shared" si="0"/>
        <v>3.5418184404396316</v>
      </c>
      <c r="G4" s="5">
        <f t="shared" si="1"/>
        <v>3071.9125531779682</v>
      </c>
      <c r="H4" s="5">
        <f t="shared" si="2"/>
        <v>867.32637622064681</v>
      </c>
      <c r="I4" s="6">
        <f t="shared" si="3"/>
        <v>1.8395672483279257</v>
      </c>
      <c r="J4" t="s">
        <v>19</v>
      </c>
    </row>
    <row r="5" spans="1:10" x14ac:dyDescent="0.2">
      <c r="A5" s="4" t="s">
        <v>7</v>
      </c>
      <c r="B5" s="13">
        <v>0.16664503511889789</v>
      </c>
      <c r="C5" s="5">
        <v>4.8356466398849116E-5</v>
      </c>
      <c r="D5" s="5">
        <v>5.6354640297331075E-5</v>
      </c>
      <c r="E5" s="5">
        <v>0.17400763726037721</v>
      </c>
      <c r="F5" s="13">
        <f t="shared" si="0"/>
        <v>3446.1789193691793</v>
      </c>
      <c r="G5" s="5">
        <f t="shared" si="1"/>
        <v>2957.0774339019267</v>
      </c>
      <c r="H5" s="5">
        <f t="shared" si="2"/>
        <v>0.85807426227400219</v>
      </c>
      <c r="I5" s="6">
        <f t="shared" si="3"/>
        <v>0.95768805175796823</v>
      </c>
      <c r="J5" t="s">
        <v>20</v>
      </c>
    </row>
    <row r="6" spans="1:10" x14ac:dyDescent="0.2">
      <c r="A6" s="4" t="s">
        <v>8</v>
      </c>
      <c r="B6" s="13">
        <v>0.14912728325715832</v>
      </c>
      <c r="C6" s="5">
        <v>4.8356466398849116E-5</v>
      </c>
      <c r="D6" s="5">
        <v>5.6354640297331075E-5</v>
      </c>
      <c r="E6" s="5">
        <v>0.17390669130228564</v>
      </c>
      <c r="F6" s="13">
        <f t="shared" si="0"/>
        <v>3083.9160584468914</v>
      </c>
      <c r="G6" s="5">
        <f t="shared" si="1"/>
        <v>2646.2289967667652</v>
      </c>
      <c r="H6" s="5">
        <f t="shared" si="2"/>
        <v>0.85807426227400219</v>
      </c>
      <c r="I6" s="6">
        <f t="shared" si="3"/>
        <v>0.85751319940843673</v>
      </c>
      <c r="J6" t="s">
        <v>20</v>
      </c>
    </row>
    <row r="7" spans="1:10" x14ac:dyDescent="0.2">
      <c r="A7" s="4" t="s">
        <v>9</v>
      </c>
      <c r="B7" s="13">
        <v>0.17088444665587038</v>
      </c>
      <c r="C7" s="5">
        <v>4.8356466398849116E-5</v>
      </c>
      <c r="D7" s="5">
        <v>5.6354640297331075E-5</v>
      </c>
      <c r="E7" s="5">
        <v>0.17058651195388602</v>
      </c>
      <c r="F7" s="13">
        <f t="shared" si="0"/>
        <v>3533.8489220117503</v>
      </c>
      <c r="G7" s="5">
        <f t="shared" si="1"/>
        <v>3032.3048067430104</v>
      </c>
      <c r="H7" s="5">
        <f t="shared" si="2"/>
        <v>0.85807426227400219</v>
      </c>
      <c r="I7" s="6">
        <f t="shared" si="3"/>
        <v>1.0017465314143061</v>
      </c>
      <c r="J7" t="s">
        <v>20</v>
      </c>
    </row>
    <row r="8" spans="1:10" x14ac:dyDescent="0.2">
      <c r="A8" s="4" t="s">
        <v>10</v>
      </c>
      <c r="B8" s="13">
        <v>0.15519276190191875</v>
      </c>
      <c r="C8" s="5">
        <v>2.3067880515334663E-2</v>
      </c>
      <c r="D8" s="5">
        <v>5.6354640297331075E-5</v>
      </c>
      <c r="E8" s="5">
        <v>0.12867240060161109</v>
      </c>
      <c r="F8" s="13">
        <f t="shared" si="0"/>
        <v>6.7276558762627721</v>
      </c>
      <c r="G8" s="5">
        <f t="shared" si="1"/>
        <v>2753.859506211214</v>
      </c>
      <c r="H8" s="5">
        <f t="shared" si="2"/>
        <v>409.33418071035305</v>
      </c>
      <c r="I8" s="6">
        <f t="shared" si="3"/>
        <v>1.2061076126372947</v>
      </c>
      <c r="J8" t="s">
        <v>21</v>
      </c>
    </row>
    <row r="9" spans="1:10" x14ac:dyDescent="0.2">
      <c r="A9" s="7" t="s">
        <v>11</v>
      </c>
      <c r="B9" s="13">
        <v>0.14683943366813046</v>
      </c>
      <c r="C9" s="5">
        <v>4.8356466398849116E-5</v>
      </c>
      <c r="D9" s="5">
        <v>5.6354640297331075E-5</v>
      </c>
      <c r="E9" s="5">
        <v>0.18291867236525955</v>
      </c>
      <c r="F9" s="14">
        <f t="shared" si="0"/>
        <v>3036.6038836871098</v>
      </c>
      <c r="G9" s="8">
        <f t="shared" si="1"/>
        <v>2605.6316373131867</v>
      </c>
      <c r="H9" s="8">
        <f t="shared" si="2"/>
        <v>0.85807426227400219</v>
      </c>
      <c r="I9" s="9">
        <f t="shared" si="3"/>
        <v>0.80275803322536377</v>
      </c>
      <c r="J9" t="s">
        <v>20</v>
      </c>
    </row>
    <row r="10" spans="1:10" x14ac:dyDescent="0.2">
      <c r="A10" s="15" t="s">
        <v>23</v>
      </c>
      <c r="B10" s="16">
        <v>3.9199999999999999E-2</v>
      </c>
      <c r="C10" s="17">
        <v>0.01</v>
      </c>
      <c r="D10" s="17">
        <v>3.0000000000000001E-3</v>
      </c>
      <c r="E10" s="17"/>
      <c r="F10" s="17">
        <f>0.47/0.14</f>
        <v>3.3571428571428568</v>
      </c>
      <c r="G10" s="17">
        <f>0.47/0.1</f>
        <v>4.6999999999999993</v>
      </c>
      <c r="H10" s="17">
        <f>0.14/0.1</f>
        <v>1.4000000000000001</v>
      </c>
      <c r="I10" s="18">
        <f>0.47/0.23</f>
        <v>2.043478260869565</v>
      </c>
      <c r="J10" t="s">
        <v>22</v>
      </c>
    </row>
    <row r="11" spans="1:10" x14ac:dyDescent="0.2">
      <c r="G11" t="s">
        <v>12</v>
      </c>
    </row>
    <row r="14" spans="1:10" x14ac:dyDescent="0.2">
      <c r="A14" t="s">
        <v>25</v>
      </c>
    </row>
    <row r="15" spans="1:10" x14ac:dyDescent="0.2">
      <c r="A15" t="s">
        <v>13</v>
      </c>
    </row>
    <row r="16" spans="1:10" x14ac:dyDescent="0.2">
      <c r="B16" t="s">
        <v>26</v>
      </c>
      <c r="C16" t="s">
        <v>27</v>
      </c>
      <c r="D16" t="s">
        <v>28</v>
      </c>
    </row>
    <row r="17" spans="1:4" x14ac:dyDescent="0.2">
      <c r="A17" t="s">
        <v>1</v>
      </c>
      <c r="B17">
        <v>0.47</v>
      </c>
      <c r="C17">
        <v>12</v>
      </c>
      <c r="D17">
        <f>B17*(1/C17)</f>
        <v>3.9166666666666662E-2</v>
      </c>
    </row>
    <row r="18" spans="1:4" x14ac:dyDescent="0.2">
      <c r="A18" t="s">
        <v>2</v>
      </c>
      <c r="B18">
        <v>0.14000000000000001</v>
      </c>
      <c r="C18">
        <v>14</v>
      </c>
      <c r="D18">
        <f t="shared" ref="D18:D19" si="4">B18*(1/C18)</f>
        <v>0.01</v>
      </c>
    </row>
    <row r="19" spans="1:4" x14ac:dyDescent="0.2">
      <c r="A19" t="s">
        <v>3</v>
      </c>
      <c r="B19">
        <v>0.1</v>
      </c>
      <c r="C19">
        <v>31</v>
      </c>
      <c r="D19">
        <f t="shared" si="4"/>
        <v>3.2258064516129032E-3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2020-03-04T18:25:15Z</dcterms:created>
  <dcterms:modified xsi:type="dcterms:W3CDTF">2022-01-18T02:19:57Z</dcterms:modified>
</cp:coreProperties>
</file>