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undofarina/TP/TP-SS/TP/"/>
    </mc:Choice>
  </mc:AlternateContent>
  <xr:revisionPtr revIDLastSave="0" documentId="13_ncr:1_{12711171-B877-FE4E-A848-5F61436B69AB}" xr6:coauthVersionLast="36" xr6:coauthVersionMax="36" xr10:uidLastSave="{00000000-0000-0000-0000-000000000000}"/>
  <bookViews>
    <workbookView xWindow="1160" yWindow="1060" windowWidth="27640" windowHeight="16940" xr2:uid="{E42A3642-AD6C-5C40-82C7-DC83B543A119}"/>
  </bookViews>
  <sheets>
    <sheet name="Hoja1" sheetId="1" r:id="rId1"/>
  </sheets>
  <definedNames>
    <definedName name="_xlchart.v1.2" hidden="1">Hoja1!$F$205:$K$205</definedName>
    <definedName name="_xlchart.v1.3" hidden="1">Hoja1!$F$259:$K$259</definedName>
    <definedName name="_xlchart.v1.4" hidden="1">Hoja1!$F$259:$L$259</definedName>
    <definedName name="_xlchart.v1.5" hidden="1">Hoja1!$F$260:$L$260</definedName>
    <definedName name="_xlchart.v1.6" hidden="1">Hoja1!$A$52:$A$62</definedName>
    <definedName name="_xlchart.v1.7" hidden="1">Hoja1!$AA$52:$AA$62</definedName>
    <definedName name="_xlchart.v2.0" hidden="1">Hoja1!$F$259:$L$259</definedName>
    <definedName name="_xlchart.v2.1" hidden="1">Hoja1!$F$260:$L$260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6" i="1" l="1"/>
  <c r="AB37" i="1"/>
  <c r="AB38" i="1"/>
  <c r="AB39" i="1"/>
  <c r="AB40" i="1"/>
  <c r="AB41" i="1"/>
  <c r="AB42" i="1"/>
  <c r="AB43" i="1"/>
  <c r="AB44" i="1"/>
  <c r="AB45" i="1"/>
  <c r="AB46" i="1"/>
  <c r="AB52" i="1"/>
  <c r="AB53" i="1"/>
  <c r="AB54" i="1"/>
  <c r="AB55" i="1"/>
  <c r="AB56" i="1"/>
  <c r="AB57" i="1"/>
  <c r="AB58" i="1"/>
  <c r="AB59" i="1"/>
  <c r="AB60" i="1"/>
  <c r="AB61" i="1"/>
  <c r="AB62" i="1"/>
  <c r="AB20" i="1"/>
  <c r="AB21" i="1"/>
  <c r="AB22" i="1"/>
  <c r="AB23" i="1"/>
  <c r="AB24" i="1"/>
  <c r="AB25" i="1"/>
  <c r="AB26" i="1"/>
  <c r="AB27" i="1"/>
  <c r="AB28" i="1"/>
  <c r="AB29" i="1"/>
  <c r="AB30" i="1"/>
  <c r="G260" i="1"/>
  <c r="H260" i="1"/>
  <c r="I260" i="1"/>
  <c r="J260" i="1"/>
  <c r="K260" i="1"/>
  <c r="L260" i="1"/>
  <c r="F260" i="1"/>
  <c r="L259" i="1"/>
  <c r="AB5" i="1"/>
  <c r="AB6" i="1"/>
  <c r="AB7" i="1"/>
  <c r="AB8" i="1"/>
  <c r="AB9" i="1"/>
  <c r="AB10" i="1"/>
  <c r="AB11" i="1"/>
  <c r="AB12" i="1"/>
  <c r="AB13" i="1"/>
  <c r="AB14" i="1"/>
  <c r="AB4" i="1"/>
  <c r="J147" i="1"/>
  <c r="K147" i="1"/>
  <c r="L147" i="1"/>
  <c r="M147" i="1"/>
  <c r="N147" i="1"/>
  <c r="O147" i="1"/>
  <c r="P147" i="1"/>
  <c r="I14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K259" i="1"/>
  <c r="J259" i="1"/>
  <c r="I259" i="1"/>
  <c r="H259" i="1"/>
  <c r="F259" i="1"/>
  <c r="G259" i="1"/>
  <c r="P146" i="1"/>
  <c r="I206" i="1"/>
  <c r="H206" i="1"/>
  <c r="F206" i="1"/>
  <c r="S206" i="1"/>
  <c r="R206" i="1"/>
  <c r="Q206" i="1"/>
  <c r="P206" i="1"/>
  <c r="O206" i="1"/>
  <c r="N206" i="1"/>
  <c r="M206" i="1"/>
  <c r="L206" i="1"/>
  <c r="K206" i="1"/>
  <c r="J206" i="1"/>
  <c r="G206" i="1"/>
  <c r="E206" i="1"/>
  <c r="O146" i="1"/>
  <c r="N146" i="1"/>
  <c r="M146" i="1"/>
  <c r="F90" i="1"/>
  <c r="I90" i="1"/>
  <c r="I201" i="1"/>
  <c r="K201" i="1"/>
  <c r="J146" i="1"/>
  <c r="K146" i="1"/>
  <c r="L146" i="1"/>
  <c r="I146" i="1"/>
  <c r="R90" i="1"/>
  <c r="Q90" i="1"/>
  <c r="P90" i="1"/>
  <c r="O90" i="1"/>
  <c r="N90" i="1"/>
  <c r="M90" i="1"/>
  <c r="L90" i="1"/>
  <c r="K90" i="1"/>
  <c r="J90" i="1"/>
  <c r="D90" i="1"/>
  <c r="Z52" i="1" l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/>
  <c r="Z59" i="1"/>
  <c r="AA59" i="1" s="1"/>
  <c r="Z60" i="1"/>
  <c r="AA60" i="1" s="1"/>
  <c r="Z61" i="1"/>
  <c r="AA61" i="1"/>
  <c r="Z62" i="1"/>
  <c r="AA62" i="1"/>
  <c r="Z37" i="1" l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36" i="1"/>
  <c r="AA36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20" i="1"/>
  <c r="AA20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</calcChain>
</file>

<file path=xl/sharedStrings.xml><?xml version="1.0" encoding="utf-8"?>
<sst xmlns="http://schemas.openxmlformats.org/spreadsheetml/2006/main" count="72" uniqueCount="29">
  <si>
    <t>n</t>
  </si>
  <si>
    <t>va(1)</t>
  </si>
  <si>
    <t>va(2)</t>
  </si>
  <si>
    <t>va(3)</t>
  </si>
  <si>
    <t>R 1</t>
  </si>
  <si>
    <t>va Total</t>
  </si>
  <si>
    <t>2000 iteraciones</t>
  </si>
  <si>
    <t>N 50</t>
  </si>
  <si>
    <t>L 5</t>
  </si>
  <si>
    <t>⍴ = 2</t>
  </si>
  <si>
    <t>N 100</t>
  </si>
  <si>
    <t>N 500</t>
  </si>
  <si>
    <t>N 1000</t>
  </si>
  <si>
    <t>L 7,07</t>
  </si>
  <si>
    <t>L 15,81</t>
  </si>
  <si>
    <t>L 22,36</t>
  </si>
  <si>
    <t>va(4)</t>
  </si>
  <si>
    <t>va(5)</t>
  </si>
  <si>
    <t>va(6)</t>
  </si>
  <si>
    <t>va Medio</t>
  </si>
  <si>
    <t>va(7)</t>
  </si>
  <si>
    <t>va(8)</t>
  </si>
  <si>
    <t>va(9)</t>
  </si>
  <si>
    <t>va(10)</t>
  </si>
  <si>
    <t>L\p</t>
  </si>
  <si>
    <t>L=20 noise=1.5</t>
  </si>
  <si>
    <t>L=7 noise= 4</t>
  </si>
  <si>
    <t>desvio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</si>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</sst>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0" fillId="0" borderId="0" xfId="0" quotePrefix="1" applyNumberFormat="1"/>
    <xf numFmtId="2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plus>
            <c:min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Hoja1!$AA$4:$AA$14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0.12730000000000002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1-BA47-8F27-685482E9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36416"/>
        <c:axId val="524583040"/>
      </c:lineChart>
      <c:catAx>
        <c:axId val="4919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583040"/>
        <c:crosses val="autoZero"/>
        <c:auto val="1"/>
        <c:lblAlgn val="ctr"/>
        <c:lblOffset val="100"/>
        <c:noMultiLvlLbl val="0"/>
      </c:catAx>
      <c:valAx>
        <c:axId val="524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9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Hoja1!$AB$20:$AB$30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7.5915465451624883E-3</c:v>
                  </c:pt>
                  <c:pt idx="2">
                    <c:v>2.9533032353620561E-2</c:v>
                  </c:pt>
                  <c:pt idx="3">
                    <c:v>3.9483507549621932E-2</c:v>
                  </c:pt>
                  <c:pt idx="4">
                    <c:v>8.5647687159604802E-2</c:v>
                  </c:pt>
                  <c:pt idx="5">
                    <c:v>9.6107122250998198E-2</c:v>
                  </c:pt>
                  <c:pt idx="6">
                    <c:v>0.13186516239185986</c:v>
                  </c:pt>
                  <c:pt idx="7">
                    <c:v>0.10739009069251854</c:v>
                  </c:pt>
                  <c:pt idx="8">
                    <c:v>0.10704032688172886</c:v>
                  </c:pt>
                  <c:pt idx="9">
                    <c:v>5.7057219664030968E-2</c:v>
                  </c:pt>
                  <c:pt idx="10">
                    <c:v>6.2346653985261319E-2</c:v>
                  </c:pt>
                </c:numCache>
              </c:numRef>
            </c:plus>
            <c:minus>
              <c:numRef>
                <c:f>Hoja1!$AB$20:$AB$30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7.5915465451624883E-3</c:v>
                  </c:pt>
                  <c:pt idx="2">
                    <c:v>2.9533032353620561E-2</c:v>
                  </c:pt>
                  <c:pt idx="3">
                    <c:v>3.9483507549621932E-2</c:v>
                  </c:pt>
                  <c:pt idx="4">
                    <c:v>8.5647687159604802E-2</c:v>
                  </c:pt>
                  <c:pt idx="5">
                    <c:v>9.6107122250998198E-2</c:v>
                  </c:pt>
                  <c:pt idx="6">
                    <c:v>0.13186516239185986</c:v>
                  </c:pt>
                  <c:pt idx="7">
                    <c:v>0.10739009069251854</c:v>
                  </c:pt>
                  <c:pt idx="8">
                    <c:v>0.10704032688172886</c:v>
                  </c:pt>
                  <c:pt idx="9">
                    <c:v>5.7057219664030968E-2</c:v>
                  </c:pt>
                  <c:pt idx="10">
                    <c:v>6.2346653985261319E-2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Hoja1!$A$20:$A$30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Hoja1!$AA$20:$AA$30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0.83299999999999996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1344-9F3C-3F800635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13040"/>
        <c:axId val="489706544"/>
      </c:lineChart>
      <c:catAx>
        <c:axId val="4900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706544"/>
        <c:crosses val="autoZero"/>
        <c:auto val="1"/>
        <c:lblAlgn val="ctr"/>
        <c:lblOffset val="100"/>
        <c:noMultiLvlLbl val="0"/>
      </c:catAx>
      <c:valAx>
        <c:axId val="489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00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4856481481481484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Hoja1!$AB$36:$AB$46</c:f>
                <c:numCache>
                  <c:formatCode>General</c:formatCode>
                  <c:ptCount val="11"/>
                  <c:pt idx="0">
                    <c:v>3.2861702978807049E-11</c:v>
                  </c:pt>
                  <c:pt idx="1">
                    <c:v>9.1900224605832442E-3</c:v>
                  </c:pt>
                  <c:pt idx="2">
                    <c:v>4.1768056017606268E-2</c:v>
                  </c:pt>
                  <c:pt idx="3">
                    <c:v>3.6999409811275766E-2</c:v>
                  </c:pt>
                  <c:pt idx="4">
                    <c:v>7.1174800209833272E-2</c:v>
                  </c:pt>
                  <c:pt idx="5">
                    <c:v>0.10652459283027658</c:v>
                  </c:pt>
                  <c:pt idx="6">
                    <c:v>0.10876106914037521</c:v>
                  </c:pt>
                  <c:pt idx="7">
                    <c:v>6.7537740823709058E-2</c:v>
                  </c:pt>
                  <c:pt idx="8">
                    <c:v>5.0762226402005381E-2</c:v>
                  </c:pt>
                  <c:pt idx="9">
                    <c:v>3.0426938989759744E-2</c:v>
                  </c:pt>
                  <c:pt idx="10">
                    <c:v>3.6328949015415259E-2</c:v>
                  </c:pt>
                </c:numCache>
              </c:numRef>
            </c:plus>
            <c:minus>
              <c:numRef>
                <c:f>Hoja1!$AB$36:$AB$46</c:f>
                <c:numCache>
                  <c:formatCode>General</c:formatCode>
                  <c:ptCount val="11"/>
                  <c:pt idx="0">
                    <c:v>3.2861702978807049E-11</c:v>
                  </c:pt>
                  <c:pt idx="1">
                    <c:v>9.1900224605832442E-3</c:v>
                  </c:pt>
                  <c:pt idx="2">
                    <c:v>4.1768056017606268E-2</c:v>
                  </c:pt>
                  <c:pt idx="3">
                    <c:v>3.6999409811275766E-2</c:v>
                  </c:pt>
                  <c:pt idx="4">
                    <c:v>7.1174800209833272E-2</c:v>
                  </c:pt>
                  <c:pt idx="5">
                    <c:v>0.10652459283027658</c:v>
                  </c:pt>
                  <c:pt idx="6">
                    <c:v>0.10876106914037521</c:v>
                  </c:pt>
                  <c:pt idx="7">
                    <c:v>6.7537740823709058E-2</c:v>
                  </c:pt>
                  <c:pt idx="8">
                    <c:v>5.0762226402005381E-2</c:v>
                  </c:pt>
                  <c:pt idx="9">
                    <c:v>3.0426938989759744E-2</c:v>
                  </c:pt>
                  <c:pt idx="10">
                    <c:v>3.6328949015415259E-2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Hoja1!$A$36:$A$46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Hoja1!$AA$36:$AA$46</c:f>
              <c:numCache>
                <c:formatCode>0.00</c:formatCode>
                <c:ptCount val="11"/>
                <c:pt idx="0">
                  <c:v>0.99999999998150779</c:v>
                </c:pt>
                <c:pt idx="1">
                  <c:v>0.97506978364212815</c:v>
                </c:pt>
                <c:pt idx="2">
                  <c:v>0.89993729272090894</c:v>
                </c:pt>
                <c:pt idx="3">
                  <c:v>0.7937065168343731</c:v>
                </c:pt>
                <c:pt idx="4">
                  <c:v>0.66432053168464378</c:v>
                </c:pt>
                <c:pt idx="5">
                  <c:v>0.50287087543483044</c:v>
                </c:pt>
                <c:pt idx="6">
                  <c:v>0.25907552419715346</c:v>
                </c:pt>
                <c:pt idx="7">
                  <c:v>0.14823293343881686</c:v>
                </c:pt>
                <c:pt idx="8">
                  <c:v>0.10175284615185627</c:v>
                </c:pt>
                <c:pt idx="9">
                  <c:v>6.3439369022222886E-2</c:v>
                </c:pt>
                <c:pt idx="10">
                  <c:v>4.5855170718897179E-2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6-484B-9CAD-DE1C4FF7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45680"/>
        <c:axId val="755925712"/>
      </c:lineChart>
      <c:catAx>
        <c:axId val="7570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5925712"/>
        <c:crosses val="autoZero"/>
        <c:auto val="1"/>
        <c:lblAlgn val="ctr"/>
        <c:lblOffset val="100"/>
        <c:noMultiLvlLbl val="0"/>
      </c:catAx>
      <c:valAx>
        <c:axId val="7559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70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 en  funcion del</a:t>
            </a:r>
            <a:r>
              <a:rPr lang="es-ES_tradnl" baseline="0"/>
              <a:t> ruido (L=22,36 N=1000)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Hoja1!$AB$52:$AB$62</c:f>
                <c:numCache>
                  <c:formatCode>General</c:formatCode>
                  <c:ptCount val="11"/>
                  <c:pt idx="0">
                    <c:v>5.7251786169339813E-8</c:v>
                  </c:pt>
                  <c:pt idx="1">
                    <c:v>8.5471732820829784E-3</c:v>
                  </c:pt>
                  <c:pt idx="2">
                    <c:v>2.6412452480196889E-2</c:v>
                  </c:pt>
                  <c:pt idx="3">
                    <c:v>4.9537997161050396E-2</c:v>
                  </c:pt>
                  <c:pt idx="4">
                    <c:v>0.1251468321748353</c:v>
                  </c:pt>
                  <c:pt idx="5">
                    <c:v>0.1102584567276073</c:v>
                  </c:pt>
                  <c:pt idx="6">
                    <c:v>0.10661756864145223</c:v>
                  </c:pt>
                  <c:pt idx="7">
                    <c:v>4.5954884693754854E-2</c:v>
                  </c:pt>
                  <c:pt idx="8">
                    <c:v>3.7376015772971012E-2</c:v>
                  </c:pt>
                  <c:pt idx="9">
                    <c:v>3.2074832920759598E-2</c:v>
                  </c:pt>
                  <c:pt idx="10">
                    <c:v>1.7757839004687782E-2</c:v>
                  </c:pt>
                </c:numCache>
              </c:numRef>
            </c:plus>
            <c:minus>
              <c:numRef>
                <c:f>Hoja1!$AB$52:$AB$62</c:f>
                <c:numCache>
                  <c:formatCode>General</c:formatCode>
                  <c:ptCount val="11"/>
                  <c:pt idx="0">
                    <c:v>5.7251786169339813E-8</c:v>
                  </c:pt>
                  <c:pt idx="1">
                    <c:v>8.5471732820829784E-3</c:v>
                  </c:pt>
                  <c:pt idx="2">
                    <c:v>2.6412452480196889E-2</c:v>
                  </c:pt>
                  <c:pt idx="3">
                    <c:v>4.9537997161050396E-2</c:v>
                  </c:pt>
                  <c:pt idx="4">
                    <c:v>0.1251468321748353</c:v>
                  </c:pt>
                  <c:pt idx="5">
                    <c:v>0.1102584567276073</c:v>
                  </c:pt>
                  <c:pt idx="6">
                    <c:v>0.10661756864145223</c:v>
                  </c:pt>
                  <c:pt idx="7">
                    <c:v>4.5954884693754854E-2</c:v>
                  </c:pt>
                  <c:pt idx="8">
                    <c:v>3.7376015772971012E-2</c:v>
                  </c:pt>
                  <c:pt idx="9">
                    <c:v>3.2074832920759598E-2</c:v>
                  </c:pt>
                  <c:pt idx="10">
                    <c:v>1.7757839004687782E-2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Hoja1!$AA$52:$AA$62</c:f>
              <c:numCache>
                <c:formatCode>0.00</c:formatCode>
                <c:ptCount val="11"/>
                <c:pt idx="0">
                  <c:v>0.99999986716434053</c:v>
                </c:pt>
                <c:pt idx="1">
                  <c:v>0.97440700963610305</c:v>
                </c:pt>
                <c:pt idx="2">
                  <c:v>0.90075877290072559</c:v>
                </c:pt>
                <c:pt idx="3">
                  <c:v>0.78725316208182949</c:v>
                </c:pt>
                <c:pt idx="4">
                  <c:v>0.57649684787893885</c:v>
                </c:pt>
                <c:pt idx="5">
                  <c:v>0.41599486044123057</c:v>
                </c:pt>
                <c:pt idx="6">
                  <c:v>0.22755751585987133</c:v>
                </c:pt>
                <c:pt idx="7">
                  <c:v>0.12329336643064832</c:v>
                </c:pt>
                <c:pt idx="8">
                  <c:v>7.0108527981375665E-2</c:v>
                </c:pt>
                <c:pt idx="9">
                  <c:v>4.4059178989452955E-2</c:v>
                </c:pt>
                <c:pt idx="10">
                  <c:v>2.876415753801791E-2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E-E04E-8B26-C4BF03EA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24608"/>
        <c:axId val="760074848"/>
      </c:lineChart>
      <c:catAx>
        <c:axId val="7601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Ruido</a:t>
                </a:r>
              </a:p>
            </c:rich>
          </c:tx>
          <c:layout>
            <c:manualLayout>
              <c:xMode val="edge"/>
              <c:yMode val="edge"/>
              <c:x val="0.4825903324584426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074848"/>
        <c:crosses val="autoZero"/>
        <c:auto val="1"/>
        <c:lblAlgn val="ctr"/>
        <c:lblOffset val="100"/>
        <c:noMultiLvlLbl val="0"/>
      </c:catAx>
      <c:valAx>
        <c:axId val="760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1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 en funcón del</a:t>
            </a:r>
            <a:r>
              <a:rPr lang="es-ES_tradnl" baseline="0"/>
              <a:t> ruido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919850290406569"/>
          <c:y val="0.15170835157327708"/>
          <c:w val="0.85216615762066883"/>
          <c:h val="0.69312962464537486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plus>
            <c:min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Hoja1!$AA$4:$AA$14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0.12730000000000002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4-4B4D-947C-B64482E7DDB8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Hoja1!$AA$20:$AA$30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0.83299999999999996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4-4B4D-947C-B64482E7DDB8}"/>
            </c:ext>
          </c:extLst>
        </c:ser>
        <c:ser>
          <c:idx val="2"/>
          <c:order val="2"/>
          <c:tx>
            <c:v>N=500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Hoja1!$AA$36:$AA$46</c:f>
              <c:numCache>
                <c:formatCode>0.00</c:formatCode>
                <c:ptCount val="11"/>
                <c:pt idx="0">
                  <c:v>0.99999999998150779</c:v>
                </c:pt>
                <c:pt idx="1">
                  <c:v>0.97506978364212815</c:v>
                </c:pt>
                <c:pt idx="2">
                  <c:v>0.89993729272090894</c:v>
                </c:pt>
                <c:pt idx="3">
                  <c:v>0.7937065168343731</c:v>
                </c:pt>
                <c:pt idx="4">
                  <c:v>0.66432053168464378</c:v>
                </c:pt>
                <c:pt idx="5">
                  <c:v>0.50287087543483044</c:v>
                </c:pt>
                <c:pt idx="6">
                  <c:v>0.25907552419715346</c:v>
                </c:pt>
                <c:pt idx="7">
                  <c:v>0.14823293343881686</c:v>
                </c:pt>
                <c:pt idx="8">
                  <c:v>0.10175284615185627</c:v>
                </c:pt>
                <c:pt idx="9">
                  <c:v>6.3439369022222886E-2</c:v>
                </c:pt>
                <c:pt idx="10">
                  <c:v>4.5855170718897179E-2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4-4B4D-947C-B64482E7DDB8}"/>
            </c:ext>
          </c:extLst>
        </c:ser>
        <c:ser>
          <c:idx val="3"/>
          <c:order val="3"/>
          <c:tx>
            <c:v>N=1000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Hoja1!$AB$14</c:f>
                <c:numCache>
                  <c:formatCode>General</c:formatCode>
                  <c:ptCount val="1"/>
                  <c:pt idx="0">
                    <c:v>5.7006093857078978E-2</c:v>
                  </c:pt>
                </c:numCache>
              </c:numRef>
            </c:plus>
            <c:min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Hoja1!$AA$52:$AA$62</c:f>
              <c:numCache>
                <c:formatCode>0.00</c:formatCode>
                <c:ptCount val="11"/>
                <c:pt idx="0">
                  <c:v>0.99999986716434053</c:v>
                </c:pt>
                <c:pt idx="1">
                  <c:v>0.97440700963610305</c:v>
                </c:pt>
                <c:pt idx="2">
                  <c:v>0.90075877290072559</c:v>
                </c:pt>
                <c:pt idx="3">
                  <c:v>0.78725316208182949</c:v>
                </c:pt>
                <c:pt idx="4">
                  <c:v>0.57649684787893885</c:v>
                </c:pt>
                <c:pt idx="5">
                  <c:v>0.41599486044123057</c:v>
                </c:pt>
                <c:pt idx="6">
                  <c:v>0.22755751585987133</c:v>
                </c:pt>
                <c:pt idx="7">
                  <c:v>0.12329336643064832</c:v>
                </c:pt>
                <c:pt idx="8">
                  <c:v>7.0108527981375665E-2</c:v>
                </c:pt>
                <c:pt idx="9">
                  <c:v>4.4059178989452955E-2</c:v>
                </c:pt>
                <c:pt idx="10">
                  <c:v>2.876415753801791E-2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4-4B4D-947C-B64482E7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56864"/>
        <c:axId val="758288208"/>
      </c:lineChart>
      <c:catAx>
        <c:axId val="7588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Ruido</a:t>
                </a:r>
              </a:p>
            </c:rich>
          </c:tx>
          <c:layout>
            <c:manualLayout>
              <c:xMode val="edge"/>
              <c:yMode val="edge"/>
              <c:x val="0.44948448661459378"/>
              <c:y val="0.92768302027240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288208"/>
        <c:crosses val="autoZero"/>
        <c:auto val="1"/>
        <c:lblAlgn val="ctr"/>
        <c:lblOffset val="100"/>
        <c:noMultiLvlLbl val="0"/>
      </c:catAx>
      <c:valAx>
        <c:axId val="758288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8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78183623739916"/>
          <c:y val="0.19585952755787497"/>
          <c:w val="0.15444818399532248"/>
          <c:h val="0.26802707642422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9486111111111112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Hoja1!$F$205:$L$205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Hoja1!$F$259:$L$259</c:f>
              <c:numCache>
                <c:formatCode>General</c:formatCode>
                <c:ptCount val="7"/>
                <c:pt idx="0">
                  <c:v>0.26846696347833576</c:v>
                </c:pt>
                <c:pt idx="1">
                  <c:v>0.30179013865674431</c:v>
                </c:pt>
                <c:pt idx="2">
                  <c:v>0.45411809398783176</c:v>
                </c:pt>
                <c:pt idx="3">
                  <c:v>0.58826682315163592</c:v>
                </c:pt>
                <c:pt idx="4">
                  <c:v>0.6010201460969945</c:v>
                </c:pt>
                <c:pt idx="5">
                  <c:v>0.78345942144334724</c:v>
                </c:pt>
                <c:pt idx="6">
                  <c:v>0.82792429603908735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7-6246-B318-0C5C51A6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32416"/>
        <c:axId val="1418593184"/>
      </c:lineChart>
      <c:catAx>
        <c:axId val="1256532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593184"/>
        <c:crosses val="autoZero"/>
        <c:auto val="0"/>
        <c:lblAlgn val="ctr"/>
        <c:lblOffset val="100"/>
        <c:tickMarkSkip val="1"/>
        <c:noMultiLvlLbl val="0"/>
      </c:catAx>
      <c:valAx>
        <c:axId val="14185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65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Hoja1!$I$146:$P$146</c:f>
              <c:numCache>
                <c:formatCode>General</c:formatCode>
                <c:ptCount val="8"/>
                <c:pt idx="0">
                  <c:v>0.16013733919955903</c:v>
                </c:pt>
                <c:pt idx="1">
                  <c:v>0.20766870780395053</c:v>
                </c:pt>
                <c:pt idx="2">
                  <c:v>0.23117771897787862</c:v>
                </c:pt>
                <c:pt idx="3">
                  <c:v>0.25736592548585052</c:v>
                </c:pt>
                <c:pt idx="4">
                  <c:v>0.29971366890474033</c:v>
                </c:pt>
                <c:pt idx="5">
                  <c:v>0.35977969354236605</c:v>
                </c:pt>
                <c:pt idx="6">
                  <c:v>0.36166142804073081</c:v>
                </c:pt>
                <c:pt idx="7">
                  <c:v>0.38400155082925175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7-8B46-9F53-1CB93CF8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62528"/>
        <c:axId val="1425035008"/>
      </c:lineChart>
      <c:catAx>
        <c:axId val="14256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5035008"/>
        <c:crosses val="autoZero"/>
        <c:auto val="1"/>
        <c:lblAlgn val="ctr"/>
        <c:lblOffset val="100"/>
        <c:noMultiLvlLbl val="0"/>
      </c:catAx>
      <c:valAx>
        <c:axId val="1425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56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1</xdr:row>
      <xdr:rowOff>38100</xdr:rowOff>
    </xdr:from>
    <xdr:to>
      <xdr:col>38</xdr:col>
      <xdr:colOff>171450</xdr:colOff>
      <xdr:row>14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18F09-1B72-6B41-A18E-2580BCEF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590550</xdr:colOff>
      <xdr:row>17</xdr:row>
      <xdr:rowOff>101600</xdr:rowOff>
    </xdr:from>
    <xdr:to>
      <xdr:col>38</xdr:col>
      <xdr:colOff>209550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2DC233-92A0-684D-8D80-E32667EC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565150</xdr:colOff>
      <xdr:row>33</xdr:row>
      <xdr:rowOff>114300</xdr:rowOff>
    </xdr:from>
    <xdr:to>
      <xdr:col>38</xdr:col>
      <xdr:colOff>184150</xdr:colOff>
      <xdr:row>47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8DBE42-CBA1-DA4D-A499-FA41982E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590550</xdr:colOff>
      <xdr:row>50</xdr:row>
      <xdr:rowOff>101600</xdr:rowOff>
    </xdr:from>
    <xdr:to>
      <xdr:col>38</xdr:col>
      <xdr:colOff>209550</xdr:colOff>
      <xdr:row>64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D41880-B532-5A40-8352-9B4D79EF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807746</xdr:colOff>
      <xdr:row>29</xdr:row>
      <xdr:rowOff>143283</xdr:rowOff>
    </xdr:from>
    <xdr:to>
      <xdr:col>44</xdr:col>
      <xdr:colOff>667564</xdr:colOff>
      <xdr:row>45</xdr:row>
      <xdr:rowOff>89551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709EC7-53E7-9143-A36C-7A3D9788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788737</xdr:colOff>
      <xdr:row>263</xdr:row>
      <xdr:rowOff>26514</xdr:rowOff>
    </xdr:from>
    <xdr:to>
      <xdr:col>16</xdr:col>
      <xdr:colOff>358719</xdr:colOff>
      <xdr:row>276</xdr:row>
      <xdr:rowOff>162872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E8E051-0BBB-F54E-AEA3-BDE47FAD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137026</xdr:colOff>
      <xdr:row>127</xdr:row>
      <xdr:rowOff>48796</xdr:rowOff>
    </xdr:from>
    <xdr:to>
      <xdr:col>22</xdr:col>
      <xdr:colOff>587096</xdr:colOff>
      <xdr:row>140</xdr:row>
      <xdr:rowOff>185154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E75E8A-2253-6B47-B4C4-92AF9179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ACA7-3691-E442-A79A-274A7E1A154E}">
  <dimension ref="A3:AE293"/>
  <sheetViews>
    <sheetView tabSelected="1" topLeftCell="AE25" zoomScaleNormal="90" workbookViewId="0">
      <selection activeCell="AG50" sqref="AG50"/>
    </sheetView>
  </sheetViews>
  <sheetFormatPr baseColWidth="10" defaultRowHeight="16" x14ac:dyDescent="0.2"/>
  <cols>
    <col min="2" max="2" width="12.1640625" bestFit="1" customWidth="1"/>
    <col min="9" max="10" width="11.5" bestFit="1" customWidth="1"/>
    <col min="15" max="15" width="11.5" bestFit="1" customWidth="1"/>
  </cols>
  <sheetData>
    <row r="3" spans="1:31" x14ac:dyDescent="0.2">
      <c r="A3" t="s">
        <v>0</v>
      </c>
      <c r="B3" t="s">
        <v>1</v>
      </c>
      <c r="C3" t="s">
        <v>2</v>
      </c>
      <c r="D3" t="s">
        <v>3</v>
      </c>
      <c r="I3" t="s">
        <v>16</v>
      </c>
      <c r="J3" t="s">
        <v>17</v>
      </c>
      <c r="K3" t="s">
        <v>18</v>
      </c>
      <c r="L3" t="s">
        <v>20</v>
      </c>
      <c r="M3" t="s">
        <v>21</v>
      </c>
      <c r="N3" t="s">
        <v>22</v>
      </c>
      <c r="O3" t="s">
        <v>23</v>
      </c>
      <c r="P3" t="s">
        <v>17</v>
      </c>
      <c r="Q3" t="s">
        <v>18</v>
      </c>
      <c r="R3" t="s">
        <v>17</v>
      </c>
      <c r="S3" t="s">
        <v>18</v>
      </c>
      <c r="T3" t="s">
        <v>17</v>
      </c>
      <c r="U3" t="s">
        <v>18</v>
      </c>
      <c r="V3" t="s">
        <v>17</v>
      </c>
      <c r="W3" t="s">
        <v>18</v>
      </c>
      <c r="X3" t="s">
        <v>17</v>
      </c>
      <c r="Y3" t="s">
        <v>18</v>
      </c>
      <c r="Z3" t="s">
        <v>5</v>
      </c>
      <c r="AA3" t="s">
        <v>19</v>
      </c>
      <c r="AB3" t="s">
        <v>27</v>
      </c>
      <c r="AC3" t="s">
        <v>6</v>
      </c>
    </row>
    <row r="4" spans="1:31" x14ac:dyDescent="0.2">
      <c r="A4">
        <v>0</v>
      </c>
      <c r="B4" s="3">
        <v>1</v>
      </c>
      <c r="C4" s="2">
        <v>1</v>
      </c>
      <c r="D4" s="2">
        <v>1</v>
      </c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f>SUM(B4:Y4)</f>
        <v>20</v>
      </c>
      <c r="AA4" s="5">
        <f>Z4/20</f>
        <v>1</v>
      </c>
      <c r="AB4">
        <f>STDEVA(B4:Y4)</f>
        <v>0</v>
      </c>
      <c r="AC4" t="s">
        <v>7</v>
      </c>
      <c r="AE4" t="s">
        <v>9</v>
      </c>
    </row>
    <row r="5" spans="1:31" x14ac:dyDescent="0.2">
      <c r="A5">
        <v>0.5</v>
      </c>
      <c r="B5" s="2">
        <v>0.98</v>
      </c>
      <c r="C5" s="2">
        <v>0.98</v>
      </c>
      <c r="D5" s="2">
        <v>0.99</v>
      </c>
      <c r="E5" s="2"/>
      <c r="F5" s="2"/>
      <c r="G5" s="2"/>
      <c r="H5" s="2"/>
      <c r="I5" s="2">
        <v>0.97</v>
      </c>
      <c r="J5" s="2">
        <v>0.98</v>
      </c>
      <c r="K5" s="2">
        <v>0.98</v>
      </c>
      <c r="L5" s="2">
        <v>0.98</v>
      </c>
      <c r="M5" s="2">
        <v>0.98</v>
      </c>
      <c r="N5" s="2">
        <v>0.98</v>
      </c>
      <c r="O5" s="2">
        <v>0.98</v>
      </c>
      <c r="P5" s="2">
        <v>0.98</v>
      </c>
      <c r="Q5" s="2">
        <v>0.98</v>
      </c>
      <c r="R5" s="2">
        <v>0.99</v>
      </c>
      <c r="S5" s="2">
        <v>0.98</v>
      </c>
      <c r="T5" s="2">
        <v>0.98</v>
      </c>
      <c r="U5" s="2">
        <v>0.96</v>
      </c>
      <c r="V5" s="2">
        <v>0.99</v>
      </c>
      <c r="W5" s="2">
        <v>0.98</v>
      </c>
      <c r="X5" s="2">
        <v>0.99</v>
      </c>
      <c r="Y5" s="2">
        <v>0.97</v>
      </c>
      <c r="Z5" s="2">
        <f>SUM(B5:Y5)</f>
        <v>19.600000000000001</v>
      </c>
      <c r="AA5" s="5">
        <f t="shared" ref="AA5:AA14" si="0">Z5/20</f>
        <v>0.98000000000000009</v>
      </c>
      <c r="AB5">
        <f t="shared" ref="AB5:AB62" si="1">STDEVA(B5:Y5)</f>
        <v>7.2547625011001229E-3</v>
      </c>
      <c r="AC5" t="s">
        <v>8</v>
      </c>
    </row>
    <row r="6" spans="1:31" x14ac:dyDescent="0.2">
      <c r="A6">
        <v>1</v>
      </c>
      <c r="B6" s="2">
        <v>0.96</v>
      </c>
      <c r="C6" s="2">
        <v>0.95</v>
      </c>
      <c r="D6" s="2">
        <v>0.93</v>
      </c>
      <c r="E6" s="2"/>
      <c r="F6" s="2"/>
      <c r="G6" s="2"/>
      <c r="H6" s="2"/>
      <c r="I6" s="4">
        <v>0.95</v>
      </c>
      <c r="J6" s="2">
        <v>0.94</v>
      </c>
      <c r="K6" s="2">
        <v>0.96</v>
      </c>
      <c r="L6" s="2">
        <v>0.92600000000000005</v>
      </c>
      <c r="M6" s="2">
        <v>0.96199999999999997</v>
      </c>
      <c r="N6" s="2">
        <v>0.92</v>
      </c>
      <c r="O6" s="2">
        <v>0.93899999999999995</v>
      </c>
      <c r="P6" s="2">
        <v>0.94</v>
      </c>
      <c r="Q6" s="2">
        <v>0.90800000000000003</v>
      </c>
      <c r="R6" s="2">
        <v>0.92400000000000004</v>
      </c>
      <c r="S6" s="2">
        <v>0.95</v>
      </c>
      <c r="T6" s="2">
        <v>0.95</v>
      </c>
      <c r="U6" s="2">
        <v>0.95</v>
      </c>
      <c r="V6" s="2">
        <v>0.96</v>
      </c>
      <c r="W6" s="2">
        <v>0.96</v>
      </c>
      <c r="X6" s="2">
        <v>0.95</v>
      </c>
      <c r="Y6" s="2">
        <v>0.94</v>
      </c>
      <c r="Z6" s="2">
        <f>SUM(B6:Y6)</f>
        <v>18.869</v>
      </c>
      <c r="AA6" s="5">
        <f t="shared" si="0"/>
        <v>0.94345000000000001</v>
      </c>
      <c r="AB6">
        <f t="shared" si="1"/>
        <v>1.5257353705845005E-2</v>
      </c>
      <c r="AC6" t="s">
        <v>4</v>
      </c>
    </row>
    <row r="7" spans="1:31" x14ac:dyDescent="0.2">
      <c r="A7">
        <v>1.5</v>
      </c>
      <c r="B7" s="2">
        <v>0.86</v>
      </c>
      <c r="C7" s="2">
        <v>0.85</v>
      </c>
      <c r="D7" s="2">
        <v>0.87</v>
      </c>
      <c r="E7" s="2"/>
      <c r="F7" s="2"/>
      <c r="G7" s="2"/>
      <c r="H7" s="2"/>
      <c r="I7" s="2">
        <v>0.85</v>
      </c>
      <c r="J7" s="2">
        <v>0.85</v>
      </c>
      <c r="K7" s="2">
        <v>0.86</v>
      </c>
      <c r="L7" s="2">
        <v>0.84499999999999997</v>
      </c>
      <c r="M7" s="2">
        <v>0.872</v>
      </c>
      <c r="N7" s="2">
        <v>0.88</v>
      </c>
      <c r="O7" s="2">
        <v>0.85699999999999998</v>
      </c>
      <c r="P7" s="2">
        <v>0.87</v>
      </c>
      <c r="Q7" s="2">
        <v>0.91100000000000003</v>
      </c>
      <c r="R7" s="2">
        <v>0.83099999999999996</v>
      </c>
      <c r="S7" s="2">
        <v>0.89</v>
      </c>
      <c r="T7" s="2">
        <v>0.88</v>
      </c>
      <c r="U7" s="2">
        <v>0.87</v>
      </c>
      <c r="V7" s="2">
        <v>0.84</v>
      </c>
      <c r="W7" s="2">
        <v>0.87</v>
      </c>
      <c r="X7" s="2">
        <v>0.79</v>
      </c>
      <c r="Y7" s="2">
        <v>0.91</v>
      </c>
      <c r="Z7" s="2">
        <f>SUM(B7:Y7)</f>
        <v>17.255999999999997</v>
      </c>
      <c r="AA7" s="5">
        <f t="shared" si="0"/>
        <v>0.86279999999999979</v>
      </c>
      <c r="AB7">
        <f t="shared" si="1"/>
        <v>2.7011888220988149E-2</v>
      </c>
    </row>
    <row r="8" spans="1:31" x14ac:dyDescent="0.2">
      <c r="A8">
        <v>2</v>
      </c>
      <c r="B8" s="2">
        <v>0.78</v>
      </c>
      <c r="C8" s="2">
        <v>0.6</v>
      </c>
      <c r="D8" s="2">
        <v>0.75</v>
      </c>
      <c r="E8" s="2"/>
      <c r="F8" s="2"/>
      <c r="G8" s="2"/>
      <c r="H8" s="2"/>
      <c r="I8" s="2">
        <v>0.75</v>
      </c>
      <c r="J8" s="2">
        <v>0.76</v>
      </c>
      <c r="K8" s="2">
        <v>0.78</v>
      </c>
      <c r="L8" s="2">
        <v>0.81200000000000006</v>
      </c>
      <c r="M8" s="2">
        <v>0.77400000000000002</v>
      </c>
      <c r="N8" s="2">
        <v>0.76</v>
      </c>
      <c r="O8" s="2">
        <v>0.78300000000000003</v>
      </c>
      <c r="P8" s="2">
        <v>0.75</v>
      </c>
      <c r="Q8" s="2">
        <v>0.66</v>
      </c>
      <c r="R8" s="2">
        <v>0.8</v>
      </c>
      <c r="S8" s="2">
        <v>0.74</v>
      </c>
      <c r="T8" s="2">
        <v>0.75</v>
      </c>
      <c r="U8" s="2">
        <v>0.79</v>
      </c>
      <c r="V8" s="2">
        <v>0.81</v>
      </c>
      <c r="W8" s="2">
        <v>0.74</v>
      </c>
      <c r="X8" s="2">
        <v>0.68</v>
      </c>
      <c r="Y8" s="2">
        <v>0.79</v>
      </c>
      <c r="Z8" s="2">
        <f>SUM(B8:Y8)</f>
        <v>15.059000000000001</v>
      </c>
      <c r="AA8" s="5">
        <f t="shared" si="0"/>
        <v>0.75295000000000001</v>
      </c>
      <c r="AB8">
        <f t="shared" si="1"/>
        <v>5.2483054909480832E-2</v>
      </c>
    </row>
    <row r="9" spans="1:31" x14ac:dyDescent="0.2">
      <c r="A9">
        <v>2.5</v>
      </c>
      <c r="B9" s="2">
        <v>0.6</v>
      </c>
      <c r="C9" s="2">
        <v>0.68</v>
      </c>
      <c r="D9" s="2">
        <v>0.64</v>
      </c>
      <c r="E9" s="2"/>
      <c r="F9" s="2"/>
      <c r="G9" s="2"/>
      <c r="H9" s="2"/>
      <c r="I9" s="2">
        <v>0.7</v>
      </c>
      <c r="J9" s="2">
        <v>0.65</v>
      </c>
      <c r="K9" s="2">
        <v>0.6</v>
      </c>
      <c r="L9" s="2">
        <v>0.47399999999999998</v>
      </c>
      <c r="M9" s="2">
        <v>0.68100000000000005</v>
      </c>
      <c r="N9" s="2">
        <v>0.65300000000000002</v>
      </c>
      <c r="O9" s="2">
        <v>0.379</v>
      </c>
      <c r="P9" s="2">
        <v>0.64</v>
      </c>
      <c r="Q9" s="2">
        <v>0.75700000000000001</v>
      </c>
      <c r="R9" s="2">
        <v>0.41499999999999998</v>
      </c>
      <c r="S9" s="2">
        <v>0.78</v>
      </c>
      <c r="T9" s="2">
        <v>0.68</v>
      </c>
      <c r="U9" s="2">
        <v>0.71</v>
      </c>
      <c r="V9" s="2">
        <v>0.74</v>
      </c>
      <c r="W9" s="2">
        <v>0.75</v>
      </c>
      <c r="X9" s="2">
        <v>0.74</v>
      </c>
      <c r="Y9" s="2">
        <v>0.65</v>
      </c>
      <c r="Z9" s="2">
        <f>SUM(B9:Y9)</f>
        <v>12.918999999999999</v>
      </c>
      <c r="AA9" s="5">
        <f t="shared" si="0"/>
        <v>0.64594999999999991</v>
      </c>
      <c r="AB9">
        <f t="shared" si="1"/>
        <v>0.10952840294933389</v>
      </c>
    </row>
    <row r="10" spans="1:31" x14ac:dyDescent="0.2">
      <c r="A10">
        <v>3</v>
      </c>
      <c r="B10" s="2">
        <v>0.49</v>
      </c>
      <c r="C10" s="2">
        <v>0.48</v>
      </c>
      <c r="D10" s="2">
        <v>0.48</v>
      </c>
      <c r="E10" s="2"/>
      <c r="F10" s="2"/>
      <c r="G10" s="2"/>
      <c r="H10" s="2"/>
      <c r="I10" s="2">
        <v>0.47</v>
      </c>
      <c r="J10" s="2">
        <v>0.48</v>
      </c>
      <c r="K10" s="2">
        <v>0.47</v>
      </c>
      <c r="L10" s="2">
        <v>0.63900000000000001</v>
      </c>
      <c r="M10" s="2">
        <v>0.42299999999999999</v>
      </c>
      <c r="N10" s="2">
        <v>0.47299999999999998</v>
      </c>
      <c r="O10" s="2">
        <v>0.73699999999999999</v>
      </c>
      <c r="P10" s="2">
        <v>0.57999999999999996</v>
      </c>
      <c r="Q10" s="2">
        <v>0.57799999999999996</v>
      </c>
      <c r="R10" s="2">
        <v>0.55500000000000005</v>
      </c>
      <c r="S10" s="2">
        <v>0.56000000000000005</v>
      </c>
      <c r="T10" s="2">
        <v>0.68</v>
      </c>
      <c r="U10" s="2">
        <v>0.54</v>
      </c>
      <c r="V10" s="2">
        <v>0.44</v>
      </c>
      <c r="W10" s="2">
        <v>0.57999999999999996</v>
      </c>
      <c r="X10" s="2">
        <v>0.62</v>
      </c>
      <c r="Y10" s="2">
        <v>0.57999999999999996</v>
      </c>
      <c r="Z10" s="2">
        <f>SUM(B10:Y10)</f>
        <v>10.855</v>
      </c>
      <c r="AA10" s="5">
        <f t="shared" si="0"/>
        <v>0.54275000000000007</v>
      </c>
      <c r="AB10">
        <f t="shared" si="1"/>
        <v>8.3541905652193132E-2</v>
      </c>
    </row>
    <row r="11" spans="1:31" x14ac:dyDescent="0.2">
      <c r="A11">
        <v>3.5</v>
      </c>
      <c r="B11" s="2">
        <v>0.44</v>
      </c>
      <c r="C11" s="2">
        <v>0.36</v>
      </c>
      <c r="D11" s="2">
        <v>0.4</v>
      </c>
      <c r="E11" s="2"/>
      <c r="F11" s="2"/>
      <c r="G11" s="2"/>
      <c r="H11" s="2"/>
      <c r="I11" s="2">
        <v>0.42</v>
      </c>
      <c r="J11" s="2">
        <v>0.38</v>
      </c>
      <c r="K11" s="2">
        <v>0.39</v>
      </c>
      <c r="L11" s="2">
        <v>0.46200000000000002</v>
      </c>
      <c r="M11" s="2">
        <v>0.45500000000000002</v>
      </c>
      <c r="N11" s="2">
        <v>0.34</v>
      </c>
      <c r="O11" s="2">
        <v>0.499</v>
      </c>
      <c r="P11" s="2">
        <v>0.41</v>
      </c>
      <c r="Q11" s="2">
        <v>0.37</v>
      </c>
      <c r="R11" s="2">
        <v>0.59399999999999997</v>
      </c>
      <c r="S11" s="2">
        <v>0.36</v>
      </c>
      <c r="T11" s="2">
        <v>0.49</v>
      </c>
      <c r="U11" s="2">
        <v>0.2</v>
      </c>
      <c r="V11" s="2">
        <v>0.19</v>
      </c>
      <c r="W11" s="2">
        <v>0.33</v>
      </c>
      <c r="X11" s="2">
        <v>0.23</v>
      </c>
      <c r="Y11" s="2">
        <v>0.5</v>
      </c>
      <c r="Z11" s="2">
        <f>SUM(B11:Y11)</f>
        <v>7.8200000000000021</v>
      </c>
      <c r="AA11" s="5">
        <f t="shared" si="0"/>
        <v>0.39100000000000013</v>
      </c>
      <c r="AB11">
        <f t="shared" si="1"/>
        <v>0.10233741919953297</v>
      </c>
    </row>
    <row r="12" spans="1:31" x14ac:dyDescent="0.2">
      <c r="A12">
        <v>4</v>
      </c>
      <c r="B12" s="2">
        <v>0.24</v>
      </c>
      <c r="C12" s="2">
        <v>0.3</v>
      </c>
      <c r="D12" s="2">
        <v>0.27</v>
      </c>
      <c r="E12" s="2"/>
      <c r="F12" s="2"/>
      <c r="G12" s="2"/>
      <c r="H12" s="2"/>
      <c r="I12" s="2">
        <v>0.25</v>
      </c>
      <c r="J12" s="2">
        <v>0.28000000000000003</v>
      </c>
      <c r="K12" s="2">
        <v>0.27</v>
      </c>
      <c r="L12" s="2">
        <v>0.27800000000000002</v>
      </c>
      <c r="M12" s="2">
        <v>0.26400000000000001</v>
      </c>
      <c r="N12" s="2">
        <v>0.26200000000000001</v>
      </c>
      <c r="O12" s="2">
        <v>0.42499999999999999</v>
      </c>
      <c r="P12" s="2">
        <v>0.36</v>
      </c>
      <c r="Q12" s="2">
        <v>0.30199999999999999</v>
      </c>
      <c r="R12" s="2">
        <v>0.28299999999999997</v>
      </c>
      <c r="S12" s="2">
        <v>0.43</v>
      </c>
      <c r="T12" s="2">
        <v>0.09</v>
      </c>
      <c r="U12" s="2">
        <v>0.1</v>
      </c>
      <c r="V12" s="2">
        <v>0.04</v>
      </c>
      <c r="W12" s="2">
        <v>0.33</v>
      </c>
      <c r="X12" s="2">
        <v>0.1</v>
      </c>
      <c r="Y12" s="2">
        <v>0.05</v>
      </c>
      <c r="Z12" s="2">
        <f>SUM(B12:Y12)</f>
        <v>4.9239999999999986</v>
      </c>
      <c r="AA12" s="5">
        <f t="shared" si="0"/>
        <v>0.24619999999999992</v>
      </c>
      <c r="AB12">
        <f t="shared" si="1"/>
        <v>0.11359049255989716</v>
      </c>
    </row>
    <row r="13" spans="1:31" x14ac:dyDescent="0.2">
      <c r="A13">
        <v>4.5</v>
      </c>
      <c r="B13" s="2">
        <v>0.18</v>
      </c>
      <c r="C13" s="2">
        <v>0.23</v>
      </c>
      <c r="D13" s="2">
        <v>0.23</v>
      </c>
      <c r="E13" s="2"/>
      <c r="F13" s="2"/>
      <c r="G13" s="2"/>
      <c r="H13" s="2"/>
      <c r="I13" s="2">
        <v>0.2</v>
      </c>
      <c r="J13" s="2">
        <v>0.17</v>
      </c>
      <c r="K13" s="2">
        <v>0.15</v>
      </c>
      <c r="L13" s="2">
        <v>0.06</v>
      </c>
      <c r="M13" s="2">
        <v>0.20899999999999999</v>
      </c>
      <c r="N13" s="2">
        <v>0.17499999999999999</v>
      </c>
      <c r="O13" s="2">
        <v>0.05</v>
      </c>
      <c r="P13" s="2">
        <v>0.01</v>
      </c>
      <c r="Q13" s="2">
        <v>0.10100000000000001</v>
      </c>
      <c r="R13" s="2">
        <v>0.29899999999999999</v>
      </c>
      <c r="S13" s="2">
        <v>7.0000000000000007E-2</v>
      </c>
      <c r="T13" s="2">
        <v>0.15</v>
      </c>
      <c r="U13" s="2">
        <v>0.17</v>
      </c>
      <c r="V13" s="2">
        <v>0.1</v>
      </c>
      <c r="W13" s="2">
        <v>0.26</v>
      </c>
      <c r="X13" s="2">
        <v>0.11</v>
      </c>
      <c r="Y13" s="2">
        <v>0.08</v>
      </c>
      <c r="Z13" s="2">
        <f>SUM(B13:Y13)</f>
        <v>3.004</v>
      </c>
      <c r="AA13" s="5">
        <f t="shared" si="0"/>
        <v>0.1502</v>
      </c>
      <c r="AB13">
        <f t="shared" si="1"/>
        <v>7.640170844052889E-2</v>
      </c>
    </row>
    <row r="14" spans="1:31" x14ac:dyDescent="0.2">
      <c r="A14">
        <v>5</v>
      </c>
      <c r="B14" s="2">
        <v>0.1</v>
      </c>
      <c r="C14" s="2">
        <v>0.16</v>
      </c>
      <c r="D14" s="2">
        <v>0.2</v>
      </c>
      <c r="E14" s="2"/>
      <c r="F14" s="2"/>
      <c r="G14" s="2"/>
      <c r="H14" s="2"/>
      <c r="I14" s="2">
        <v>0.09</v>
      </c>
      <c r="J14" s="2">
        <v>0.15</v>
      </c>
      <c r="K14" s="2">
        <v>0.17</v>
      </c>
      <c r="L14" s="2">
        <v>0.14000000000000001</v>
      </c>
      <c r="M14" s="2">
        <v>0.12</v>
      </c>
      <c r="N14" s="2">
        <v>0.22</v>
      </c>
      <c r="O14" s="2">
        <v>7.8E-2</v>
      </c>
      <c r="P14" s="2">
        <v>9.6000000000000002E-2</v>
      </c>
      <c r="Q14" s="2">
        <v>1.2999999999999999E-2</v>
      </c>
      <c r="R14" s="2">
        <v>0.20899999999999999</v>
      </c>
      <c r="S14" s="2">
        <v>7.0000000000000007E-2</v>
      </c>
      <c r="T14" s="2">
        <v>0.1</v>
      </c>
      <c r="U14" s="2">
        <v>0.11</v>
      </c>
      <c r="V14" s="2">
        <v>0.04</v>
      </c>
      <c r="W14" s="2">
        <v>0.14000000000000001</v>
      </c>
      <c r="X14" s="2">
        <v>0.13</v>
      </c>
      <c r="Y14" s="2">
        <v>0.21</v>
      </c>
      <c r="Z14" s="2">
        <f>SUM(B14:Y14)</f>
        <v>2.5460000000000007</v>
      </c>
      <c r="AA14" s="5">
        <f t="shared" si="0"/>
        <v>0.12730000000000002</v>
      </c>
      <c r="AB14">
        <f t="shared" si="1"/>
        <v>5.7006093857078978E-2</v>
      </c>
    </row>
    <row r="19" spans="1:31" x14ac:dyDescent="0.2">
      <c r="A19" t="s">
        <v>0</v>
      </c>
      <c r="B19" t="s">
        <v>1</v>
      </c>
      <c r="C19" t="s">
        <v>2</v>
      </c>
      <c r="D19" t="s">
        <v>3</v>
      </c>
      <c r="Z19" t="s">
        <v>5</v>
      </c>
      <c r="AA19" t="s">
        <v>19</v>
      </c>
      <c r="AC19" t="s">
        <v>6</v>
      </c>
    </row>
    <row r="20" spans="1:31" x14ac:dyDescent="0.2">
      <c r="A20">
        <v>0</v>
      </c>
      <c r="B20" s="3">
        <v>1</v>
      </c>
      <c r="C20" s="2">
        <v>1</v>
      </c>
      <c r="D20" s="2">
        <v>1</v>
      </c>
      <c r="E20" s="2"/>
      <c r="F20" s="2"/>
      <c r="G20" s="2"/>
      <c r="H20" s="2"/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f>SUM(B20:Y20)</f>
        <v>20</v>
      </c>
      <c r="AA20" s="5">
        <f>Z20/20</f>
        <v>1</v>
      </c>
      <c r="AB20">
        <f t="shared" si="1"/>
        <v>0</v>
      </c>
      <c r="AC20" t="s">
        <v>10</v>
      </c>
      <c r="AE20" t="s">
        <v>9</v>
      </c>
    </row>
    <row r="21" spans="1:31" x14ac:dyDescent="0.2">
      <c r="A21">
        <v>0.5</v>
      </c>
      <c r="B21" s="2">
        <v>0.98</v>
      </c>
      <c r="C21" s="2">
        <v>0.98</v>
      </c>
      <c r="D21" s="2">
        <v>0.98</v>
      </c>
      <c r="E21" s="2"/>
      <c r="F21" s="2"/>
      <c r="G21" s="2"/>
      <c r="H21" s="2"/>
      <c r="I21" s="2">
        <v>0.98</v>
      </c>
      <c r="J21" s="2">
        <v>0.95</v>
      </c>
      <c r="K21" s="2">
        <v>0.98</v>
      </c>
      <c r="L21" s="2">
        <v>0.98</v>
      </c>
      <c r="M21" s="2">
        <v>0.98</v>
      </c>
      <c r="N21" s="2">
        <v>0.98</v>
      </c>
      <c r="O21" s="2">
        <v>0.98</v>
      </c>
      <c r="P21" s="2">
        <v>0.98</v>
      </c>
      <c r="Q21" s="2">
        <v>0.98</v>
      </c>
      <c r="R21" s="2">
        <v>0.98</v>
      </c>
      <c r="S21" s="2">
        <v>0.99</v>
      </c>
      <c r="T21" s="2">
        <v>0.98</v>
      </c>
      <c r="U21" s="2">
        <v>0.98</v>
      </c>
      <c r="V21" s="2">
        <v>0.98</v>
      </c>
      <c r="W21" s="2">
        <v>0.99</v>
      </c>
      <c r="X21" s="2">
        <v>0.98</v>
      </c>
      <c r="Y21" s="2">
        <v>0.98</v>
      </c>
      <c r="Z21" s="2">
        <f>SUM(B21:Y21)</f>
        <v>19.590000000000003</v>
      </c>
      <c r="AA21" s="5">
        <f t="shared" ref="AA21:AA30" si="2">Z21/20</f>
        <v>0.97950000000000015</v>
      </c>
      <c r="AB21">
        <f t="shared" si="1"/>
        <v>7.5915465451624883E-3</v>
      </c>
      <c r="AC21" t="s">
        <v>13</v>
      </c>
    </row>
    <row r="22" spans="1:31" x14ac:dyDescent="0.2">
      <c r="A22">
        <v>1</v>
      </c>
      <c r="B22" s="2">
        <v>0.92</v>
      </c>
      <c r="C22" s="2">
        <v>0.95</v>
      </c>
      <c r="D22" s="2">
        <v>0.94</v>
      </c>
      <c r="E22" s="2"/>
      <c r="F22" s="2"/>
      <c r="G22" s="2"/>
      <c r="H22" s="2"/>
      <c r="I22" s="2">
        <v>0.92</v>
      </c>
      <c r="J22" s="2">
        <v>0.93</v>
      </c>
      <c r="K22" s="2">
        <v>0.93</v>
      </c>
      <c r="L22" s="2">
        <v>0.92</v>
      </c>
      <c r="M22" s="2">
        <v>0.91200000000000003</v>
      </c>
      <c r="N22" s="2">
        <v>0.93</v>
      </c>
      <c r="O22" s="2">
        <v>0.93</v>
      </c>
      <c r="P22" s="2">
        <v>0.94</v>
      </c>
      <c r="Q22" s="2">
        <v>0.93</v>
      </c>
      <c r="R22" s="2">
        <v>0.94</v>
      </c>
      <c r="S22" s="2">
        <v>0.95</v>
      </c>
      <c r="T22" s="2">
        <v>0.81</v>
      </c>
      <c r="U22" s="2">
        <v>0.9</v>
      </c>
      <c r="V22" s="2">
        <v>0.93</v>
      </c>
      <c r="W22" s="2">
        <v>0.94</v>
      </c>
      <c r="X22" s="2">
        <v>0.91</v>
      </c>
      <c r="Y22" s="2">
        <v>0.93</v>
      </c>
      <c r="Z22" s="2">
        <f>SUM(B22:Y22)</f>
        <v>18.462</v>
      </c>
      <c r="AA22" s="5">
        <f t="shared" si="2"/>
        <v>0.92310000000000003</v>
      </c>
      <c r="AB22">
        <f t="shared" si="1"/>
        <v>2.9533032353620561E-2</v>
      </c>
      <c r="AC22" t="s">
        <v>4</v>
      </c>
    </row>
    <row r="23" spans="1:31" x14ac:dyDescent="0.2">
      <c r="A23">
        <v>1.5</v>
      </c>
      <c r="B23" s="2">
        <v>0.81</v>
      </c>
      <c r="C23" s="2">
        <v>0.81</v>
      </c>
      <c r="D23" s="2">
        <v>0.89</v>
      </c>
      <c r="E23" s="2"/>
      <c r="F23" s="2"/>
      <c r="G23" s="2"/>
      <c r="H23" s="2"/>
      <c r="I23" s="2">
        <v>0.84</v>
      </c>
      <c r="J23" s="2">
        <v>0.81</v>
      </c>
      <c r="K23" s="2">
        <v>0.88</v>
      </c>
      <c r="L23" s="2">
        <v>0.83</v>
      </c>
      <c r="M23" s="2">
        <v>0.84</v>
      </c>
      <c r="N23" s="2">
        <v>0.81</v>
      </c>
      <c r="O23" s="2">
        <v>0.72</v>
      </c>
      <c r="P23" s="2">
        <v>0.86</v>
      </c>
      <c r="Q23" s="2">
        <v>0.88</v>
      </c>
      <c r="R23" s="2">
        <v>0.84</v>
      </c>
      <c r="S23" s="2">
        <v>0.8</v>
      </c>
      <c r="T23" s="2">
        <v>0.83</v>
      </c>
      <c r="U23" s="2">
        <v>0.86</v>
      </c>
      <c r="V23" s="2">
        <v>0.85</v>
      </c>
      <c r="W23" s="2">
        <v>0.79</v>
      </c>
      <c r="X23" s="2">
        <v>0.83</v>
      </c>
      <c r="Y23" s="2">
        <v>0.88</v>
      </c>
      <c r="Z23" s="2">
        <f>SUM(B23:Y23)</f>
        <v>16.66</v>
      </c>
      <c r="AA23" s="5">
        <f>Z23/20</f>
        <v>0.83299999999999996</v>
      </c>
      <c r="AB23">
        <f t="shared" si="1"/>
        <v>3.9483507549621932E-2</v>
      </c>
    </row>
    <row r="24" spans="1:31" x14ac:dyDescent="0.2">
      <c r="A24">
        <v>2</v>
      </c>
      <c r="B24" s="2">
        <v>0.78</v>
      </c>
      <c r="C24" s="2">
        <v>0.69</v>
      </c>
      <c r="D24" s="2">
        <v>0.77</v>
      </c>
      <c r="E24" s="2"/>
      <c r="F24" s="2"/>
      <c r="G24" s="2"/>
      <c r="H24" s="2"/>
      <c r="I24" s="2">
        <v>0.75</v>
      </c>
      <c r="J24" s="2">
        <v>0.78</v>
      </c>
      <c r="K24" s="2">
        <v>0.76</v>
      </c>
      <c r="L24" s="2">
        <v>0.69</v>
      </c>
      <c r="M24" s="2">
        <v>0.77</v>
      </c>
      <c r="N24" s="2">
        <v>0.78</v>
      </c>
      <c r="O24" s="2">
        <v>0.78</v>
      </c>
      <c r="P24" s="2">
        <v>0.79</v>
      </c>
      <c r="Q24" s="2">
        <v>0.79</v>
      </c>
      <c r="R24" s="2">
        <v>0.78</v>
      </c>
      <c r="S24" s="2">
        <v>0.7</v>
      </c>
      <c r="T24" s="2">
        <v>0.82</v>
      </c>
      <c r="U24" s="2">
        <v>0.81</v>
      </c>
      <c r="V24" s="2">
        <v>0.56999999999999995</v>
      </c>
      <c r="W24" s="2">
        <v>0.77</v>
      </c>
      <c r="X24" s="2">
        <v>0.47</v>
      </c>
      <c r="Y24" s="2">
        <v>0.8</v>
      </c>
      <c r="Z24" s="2">
        <f>SUM(B24:Y24)</f>
        <v>14.85</v>
      </c>
      <c r="AA24" s="5">
        <f t="shared" si="2"/>
        <v>0.74249999999999994</v>
      </c>
      <c r="AB24">
        <f t="shared" si="1"/>
        <v>8.5647687159604802E-2</v>
      </c>
    </row>
    <row r="25" spans="1:31" x14ac:dyDescent="0.2">
      <c r="A25">
        <v>2.5</v>
      </c>
      <c r="B25" s="2">
        <v>0.57999999999999996</v>
      </c>
      <c r="C25" s="2">
        <v>0.42</v>
      </c>
      <c r="D25" s="2">
        <v>0.62</v>
      </c>
      <c r="E25" s="2"/>
      <c r="F25" s="2"/>
      <c r="G25" s="2"/>
      <c r="H25" s="2"/>
      <c r="I25" s="2">
        <v>0.4</v>
      </c>
      <c r="J25" s="2">
        <v>0.68</v>
      </c>
      <c r="K25" s="2">
        <v>0.73</v>
      </c>
      <c r="L25" s="2">
        <v>0.57999999999999996</v>
      </c>
      <c r="M25" s="2">
        <v>0.54</v>
      </c>
      <c r="N25" s="2">
        <v>0.64</v>
      </c>
      <c r="O25" s="2">
        <v>0.54</v>
      </c>
      <c r="P25" s="2">
        <v>0.65</v>
      </c>
      <c r="Q25" s="2">
        <v>0.62</v>
      </c>
      <c r="R25" s="2">
        <v>0.65</v>
      </c>
      <c r="S25" s="2">
        <v>0.53</v>
      </c>
      <c r="T25" s="2">
        <v>0.63</v>
      </c>
      <c r="U25" s="2">
        <v>0.49</v>
      </c>
      <c r="V25" s="2">
        <v>0.7</v>
      </c>
      <c r="W25" s="2">
        <v>0.55000000000000004</v>
      </c>
      <c r="X25" s="2">
        <v>0.72</v>
      </c>
      <c r="Y25" s="2">
        <v>0.74</v>
      </c>
      <c r="Z25" s="2">
        <f>SUM(B25:Y25)</f>
        <v>12.010000000000002</v>
      </c>
      <c r="AA25" s="5">
        <f t="shared" si="2"/>
        <v>0.60050000000000003</v>
      </c>
      <c r="AB25">
        <f t="shared" si="1"/>
        <v>9.6107122250998198E-2</v>
      </c>
    </row>
    <row r="26" spans="1:31" x14ac:dyDescent="0.2">
      <c r="A26">
        <v>3</v>
      </c>
      <c r="B26" s="2">
        <v>0.52</v>
      </c>
      <c r="C26" s="2">
        <v>0.6</v>
      </c>
      <c r="D26" s="2">
        <v>0.43</v>
      </c>
      <c r="E26" s="2"/>
      <c r="F26" s="2"/>
      <c r="G26" s="2"/>
      <c r="H26" s="2"/>
      <c r="I26" s="2">
        <v>0.47</v>
      </c>
      <c r="J26" s="2">
        <v>0.53</v>
      </c>
      <c r="K26" s="2">
        <v>0.4</v>
      </c>
      <c r="L26" s="2">
        <v>0.54</v>
      </c>
      <c r="M26" s="2">
        <v>0.46</v>
      </c>
      <c r="N26" s="2">
        <v>0.63</v>
      </c>
      <c r="O26" s="2">
        <v>0.5</v>
      </c>
      <c r="P26" s="2">
        <v>0.63</v>
      </c>
      <c r="Q26" s="2">
        <v>0.55000000000000004</v>
      </c>
      <c r="R26" s="2">
        <v>0.27</v>
      </c>
      <c r="S26" s="2">
        <v>0.39</v>
      </c>
      <c r="T26" s="2">
        <v>0.46</v>
      </c>
      <c r="U26" s="2">
        <v>0.33</v>
      </c>
      <c r="V26" s="2">
        <v>0.19</v>
      </c>
      <c r="W26" s="2">
        <v>0.34</v>
      </c>
      <c r="X26" s="2">
        <v>0.55000000000000004</v>
      </c>
      <c r="Y26" s="2">
        <v>0.19</v>
      </c>
      <c r="Z26" s="2">
        <f>SUM(B26:Y26)</f>
        <v>8.98</v>
      </c>
      <c r="AA26" s="5">
        <f t="shared" si="2"/>
        <v>0.44900000000000001</v>
      </c>
      <c r="AB26">
        <f t="shared" si="1"/>
        <v>0.13186516239185986</v>
      </c>
    </row>
    <row r="27" spans="1:31" x14ac:dyDescent="0.2">
      <c r="A27">
        <v>3.5</v>
      </c>
      <c r="B27" s="2">
        <v>0.37</v>
      </c>
      <c r="C27" s="2">
        <v>0.3</v>
      </c>
      <c r="D27" s="2">
        <v>0.38</v>
      </c>
      <c r="E27" s="2"/>
      <c r="F27" s="2"/>
      <c r="G27" s="2"/>
      <c r="H27" s="2"/>
      <c r="I27" s="2">
        <v>0.32</v>
      </c>
      <c r="J27" s="2">
        <v>0.09</v>
      </c>
      <c r="K27" s="2">
        <v>0.23</v>
      </c>
      <c r="L27" s="2">
        <v>0.1</v>
      </c>
      <c r="M27" s="2">
        <v>0.24</v>
      </c>
      <c r="N27" s="2">
        <v>0.36</v>
      </c>
      <c r="O27" s="2">
        <v>0.12</v>
      </c>
      <c r="P27" s="2">
        <v>0.32</v>
      </c>
      <c r="Q27" s="2">
        <v>0.39</v>
      </c>
      <c r="R27" s="2">
        <v>0.4</v>
      </c>
      <c r="S27" s="2">
        <v>0.34</v>
      </c>
      <c r="T27" s="2">
        <v>0.45</v>
      </c>
      <c r="U27" s="2">
        <v>0.16</v>
      </c>
      <c r="V27" s="2">
        <v>0.31</v>
      </c>
      <c r="W27" s="2">
        <v>0.15</v>
      </c>
      <c r="X27" s="2">
        <v>0.32</v>
      </c>
      <c r="Y27" s="2">
        <v>0.28999999999999998</v>
      </c>
      <c r="Z27" s="2">
        <f>SUM(B27:Y27)</f>
        <v>5.6400000000000006</v>
      </c>
      <c r="AA27" s="5">
        <f t="shared" si="2"/>
        <v>0.28200000000000003</v>
      </c>
      <c r="AB27">
        <f t="shared" si="1"/>
        <v>0.10739009069251854</v>
      </c>
    </row>
    <row r="28" spans="1:31" x14ac:dyDescent="0.2">
      <c r="A28">
        <v>4</v>
      </c>
      <c r="B28" s="2">
        <v>0.33</v>
      </c>
      <c r="C28" s="2">
        <v>0.28999999999999998</v>
      </c>
      <c r="D28" s="2">
        <v>0.36</v>
      </c>
      <c r="E28" s="2"/>
      <c r="F28" s="2"/>
      <c r="G28" s="2"/>
      <c r="H28" s="2"/>
      <c r="I28" s="2">
        <v>0.28000000000000003</v>
      </c>
      <c r="J28" s="2">
        <v>0.04</v>
      </c>
      <c r="K28" s="2">
        <v>0.24</v>
      </c>
      <c r="L28" s="2">
        <v>0.12</v>
      </c>
      <c r="M28" s="2">
        <v>0.21</v>
      </c>
      <c r="N28" s="2">
        <v>0.16</v>
      </c>
      <c r="O28" s="2">
        <v>0.23</v>
      </c>
      <c r="P28" s="2">
        <v>0.19</v>
      </c>
      <c r="Q28" s="2">
        <v>0.12</v>
      </c>
      <c r="R28" s="2">
        <v>0.13</v>
      </c>
      <c r="S28" s="2">
        <v>0.11</v>
      </c>
      <c r="T28" s="2">
        <v>0.34</v>
      </c>
      <c r="U28" s="2">
        <v>0.09</v>
      </c>
      <c r="V28" s="2">
        <v>0.09</v>
      </c>
      <c r="W28" s="2">
        <v>0.21</v>
      </c>
      <c r="X28" s="2">
        <v>0.33</v>
      </c>
      <c r="Y28" s="2">
        <v>0.42</v>
      </c>
      <c r="Z28" s="2">
        <f>SUM(B28:Y28)</f>
        <v>4.29</v>
      </c>
      <c r="AA28" s="5">
        <f t="shared" si="2"/>
        <v>0.2145</v>
      </c>
      <c r="AB28">
        <f t="shared" si="1"/>
        <v>0.10704032688172886</v>
      </c>
    </row>
    <row r="29" spans="1:31" x14ac:dyDescent="0.2">
      <c r="A29">
        <v>4.5</v>
      </c>
      <c r="B29" s="2">
        <v>0.09</v>
      </c>
      <c r="C29" s="2">
        <v>0.19</v>
      </c>
      <c r="D29" s="2">
        <v>0.17</v>
      </c>
      <c r="E29" s="2"/>
      <c r="F29" s="2"/>
      <c r="G29" s="2"/>
      <c r="H29" s="2"/>
      <c r="I29" s="2">
        <v>0.12</v>
      </c>
      <c r="J29" s="2">
        <v>0.13</v>
      </c>
      <c r="K29" s="2">
        <v>0.24</v>
      </c>
      <c r="L29" s="2">
        <v>0.08</v>
      </c>
      <c r="M29" s="2">
        <v>0.11</v>
      </c>
      <c r="N29" s="2">
        <v>0.12</v>
      </c>
      <c r="O29" s="2">
        <v>0.05</v>
      </c>
      <c r="P29" s="2">
        <v>0.14000000000000001</v>
      </c>
      <c r="Q29" s="2">
        <v>0.16</v>
      </c>
      <c r="R29" s="2">
        <v>0.2</v>
      </c>
      <c r="S29" s="2">
        <v>0.13</v>
      </c>
      <c r="T29" s="2">
        <v>0.02</v>
      </c>
      <c r="U29" s="2">
        <v>0.05</v>
      </c>
      <c r="V29" s="2">
        <v>0.06</v>
      </c>
      <c r="W29" s="2">
        <v>0.16</v>
      </c>
      <c r="X29" s="2">
        <v>0.17</v>
      </c>
      <c r="Y29" s="2">
        <v>0.08</v>
      </c>
      <c r="Z29" s="2">
        <f>SUM(B29:Y29)</f>
        <v>2.4699999999999998</v>
      </c>
      <c r="AA29" s="5">
        <f t="shared" si="2"/>
        <v>0.12349999999999998</v>
      </c>
      <c r="AB29">
        <f t="shared" si="1"/>
        <v>5.7057219664030968E-2</v>
      </c>
    </row>
    <row r="30" spans="1:31" x14ac:dyDescent="0.2">
      <c r="A30">
        <v>5</v>
      </c>
      <c r="B30" s="2">
        <v>0.09</v>
      </c>
      <c r="C30" s="2">
        <v>0.13</v>
      </c>
      <c r="D30" s="2">
        <v>7.0000000000000007E-2</v>
      </c>
      <c r="E30" s="2"/>
      <c r="F30" s="2"/>
      <c r="G30" s="2"/>
      <c r="H30" s="2"/>
      <c r="I30" s="2">
        <v>0.08</v>
      </c>
      <c r="J30" s="2">
        <v>0.22</v>
      </c>
      <c r="K30" s="2">
        <v>0.08</v>
      </c>
      <c r="L30" s="2">
        <v>0.04</v>
      </c>
      <c r="M30" s="2">
        <v>7.0000000000000007E-2</v>
      </c>
      <c r="N30" s="2">
        <v>0.05</v>
      </c>
      <c r="O30" s="2">
        <v>0.02</v>
      </c>
      <c r="P30" s="2">
        <v>0.06</v>
      </c>
      <c r="Q30" s="2">
        <v>0.15</v>
      </c>
      <c r="R30" s="2">
        <v>0.13</v>
      </c>
      <c r="S30" s="2">
        <v>0.14000000000000001</v>
      </c>
      <c r="T30" s="2">
        <v>0.19</v>
      </c>
      <c r="U30" s="2">
        <v>0.15</v>
      </c>
      <c r="V30" s="2">
        <v>0.15</v>
      </c>
      <c r="W30" s="2">
        <v>0.23</v>
      </c>
      <c r="X30" s="2">
        <v>0.01</v>
      </c>
      <c r="Y30" s="2">
        <v>0.11</v>
      </c>
      <c r="Z30" s="2">
        <f>SUM(B30:Y30)</f>
        <v>2.1699999999999995</v>
      </c>
      <c r="AA30" s="5">
        <f t="shared" si="2"/>
        <v>0.10849999999999997</v>
      </c>
      <c r="AB30">
        <f t="shared" si="1"/>
        <v>6.2346653985261319E-2</v>
      </c>
    </row>
    <row r="35" spans="1:31" x14ac:dyDescent="0.2">
      <c r="A35" t="s">
        <v>0</v>
      </c>
      <c r="B35" t="s">
        <v>1</v>
      </c>
      <c r="C35" t="s">
        <v>2</v>
      </c>
      <c r="D35" t="s">
        <v>3</v>
      </c>
      <c r="Z35" t="s">
        <v>5</v>
      </c>
      <c r="AA35" t="s">
        <v>19</v>
      </c>
      <c r="AC35" t="s">
        <v>6</v>
      </c>
    </row>
    <row r="36" spans="1:31" x14ac:dyDescent="0.2">
      <c r="A36">
        <v>0</v>
      </c>
      <c r="B36" s="3">
        <v>1</v>
      </c>
      <c r="C36" s="2">
        <v>1</v>
      </c>
      <c r="D36" s="2">
        <v>1</v>
      </c>
      <c r="E36" s="2"/>
      <c r="F36" s="2"/>
      <c r="G36" s="2"/>
      <c r="H36" s="2"/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0.99999999992603095</v>
      </c>
      <c r="V36">
        <v>0.99999999992603095</v>
      </c>
      <c r="W36">
        <v>0.99999999992603095</v>
      </c>
      <c r="X36">
        <v>0.99999999992603095</v>
      </c>
      <c r="Y36">
        <v>0.99999999992602995</v>
      </c>
      <c r="Z36" s="2">
        <f>SUM(B36:Y36)</f>
        <v>19.999999999630155</v>
      </c>
      <c r="AA36" s="5">
        <f>Z36/20</f>
        <v>0.99999999998150779</v>
      </c>
      <c r="AB36">
        <f t="shared" si="1"/>
        <v>3.2861702978807049E-11</v>
      </c>
      <c r="AC36" t="s">
        <v>11</v>
      </c>
      <c r="AE36" t="s">
        <v>9</v>
      </c>
    </row>
    <row r="37" spans="1:31" x14ac:dyDescent="0.2">
      <c r="A37">
        <v>0.5</v>
      </c>
      <c r="B37" s="2">
        <v>0.97</v>
      </c>
      <c r="C37" s="2">
        <v>0.98</v>
      </c>
      <c r="D37" s="2">
        <v>0.98</v>
      </c>
      <c r="E37" s="2"/>
      <c r="F37" s="2"/>
      <c r="G37" s="2"/>
      <c r="H37" s="2"/>
      <c r="I37" s="2">
        <v>0.98</v>
      </c>
      <c r="J37" s="2">
        <v>0.96899999999999997</v>
      </c>
      <c r="K37" s="2">
        <v>0.98799999999999999</v>
      </c>
      <c r="L37" s="2">
        <v>0.96699999999999997</v>
      </c>
      <c r="M37" s="2">
        <v>0.98499999999999999</v>
      </c>
      <c r="N37" s="2">
        <v>0.98099999999999998</v>
      </c>
      <c r="O37" s="2">
        <v>0.97299999999999998</v>
      </c>
      <c r="P37" s="2">
        <v>0.97699999999999998</v>
      </c>
      <c r="Q37" s="2">
        <v>0.98199999999999998</v>
      </c>
      <c r="R37" s="2">
        <v>0.98</v>
      </c>
      <c r="S37" s="2">
        <v>0.97099999999999997</v>
      </c>
      <c r="T37" s="2">
        <v>0.97599999999999998</v>
      </c>
      <c r="U37">
        <v>0.97907744355729498</v>
      </c>
      <c r="V37">
        <v>0.94395178245078204</v>
      </c>
      <c r="W37">
        <v>0.97075685382888599</v>
      </c>
      <c r="X37">
        <v>0.97507384612658199</v>
      </c>
      <c r="Y37">
        <v>0.973535746879021</v>
      </c>
      <c r="Z37" s="2">
        <f>SUM(B37:Y37)</f>
        <v>19.501395672842563</v>
      </c>
      <c r="AA37" s="5">
        <f t="shared" ref="AA37:AA46" si="3">Z37/20</f>
        <v>0.97506978364212815</v>
      </c>
      <c r="AB37">
        <f t="shared" si="1"/>
        <v>9.1900224605832442E-3</v>
      </c>
      <c r="AC37" t="s">
        <v>14</v>
      </c>
    </row>
    <row r="38" spans="1:31" x14ac:dyDescent="0.2">
      <c r="A38">
        <v>1</v>
      </c>
      <c r="B38" s="2">
        <v>0.93</v>
      </c>
      <c r="C38" s="2">
        <v>0.79</v>
      </c>
      <c r="D38" s="2">
        <v>0.81</v>
      </c>
      <c r="E38" s="2"/>
      <c r="F38" s="2"/>
      <c r="G38" s="2"/>
      <c r="H38" s="2"/>
      <c r="I38" s="2">
        <v>0.89</v>
      </c>
      <c r="J38" s="2">
        <v>0.93799999999999994</v>
      </c>
      <c r="K38" s="2">
        <v>0.83699999999999997</v>
      </c>
      <c r="L38" s="2">
        <v>0.92800000000000005</v>
      </c>
      <c r="M38" s="2">
        <v>0.90600000000000003</v>
      </c>
      <c r="N38" s="2">
        <v>0.90200000000000002</v>
      </c>
      <c r="O38" s="2">
        <v>0.92400000000000004</v>
      </c>
      <c r="P38" s="2">
        <v>0.88</v>
      </c>
      <c r="Q38" s="2">
        <v>0.92100000000000004</v>
      </c>
      <c r="R38" s="2">
        <v>0.92400000000000004</v>
      </c>
      <c r="S38" s="2">
        <v>0.92600000000000005</v>
      </c>
      <c r="T38" s="2">
        <v>0.92</v>
      </c>
      <c r="U38">
        <v>0.88130304800752401</v>
      </c>
      <c r="V38">
        <v>0.92150178198204702</v>
      </c>
      <c r="W38">
        <v>0.93439252006412798</v>
      </c>
      <c r="X38">
        <v>0.91509824297864795</v>
      </c>
      <c r="Y38">
        <v>0.92045026138583197</v>
      </c>
      <c r="Z38" s="2">
        <f>SUM(B38:Y38)</f>
        <v>17.998745854418178</v>
      </c>
      <c r="AA38" s="5">
        <f t="shared" si="3"/>
        <v>0.89993729272090894</v>
      </c>
      <c r="AB38">
        <f t="shared" si="1"/>
        <v>4.1768056017606268E-2</v>
      </c>
      <c r="AC38" t="s">
        <v>4</v>
      </c>
    </row>
    <row r="39" spans="1:31" x14ac:dyDescent="0.2">
      <c r="A39">
        <v>1.5</v>
      </c>
      <c r="B39" s="2">
        <v>0.76</v>
      </c>
      <c r="C39" s="2">
        <v>0.77</v>
      </c>
      <c r="D39" s="2">
        <v>0.8</v>
      </c>
      <c r="E39" s="2"/>
      <c r="F39" s="2"/>
      <c r="G39" s="2"/>
      <c r="H39" s="2"/>
      <c r="I39" s="2">
        <v>0.85</v>
      </c>
      <c r="J39" s="2">
        <v>0.746</v>
      </c>
      <c r="K39" s="2">
        <v>0.83199999999999996</v>
      </c>
      <c r="L39" s="2">
        <v>0.80100000000000005</v>
      </c>
      <c r="M39" s="2">
        <v>0.81899999999999995</v>
      </c>
      <c r="N39" s="2">
        <v>0.8</v>
      </c>
      <c r="O39" s="2">
        <v>0.76</v>
      </c>
      <c r="P39" s="2">
        <v>0.83</v>
      </c>
      <c r="Q39" s="2">
        <v>0.80200000000000005</v>
      </c>
      <c r="R39" s="2">
        <v>0.83699999999999997</v>
      </c>
      <c r="S39" s="2">
        <v>0.81</v>
      </c>
      <c r="T39" s="2">
        <v>0.70399999999999996</v>
      </c>
      <c r="U39">
        <v>0.83497086356349604</v>
      </c>
      <c r="V39">
        <v>0.77599183296833696</v>
      </c>
      <c r="W39">
        <v>0.81060144698354697</v>
      </c>
      <c r="X39">
        <v>0.77116788020147997</v>
      </c>
      <c r="Y39">
        <v>0.76039831297060201</v>
      </c>
      <c r="Z39" s="2">
        <f>SUM(B39:Y39)</f>
        <v>15.874130336687463</v>
      </c>
      <c r="AA39" s="5">
        <f t="shared" si="3"/>
        <v>0.7937065168343731</v>
      </c>
      <c r="AB39">
        <f t="shared" si="1"/>
        <v>3.6999409811275766E-2</v>
      </c>
    </row>
    <row r="40" spans="1:31" x14ac:dyDescent="0.2">
      <c r="A40">
        <v>2</v>
      </c>
      <c r="B40" s="2">
        <v>0.75</v>
      </c>
      <c r="C40" s="2">
        <v>0.74</v>
      </c>
      <c r="D40" s="2">
        <v>0.79</v>
      </c>
      <c r="E40" s="2"/>
      <c r="F40" s="2"/>
      <c r="G40" s="2"/>
      <c r="H40" s="2"/>
      <c r="I40" s="2">
        <v>0.64300000000000002</v>
      </c>
      <c r="J40" s="2">
        <v>0.76300000000000001</v>
      </c>
      <c r="K40" s="2">
        <v>0.63</v>
      </c>
      <c r="L40" s="2">
        <v>0.56200000000000006</v>
      </c>
      <c r="M40" s="2">
        <v>0.59299999999999997</v>
      </c>
      <c r="N40" s="2">
        <v>0.57799999999999996</v>
      </c>
      <c r="O40" s="2">
        <v>0.65700000000000003</v>
      </c>
      <c r="P40" s="2">
        <v>0.71</v>
      </c>
      <c r="Q40" s="2">
        <v>0.60499999999999998</v>
      </c>
      <c r="R40" s="2">
        <v>0.67700000000000005</v>
      </c>
      <c r="S40" s="2">
        <v>0.55400000000000005</v>
      </c>
      <c r="T40" s="2">
        <v>0.61199999999999999</v>
      </c>
      <c r="U40">
        <v>0.72921671858986803</v>
      </c>
      <c r="V40">
        <v>0.71233542705548003</v>
      </c>
      <c r="W40">
        <v>0.72091422070848898</v>
      </c>
      <c r="X40">
        <v>0.61990504522817502</v>
      </c>
      <c r="Y40">
        <v>0.64003922211086395</v>
      </c>
      <c r="Z40" s="2">
        <f>SUM(B40:Y40)</f>
        <v>13.286410633692876</v>
      </c>
      <c r="AA40" s="5">
        <f t="shared" si="3"/>
        <v>0.66432053168464378</v>
      </c>
      <c r="AB40">
        <f t="shared" si="1"/>
        <v>7.1174800209833272E-2</v>
      </c>
    </row>
    <row r="41" spans="1:31" x14ac:dyDescent="0.2">
      <c r="A41">
        <v>2.5</v>
      </c>
      <c r="B41" s="2">
        <v>0.51</v>
      </c>
      <c r="C41" s="2">
        <v>0.51</v>
      </c>
      <c r="D41" s="2">
        <v>0.4</v>
      </c>
      <c r="E41" s="2"/>
      <c r="F41" s="2"/>
      <c r="G41" s="2"/>
      <c r="H41" s="2"/>
      <c r="I41" s="4">
        <v>0.437</v>
      </c>
      <c r="J41" s="2">
        <v>0.58399999999999996</v>
      </c>
      <c r="K41" s="2">
        <v>0.58099999999999996</v>
      </c>
      <c r="L41" s="2">
        <v>0.628</v>
      </c>
      <c r="M41" s="2">
        <v>0.27</v>
      </c>
      <c r="N41" s="2">
        <v>0.48299999999999998</v>
      </c>
      <c r="O41" s="2">
        <v>0.622</v>
      </c>
      <c r="P41" s="2">
        <v>0.28999999999999998</v>
      </c>
      <c r="Q41" s="2">
        <v>0.60799999999999998</v>
      </c>
      <c r="R41" s="2">
        <v>0.504</v>
      </c>
      <c r="S41" s="2">
        <v>0.56100000000000005</v>
      </c>
      <c r="T41" s="2">
        <v>0.46500000000000002</v>
      </c>
      <c r="U41">
        <v>0.61961667006988896</v>
      </c>
      <c r="V41">
        <v>0.42308736638608002</v>
      </c>
      <c r="W41">
        <v>0.43101373963900202</v>
      </c>
      <c r="X41">
        <v>0.497253933775409</v>
      </c>
      <c r="Y41">
        <v>0.63344579882622998</v>
      </c>
      <c r="Z41" s="2">
        <f>SUM(B41:Y41)</f>
        <v>10.057417508696609</v>
      </c>
      <c r="AA41" s="5">
        <f t="shared" si="3"/>
        <v>0.50287087543483044</v>
      </c>
      <c r="AB41">
        <f t="shared" si="1"/>
        <v>0.10652459283027658</v>
      </c>
    </row>
    <row r="42" spans="1:31" x14ac:dyDescent="0.2">
      <c r="A42">
        <v>3</v>
      </c>
      <c r="B42" s="2">
        <v>0.3</v>
      </c>
      <c r="C42" s="2">
        <v>0.3</v>
      </c>
      <c r="D42" s="2">
        <v>0.23</v>
      </c>
      <c r="E42" s="2"/>
      <c r="F42" s="2"/>
      <c r="G42" s="2"/>
      <c r="H42" s="2"/>
      <c r="I42" s="2">
        <v>0.20499999999999999</v>
      </c>
      <c r="J42" s="2">
        <v>0.309</v>
      </c>
      <c r="K42" s="2">
        <v>0.13800000000000001</v>
      </c>
      <c r="L42" s="2">
        <v>0.28000000000000003</v>
      </c>
      <c r="M42" s="2">
        <v>0.35599999999999998</v>
      </c>
      <c r="N42" s="2">
        <v>0.41499999999999998</v>
      </c>
      <c r="O42" s="2">
        <v>0.36399999999999999</v>
      </c>
      <c r="P42" s="2">
        <v>0.26200000000000001</v>
      </c>
      <c r="Q42" s="2">
        <v>0.189</v>
      </c>
      <c r="R42" s="2">
        <v>0.51600000000000001</v>
      </c>
      <c r="S42" s="2">
        <v>0.24199999999999999</v>
      </c>
      <c r="T42" s="2">
        <v>0.16</v>
      </c>
      <c r="U42">
        <v>7.0109674252526094E-2</v>
      </c>
      <c r="V42">
        <v>0.26947548958781897</v>
      </c>
      <c r="W42">
        <v>7.5840782894017203E-2</v>
      </c>
      <c r="X42">
        <v>0.201388001724671</v>
      </c>
      <c r="Y42">
        <v>0.29869653548403502</v>
      </c>
      <c r="Z42" s="2">
        <f>SUM(B42:Y42)</f>
        <v>5.181510483943069</v>
      </c>
      <c r="AA42" s="5">
        <f t="shared" si="3"/>
        <v>0.25907552419715346</v>
      </c>
      <c r="AB42">
        <f t="shared" si="1"/>
        <v>0.10876106914037521</v>
      </c>
    </row>
    <row r="43" spans="1:31" x14ac:dyDescent="0.2">
      <c r="A43">
        <v>3.5</v>
      </c>
      <c r="B43" s="2">
        <v>0.12</v>
      </c>
      <c r="C43" s="2">
        <v>0.13</v>
      </c>
      <c r="D43" s="2">
        <v>0.13</v>
      </c>
      <c r="E43" s="2"/>
      <c r="F43" s="2"/>
      <c r="G43" s="2"/>
      <c r="H43" s="2"/>
      <c r="I43" s="2">
        <v>0.189</v>
      </c>
      <c r="J43" s="2">
        <v>0.111</v>
      </c>
      <c r="K43" s="2">
        <v>0.161</v>
      </c>
      <c r="L43" s="2">
        <v>3.1E-2</v>
      </c>
      <c r="M43" s="2">
        <v>0.08</v>
      </c>
      <c r="N43" s="2">
        <v>0.115</v>
      </c>
      <c r="O43" s="2">
        <v>0.2</v>
      </c>
      <c r="P43" s="2">
        <v>0.19400000000000001</v>
      </c>
      <c r="Q43" s="2">
        <v>0.22800000000000001</v>
      </c>
      <c r="R43" s="2">
        <v>0.10199999999999999</v>
      </c>
      <c r="S43" s="2">
        <v>0.19</v>
      </c>
      <c r="T43" s="2">
        <v>0.14199999999999999</v>
      </c>
      <c r="U43">
        <v>0.31518055187259703</v>
      </c>
      <c r="V43">
        <v>0.22146693957579</v>
      </c>
      <c r="W43">
        <v>6.9768328022237494E-2</v>
      </c>
      <c r="X43">
        <v>6.2101026960483398E-2</v>
      </c>
      <c r="Y43">
        <v>0.17314182234522901</v>
      </c>
      <c r="Z43" s="2">
        <f>SUM(B43:Y43)</f>
        <v>2.964658668776337</v>
      </c>
      <c r="AA43" s="5">
        <f t="shared" si="3"/>
        <v>0.14823293343881686</v>
      </c>
      <c r="AB43">
        <f t="shared" si="1"/>
        <v>6.7537740823709058E-2</v>
      </c>
    </row>
    <row r="44" spans="1:31" x14ac:dyDescent="0.2">
      <c r="A44">
        <v>4</v>
      </c>
      <c r="B44" s="2">
        <v>0.11</v>
      </c>
      <c r="C44" s="2">
        <v>0.06</v>
      </c>
      <c r="D44" s="2">
        <v>0.05</v>
      </c>
      <c r="E44" s="2"/>
      <c r="F44" s="2"/>
      <c r="G44" s="2"/>
      <c r="H44" s="2"/>
      <c r="I44" s="2">
        <v>5.6000000000000001E-2</v>
      </c>
      <c r="J44" s="2">
        <v>8.6999999999999994E-2</v>
      </c>
      <c r="K44" s="2">
        <v>7.6999999999999999E-2</v>
      </c>
      <c r="L44" s="2">
        <v>0.20300000000000001</v>
      </c>
      <c r="M44" s="2">
        <v>0.1</v>
      </c>
      <c r="N44" s="2">
        <v>9.7000000000000003E-2</v>
      </c>
      <c r="O44" s="2">
        <v>5.8999999999999997E-2</v>
      </c>
      <c r="P44" s="2">
        <v>0.108</v>
      </c>
      <c r="Q44" s="2">
        <v>0.16</v>
      </c>
      <c r="R44" s="2">
        <v>8.2000000000000003E-2</v>
      </c>
      <c r="S44" s="2">
        <v>0.125</v>
      </c>
      <c r="T44" s="2">
        <v>0.06</v>
      </c>
      <c r="U44">
        <v>0.23111771299797201</v>
      </c>
      <c r="V44">
        <v>0.12418508577995099</v>
      </c>
      <c r="W44">
        <v>8.9094074211123697E-2</v>
      </c>
      <c r="X44">
        <v>2.91373910993858E-2</v>
      </c>
      <c r="Y44">
        <v>0.127522658948693</v>
      </c>
      <c r="Z44" s="2">
        <f>SUM(B44:Y44)</f>
        <v>2.0350569230371254</v>
      </c>
      <c r="AA44" s="5">
        <f t="shared" si="3"/>
        <v>0.10175284615185627</v>
      </c>
      <c r="AB44">
        <f t="shared" si="1"/>
        <v>5.0762226402005381E-2</v>
      </c>
    </row>
    <row r="45" spans="1:31" x14ac:dyDescent="0.2">
      <c r="A45">
        <v>4.5</v>
      </c>
      <c r="B45" s="2">
        <v>0.05</v>
      </c>
      <c r="C45" s="2">
        <v>0.05</v>
      </c>
      <c r="D45" s="2">
        <v>0.03</v>
      </c>
      <c r="E45" s="2"/>
      <c r="F45" s="2"/>
      <c r="G45" s="2"/>
      <c r="H45" s="2"/>
      <c r="I45" s="2">
        <v>4.2000000000000003E-2</v>
      </c>
      <c r="J45" s="2">
        <v>4.3999999999999997E-2</v>
      </c>
      <c r="K45" s="2">
        <v>9.0999999999999998E-2</v>
      </c>
      <c r="L45" s="2">
        <v>8.1000000000000003E-2</v>
      </c>
      <c r="M45" s="2">
        <v>0.02</v>
      </c>
      <c r="N45" s="2">
        <v>8.5000000000000006E-2</v>
      </c>
      <c r="O45" s="2">
        <v>6.9000000000000006E-2</v>
      </c>
      <c r="P45" s="2">
        <v>4.2000000000000003E-2</v>
      </c>
      <c r="Q45" s="2">
        <v>4.1000000000000002E-2</v>
      </c>
      <c r="R45" s="2">
        <v>0.127</v>
      </c>
      <c r="S45" s="2">
        <v>2.3E-2</v>
      </c>
      <c r="T45" s="2">
        <v>7.8E-2</v>
      </c>
      <c r="U45">
        <v>7.7076869963082897E-2</v>
      </c>
      <c r="V45">
        <v>9.0954539207490803E-2</v>
      </c>
      <c r="W45">
        <v>4.7664988295762802E-2</v>
      </c>
      <c r="X45">
        <v>5.5662790328455197E-2</v>
      </c>
      <c r="Y45">
        <v>0.12442819264966599</v>
      </c>
      <c r="Z45" s="2">
        <f>SUM(B45:Y45)</f>
        <v>1.2687873804444578</v>
      </c>
      <c r="AA45" s="5">
        <f t="shared" si="3"/>
        <v>6.3439369022222886E-2</v>
      </c>
      <c r="AB45">
        <f t="shared" si="1"/>
        <v>3.0426938989759744E-2</v>
      </c>
    </row>
    <row r="46" spans="1:31" x14ac:dyDescent="0.2">
      <c r="A46">
        <v>5</v>
      </c>
      <c r="B46" s="2">
        <v>0.02</v>
      </c>
      <c r="C46" s="2">
        <v>0.02</v>
      </c>
      <c r="D46" s="2">
        <v>0.02</v>
      </c>
      <c r="E46" s="2"/>
      <c r="F46" s="2"/>
      <c r="G46" s="2"/>
      <c r="H46" s="2"/>
      <c r="I46" s="2">
        <v>0.15</v>
      </c>
      <c r="J46" s="2">
        <v>3.2000000000000001E-2</v>
      </c>
      <c r="K46" s="2">
        <v>6.5000000000000002E-2</v>
      </c>
      <c r="L46" s="2">
        <v>0.04</v>
      </c>
      <c r="M46" s="2">
        <v>1.4E-2</v>
      </c>
      <c r="N46" s="2">
        <v>1.9E-2</v>
      </c>
      <c r="O46" s="2">
        <v>3.2000000000000001E-2</v>
      </c>
      <c r="P46" s="2">
        <v>3.5000000000000003E-2</v>
      </c>
      <c r="Q46" s="2">
        <v>4.5999999999999999E-2</v>
      </c>
      <c r="R46" s="2">
        <v>9.4E-2</v>
      </c>
      <c r="S46" s="2">
        <v>6.9000000000000006E-2</v>
      </c>
      <c r="T46" s="2">
        <v>3.1E-2</v>
      </c>
      <c r="U46">
        <v>2.4173479447217299E-2</v>
      </c>
      <c r="V46">
        <v>2.5038323574571499E-2</v>
      </c>
      <c r="W46">
        <v>0.11563152277587301</v>
      </c>
      <c r="X46">
        <v>1.8672457971547402E-2</v>
      </c>
      <c r="Y46">
        <v>4.6587630608734401E-2</v>
      </c>
      <c r="Z46" s="2">
        <f>SUM(B46:Y46)</f>
        <v>0.91710341437794363</v>
      </c>
      <c r="AA46" s="5">
        <f t="shared" si="3"/>
        <v>4.5855170718897179E-2</v>
      </c>
      <c r="AB46">
        <f t="shared" si="1"/>
        <v>3.6328949015415259E-2</v>
      </c>
    </row>
    <row r="51" spans="1:31" x14ac:dyDescent="0.2">
      <c r="A51" t="s">
        <v>0</v>
      </c>
      <c r="B51" t="s">
        <v>1</v>
      </c>
      <c r="C51" t="s">
        <v>2</v>
      </c>
      <c r="D51" t="s">
        <v>3</v>
      </c>
      <c r="Z51" t="s">
        <v>5</v>
      </c>
      <c r="AA51" t="s">
        <v>19</v>
      </c>
      <c r="AC51" t="s">
        <v>6</v>
      </c>
    </row>
    <row r="52" spans="1:31" x14ac:dyDescent="0.2">
      <c r="A52">
        <v>0</v>
      </c>
      <c r="B52" s="3">
        <v>1</v>
      </c>
      <c r="C52" s="2">
        <v>1</v>
      </c>
      <c r="D52" s="2">
        <v>1</v>
      </c>
      <c r="E52" s="2"/>
      <c r="F52" s="2"/>
      <c r="G52" s="2"/>
      <c r="H52" s="2"/>
      <c r="I52">
        <v>0.99999984372275397</v>
      </c>
      <c r="J52">
        <v>0.99999984372275297</v>
      </c>
      <c r="K52">
        <v>0.99999984372275297</v>
      </c>
      <c r="L52">
        <v>0.99999984372275297</v>
      </c>
      <c r="M52">
        <v>0.99999984372275297</v>
      </c>
      <c r="N52">
        <v>0.99999984372275397</v>
      </c>
      <c r="O52">
        <v>0.99999984372275397</v>
      </c>
      <c r="P52">
        <v>0.99999984372275397</v>
      </c>
      <c r="Q52">
        <v>0.99999984372275397</v>
      </c>
      <c r="R52">
        <v>0.99999984372275297</v>
      </c>
      <c r="S52">
        <v>0.99999984372275297</v>
      </c>
      <c r="T52">
        <v>0.99999984372275197</v>
      </c>
      <c r="U52">
        <v>0.99999984372275297</v>
      </c>
      <c r="V52">
        <v>0.99999984372275397</v>
      </c>
      <c r="W52">
        <v>0.99999984372275397</v>
      </c>
      <c r="X52">
        <v>0.99999984372275397</v>
      </c>
      <c r="Y52">
        <v>0.99999984372275397</v>
      </c>
      <c r="Z52" s="2">
        <f>SUM(B52:Y52)</f>
        <v>19.999997343286811</v>
      </c>
      <c r="AA52" s="2">
        <f>Z52/20</f>
        <v>0.99999986716434053</v>
      </c>
      <c r="AB52">
        <f t="shared" si="1"/>
        <v>5.7251786169339813E-8</v>
      </c>
      <c r="AC52" t="s">
        <v>12</v>
      </c>
      <c r="AE52" t="s">
        <v>9</v>
      </c>
    </row>
    <row r="53" spans="1:31" x14ac:dyDescent="0.2">
      <c r="A53">
        <v>0.5</v>
      </c>
      <c r="B53" s="2">
        <v>0.98</v>
      </c>
      <c r="C53" s="2">
        <v>0.97</v>
      </c>
      <c r="D53" s="2">
        <v>0.97199999999999998</v>
      </c>
      <c r="E53" s="2"/>
      <c r="F53" s="2"/>
      <c r="G53" s="2"/>
      <c r="H53" s="2"/>
      <c r="I53">
        <v>0.98392864131683999</v>
      </c>
      <c r="J53">
        <v>0.978515451241592</v>
      </c>
      <c r="K53">
        <v>0.95586492516011701</v>
      </c>
      <c r="L53">
        <v>0.97766483909873003</v>
      </c>
      <c r="M53">
        <v>0.98415918960381799</v>
      </c>
      <c r="N53">
        <v>0.97435055586206198</v>
      </c>
      <c r="O53">
        <v>0.98079679592539704</v>
      </c>
      <c r="P53">
        <v>0.98564814455616601</v>
      </c>
      <c r="Q53">
        <v>0.95620424153558403</v>
      </c>
      <c r="R53">
        <v>0.96714875721103399</v>
      </c>
      <c r="S53">
        <v>0.98335909717821901</v>
      </c>
      <c r="T53">
        <v>0.97022095052252899</v>
      </c>
      <c r="U53">
        <v>0.96703294717677202</v>
      </c>
      <c r="V53">
        <v>0.97730575787092899</v>
      </c>
      <c r="W53">
        <v>0.96866619123111297</v>
      </c>
      <c r="X53">
        <v>0.97975607620886795</v>
      </c>
      <c r="Y53">
        <v>0.97551763102229305</v>
      </c>
      <c r="Z53" s="2">
        <f>SUM(B53:Y53)</f>
        <v>19.48814019272206</v>
      </c>
      <c r="AA53" s="2">
        <f t="shared" ref="AA53:AA62" si="4">Z53/20</f>
        <v>0.97440700963610305</v>
      </c>
      <c r="AB53">
        <f t="shared" si="1"/>
        <v>8.5471732820829784E-3</v>
      </c>
      <c r="AC53" t="s">
        <v>15</v>
      </c>
    </row>
    <row r="54" spans="1:31" x14ac:dyDescent="0.2">
      <c r="A54">
        <v>1</v>
      </c>
      <c r="B54" s="2">
        <v>0.9</v>
      </c>
      <c r="C54" s="2">
        <v>0.94</v>
      </c>
      <c r="D54" s="2">
        <v>0.92</v>
      </c>
      <c r="E54" s="2"/>
      <c r="F54" s="2"/>
      <c r="G54" s="2"/>
      <c r="H54" s="2"/>
      <c r="I54">
        <v>0.927660941481256</v>
      </c>
      <c r="J54">
        <v>0.91094520534626899</v>
      </c>
      <c r="K54">
        <v>0.92945082985934202</v>
      </c>
      <c r="L54">
        <v>0.84284886777900203</v>
      </c>
      <c r="M54">
        <v>0.88144216848031198</v>
      </c>
      <c r="N54">
        <v>0.88419262776891805</v>
      </c>
      <c r="O54">
        <v>0.86246236818604705</v>
      </c>
      <c r="P54">
        <v>0.90993661860295505</v>
      </c>
      <c r="Q54">
        <v>0.90831734365357097</v>
      </c>
      <c r="R54">
        <v>0.92622097260613201</v>
      </c>
      <c r="S54">
        <v>0.892298920499218</v>
      </c>
      <c r="T54">
        <v>0.89127522780164004</v>
      </c>
      <c r="U54">
        <v>0.90178625365089304</v>
      </c>
      <c r="V54">
        <v>0.920277761425916</v>
      </c>
      <c r="W54">
        <v>0.90559677021325102</v>
      </c>
      <c r="X54">
        <v>0.84840211041812197</v>
      </c>
      <c r="Y54">
        <v>0.91206047024166104</v>
      </c>
      <c r="Z54" s="2">
        <f>SUM(B54:Y54)</f>
        <v>18.015175458014511</v>
      </c>
      <c r="AA54" s="2">
        <f t="shared" si="4"/>
        <v>0.90075877290072559</v>
      </c>
      <c r="AB54">
        <f t="shared" si="1"/>
        <v>2.6412452480196889E-2</v>
      </c>
      <c r="AC54" t="s">
        <v>4</v>
      </c>
    </row>
    <row r="55" spans="1:31" x14ac:dyDescent="0.2">
      <c r="A55">
        <v>1.5</v>
      </c>
      <c r="B55" s="2">
        <v>0.78</v>
      </c>
      <c r="C55" s="2">
        <v>0.82</v>
      </c>
      <c r="D55" s="2">
        <v>0.753</v>
      </c>
      <c r="E55" s="2"/>
      <c r="F55" s="2"/>
      <c r="G55" s="2"/>
      <c r="H55" s="2"/>
      <c r="I55">
        <v>0.75561118403629302</v>
      </c>
      <c r="J55">
        <v>0.84836396927074498</v>
      </c>
      <c r="K55">
        <v>0.83914641582539495</v>
      </c>
      <c r="L55">
        <v>0.82411622241006699</v>
      </c>
      <c r="M55">
        <v>0.82145414180056997</v>
      </c>
      <c r="N55">
        <v>0.76413688376260303</v>
      </c>
      <c r="O55">
        <v>0.82297911483688901</v>
      </c>
      <c r="P55">
        <v>0.71169921108017198</v>
      </c>
      <c r="Q55">
        <v>0.78869127271497796</v>
      </c>
      <c r="R55">
        <v>0.75595927063270196</v>
      </c>
      <c r="S55">
        <v>0.836062348394776</v>
      </c>
      <c r="T55">
        <v>0.83850654749559095</v>
      </c>
      <c r="U55">
        <v>0.70560104432946902</v>
      </c>
      <c r="V55">
        <v>0.82170221944843502</v>
      </c>
      <c r="W55">
        <v>0.75712410478885905</v>
      </c>
      <c r="X55">
        <v>0.68193018073429701</v>
      </c>
      <c r="Y55">
        <v>0.818979110074748</v>
      </c>
      <c r="Z55" s="2">
        <f>SUM(B55:Y55)</f>
        <v>15.74506324163659</v>
      </c>
      <c r="AA55" s="2">
        <f t="shared" si="4"/>
        <v>0.78725316208182949</v>
      </c>
      <c r="AB55">
        <f t="shared" si="1"/>
        <v>4.9537997161050396E-2</v>
      </c>
    </row>
    <row r="56" spans="1:31" x14ac:dyDescent="0.2">
      <c r="A56">
        <v>2</v>
      </c>
      <c r="B56" s="2">
        <v>0.53</v>
      </c>
      <c r="C56" s="2">
        <v>0.43</v>
      </c>
      <c r="D56" s="2">
        <v>0.68400000000000005</v>
      </c>
      <c r="E56" s="2"/>
      <c r="F56" s="2"/>
      <c r="G56" s="2"/>
      <c r="H56" s="2"/>
      <c r="I56">
        <v>0.63216649842509898</v>
      </c>
      <c r="J56">
        <v>0.59082063192934897</v>
      </c>
      <c r="K56">
        <v>0.60366749928774099</v>
      </c>
      <c r="L56">
        <v>0.53928248101751197</v>
      </c>
      <c r="M56">
        <v>0.58003843778989095</v>
      </c>
      <c r="N56">
        <v>0.71976737892585496</v>
      </c>
      <c r="O56">
        <v>0.66435959125316801</v>
      </c>
      <c r="P56">
        <v>0.587694228932653</v>
      </c>
      <c r="Q56">
        <v>0.58083300891044098</v>
      </c>
      <c r="R56">
        <v>0.66369850203987202</v>
      </c>
      <c r="S56">
        <v>0.40276202499100899</v>
      </c>
      <c r="T56">
        <v>0.50116898131891496</v>
      </c>
      <c r="U56">
        <v>0.66862297643214896</v>
      </c>
      <c r="V56">
        <v>0.59297576820357401</v>
      </c>
      <c r="W56">
        <v>0.71527536560817895</v>
      </c>
      <c r="X56">
        <v>0.18797860170299699</v>
      </c>
      <c r="Y56">
        <v>0.65482498081037099</v>
      </c>
      <c r="Z56" s="2">
        <f>SUM(B56:Y56)</f>
        <v>11.529936957578776</v>
      </c>
      <c r="AA56" s="2">
        <f t="shared" si="4"/>
        <v>0.57649684787893885</v>
      </c>
      <c r="AB56">
        <f t="shared" si="1"/>
        <v>0.1251468321748353</v>
      </c>
    </row>
    <row r="57" spans="1:31" x14ac:dyDescent="0.2">
      <c r="A57">
        <v>2.5</v>
      </c>
      <c r="B57" s="2">
        <v>0.21</v>
      </c>
      <c r="C57" s="2">
        <v>0.44</v>
      </c>
      <c r="D57" s="2">
        <v>0.41299999999999998</v>
      </c>
      <c r="E57" s="2"/>
      <c r="F57" s="2"/>
      <c r="G57" s="2"/>
      <c r="H57" s="2"/>
      <c r="I57">
        <v>0.49711374274270997</v>
      </c>
      <c r="J57">
        <v>0.44272678115009401</v>
      </c>
      <c r="K57">
        <v>0.29538230005576399</v>
      </c>
      <c r="L57">
        <v>0.355958461224051</v>
      </c>
      <c r="M57">
        <v>0.43957468040069497</v>
      </c>
      <c r="N57">
        <v>0.38541008954348999</v>
      </c>
      <c r="O57">
        <v>0.51417594612087403</v>
      </c>
      <c r="P57">
        <v>0.39512638263725502</v>
      </c>
      <c r="Q57">
        <v>0.52763231248027598</v>
      </c>
      <c r="R57">
        <v>0.50037234195478497</v>
      </c>
      <c r="S57">
        <v>0.56065529166064698</v>
      </c>
      <c r="T57">
        <v>0.28401959946483502</v>
      </c>
      <c r="U57">
        <v>0.45678084216001502</v>
      </c>
      <c r="V57">
        <v>0.180504655874617</v>
      </c>
      <c r="W57">
        <v>0.56582157025395297</v>
      </c>
      <c r="X57">
        <v>0.50898745133054302</v>
      </c>
      <c r="Y57">
        <v>0.34665475977000798</v>
      </c>
      <c r="Z57" s="2">
        <f>SUM(B57:Y57)</f>
        <v>8.3198972088246119</v>
      </c>
      <c r="AA57" s="2">
        <f t="shared" si="4"/>
        <v>0.41599486044123057</v>
      </c>
      <c r="AB57">
        <f t="shared" si="1"/>
        <v>0.1102584567276073</v>
      </c>
    </row>
    <row r="58" spans="1:31" x14ac:dyDescent="0.2">
      <c r="A58">
        <v>3</v>
      </c>
      <c r="B58" s="2">
        <v>0.32</v>
      </c>
      <c r="C58" s="2">
        <v>0.18</v>
      </c>
      <c r="D58" s="2">
        <v>0.39500000000000002</v>
      </c>
      <c r="E58" s="2"/>
      <c r="F58" s="2"/>
      <c r="G58" s="2"/>
      <c r="H58" s="2"/>
      <c r="I58">
        <v>0.36994865526728998</v>
      </c>
      <c r="J58">
        <v>4.2495457811418599E-2</v>
      </c>
      <c r="K58">
        <v>0.104653173109237</v>
      </c>
      <c r="L58">
        <v>6.07304085356778E-2</v>
      </c>
      <c r="M58">
        <v>0.161061811807266</v>
      </c>
      <c r="N58">
        <v>7.1752958134213105E-2</v>
      </c>
      <c r="O58">
        <v>0.27772908834967902</v>
      </c>
      <c r="P58">
        <v>0.21808973975625801</v>
      </c>
      <c r="Q58">
        <v>0.379958067047662</v>
      </c>
      <c r="R58">
        <v>0.241358921299929</v>
      </c>
      <c r="S58">
        <v>0.34952409321627498</v>
      </c>
      <c r="T58">
        <v>0.25929794918618698</v>
      </c>
      <c r="U58">
        <v>0.209777947940018</v>
      </c>
      <c r="V58">
        <v>0.16765124563296599</v>
      </c>
      <c r="W58">
        <v>0.23674200652355801</v>
      </c>
      <c r="X58">
        <v>0.20899265839644399</v>
      </c>
      <c r="Y58">
        <v>0.296386135183347</v>
      </c>
      <c r="Z58" s="2">
        <f>SUM(B58:Y58)</f>
        <v>4.5511503171974264</v>
      </c>
      <c r="AA58" s="2">
        <f t="shared" si="4"/>
        <v>0.22755751585987133</v>
      </c>
      <c r="AB58">
        <f t="shared" si="1"/>
        <v>0.10661756864145223</v>
      </c>
    </row>
    <row r="59" spans="1:31" x14ac:dyDescent="0.2">
      <c r="A59">
        <v>3.5</v>
      </c>
      <c r="B59" s="2">
        <v>0.13</v>
      </c>
      <c r="C59" s="2">
        <v>0.15</v>
      </c>
      <c r="D59" s="2">
        <v>0.09</v>
      </c>
      <c r="E59" s="2"/>
      <c r="F59" s="2"/>
      <c r="G59" s="2"/>
      <c r="H59" s="2"/>
      <c r="I59">
        <v>0.13348308782113999</v>
      </c>
      <c r="J59">
        <v>0.195212623297084</v>
      </c>
      <c r="K59">
        <v>8.4222761958343995E-2</v>
      </c>
      <c r="L59">
        <v>0.129534739840797</v>
      </c>
      <c r="M59">
        <v>0.17164356777838499</v>
      </c>
      <c r="N59">
        <v>8.2953321784880699E-2</v>
      </c>
      <c r="O59">
        <v>0.103261230459456</v>
      </c>
      <c r="P59">
        <v>0.19760502171009001</v>
      </c>
      <c r="Q59">
        <v>1.8661414334911398E-2</v>
      </c>
      <c r="R59">
        <v>0.14394824686728699</v>
      </c>
      <c r="S59">
        <v>0.13705773310196601</v>
      </c>
      <c r="T59">
        <v>4.0370197165967001E-2</v>
      </c>
      <c r="U59">
        <v>0.12346442399685501</v>
      </c>
      <c r="V59">
        <v>0.14481679180920701</v>
      </c>
      <c r="W59">
        <v>0.128189237631084</v>
      </c>
      <c r="X59">
        <v>0.166009351144524</v>
      </c>
      <c r="Y59">
        <v>9.5433577910988096E-2</v>
      </c>
      <c r="Z59" s="2">
        <f>SUM(B59:Y59)</f>
        <v>2.4658673286129664</v>
      </c>
      <c r="AA59" s="2">
        <f t="shared" si="4"/>
        <v>0.12329336643064832</v>
      </c>
      <c r="AB59">
        <f t="shared" si="1"/>
        <v>4.5954884693754854E-2</v>
      </c>
    </row>
    <row r="60" spans="1:31" x14ac:dyDescent="0.2">
      <c r="A60">
        <v>4</v>
      </c>
      <c r="B60" s="2">
        <v>0.06</v>
      </c>
      <c r="C60" s="2">
        <v>6.7000000000000004E-2</v>
      </c>
      <c r="D60" s="2">
        <v>0.104</v>
      </c>
      <c r="E60" s="2"/>
      <c r="F60" s="2"/>
      <c r="G60" s="2"/>
      <c r="H60" s="2"/>
      <c r="I60">
        <v>0.15275153186155199</v>
      </c>
      <c r="J60">
        <v>0.100987771370896</v>
      </c>
      <c r="K60">
        <v>6.1637458556647602E-2</v>
      </c>
      <c r="L60">
        <v>6.8412084758853898E-3</v>
      </c>
      <c r="M60">
        <v>6.4551856424279797E-2</v>
      </c>
      <c r="N60">
        <v>1.7330133911223199E-2</v>
      </c>
      <c r="O60">
        <v>7.43849012919163E-2</v>
      </c>
      <c r="P60">
        <v>5.3232443932307097E-2</v>
      </c>
      <c r="Q60">
        <v>4.9246484593089598E-2</v>
      </c>
      <c r="R60">
        <v>4.1115843641059802E-2</v>
      </c>
      <c r="S60">
        <v>4.6018829070964801E-2</v>
      </c>
      <c r="T60">
        <v>0.10419260805438101</v>
      </c>
      <c r="U60">
        <v>5.3161021136375698E-2</v>
      </c>
      <c r="V60">
        <v>5.7085604960962502E-2</v>
      </c>
      <c r="W60">
        <v>4.5026510843876801E-2</v>
      </c>
      <c r="X60">
        <v>0.101114751347456</v>
      </c>
      <c r="Y60">
        <v>0.14249160015463999</v>
      </c>
      <c r="Z60" s="2">
        <f>SUM(B60:Y60)</f>
        <v>1.4021705596275134</v>
      </c>
      <c r="AA60" s="2">
        <f t="shared" si="4"/>
        <v>7.0108527981375665E-2</v>
      </c>
      <c r="AB60">
        <f t="shared" si="1"/>
        <v>3.7376015772971012E-2</v>
      </c>
    </row>
    <row r="61" spans="1:31" x14ac:dyDescent="0.2">
      <c r="A61">
        <v>4.5</v>
      </c>
      <c r="B61" s="2">
        <v>0.02</v>
      </c>
      <c r="C61" s="2">
        <v>8.5999999999999993E-2</v>
      </c>
      <c r="D61" s="2">
        <v>7.0000000000000001E-3</v>
      </c>
      <c r="E61" s="2"/>
      <c r="F61" s="2"/>
      <c r="G61" s="2"/>
      <c r="H61" s="2"/>
      <c r="I61">
        <v>3.3770015742885302E-2</v>
      </c>
      <c r="J61">
        <v>8.1987282555457605E-3</v>
      </c>
      <c r="K61">
        <v>3.5716962570125403E-2</v>
      </c>
      <c r="L61">
        <v>6.2429594207821598E-2</v>
      </c>
      <c r="M61">
        <v>2.1514244149016499E-2</v>
      </c>
      <c r="N61">
        <v>8.5342542157856097E-2</v>
      </c>
      <c r="O61">
        <v>1.0312504926716801E-2</v>
      </c>
      <c r="P61">
        <v>0.11089334342290801</v>
      </c>
      <c r="Q61">
        <v>8.2500967073460996E-2</v>
      </c>
      <c r="R61">
        <v>2.2858361956440601E-2</v>
      </c>
      <c r="S61">
        <v>5.2630139612136903E-2</v>
      </c>
      <c r="T61">
        <v>5.1087340665414899E-2</v>
      </c>
      <c r="U61">
        <v>3.6494317513463999E-2</v>
      </c>
      <c r="V61">
        <v>7.9064774090969694E-2</v>
      </c>
      <c r="W61">
        <v>5.8500840280337099E-2</v>
      </c>
      <c r="X61">
        <v>1.6776565756995401E-2</v>
      </c>
      <c r="Y61" s="6">
        <v>9.2337406963964502E-5</v>
      </c>
      <c r="Z61" s="2">
        <f>SUM(B61:Y61)</f>
        <v>0.88118357978905903</v>
      </c>
      <c r="AA61" s="2">
        <f t="shared" si="4"/>
        <v>4.4059178989452955E-2</v>
      </c>
      <c r="AB61">
        <f t="shared" si="1"/>
        <v>3.2074832920759598E-2</v>
      </c>
    </row>
    <row r="62" spans="1:31" x14ac:dyDescent="0.2">
      <c r="A62">
        <v>5</v>
      </c>
      <c r="B62" s="2">
        <v>1.7999999999999999E-2</v>
      </c>
      <c r="C62" s="2">
        <v>3.5999999999999997E-2</v>
      </c>
      <c r="D62" s="2">
        <v>8.9999999999999993E-3</v>
      </c>
      <c r="E62" s="2"/>
      <c r="F62" s="2"/>
      <c r="G62" s="2"/>
      <c r="H62" s="2"/>
      <c r="I62">
        <v>4.7502054945933903E-2</v>
      </c>
      <c r="J62">
        <v>4.2369055704552898E-2</v>
      </c>
      <c r="K62">
        <v>2.61832587377849E-2</v>
      </c>
      <c r="L62">
        <v>4.6993594689444503E-3</v>
      </c>
      <c r="M62">
        <v>1.1029109706183701E-2</v>
      </c>
      <c r="N62">
        <v>2.96973855502378E-2</v>
      </c>
      <c r="O62">
        <v>1.4933157541997401E-2</v>
      </c>
      <c r="P62">
        <v>8.8402101200335901E-3</v>
      </c>
      <c r="Q62">
        <v>2.02246989095092E-2</v>
      </c>
      <c r="R62">
        <v>5.58536053329899E-2</v>
      </c>
      <c r="S62">
        <v>4.97887721223663E-2</v>
      </c>
      <c r="T62">
        <v>2.1732201258717099E-2</v>
      </c>
      <c r="U62">
        <v>1.8615719883437101E-2</v>
      </c>
      <c r="V62">
        <v>1.2837275151071E-2</v>
      </c>
      <c r="W62">
        <v>3.9329387825835803E-2</v>
      </c>
      <c r="X62">
        <v>4.1403824535059697E-2</v>
      </c>
      <c r="Y62">
        <v>6.7244073965703394E-2</v>
      </c>
      <c r="Z62" s="2">
        <f>SUM(B62:Y62)</f>
        <v>0.57528315076035819</v>
      </c>
      <c r="AA62" s="2">
        <f t="shared" si="4"/>
        <v>2.876415753801791E-2</v>
      </c>
      <c r="AB62">
        <f t="shared" si="1"/>
        <v>1.7757839004687782E-2</v>
      </c>
    </row>
    <row r="68" spans="2:26" x14ac:dyDescent="0.2">
      <c r="B68" s="3"/>
    </row>
    <row r="69" spans="2:26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84" spans="2:18" x14ac:dyDescent="0.2">
      <c r="C84">
        <v>7</v>
      </c>
    </row>
    <row r="89" spans="2:18" x14ac:dyDescent="0.2">
      <c r="C89" t="s">
        <v>24</v>
      </c>
      <c r="D89">
        <v>0</v>
      </c>
      <c r="F89">
        <v>0.1</v>
      </c>
      <c r="G89">
        <v>0.5</v>
      </c>
      <c r="I89">
        <v>1</v>
      </c>
      <c r="J89">
        <v>2</v>
      </c>
      <c r="K89">
        <v>3</v>
      </c>
      <c r="L89">
        <v>4</v>
      </c>
      <c r="M89">
        <v>5</v>
      </c>
      <c r="N89">
        <v>6</v>
      </c>
      <c r="O89">
        <v>7</v>
      </c>
      <c r="P89">
        <v>8</v>
      </c>
      <c r="Q89">
        <v>9</v>
      </c>
      <c r="R89">
        <v>10</v>
      </c>
    </row>
    <row r="90" spans="2:18" x14ac:dyDescent="0.2">
      <c r="B90" t="s">
        <v>0</v>
      </c>
      <c r="C90">
        <v>7</v>
      </c>
      <c r="D90">
        <f>C90^2*D89</f>
        <v>0</v>
      </c>
      <c r="F90">
        <f>C90^2*F89</f>
        <v>4.9000000000000004</v>
      </c>
      <c r="I90">
        <f>C90^2*I89</f>
        <v>49</v>
      </c>
      <c r="J90">
        <f>C90^2*J89</f>
        <v>98</v>
      </c>
      <c r="K90">
        <f>C90^2*K89</f>
        <v>147</v>
      </c>
      <c r="L90">
        <f>C90^2*L89</f>
        <v>196</v>
      </c>
      <c r="M90">
        <f>C90^2*M89</f>
        <v>245</v>
      </c>
      <c r="N90">
        <f>C90^2*N89</f>
        <v>294</v>
      </c>
      <c r="O90">
        <f>C90^2*O89</f>
        <v>343</v>
      </c>
      <c r="P90">
        <f>C90^2*P89</f>
        <v>392</v>
      </c>
      <c r="Q90">
        <f>C90^2*Q89</f>
        <v>441</v>
      </c>
      <c r="R90">
        <f>C90^2*R89</f>
        <v>490</v>
      </c>
    </row>
    <row r="92" spans="2:18" x14ac:dyDescent="0.2">
      <c r="D92" t="s">
        <v>26</v>
      </c>
    </row>
    <row r="93" spans="2:18" x14ac:dyDescent="0.2">
      <c r="I93">
        <v>0.14012952152993899</v>
      </c>
      <c r="J93">
        <v>0.29786459877314703</v>
      </c>
      <c r="K93">
        <v>0.25795584219762102</v>
      </c>
      <c r="L93">
        <v>0.322416008929302</v>
      </c>
      <c r="M93">
        <v>0.41976405566415997</v>
      </c>
      <c r="N93">
        <v>0.34590030233795799</v>
      </c>
      <c r="O93">
        <v>0.38135143945134697</v>
      </c>
      <c r="P93">
        <v>0.39818117023552801</v>
      </c>
    </row>
    <row r="94" spans="2:18" x14ac:dyDescent="0.2">
      <c r="I94">
        <v>0.30452167619026699</v>
      </c>
      <c r="J94">
        <v>0.176774752234413</v>
      </c>
      <c r="K94">
        <v>0.19966137843002399</v>
      </c>
      <c r="L94">
        <v>0.29646562433492701</v>
      </c>
      <c r="M94">
        <v>0.36193284312979601</v>
      </c>
      <c r="N94">
        <v>0.35556061912457398</v>
      </c>
      <c r="O94">
        <v>0.36569083301243999</v>
      </c>
      <c r="P94">
        <v>0.39929146108345298</v>
      </c>
    </row>
    <row r="95" spans="2:18" x14ac:dyDescent="0.2">
      <c r="I95">
        <v>4.6805097416332701E-2</v>
      </c>
      <c r="J95">
        <v>0.33121780940950701</v>
      </c>
      <c r="K95">
        <v>0.324170148615194</v>
      </c>
      <c r="L95">
        <v>0.33770589719543498</v>
      </c>
      <c r="M95">
        <v>0.18670724408592901</v>
      </c>
      <c r="N95">
        <v>0.242331420117151</v>
      </c>
      <c r="O95">
        <v>0.34744224896928699</v>
      </c>
      <c r="P95">
        <v>0.33298924447199402</v>
      </c>
    </row>
    <row r="96" spans="2:18" x14ac:dyDescent="0.2">
      <c r="I96">
        <v>0.131433443874516</v>
      </c>
      <c r="J96">
        <v>0.27952105884001299</v>
      </c>
      <c r="K96">
        <v>0.23350351116721299</v>
      </c>
      <c r="L96">
        <v>9.7485432183858495E-2</v>
      </c>
      <c r="M96">
        <v>0.22862692134880999</v>
      </c>
      <c r="N96">
        <v>0.34032014832364499</v>
      </c>
      <c r="O96">
        <v>0.41715244382801703</v>
      </c>
      <c r="P96">
        <v>0.369746827724803</v>
      </c>
    </row>
    <row r="97" spans="9:16" x14ac:dyDescent="0.2">
      <c r="I97">
        <v>0.123581694482283</v>
      </c>
      <c r="J97">
        <v>0.324318869808632</v>
      </c>
      <c r="K97">
        <v>0.22967036589103301</v>
      </c>
      <c r="L97">
        <v>0.28808285495538299</v>
      </c>
      <c r="M97">
        <v>0.24624082940202699</v>
      </c>
      <c r="N97">
        <v>0.423548615576682</v>
      </c>
      <c r="O97">
        <v>0.31437391548647903</v>
      </c>
      <c r="P97">
        <v>0.37679368141256497</v>
      </c>
    </row>
    <row r="98" spans="9:16" x14ac:dyDescent="0.2">
      <c r="I98">
        <v>6.4280417705796594E-2</v>
      </c>
      <c r="J98">
        <v>0.182667166500592</v>
      </c>
      <c r="K98">
        <v>6.0470652798859201E-2</v>
      </c>
      <c r="L98">
        <v>0.12951584973459801</v>
      </c>
      <c r="M98">
        <v>0.26501070983332897</v>
      </c>
      <c r="N98">
        <v>0.32567576451445801</v>
      </c>
      <c r="O98">
        <v>0.33000079881475702</v>
      </c>
      <c r="P98">
        <v>0.35318027752282399</v>
      </c>
    </row>
    <row r="99" spans="9:16" x14ac:dyDescent="0.2">
      <c r="I99">
        <v>0.186472087137076</v>
      </c>
      <c r="J99">
        <v>0.216687637596817</v>
      </c>
      <c r="K99">
        <v>5.2678363161536401E-2</v>
      </c>
      <c r="L99">
        <v>0.29244189729340903</v>
      </c>
      <c r="M99">
        <v>9.2968917260541198E-2</v>
      </c>
      <c r="N99">
        <v>0.29425431421226</v>
      </c>
      <c r="O99">
        <v>0.40107950444955498</v>
      </c>
      <c r="P99">
        <v>0.34279595022840897</v>
      </c>
    </row>
    <row r="100" spans="9:16" x14ac:dyDescent="0.2">
      <c r="I100">
        <v>1.6174773494859799E-2</v>
      </c>
      <c r="J100">
        <v>0.178843615977898</v>
      </c>
      <c r="K100">
        <v>0.16212487398512701</v>
      </c>
      <c r="L100">
        <v>0.123614072419474</v>
      </c>
      <c r="M100">
        <v>0.366889848961027</v>
      </c>
      <c r="N100">
        <v>0.33388774537891203</v>
      </c>
      <c r="O100">
        <v>0.39743043540144601</v>
      </c>
      <c r="P100">
        <v>0.339441982850191</v>
      </c>
    </row>
    <row r="101" spans="9:16" x14ac:dyDescent="0.2">
      <c r="I101">
        <v>2.7128784096004201E-2</v>
      </c>
      <c r="J101">
        <v>0.13617770987275901</v>
      </c>
      <c r="K101">
        <v>0.264932143370535</v>
      </c>
      <c r="L101">
        <v>0.32700971076936503</v>
      </c>
      <c r="M101">
        <v>0.34261279969914898</v>
      </c>
      <c r="N101">
        <v>0.384979587243512</v>
      </c>
      <c r="O101">
        <v>0.358090820340418</v>
      </c>
      <c r="P101">
        <v>0.41920881705637902</v>
      </c>
    </row>
    <row r="102" spans="9:16" x14ac:dyDescent="0.2">
      <c r="I102">
        <v>0.30381433044661599</v>
      </c>
      <c r="J102">
        <v>0.36827424015953902</v>
      </c>
      <c r="K102">
        <v>0.247172481012738</v>
      </c>
      <c r="L102">
        <v>0.35844302895184199</v>
      </c>
      <c r="M102">
        <v>0.21395577106118299</v>
      </c>
      <c r="N102">
        <v>0.37261412693208401</v>
      </c>
      <c r="O102">
        <v>0.398092618304767</v>
      </c>
      <c r="P102">
        <v>0.34246087163190803</v>
      </c>
    </row>
    <row r="103" spans="9:16" x14ac:dyDescent="0.2">
      <c r="I103">
        <v>0.16434752162857899</v>
      </c>
      <c r="J103">
        <v>0.211818569839786</v>
      </c>
      <c r="K103">
        <v>0.27555369475347502</v>
      </c>
      <c r="L103">
        <v>0.19492602026518299</v>
      </c>
      <c r="M103">
        <v>0.35056314341404698</v>
      </c>
      <c r="N103">
        <v>0.31758734629678997</v>
      </c>
      <c r="O103">
        <v>0.39488050838352401</v>
      </c>
      <c r="P103">
        <v>0.40619473735954797</v>
      </c>
    </row>
    <row r="104" spans="9:16" x14ac:dyDescent="0.2">
      <c r="I104">
        <v>0.21712164690227201</v>
      </c>
      <c r="J104">
        <v>0.16844308561486601</v>
      </c>
      <c r="K104">
        <v>0.13061589743724</v>
      </c>
      <c r="L104">
        <v>0.23001027805286201</v>
      </c>
      <c r="M104">
        <v>0.40213441925654497</v>
      </c>
      <c r="N104">
        <v>0.33087642842624099</v>
      </c>
      <c r="O104">
        <v>0.34116213245862498</v>
      </c>
      <c r="P104">
        <v>0.46554970082855801</v>
      </c>
    </row>
    <row r="105" spans="9:16" x14ac:dyDescent="0.2">
      <c r="I105">
        <v>0.14000777216478399</v>
      </c>
      <c r="J105">
        <v>0.23802887795726901</v>
      </c>
      <c r="K105">
        <v>0.20592222240784999</v>
      </c>
      <c r="L105">
        <v>0.16215814612041399</v>
      </c>
      <c r="M105">
        <v>0.223814518032773</v>
      </c>
      <c r="N105">
        <v>0.36116863276261102</v>
      </c>
      <c r="O105">
        <v>0.30162951892421402</v>
      </c>
      <c r="P105">
        <v>0.34593957687933602</v>
      </c>
    </row>
    <row r="106" spans="9:16" x14ac:dyDescent="0.2">
      <c r="I106">
        <v>7.9673914729246703E-2</v>
      </c>
      <c r="J106">
        <v>0.242414045900229</v>
      </c>
      <c r="K106">
        <v>0.45037933765063898</v>
      </c>
      <c r="L106">
        <v>0.33752513334721201</v>
      </c>
      <c r="M106">
        <v>0.35830951387471499</v>
      </c>
      <c r="N106">
        <v>0.45166349691815699</v>
      </c>
      <c r="O106">
        <v>0.34349287343225399</v>
      </c>
      <c r="P106">
        <v>0.374706811377083</v>
      </c>
    </row>
    <row r="107" spans="9:16" x14ac:dyDescent="0.2">
      <c r="I107">
        <v>0.118174865751663</v>
      </c>
      <c r="J107">
        <v>0.16354722807118899</v>
      </c>
      <c r="K107">
        <v>0.17910641719997</v>
      </c>
      <c r="L107">
        <v>0.23805223380277901</v>
      </c>
      <c r="M107">
        <v>0.34481681134611097</v>
      </c>
      <c r="N107">
        <v>0.367237629696198</v>
      </c>
      <c r="O107">
        <v>0.43519983368026799</v>
      </c>
      <c r="P107">
        <v>0.31861991078629498</v>
      </c>
    </row>
    <row r="108" spans="9:16" x14ac:dyDescent="0.2">
      <c r="I108">
        <v>0.247330288809262</v>
      </c>
      <c r="J108">
        <v>0.289561871329996</v>
      </c>
      <c r="K108">
        <v>0.31574776289755802</v>
      </c>
      <c r="L108">
        <v>0.35737198768821299</v>
      </c>
      <c r="M108">
        <v>0.16287300196134</v>
      </c>
      <c r="N108">
        <v>0.30897131915846798</v>
      </c>
      <c r="O108">
        <v>0.35650987324317701</v>
      </c>
      <c r="P108">
        <v>0.38746868493136899</v>
      </c>
    </row>
    <row r="109" spans="9:16" x14ac:dyDescent="0.2">
      <c r="I109">
        <v>0.26117547260212898</v>
      </c>
      <c r="J109">
        <v>0.17829709204286101</v>
      </c>
      <c r="K109">
        <v>0.15937433838316001</v>
      </c>
      <c r="L109">
        <v>0.27167871228020901</v>
      </c>
      <c r="M109">
        <v>0.42809093914500801</v>
      </c>
      <c r="N109">
        <v>0.33760536822880599</v>
      </c>
      <c r="O109">
        <v>0.35533576212358797</v>
      </c>
      <c r="P109">
        <v>0.37947152336619799</v>
      </c>
    </row>
    <row r="110" spans="9:16" x14ac:dyDescent="0.2">
      <c r="I110">
        <v>0.22889400712611399</v>
      </c>
      <c r="J110">
        <v>0.35521809466542498</v>
      </c>
      <c r="K110">
        <v>0.18577494340028999</v>
      </c>
      <c r="L110">
        <v>0.122784588035321</v>
      </c>
      <c r="M110">
        <v>0.32727155581859901</v>
      </c>
      <c r="N110">
        <v>0.36202398746185199</v>
      </c>
      <c r="O110">
        <v>0.38974291995736599</v>
      </c>
      <c r="P110">
        <v>0.41314354942672898</v>
      </c>
    </row>
    <row r="111" spans="9:16" x14ac:dyDescent="0.2">
      <c r="I111">
        <v>0.162029180158063</v>
      </c>
      <c r="J111">
        <v>7.4205405529803495E-2</v>
      </c>
      <c r="K111">
        <v>0.306715593489717</v>
      </c>
      <c r="L111">
        <v>0.22451835828431899</v>
      </c>
      <c r="M111">
        <v>0.37490308984384102</v>
      </c>
      <c r="N111">
        <v>0.383492920748288</v>
      </c>
      <c r="O111">
        <v>0.32571996372081302</v>
      </c>
      <c r="P111">
        <v>0.45502299553895997</v>
      </c>
    </row>
    <row r="112" spans="9:16" x14ac:dyDescent="0.2">
      <c r="I112">
        <v>0.16056303966340199</v>
      </c>
      <c r="J112">
        <v>0.25730675875918302</v>
      </c>
      <c r="K112">
        <v>0.26924245454344298</v>
      </c>
      <c r="L112">
        <v>0.30219411554133502</v>
      </c>
      <c r="M112">
        <v>0.235257701178685</v>
      </c>
      <c r="N112">
        <v>0.39227985523174302</v>
      </c>
      <c r="O112">
        <v>0.41322630376067399</v>
      </c>
      <c r="P112">
        <v>0.38769850845348502</v>
      </c>
    </row>
    <row r="113" spans="9:16" x14ac:dyDescent="0.2">
      <c r="I113">
        <v>0.168960831485439</v>
      </c>
      <c r="J113">
        <v>0.253678678745268</v>
      </c>
      <c r="K113">
        <v>0.343325074306569</v>
      </c>
      <c r="L113">
        <v>0.1955273718027</v>
      </c>
      <c r="M113">
        <v>0.38073386584998298</v>
      </c>
      <c r="N113">
        <v>0.39075141260975998</v>
      </c>
      <c r="O113">
        <v>0.23335579481204299</v>
      </c>
      <c r="P113">
        <v>0.45889441134418502</v>
      </c>
    </row>
    <row r="114" spans="9:16" x14ac:dyDescent="0.2">
      <c r="I114">
        <v>3.7832700526815401E-2</v>
      </c>
      <c r="J114">
        <v>6.6460587733018495E-2</v>
      </c>
      <c r="K114">
        <v>3.10887765307114E-2</v>
      </c>
      <c r="L114">
        <v>0.38716945281059001</v>
      </c>
      <c r="M114">
        <v>0.27301667715688699</v>
      </c>
      <c r="N114">
        <v>0.35394803767688299</v>
      </c>
      <c r="O114">
        <v>0.40123125651950098</v>
      </c>
      <c r="P114">
        <v>0.338802933852134</v>
      </c>
    </row>
    <row r="115" spans="9:16" x14ac:dyDescent="0.2">
      <c r="I115">
        <v>6.5976979819818801E-2</v>
      </c>
      <c r="J115">
        <v>8.4386407431769797E-2</v>
      </c>
      <c r="K115">
        <v>0.29119126460002098</v>
      </c>
      <c r="L115">
        <v>0.307480712867436</v>
      </c>
      <c r="M115">
        <v>0.29040107370941698</v>
      </c>
      <c r="N115">
        <v>0.40117957782208302</v>
      </c>
      <c r="O115">
        <v>0.29777606838806397</v>
      </c>
      <c r="P115">
        <v>0.41038274366327299</v>
      </c>
    </row>
    <row r="116" spans="9:16" x14ac:dyDescent="0.2">
      <c r="I116">
        <v>0.15391805493659499</v>
      </c>
      <c r="J116">
        <v>0.29619813322361199</v>
      </c>
      <c r="K116">
        <v>0.15319910924139901</v>
      </c>
      <c r="L116">
        <v>0.33366801639354998</v>
      </c>
      <c r="M116">
        <v>0.31800167306189803</v>
      </c>
      <c r="N116">
        <v>0.38055214205257998</v>
      </c>
      <c r="O116">
        <v>0.41697909630400398</v>
      </c>
      <c r="P116">
        <v>0.404942980858013</v>
      </c>
    </row>
    <row r="117" spans="9:16" x14ac:dyDescent="0.2">
      <c r="I117">
        <v>4.9165708230325997E-2</v>
      </c>
      <c r="J117">
        <v>0.198428131974526</v>
      </c>
      <c r="K117">
        <v>8.5072228017047793E-2</v>
      </c>
      <c r="L117">
        <v>0.38175863431580398</v>
      </c>
      <c r="M117">
        <v>0.37562831178609501</v>
      </c>
      <c r="N117">
        <v>0.21905125968605901</v>
      </c>
      <c r="O117">
        <v>0.32031058601861301</v>
      </c>
      <c r="P117">
        <v>0.43553405546915602</v>
      </c>
    </row>
    <row r="118" spans="9:16" x14ac:dyDescent="0.2">
      <c r="I118">
        <v>0.17317432327541599</v>
      </c>
      <c r="J118">
        <v>0.28868435791987401</v>
      </c>
      <c r="K118">
        <v>0.32646406840321301</v>
      </c>
      <c r="L118">
        <v>0.113229468917617</v>
      </c>
      <c r="M118">
        <v>0.31166925942299001</v>
      </c>
      <c r="N118">
        <v>0.423874316258533</v>
      </c>
      <c r="O118">
        <v>0.354952679959328</v>
      </c>
      <c r="P118">
        <v>0.305250064977027</v>
      </c>
    </row>
    <row r="119" spans="9:16" x14ac:dyDescent="0.2">
      <c r="I119">
        <v>0.27380201714903102</v>
      </c>
      <c r="J119">
        <v>0.29463527100173798</v>
      </c>
      <c r="K119">
        <v>0.316753630785442</v>
      </c>
      <c r="L119">
        <v>0.29322467183576401</v>
      </c>
      <c r="M119">
        <v>0.33050564223189299</v>
      </c>
      <c r="N119">
        <v>0.38813796062328898</v>
      </c>
      <c r="O119">
        <v>0.40402042420404399</v>
      </c>
      <c r="P119">
        <v>0.40715611228255399</v>
      </c>
    </row>
    <row r="120" spans="9:16" x14ac:dyDescent="0.2">
      <c r="I120">
        <v>0.26856655965950299</v>
      </c>
      <c r="J120">
        <v>0.240208105751091</v>
      </c>
      <c r="K120">
        <v>0.32228639668758902</v>
      </c>
      <c r="L120">
        <v>0.15594718034885299</v>
      </c>
      <c r="M120">
        <v>0.33134703647234798</v>
      </c>
      <c r="N120">
        <v>0.35631436621434198</v>
      </c>
      <c r="O120">
        <v>0.39971110339850702</v>
      </c>
      <c r="P120">
        <v>0.38286509461371898</v>
      </c>
    </row>
    <row r="121" spans="9:16" x14ac:dyDescent="0.2">
      <c r="I121">
        <v>0.18057660548850599</v>
      </c>
      <c r="J121">
        <v>0.104715636499763</v>
      </c>
      <c r="K121">
        <v>0.13293405971887301</v>
      </c>
      <c r="L121">
        <v>3.8419306303242799E-2</v>
      </c>
      <c r="M121">
        <v>0.33986348991717302</v>
      </c>
      <c r="N121">
        <v>0.26644826285766698</v>
      </c>
      <c r="O121">
        <v>0.39493540567437102</v>
      </c>
      <c r="P121">
        <v>0.38258407317467302</v>
      </c>
    </row>
    <row r="122" spans="9:16" x14ac:dyDescent="0.2">
      <c r="I122">
        <v>0.34381156777961502</v>
      </c>
      <c r="J122">
        <v>0.13226126372740801</v>
      </c>
      <c r="K122">
        <v>0.293791076532948</v>
      </c>
      <c r="L122">
        <v>0.30614471062603099</v>
      </c>
      <c r="M122">
        <v>0.325509461826476</v>
      </c>
      <c r="N122">
        <v>0.31919430103169699</v>
      </c>
      <c r="O122">
        <v>0.34990951150418897</v>
      </c>
      <c r="P122">
        <v>0.410352778189219</v>
      </c>
    </row>
    <row r="123" spans="9:16" x14ac:dyDescent="0.2">
      <c r="I123">
        <v>0.28819780687684798</v>
      </c>
      <c r="J123">
        <v>2.0552121523704302E-2</v>
      </c>
      <c r="K123">
        <v>0.17059371171174201</v>
      </c>
      <c r="L123">
        <v>0.27831297663251497</v>
      </c>
      <c r="M123">
        <v>0.32028017608929998</v>
      </c>
      <c r="N123">
        <v>0.37450259148880899</v>
      </c>
      <c r="O123">
        <v>0.37189097559360501</v>
      </c>
      <c r="P123">
        <v>0.30241187048829798</v>
      </c>
    </row>
    <row r="124" spans="9:16" x14ac:dyDescent="0.2">
      <c r="I124">
        <v>0.103200742346855</v>
      </c>
      <c r="J124">
        <v>0.24122340928421401</v>
      </c>
      <c r="K124">
        <v>0.29666881867683398</v>
      </c>
      <c r="L124">
        <v>0.35298409857151603</v>
      </c>
      <c r="M124">
        <v>0.33289645136127</v>
      </c>
      <c r="N124">
        <v>0.42159860246242897</v>
      </c>
      <c r="O124">
        <v>0.26199399585094602</v>
      </c>
      <c r="P124">
        <v>0.381456704800682</v>
      </c>
    </row>
    <row r="125" spans="9:16" x14ac:dyDescent="0.2">
      <c r="I125">
        <v>0.19615322387196901</v>
      </c>
      <c r="J125">
        <v>6.1314091913690999E-2</v>
      </c>
      <c r="K125">
        <v>0.13378279418314401</v>
      </c>
      <c r="L125">
        <v>0.218142379056986</v>
      </c>
      <c r="M125">
        <v>0.32937443822034201</v>
      </c>
      <c r="N125">
        <v>0.34070234951949102</v>
      </c>
      <c r="O125">
        <v>0.39629096867110902</v>
      </c>
      <c r="P125">
        <v>0.416545718620765</v>
      </c>
    </row>
    <row r="126" spans="9:16" x14ac:dyDescent="0.2">
      <c r="I126">
        <v>9.1806516571183897E-2</v>
      </c>
      <c r="J126">
        <v>0.157057817527329</v>
      </c>
      <c r="K126">
        <v>0.34147170432174201</v>
      </c>
      <c r="L126">
        <v>0.29247191172387799</v>
      </c>
      <c r="M126">
        <v>0.131231933733786</v>
      </c>
      <c r="N126">
        <v>0.364546515093082</v>
      </c>
      <c r="O126">
        <v>0.35978025171545103</v>
      </c>
      <c r="P126">
        <v>0.36593616799096201</v>
      </c>
    </row>
    <row r="127" spans="9:16" x14ac:dyDescent="0.2">
      <c r="I127">
        <v>0.118032331859015</v>
      </c>
      <c r="J127">
        <v>0.12415607751992</v>
      </c>
      <c r="K127">
        <v>0.144300831190319</v>
      </c>
      <c r="L127">
        <v>0.27497026390610102</v>
      </c>
      <c r="M127">
        <v>0.38120005615067099</v>
      </c>
      <c r="N127">
        <v>0.39091775862123201</v>
      </c>
      <c r="O127">
        <v>0.28373390998669501</v>
      </c>
      <c r="P127">
        <v>0.38669566618151502</v>
      </c>
    </row>
    <row r="128" spans="9:16" x14ac:dyDescent="0.2">
      <c r="I128">
        <v>9.8404222635442004E-2</v>
      </c>
      <c r="J128">
        <v>5.0876873486897997E-2</v>
      </c>
      <c r="K128">
        <v>0.39447860392807399</v>
      </c>
      <c r="L128">
        <v>0.27006629928369902</v>
      </c>
      <c r="M128">
        <v>0.25544130722180902</v>
      </c>
      <c r="N128">
        <v>0.31693988335198597</v>
      </c>
      <c r="O128">
        <v>0.29294555452885401</v>
      </c>
      <c r="P128">
        <v>0.38708681570006798</v>
      </c>
    </row>
    <row r="129" spans="9:16" x14ac:dyDescent="0.2">
      <c r="I129">
        <v>0.134759080094909</v>
      </c>
      <c r="J129">
        <v>0.153807782475884</v>
      </c>
      <c r="K129">
        <v>0.34537677695485802</v>
      </c>
      <c r="L129">
        <v>0.24979136417241499</v>
      </c>
      <c r="M129">
        <v>0.271091195051129</v>
      </c>
      <c r="N129">
        <v>0.31782082496684899</v>
      </c>
      <c r="O129">
        <v>0.33682408984538997</v>
      </c>
      <c r="P129">
        <v>0.35539742867115698</v>
      </c>
    </row>
    <row r="130" spans="9:16" x14ac:dyDescent="0.2">
      <c r="I130">
        <v>0.113958861979264</v>
      </c>
      <c r="J130">
        <v>0.15662197641061601</v>
      </c>
      <c r="K130">
        <v>0.14509688259708201</v>
      </c>
      <c r="L130">
        <v>0.33337531862653602</v>
      </c>
      <c r="M130">
        <v>0.31176128841122702</v>
      </c>
      <c r="N130">
        <v>0.36977922995601198</v>
      </c>
      <c r="O130">
        <v>0.29019798876762298</v>
      </c>
      <c r="P130">
        <v>0.38898668479843401</v>
      </c>
    </row>
    <row r="131" spans="9:16" x14ac:dyDescent="0.2">
      <c r="I131">
        <v>9.3098377998466902E-2</v>
      </c>
      <c r="J131">
        <v>0.108331760378007</v>
      </c>
      <c r="K131">
        <v>0.137588450273012</v>
      </c>
      <c r="L131">
        <v>7.3511422043342295E-2</v>
      </c>
      <c r="M131">
        <v>0.35073988781890802</v>
      </c>
      <c r="N131">
        <v>0.36540786938234998</v>
      </c>
      <c r="O131">
        <v>0.37038934452662198</v>
      </c>
      <c r="P131">
        <v>0.39768116202225701</v>
      </c>
    </row>
    <row r="132" spans="9:16" x14ac:dyDescent="0.2">
      <c r="I132">
        <v>0.14504039428357601</v>
      </c>
      <c r="J132">
        <v>0.27094967000225201</v>
      </c>
      <c r="K132">
        <v>0.16892379996147</v>
      </c>
      <c r="L132">
        <v>0.30122744275045199</v>
      </c>
      <c r="M132">
        <v>0.20628339278538799</v>
      </c>
      <c r="N132">
        <v>0.38405080007991399</v>
      </c>
      <c r="O132">
        <v>0.33737199093051401</v>
      </c>
      <c r="P132">
        <v>0.42500136839149699</v>
      </c>
    </row>
    <row r="133" spans="9:16" x14ac:dyDescent="0.2">
      <c r="I133">
        <v>0.147647202523042</v>
      </c>
      <c r="J133">
        <v>0.29984854217701001</v>
      </c>
      <c r="K133">
        <v>0.41244369756800098</v>
      </c>
      <c r="L133">
        <v>0.32361635414843898</v>
      </c>
      <c r="M133">
        <v>0.25525947750241601</v>
      </c>
      <c r="N133">
        <v>0.44202193364834602</v>
      </c>
      <c r="O133">
        <v>0.36989775719335599</v>
      </c>
      <c r="P133">
        <v>0.38498195387769701</v>
      </c>
    </row>
    <row r="134" spans="9:16" x14ac:dyDescent="0.2">
      <c r="I134">
        <v>0.18610751167415299</v>
      </c>
      <c r="J134">
        <v>0.36740813222568203</v>
      </c>
      <c r="K134">
        <v>0.31960891305313799</v>
      </c>
      <c r="L134">
        <v>0.228530850506378</v>
      </c>
      <c r="M134">
        <v>0.34522411849511497</v>
      </c>
      <c r="N134">
        <v>0.398431361466481</v>
      </c>
      <c r="O134">
        <v>0.30688748485540002</v>
      </c>
      <c r="P134">
        <v>0.36745470123963803</v>
      </c>
    </row>
    <row r="135" spans="9:16" x14ac:dyDescent="0.2">
      <c r="I135">
        <v>0.21834978144617201</v>
      </c>
      <c r="J135">
        <v>0.22175643806214199</v>
      </c>
      <c r="K135">
        <v>0.33334887551426901</v>
      </c>
      <c r="L135">
        <v>0.114420000060124</v>
      </c>
      <c r="M135">
        <v>0.213991039907898</v>
      </c>
      <c r="N135">
        <v>0.38410681498917798</v>
      </c>
      <c r="O135">
        <v>0.38362050533984299</v>
      </c>
      <c r="P135">
        <v>0.36487193216243902</v>
      </c>
    </row>
    <row r="136" spans="9:16" x14ac:dyDescent="0.2">
      <c r="I136">
        <v>0.21948668318932499</v>
      </c>
      <c r="J136">
        <v>0.33440367304074098</v>
      </c>
      <c r="K136">
        <v>0.17084195977141101</v>
      </c>
      <c r="L136">
        <v>0.25953647956597597</v>
      </c>
      <c r="M136">
        <v>0.123565962631939</v>
      </c>
      <c r="N136">
        <v>0.32432718338195399</v>
      </c>
      <c r="O136">
        <v>0.40419301088172599</v>
      </c>
      <c r="P136">
        <v>0.44226479298135002</v>
      </c>
    </row>
    <row r="137" spans="9:16" x14ac:dyDescent="0.2">
      <c r="I137">
        <v>0.112692597593242</v>
      </c>
      <c r="J137">
        <v>0.13903997777381899</v>
      </c>
      <c r="K137">
        <v>0.24009192731866</v>
      </c>
      <c r="L137">
        <v>0.37564858882289298</v>
      </c>
      <c r="M137">
        <v>0.354249528451764</v>
      </c>
      <c r="N137">
        <v>0.37125819098513702</v>
      </c>
      <c r="O137">
        <v>0.33420107446953201</v>
      </c>
      <c r="P137">
        <v>0.34083746967657003</v>
      </c>
    </row>
    <row r="138" spans="9:16" x14ac:dyDescent="0.2">
      <c r="I138">
        <v>0.19160966948528399</v>
      </c>
      <c r="J138">
        <v>0.29319342284748201</v>
      </c>
      <c r="K138">
        <v>0.25612181156916702</v>
      </c>
      <c r="L138">
        <v>0.30764598456714698</v>
      </c>
      <c r="M138">
        <v>0.41095620213204598</v>
      </c>
      <c r="N138">
        <v>0.35326566135659998</v>
      </c>
      <c r="O138">
        <v>0.40139348399910602</v>
      </c>
      <c r="P138">
        <v>0.33853599010032598</v>
      </c>
    </row>
    <row r="139" spans="9:16" x14ac:dyDescent="0.2">
      <c r="I139">
        <v>0.24479351557829601</v>
      </c>
      <c r="J139">
        <v>0.118582849086333</v>
      </c>
      <c r="K139">
        <v>0.13859496327628401</v>
      </c>
      <c r="L139">
        <v>0.144529179223334</v>
      </c>
      <c r="M139">
        <v>0.282232939993669</v>
      </c>
      <c r="N139">
        <v>0.41308246468745702</v>
      </c>
      <c r="O139">
        <v>0.38062774525073101</v>
      </c>
      <c r="P139">
        <v>0.43757881024127399</v>
      </c>
    </row>
    <row r="140" spans="9:16" x14ac:dyDescent="0.2">
      <c r="I140">
        <v>0.18001674288263</v>
      </c>
      <c r="J140">
        <v>0.15310386992247699</v>
      </c>
      <c r="K140">
        <v>0.116470138126988</v>
      </c>
      <c r="L140">
        <v>0.34868681333459001</v>
      </c>
      <c r="M140">
        <v>0.34165863851460498</v>
      </c>
      <c r="N140">
        <v>0.39792591705925301</v>
      </c>
      <c r="O140">
        <v>0.42376192500139898</v>
      </c>
      <c r="P140">
        <v>0.35256746832971297</v>
      </c>
    </row>
    <row r="141" spans="9:16" x14ac:dyDescent="0.2">
      <c r="I141">
        <v>0.23586882593358199</v>
      </c>
      <c r="J141">
        <v>0.16420349808116899</v>
      </c>
      <c r="K141">
        <v>0.25205937528509598</v>
      </c>
      <c r="L141">
        <v>0.313383673900686</v>
      </c>
      <c r="M141">
        <v>0.348363006379031</v>
      </c>
      <c r="N141">
        <v>0.39171248157828897</v>
      </c>
      <c r="O141">
        <v>0.44652885998321701</v>
      </c>
      <c r="P141">
        <v>0.42397694992027601</v>
      </c>
    </row>
    <row r="142" spans="9:16" x14ac:dyDescent="0.2">
      <c r="I142">
        <v>4.8197986894426503E-2</v>
      </c>
      <c r="J142">
        <v>0.31615834356615802</v>
      </c>
      <c r="K142">
        <v>0.234143805995602</v>
      </c>
      <c r="L142">
        <v>0.280475396988495</v>
      </c>
      <c r="M142">
        <v>0.21046127863192901</v>
      </c>
      <c r="N142">
        <v>0.33515497752017198</v>
      </c>
      <c r="O142">
        <v>0.38975381011973997</v>
      </c>
      <c r="P142">
        <v>0.39513635367810102</v>
      </c>
    </row>
    <row r="146" spans="9:16" x14ac:dyDescent="0.2">
      <c r="I146">
        <f>AVERAGE(I93:I142)</f>
        <v>0.16013733919955903</v>
      </c>
      <c r="J146">
        <f t="shared" ref="J146:P146" si="5">AVERAGE(J93:J142)</f>
        <v>0.20766870780395053</v>
      </c>
      <c r="K146">
        <f t="shared" si="5"/>
        <v>0.23117771897787862</v>
      </c>
      <c r="L146">
        <f t="shared" si="5"/>
        <v>0.25736592548585052</v>
      </c>
      <c r="M146">
        <f t="shared" si="5"/>
        <v>0.29971366890474033</v>
      </c>
      <c r="N146">
        <f t="shared" si="5"/>
        <v>0.35977969354236605</v>
      </c>
      <c r="O146">
        <f t="shared" si="5"/>
        <v>0.36166142804073081</v>
      </c>
      <c r="P146">
        <f t="shared" si="5"/>
        <v>0.38400155082925175</v>
      </c>
    </row>
    <row r="147" spans="9:16" x14ac:dyDescent="0.2">
      <c r="I147">
        <f>STDEVA(I93:I142)</f>
        <v>7.9590527756745369E-2</v>
      </c>
      <c r="J147">
        <f t="shared" ref="J147:P147" si="6">STDEVA(J93:J142)</f>
        <v>9.0957680684319045E-2</v>
      </c>
      <c r="K147">
        <f t="shared" si="6"/>
        <v>9.6784791320213504E-2</v>
      </c>
      <c r="L147">
        <f t="shared" si="6"/>
        <v>8.9170723819410103E-2</v>
      </c>
      <c r="M147">
        <f t="shared" si="6"/>
        <v>7.9074674982686416E-2</v>
      </c>
      <c r="N147">
        <f t="shared" si="6"/>
        <v>4.636339729767678E-2</v>
      </c>
      <c r="O147">
        <f t="shared" si="6"/>
        <v>4.6621691801357196E-2</v>
      </c>
      <c r="P147">
        <f t="shared" si="6"/>
        <v>3.8593488768950225E-2</v>
      </c>
    </row>
    <row r="149" spans="9:16" x14ac:dyDescent="0.2">
      <c r="I149">
        <v>0.726356338518649</v>
      </c>
      <c r="K149">
        <v>4.8787383595885102E-2</v>
      </c>
    </row>
    <row r="150" spans="9:16" x14ac:dyDescent="0.2">
      <c r="I150">
        <v>0.45021579353039498</v>
      </c>
      <c r="K150">
        <v>0.126520522506431</v>
      </c>
    </row>
    <row r="151" spans="9:16" x14ac:dyDescent="0.2">
      <c r="I151">
        <v>0.73178128310740997</v>
      </c>
      <c r="K151">
        <v>9.5155129525555895E-2</v>
      </c>
    </row>
    <row r="152" spans="9:16" x14ac:dyDescent="0.2">
      <c r="I152">
        <v>0.318608499609914</v>
      </c>
      <c r="K152">
        <v>8.6686400280453796E-2</v>
      </c>
    </row>
    <row r="153" spans="9:16" x14ac:dyDescent="0.2">
      <c r="I153">
        <v>0.70398356371149196</v>
      </c>
      <c r="K153">
        <v>5.8674500422146399E-2</v>
      </c>
    </row>
    <row r="154" spans="9:16" x14ac:dyDescent="0.2">
      <c r="I154">
        <v>0.71261781551476</v>
      </c>
      <c r="K154">
        <v>9.8967890333487199E-2</v>
      </c>
    </row>
    <row r="155" spans="9:16" x14ac:dyDescent="0.2">
      <c r="I155">
        <v>0.81878986608547499</v>
      </c>
      <c r="K155">
        <v>4.0851208213444602E-2</v>
      </c>
    </row>
    <row r="156" spans="9:16" x14ac:dyDescent="0.2">
      <c r="I156">
        <v>0.64198165351363901</v>
      </c>
      <c r="K156">
        <v>2.8657042239404601E-2</v>
      </c>
    </row>
    <row r="157" spans="9:16" x14ac:dyDescent="0.2">
      <c r="I157">
        <v>0.36899632979587399</v>
      </c>
      <c r="K157">
        <v>0.105767408234377</v>
      </c>
    </row>
    <row r="158" spans="9:16" x14ac:dyDescent="0.2">
      <c r="I158">
        <v>0.66340028601055101</v>
      </c>
      <c r="K158">
        <v>0.22309164380414601</v>
      </c>
    </row>
    <row r="159" spans="9:16" x14ac:dyDescent="0.2">
      <c r="I159">
        <v>0.74100055052815805</v>
      </c>
      <c r="K159">
        <v>4.8922940228370099E-2</v>
      </c>
    </row>
    <row r="160" spans="9:16" x14ac:dyDescent="0.2">
      <c r="I160">
        <v>0.74499152172204697</v>
      </c>
      <c r="K160">
        <v>0.20152299452845199</v>
      </c>
    </row>
    <row r="161" spans="9:11" x14ac:dyDescent="0.2">
      <c r="I161">
        <v>0.71100813836509302</v>
      </c>
      <c r="K161">
        <v>0.192818317661545</v>
      </c>
    </row>
    <row r="162" spans="9:11" x14ac:dyDescent="0.2">
      <c r="I162">
        <v>0.78222985727053196</v>
      </c>
      <c r="K162">
        <v>0.16002654105557701</v>
      </c>
    </row>
    <row r="163" spans="9:11" x14ac:dyDescent="0.2">
      <c r="I163">
        <v>0.61961761871514298</v>
      </c>
      <c r="K163">
        <v>2.5560822679501102E-2</v>
      </c>
    </row>
    <row r="164" spans="9:11" x14ac:dyDescent="0.2">
      <c r="I164">
        <v>0.60133144247678605</v>
      </c>
      <c r="K164">
        <v>0.160005919373919</v>
      </c>
    </row>
    <row r="165" spans="9:11" x14ac:dyDescent="0.2">
      <c r="I165">
        <v>0.79094798181876802</v>
      </c>
      <c r="K165">
        <v>0.158910304020042</v>
      </c>
    </row>
    <row r="166" spans="9:11" x14ac:dyDescent="0.2">
      <c r="I166">
        <v>0.61774005350029604</v>
      </c>
      <c r="K166">
        <v>5.60179896742031E-2</v>
      </c>
    </row>
    <row r="167" spans="9:11" x14ac:dyDescent="0.2">
      <c r="I167">
        <v>0.72561289968935505</v>
      </c>
      <c r="K167">
        <v>3.2497417743689201E-2</v>
      </c>
    </row>
    <row r="168" spans="9:11" x14ac:dyDescent="0.2">
      <c r="I168">
        <v>0.32151104478182102</v>
      </c>
      <c r="K168">
        <v>0.20718203244973399</v>
      </c>
    </row>
    <row r="169" spans="9:11" x14ac:dyDescent="0.2">
      <c r="I169">
        <v>0.20315646508218099</v>
      </c>
      <c r="K169">
        <v>0.132072248456128</v>
      </c>
    </row>
    <row r="170" spans="9:11" x14ac:dyDescent="0.2">
      <c r="I170">
        <v>0.60709569919342099</v>
      </c>
      <c r="K170">
        <v>9.1983846207429401E-2</v>
      </c>
    </row>
    <row r="171" spans="9:11" x14ac:dyDescent="0.2">
      <c r="I171">
        <v>0.70353922297078897</v>
      </c>
      <c r="K171">
        <v>2.51242349480683E-2</v>
      </c>
    </row>
    <row r="172" spans="9:11" x14ac:dyDescent="0.2">
      <c r="I172">
        <v>0.78663709689898398</v>
      </c>
      <c r="K172">
        <v>0.187328881211209</v>
      </c>
    </row>
    <row r="173" spans="9:11" x14ac:dyDescent="0.2">
      <c r="I173">
        <v>0.70065488096107398</v>
      </c>
      <c r="K173">
        <v>8.9565538128251895E-2</v>
      </c>
    </row>
    <row r="174" spans="9:11" x14ac:dyDescent="0.2">
      <c r="I174">
        <v>0.75799520517449104</v>
      </c>
      <c r="K174">
        <v>6.9898456731894903E-2</v>
      </c>
    </row>
    <row r="175" spans="9:11" x14ac:dyDescent="0.2">
      <c r="I175">
        <v>0.58974766267021494</v>
      </c>
      <c r="K175">
        <v>4.3458337173478502E-2</v>
      </c>
    </row>
    <row r="176" spans="9:11" x14ac:dyDescent="0.2">
      <c r="I176">
        <v>0.837582416796537</v>
      </c>
      <c r="K176">
        <v>4.2985424121228598E-2</v>
      </c>
    </row>
    <row r="177" spans="9:11" x14ac:dyDescent="0.2">
      <c r="I177">
        <v>0.71909084453477601</v>
      </c>
      <c r="K177">
        <v>5.3105003687626398E-2</v>
      </c>
    </row>
    <row r="178" spans="9:11" x14ac:dyDescent="0.2">
      <c r="I178">
        <v>0.76650452799008795</v>
      </c>
      <c r="K178">
        <v>0.10228326486869301</v>
      </c>
    </row>
    <row r="179" spans="9:11" x14ac:dyDescent="0.2">
      <c r="I179">
        <v>0.77828621461483805</v>
      </c>
      <c r="K179">
        <v>0.19308056745074001</v>
      </c>
    </row>
    <row r="180" spans="9:11" x14ac:dyDescent="0.2">
      <c r="I180">
        <v>0.80567541863380898</v>
      </c>
      <c r="K180">
        <v>2.0657355616184099E-2</v>
      </c>
    </row>
    <row r="181" spans="9:11" x14ac:dyDescent="0.2">
      <c r="I181">
        <v>0.61381037545644701</v>
      </c>
      <c r="K181">
        <v>2.11455352482539E-2</v>
      </c>
    </row>
    <row r="182" spans="9:11" x14ac:dyDescent="0.2">
      <c r="I182">
        <v>0.69255224123052705</v>
      </c>
      <c r="K182">
        <v>0.21486631318181601</v>
      </c>
    </row>
    <row r="183" spans="9:11" x14ac:dyDescent="0.2">
      <c r="I183">
        <v>0.470768902561855</v>
      </c>
      <c r="K183">
        <v>7.6570086447594193E-2</v>
      </c>
    </row>
    <row r="184" spans="9:11" x14ac:dyDescent="0.2">
      <c r="I184">
        <v>0.56726497367899598</v>
      </c>
      <c r="K184">
        <v>0.24667038951051801</v>
      </c>
    </row>
    <row r="185" spans="9:11" x14ac:dyDescent="0.2">
      <c r="I185">
        <v>0.78428998724245702</v>
      </c>
      <c r="K185">
        <v>4.5195747028113499E-2</v>
      </c>
    </row>
    <row r="186" spans="9:11" x14ac:dyDescent="0.2">
      <c r="I186">
        <v>0.73389495360441803</v>
      </c>
      <c r="K186">
        <v>0.20611161890335999</v>
      </c>
    </row>
    <row r="187" spans="9:11" x14ac:dyDescent="0.2">
      <c r="I187">
        <v>0.740285389272756</v>
      </c>
      <c r="K187">
        <v>3.8622457530816001E-2</v>
      </c>
    </row>
    <row r="188" spans="9:11" x14ac:dyDescent="0.2">
      <c r="I188">
        <v>0.81789339124355598</v>
      </c>
      <c r="K188">
        <v>0.11482407017000899</v>
      </c>
    </row>
    <row r="189" spans="9:11" x14ac:dyDescent="0.2">
      <c r="I189">
        <v>0.79739060033329601</v>
      </c>
      <c r="K189">
        <v>8.7407143236216303E-2</v>
      </c>
    </row>
    <row r="190" spans="9:11" x14ac:dyDescent="0.2">
      <c r="I190">
        <v>0.41275947111244798</v>
      </c>
      <c r="K190">
        <v>9.5195098599989203E-2</v>
      </c>
    </row>
    <row r="191" spans="9:11" x14ac:dyDescent="0.2">
      <c r="I191">
        <v>0.287291639108677</v>
      </c>
      <c r="K191">
        <v>9.7694895875382604E-2</v>
      </c>
    </row>
    <row r="192" spans="9:11" x14ac:dyDescent="0.2">
      <c r="I192">
        <v>0.575989808306692</v>
      </c>
      <c r="K192">
        <v>0.19388882758891701</v>
      </c>
    </row>
    <row r="193" spans="3:19" x14ac:dyDescent="0.2">
      <c r="I193">
        <v>0.79874572979730596</v>
      </c>
      <c r="K193">
        <v>8.8287225319162194E-2</v>
      </c>
    </row>
    <row r="194" spans="3:19" x14ac:dyDescent="0.2">
      <c r="I194">
        <v>0.31870861731439698</v>
      </c>
      <c r="K194">
        <v>0.15162252169934701</v>
      </c>
    </row>
    <row r="195" spans="3:19" x14ac:dyDescent="0.2">
      <c r="I195">
        <v>0.18605675307555999</v>
      </c>
      <c r="K195">
        <v>2.7623746409147901E-2</v>
      </c>
    </row>
    <row r="196" spans="3:19" x14ac:dyDescent="0.2">
      <c r="I196">
        <v>0.26970151218605198</v>
      </c>
      <c r="K196">
        <v>3.9316961943858503E-2</v>
      </c>
    </row>
    <row r="197" spans="3:19" x14ac:dyDescent="0.2">
      <c r="I197">
        <v>0.494342986732276</v>
      </c>
      <c r="K197">
        <v>9.3580792788181405E-2</v>
      </c>
    </row>
    <row r="198" spans="3:19" x14ac:dyDescent="0.2">
      <c r="I198">
        <v>0.75782740795827097</v>
      </c>
      <c r="K198">
        <v>0.103330972047908</v>
      </c>
    </row>
    <row r="201" spans="3:19" x14ac:dyDescent="0.2">
      <c r="I201">
        <f>AVERAGE(I149:I198)</f>
        <v>0.62736525868006676</v>
      </c>
      <c r="K201">
        <f>AVERAGE(K149:K198)</f>
        <v>0.10300243941399771</v>
      </c>
    </row>
    <row r="205" spans="3:19" x14ac:dyDescent="0.2">
      <c r="D205" t="s">
        <v>24</v>
      </c>
      <c r="E205">
        <v>0</v>
      </c>
      <c r="F205">
        <v>0.1</v>
      </c>
      <c r="G205">
        <v>0.25</v>
      </c>
      <c r="H205">
        <v>0.5</v>
      </c>
      <c r="I205">
        <v>0.75</v>
      </c>
      <c r="J205">
        <v>1</v>
      </c>
      <c r="K205">
        <v>2</v>
      </c>
      <c r="L205">
        <v>3</v>
      </c>
      <c r="M205">
        <v>4</v>
      </c>
      <c r="N205">
        <v>5</v>
      </c>
      <c r="O205">
        <v>6</v>
      </c>
      <c r="P205">
        <v>7</v>
      </c>
      <c r="Q205">
        <v>8</v>
      </c>
      <c r="R205">
        <v>9</v>
      </c>
      <c r="S205">
        <v>10</v>
      </c>
    </row>
    <row r="206" spans="3:19" x14ac:dyDescent="0.2">
      <c r="C206" t="s">
        <v>0</v>
      </c>
      <c r="D206">
        <v>20</v>
      </c>
      <c r="E206">
        <f>D206^2*E205</f>
        <v>0</v>
      </c>
      <c r="F206">
        <f>D206^2*F205</f>
        <v>40</v>
      </c>
      <c r="G206">
        <f>D206^2*G205</f>
        <v>100</v>
      </c>
      <c r="H206">
        <f>D206^2*H205</f>
        <v>200</v>
      </c>
      <c r="I206">
        <f>D206^2*I205</f>
        <v>300</v>
      </c>
      <c r="J206">
        <f>D206^2*J205</f>
        <v>400</v>
      </c>
      <c r="K206">
        <f>D206^2*K205</f>
        <v>800</v>
      </c>
      <c r="L206">
        <f>D206^2*L205</f>
        <v>1200</v>
      </c>
      <c r="M206">
        <f>D206^2*M205</f>
        <v>1600</v>
      </c>
      <c r="N206">
        <f>D206^2*N205</f>
        <v>2000</v>
      </c>
      <c r="O206">
        <f>D206^2*O205</f>
        <v>2400</v>
      </c>
      <c r="P206">
        <f>D206^2*P205</f>
        <v>2800</v>
      </c>
      <c r="Q206">
        <f>D206^2*Q205</f>
        <v>3200</v>
      </c>
      <c r="R206">
        <f>D206^2*R205</f>
        <v>3600</v>
      </c>
      <c r="S206">
        <f>D206^2*S205</f>
        <v>4000</v>
      </c>
    </row>
    <row r="208" spans="3:19" x14ac:dyDescent="0.2">
      <c r="C208" t="s">
        <v>25</v>
      </c>
      <c r="F208">
        <v>0.24553272524579201</v>
      </c>
      <c r="G208">
        <v>0.225257140973878</v>
      </c>
      <c r="H208">
        <v>0.40985185664908202</v>
      </c>
      <c r="I208">
        <v>0.61240008152842196</v>
      </c>
      <c r="J208">
        <v>0.57101629430332901</v>
      </c>
      <c r="K208">
        <v>0.74101966140654796</v>
      </c>
      <c r="L208">
        <v>0.83019240663210903</v>
      </c>
    </row>
    <row r="209" spans="6:12" x14ac:dyDescent="0.2">
      <c r="F209">
        <v>0.24306708113150899</v>
      </c>
      <c r="G209">
        <v>0.41719984324479198</v>
      </c>
      <c r="H209">
        <v>0.50282943494214905</v>
      </c>
      <c r="I209">
        <v>0.53960446405386997</v>
      </c>
      <c r="J209">
        <v>0.41867792620346</v>
      </c>
      <c r="K209">
        <v>0.82110019132168</v>
      </c>
      <c r="L209">
        <v>0.785712456141611</v>
      </c>
    </row>
    <row r="210" spans="6:12" x14ac:dyDescent="0.2">
      <c r="F210">
        <v>7.28886752293781E-2</v>
      </c>
      <c r="G210">
        <v>0.35857700071813098</v>
      </c>
      <c r="H210">
        <v>0.54758881329533504</v>
      </c>
      <c r="I210">
        <v>0.40103667048152902</v>
      </c>
      <c r="J210">
        <v>0.59813755911290301</v>
      </c>
      <c r="K210">
        <v>0.79164323034468698</v>
      </c>
      <c r="L210">
        <v>0.82640619163675699</v>
      </c>
    </row>
    <row r="211" spans="6:12" x14ac:dyDescent="0.2">
      <c r="F211">
        <v>0.42666921750165598</v>
      </c>
      <c r="G211">
        <v>0.26263033520560902</v>
      </c>
      <c r="H211">
        <v>0.503879923660426</v>
      </c>
      <c r="I211">
        <v>0.607410929297034</v>
      </c>
      <c r="J211">
        <v>0.67902144511279705</v>
      </c>
      <c r="K211">
        <v>0.77959747571742199</v>
      </c>
      <c r="L211">
        <v>0.84253333155898402</v>
      </c>
    </row>
    <row r="212" spans="6:12" x14ac:dyDescent="0.2">
      <c r="F212">
        <v>0.29624471081764597</v>
      </c>
      <c r="G212">
        <v>0.22484866483288901</v>
      </c>
      <c r="H212">
        <v>0.53977420708228696</v>
      </c>
      <c r="I212">
        <v>8.9083633607573903E-2</v>
      </c>
      <c r="J212">
        <v>0.41848870202355198</v>
      </c>
      <c r="K212">
        <v>0.85116312796417704</v>
      </c>
      <c r="L212">
        <v>0.81598278494529297</v>
      </c>
    </row>
    <row r="213" spans="6:12" x14ac:dyDescent="0.2">
      <c r="F213">
        <v>0.40189067056664601</v>
      </c>
      <c r="G213">
        <v>0.34652895467735201</v>
      </c>
      <c r="H213">
        <v>0.261681826953159</v>
      </c>
      <c r="I213">
        <v>0.57685268831720904</v>
      </c>
      <c r="J213">
        <v>0.79183888888431397</v>
      </c>
      <c r="K213">
        <v>0.83002644801983105</v>
      </c>
      <c r="L213">
        <v>0.81431159141315901</v>
      </c>
    </row>
    <row r="214" spans="6:12" x14ac:dyDescent="0.2">
      <c r="F214">
        <v>0.46737073404402502</v>
      </c>
      <c r="G214">
        <v>0.43077789886604301</v>
      </c>
      <c r="H214">
        <v>0.52397240320431704</v>
      </c>
      <c r="I214">
        <v>0.74942475896342997</v>
      </c>
      <c r="J214">
        <v>0.68601884228737098</v>
      </c>
      <c r="K214">
        <v>0.67050879235725402</v>
      </c>
      <c r="L214">
        <v>0.661864090941927</v>
      </c>
    </row>
    <row r="215" spans="6:12" x14ac:dyDescent="0.2">
      <c r="F215">
        <v>0.27226640028317001</v>
      </c>
      <c r="G215">
        <v>0.19013360845440599</v>
      </c>
      <c r="H215">
        <v>0.59520296027673703</v>
      </c>
      <c r="I215">
        <v>0.59337787439540002</v>
      </c>
      <c r="J215">
        <v>0.39704470078600801</v>
      </c>
      <c r="K215">
        <v>0.75270772402393504</v>
      </c>
      <c r="L215">
        <v>0.84327487703933801</v>
      </c>
    </row>
    <row r="216" spans="6:12" x14ac:dyDescent="0.2">
      <c r="F216">
        <v>0.31063534396384801</v>
      </c>
      <c r="G216">
        <v>0.52527081484276095</v>
      </c>
      <c r="H216">
        <v>0.38922430429268101</v>
      </c>
      <c r="I216">
        <v>0.53223989613903</v>
      </c>
      <c r="J216">
        <v>0.43937333467383499</v>
      </c>
      <c r="K216">
        <v>0.74244651958706698</v>
      </c>
      <c r="L216">
        <v>0.85641763848570596</v>
      </c>
    </row>
    <row r="217" spans="6:12" x14ac:dyDescent="0.2">
      <c r="F217">
        <v>0.18916503670062201</v>
      </c>
      <c r="G217">
        <v>0.46875263562150299</v>
      </c>
      <c r="H217">
        <v>0.40159432667581502</v>
      </c>
      <c r="I217">
        <v>0.39801199834915002</v>
      </c>
      <c r="J217">
        <v>0.47155659638972602</v>
      </c>
      <c r="K217">
        <v>0.80519671914434199</v>
      </c>
      <c r="L217">
        <v>0.85260715322156599</v>
      </c>
    </row>
    <row r="218" spans="6:12" x14ac:dyDescent="0.2">
      <c r="F218">
        <v>0.29067683015717899</v>
      </c>
      <c r="G218">
        <v>0.36140595743095599</v>
      </c>
      <c r="H218">
        <v>0.67569142236104596</v>
      </c>
      <c r="I218">
        <v>0.49968437170581298</v>
      </c>
      <c r="J218">
        <v>0.66692254725673406</v>
      </c>
      <c r="K218">
        <v>0.78137024639897501</v>
      </c>
      <c r="L218">
        <v>0.783788129258847</v>
      </c>
    </row>
    <row r="219" spans="6:12" x14ac:dyDescent="0.2">
      <c r="F219">
        <v>0.16480528762604901</v>
      </c>
      <c r="G219">
        <v>0.37133981973747898</v>
      </c>
      <c r="H219">
        <v>0.117927797541372</v>
      </c>
      <c r="I219">
        <v>0.56056208426854603</v>
      </c>
      <c r="J219">
        <v>0.68919612216752602</v>
      </c>
      <c r="K219">
        <v>0.80870817566165198</v>
      </c>
      <c r="L219">
        <v>0.82722562148428203</v>
      </c>
    </row>
    <row r="220" spans="6:12" x14ac:dyDescent="0.2">
      <c r="F220">
        <v>0.39411349259023198</v>
      </c>
      <c r="G220">
        <v>0.200465577846695</v>
      </c>
      <c r="H220">
        <v>0.51619705584299802</v>
      </c>
      <c r="I220">
        <v>0.68711527178401</v>
      </c>
      <c r="J220">
        <v>0.61209167447027202</v>
      </c>
      <c r="K220">
        <v>0.76995518719544698</v>
      </c>
      <c r="L220">
        <v>0.79654765828998197</v>
      </c>
    </row>
    <row r="221" spans="6:12" x14ac:dyDescent="0.2">
      <c r="F221">
        <v>0.253266292048963</v>
      </c>
      <c r="G221">
        <v>0.22768900157083799</v>
      </c>
      <c r="H221">
        <v>0.247541039304774</v>
      </c>
      <c r="I221">
        <v>0.49265522918236399</v>
      </c>
      <c r="J221">
        <v>0.48354678713841798</v>
      </c>
      <c r="K221">
        <v>0.832446678471087</v>
      </c>
      <c r="L221">
        <v>0.82237682958743896</v>
      </c>
    </row>
    <row r="222" spans="6:12" x14ac:dyDescent="0.2">
      <c r="F222">
        <v>0.15250456453976399</v>
      </c>
      <c r="G222">
        <v>0.29714730294536501</v>
      </c>
      <c r="H222">
        <v>0.475002353863895</v>
      </c>
      <c r="I222">
        <v>0.61564856664540002</v>
      </c>
      <c r="J222">
        <v>0.76902539672714998</v>
      </c>
      <c r="K222">
        <v>0.79092023086404895</v>
      </c>
      <c r="L222">
        <v>0.85770596077261896</v>
      </c>
    </row>
    <row r="223" spans="6:12" x14ac:dyDescent="0.2">
      <c r="F223">
        <v>0.18782859489770901</v>
      </c>
      <c r="G223">
        <v>0.114821526464514</v>
      </c>
      <c r="H223">
        <v>0.38102716939639503</v>
      </c>
      <c r="I223">
        <v>0.771904003738212</v>
      </c>
      <c r="J223">
        <v>0.83495013935758</v>
      </c>
      <c r="K223">
        <v>0.61310936585391296</v>
      </c>
      <c r="L223">
        <v>0.84298347132167695</v>
      </c>
    </row>
    <row r="224" spans="6:12" x14ac:dyDescent="0.2">
      <c r="F224">
        <v>0.124361543119045</v>
      </c>
      <c r="G224">
        <v>0.26132748407668699</v>
      </c>
      <c r="H224">
        <v>0.49237244607089498</v>
      </c>
      <c r="I224">
        <v>0.76386399532528604</v>
      </c>
      <c r="J224">
        <v>0.64974359226656597</v>
      </c>
      <c r="K224">
        <v>0.70509708218334999</v>
      </c>
      <c r="L224">
        <v>0.81054066906642797</v>
      </c>
    </row>
    <row r="225" spans="6:12" x14ac:dyDescent="0.2">
      <c r="F225">
        <v>0.28970579316850897</v>
      </c>
      <c r="G225">
        <v>0.13252107722074399</v>
      </c>
      <c r="H225">
        <v>0.37634077467175198</v>
      </c>
      <c r="I225">
        <v>0.60831066699116998</v>
      </c>
      <c r="J225">
        <v>0.54807823875769202</v>
      </c>
      <c r="K225">
        <v>0.79954576267522803</v>
      </c>
      <c r="L225">
        <v>0.80770438160227798</v>
      </c>
    </row>
    <row r="226" spans="6:12" x14ac:dyDescent="0.2">
      <c r="F226">
        <v>0.31014986774686998</v>
      </c>
      <c r="G226">
        <v>0.63602376063514199</v>
      </c>
      <c r="H226">
        <v>0.77889973430085802</v>
      </c>
      <c r="I226">
        <v>0.61785421029010401</v>
      </c>
      <c r="J226">
        <v>0.64495962084206404</v>
      </c>
      <c r="K226">
        <v>0.74582894642192399</v>
      </c>
      <c r="L226">
        <v>0.81913136627526195</v>
      </c>
    </row>
    <row r="227" spans="6:12" x14ac:dyDescent="0.2">
      <c r="F227">
        <v>0.20324712143185</v>
      </c>
      <c r="G227">
        <v>0.404779741276102</v>
      </c>
      <c r="H227">
        <v>0.109872266542274</v>
      </c>
      <c r="I227">
        <v>0.70725210064762201</v>
      </c>
      <c r="J227">
        <v>0.76317453183386397</v>
      </c>
      <c r="K227">
        <v>0.73374365128835595</v>
      </c>
      <c r="L227">
        <v>0.85527488456219802</v>
      </c>
    </row>
    <row r="228" spans="6:12" x14ac:dyDescent="0.2">
      <c r="F228">
        <v>8.8124620673333001E-2</v>
      </c>
      <c r="G228">
        <v>3.6977137357466501E-2</v>
      </c>
      <c r="H228">
        <v>0.74133963240009504</v>
      </c>
      <c r="I228">
        <v>0.45074336381900099</v>
      </c>
      <c r="J228">
        <v>0.63495762357690699</v>
      </c>
      <c r="K228">
        <v>0.82812578748169197</v>
      </c>
      <c r="L228">
        <v>0.84997059763333105</v>
      </c>
    </row>
    <row r="229" spans="6:12" x14ac:dyDescent="0.2">
      <c r="F229">
        <v>0.40682883760510702</v>
      </c>
      <c r="G229">
        <v>0.370508486338534</v>
      </c>
      <c r="H229">
        <v>0.67804896662498204</v>
      </c>
      <c r="I229">
        <v>0.47806787279271101</v>
      </c>
      <c r="J229">
        <v>0.494157764054374</v>
      </c>
      <c r="K229">
        <v>0.79279113713985405</v>
      </c>
      <c r="L229">
        <v>0.85207570480364003</v>
      </c>
    </row>
    <row r="230" spans="6:12" x14ac:dyDescent="0.2">
      <c r="F230">
        <v>0.50235722254293602</v>
      </c>
      <c r="G230">
        <v>0.34813534567955801</v>
      </c>
      <c r="H230">
        <v>0.789965927055441</v>
      </c>
      <c r="I230">
        <v>0.70572043033673404</v>
      </c>
      <c r="J230">
        <v>0.46253450923414402</v>
      </c>
      <c r="K230">
        <v>0.84371961837892495</v>
      </c>
      <c r="L230">
        <v>0.79163125355933806</v>
      </c>
    </row>
    <row r="231" spans="6:12" x14ac:dyDescent="0.2">
      <c r="F231">
        <v>0.30583216209949299</v>
      </c>
      <c r="G231">
        <v>0.442713719721473</v>
      </c>
      <c r="H231">
        <v>0.33935954020220699</v>
      </c>
      <c r="I231">
        <v>0.43700328385354897</v>
      </c>
      <c r="J231">
        <v>0.51659317202590405</v>
      </c>
      <c r="K231">
        <v>0.78378785623652802</v>
      </c>
      <c r="L231">
        <v>0.78425042746105</v>
      </c>
    </row>
    <row r="232" spans="6:12" x14ac:dyDescent="0.2">
      <c r="F232">
        <v>0.112434082069715</v>
      </c>
      <c r="G232">
        <v>0.33669436105808198</v>
      </c>
      <c r="H232">
        <v>0.36731567513913999</v>
      </c>
      <c r="I232">
        <v>0.69751858366087904</v>
      </c>
      <c r="J232">
        <v>0.38909794905981498</v>
      </c>
      <c r="K232">
        <v>0.80472562037770901</v>
      </c>
      <c r="L232">
        <v>0.77815971532461703</v>
      </c>
    </row>
    <row r="233" spans="6:12" x14ac:dyDescent="0.2">
      <c r="F233">
        <v>0.41909134121742903</v>
      </c>
      <c r="G233">
        <v>0.14195204561894501</v>
      </c>
      <c r="H233">
        <v>0.37025736358434402</v>
      </c>
      <c r="I233">
        <v>0.701125053916137</v>
      </c>
      <c r="J233">
        <v>0.82313007180676301</v>
      </c>
      <c r="K233">
        <v>0.81553264244942703</v>
      </c>
      <c r="L233">
        <v>0.80536288666418099</v>
      </c>
    </row>
    <row r="234" spans="6:12" x14ac:dyDescent="0.2">
      <c r="F234">
        <v>0.185291187591308</v>
      </c>
      <c r="G234">
        <v>0.19532750350247899</v>
      </c>
      <c r="H234">
        <v>0.65573504893488899</v>
      </c>
      <c r="I234">
        <v>0.70851110726198696</v>
      </c>
      <c r="J234">
        <v>0.71660860051689801</v>
      </c>
      <c r="K234">
        <v>0.82095740097967296</v>
      </c>
      <c r="L234">
        <v>0.851554238966029</v>
      </c>
    </row>
    <row r="235" spans="6:12" x14ac:dyDescent="0.2">
      <c r="F235">
        <v>0.34880994972357798</v>
      </c>
      <c r="G235">
        <v>0.30845282154312598</v>
      </c>
      <c r="H235">
        <v>0.38383877463447102</v>
      </c>
      <c r="I235">
        <v>0.60327432927308</v>
      </c>
      <c r="J235">
        <v>0.75345020706257404</v>
      </c>
      <c r="K235">
        <v>0.83693223118556803</v>
      </c>
      <c r="L235">
        <v>0.825041894167996</v>
      </c>
    </row>
    <row r="236" spans="6:12" x14ac:dyDescent="0.2">
      <c r="F236">
        <v>0.20352357798590701</v>
      </c>
      <c r="G236">
        <v>0.33032306026339298</v>
      </c>
      <c r="H236">
        <v>0.114849693009516</v>
      </c>
      <c r="I236">
        <v>0.39107726856439301</v>
      </c>
      <c r="J236">
        <v>0.56800568244246896</v>
      </c>
      <c r="K236">
        <v>0.81525288442561705</v>
      </c>
      <c r="L236">
        <v>0.861665220895244</v>
      </c>
    </row>
    <row r="237" spans="6:12" x14ac:dyDescent="0.2">
      <c r="F237">
        <v>0.213504644273703</v>
      </c>
      <c r="G237">
        <v>0.43467268908085099</v>
      </c>
      <c r="H237">
        <v>0.139188822866946</v>
      </c>
      <c r="I237">
        <v>0.68665792867325204</v>
      </c>
      <c r="J237">
        <v>0.74090946931698498</v>
      </c>
      <c r="K237">
        <v>0.83769571892025296</v>
      </c>
      <c r="L237">
        <v>0.82486809740094202</v>
      </c>
    </row>
    <row r="238" spans="6:12" x14ac:dyDescent="0.2">
      <c r="F238">
        <v>0.381065295258534</v>
      </c>
      <c r="G238">
        <v>4.3110518150242902E-2</v>
      </c>
      <c r="H238">
        <v>0.40552701001450198</v>
      </c>
      <c r="I238">
        <v>0.43269899194043598</v>
      </c>
      <c r="J238">
        <v>0.49865027884683999</v>
      </c>
      <c r="K238">
        <v>0.783282391228728</v>
      </c>
      <c r="L238">
        <v>0.83550280435663205</v>
      </c>
    </row>
    <row r="239" spans="6:12" x14ac:dyDescent="0.2">
      <c r="F239">
        <v>0.33774246487181803</v>
      </c>
      <c r="G239">
        <v>0.28330103842256599</v>
      </c>
      <c r="H239">
        <v>0.47880047439162698</v>
      </c>
      <c r="I239">
        <v>0.55901394005360705</v>
      </c>
      <c r="J239">
        <v>0.70795904457166803</v>
      </c>
      <c r="K239">
        <v>0.75785950410170499</v>
      </c>
      <c r="L239">
        <v>0.87829474319022005</v>
      </c>
    </row>
    <row r="240" spans="6:12" x14ac:dyDescent="0.2">
      <c r="F240">
        <v>0.40197113922695799</v>
      </c>
      <c r="G240">
        <v>0.52877295984198602</v>
      </c>
      <c r="H240">
        <v>0.62317921701604695</v>
      </c>
      <c r="I240">
        <v>0.78713557343097995</v>
      </c>
      <c r="J240">
        <v>0.64964713071403202</v>
      </c>
      <c r="K240">
        <v>0.81638811844531201</v>
      </c>
      <c r="L240">
        <v>0.84196352621911097</v>
      </c>
    </row>
    <row r="241" spans="6:12" x14ac:dyDescent="0.2">
      <c r="F241">
        <v>0.240340947586626</v>
      </c>
      <c r="G241">
        <v>0.51941831153107199</v>
      </c>
      <c r="H241">
        <v>0.61989210598059896</v>
      </c>
      <c r="I241">
        <v>0.88345590365721305</v>
      </c>
      <c r="J241">
        <v>0.79984216913915995</v>
      </c>
      <c r="K241">
        <v>0.68949974698508998</v>
      </c>
      <c r="L241">
        <v>0.86279426075709498</v>
      </c>
    </row>
    <row r="242" spans="6:12" x14ac:dyDescent="0.2">
      <c r="F242">
        <v>0.283841219398277</v>
      </c>
      <c r="G242">
        <v>0.23637883744610499</v>
      </c>
      <c r="H242">
        <v>0.57433620748526604</v>
      </c>
      <c r="I242">
        <v>0.74061107489445199</v>
      </c>
      <c r="J242">
        <v>0.54942944659252602</v>
      </c>
      <c r="K242">
        <v>0.71930131194534097</v>
      </c>
      <c r="L242">
        <v>0.85455305850637397</v>
      </c>
    </row>
    <row r="243" spans="6:12" x14ac:dyDescent="0.2">
      <c r="F243">
        <v>0.38450970547604602</v>
      </c>
      <c r="G243">
        <v>0.107147811435436</v>
      </c>
      <c r="H243">
        <v>0.42786306273841901</v>
      </c>
      <c r="I243">
        <v>0.78494002367137405</v>
      </c>
      <c r="J243">
        <v>0.54305831223619105</v>
      </c>
      <c r="K243">
        <v>0.78148189727788697</v>
      </c>
      <c r="L243">
        <v>0.84242272821522901</v>
      </c>
    </row>
    <row r="244" spans="6:12" x14ac:dyDescent="0.2">
      <c r="F244">
        <v>0.169906551134135</v>
      </c>
      <c r="G244">
        <v>0.33570731499238998</v>
      </c>
      <c r="H244">
        <v>0.66848174202878796</v>
      </c>
      <c r="I244">
        <v>0.70694896067577695</v>
      </c>
      <c r="J244">
        <v>0.70231162076349496</v>
      </c>
      <c r="K244">
        <v>0.78380805223961802</v>
      </c>
      <c r="L244">
        <v>0.83112921680198604</v>
      </c>
    </row>
    <row r="245" spans="6:12" x14ac:dyDescent="0.2">
      <c r="F245">
        <v>0.173138838862788</v>
      </c>
      <c r="G245">
        <v>0.43819972088440801</v>
      </c>
      <c r="H245">
        <v>0.54727149112347095</v>
      </c>
      <c r="I245">
        <v>0.57357340869173501</v>
      </c>
      <c r="J245">
        <v>0.44382481896900799</v>
      </c>
      <c r="K245">
        <v>0.82466908175256304</v>
      </c>
      <c r="L245">
        <v>0.83975547545057905</v>
      </c>
    </row>
    <row r="246" spans="6:12" x14ac:dyDescent="0.2">
      <c r="F246">
        <v>0.12536302065035601</v>
      </c>
      <c r="G246">
        <v>0.39792743482711201</v>
      </c>
      <c r="H246">
        <v>0.72034708131174896</v>
      </c>
      <c r="I246">
        <v>0.70966099458175602</v>
      </c>
      <c r="J246">
        <v>0.50843813803704196</v>
      </c>
      <c r="K246">
        <v>0.82736045068388298</v>
      </c>
      <c r="L246">
        <v>0.84157920246862405</v>
      </c>
    </row>
    <row r="247" spans="6:12" x14ac:dyDescent="0.2">
      <c r="F247">
        <v>0.21521258073874899</v>
      </c>
      <c r="G247">
        <v>9.9177873431132005E-2</v>
      </c>
      <c r="H247">
        <v>0.36281133495983903</v>
      </c>
      <c r="I247">
        <v>0.25774345040478602</v>
      </c>
      <c r="J247">
        <v>0.66509511296402501</v>
      </c>
      <c r="K247">
        <v>0.84114222706754205</v>
      </c>
      <c r="L247">
        <v>0.85797386377818596</v>
      </c>
    </row>
    <row r="248" spans="6:12" x14ac:dyDescent="0.2">
      <c r="F248">
        <v>0.26783215151849799</v>
      </c>
      <c r="G248">
        <v>0.233765632801651</v>
      </c>
      <c r="H248">
        <v>0.1857127526024</v>
      </c>
      <c r="I248">
        <v>0.64113730940366098</v>
      </c>
      <c r="J248">
        <v>0.74773480563346195</v>
      </c>
      <c r="K248">
        <v>0.82387430617260105</v>
      </c>
      <c r="L248">
        <v>0.86531946458297304</v>
      </c>
    </row>
    <row r="249" spans="6:12" x14ac:dyDescent="0.2">
      <c r="F249">
        <v>0.20604076861097501</v>
      </c>
      <c r="G249">
        <v>0.153771884878666</v>
      </c>
      <c r="H249">
        <v>0.23092980128971999</v>
      </c>
      <c r="I249">
        <v>0.41822958708418301</v>
      </c>
      <c r="J249">
        <v>0.66814058882646199</v>
      </c>
      <c r="K249">
        <v>0.745810455499331</v>
      </c>
      <c r="L249">
        <v>0.84908283389317596</v>
      </c>
    </row>
    <row r="250" spans="6:12" x14ac:dyDescent="0.2">
      <c r="F250">
        <v>0.11920838537372699</v>
      </c>
      <c r="G250">
        <v>0.42969760558945203</v>
      </c>
      <c r="H250">
        <v>0.63175386158657099</v>
      </c>
      <c r="I250">
        <v>0.6269124439257</v>
      </c>
      <c r="J250">
        <v>0.43658821869432501</v>
      </c>
      <c r="K250">
        <v>0.79445848630968496</v>
      </c>
      <c r="L250">
        <v>0.80141267930543303</v>
      </c>
    </row>
    <row r="251" spans="6:12" x14ac:dyDescent="0.2">
      <c r="F251">
        <v>0.41572905079525202</v>
      </c>
      <c r="G251">
        <v>0.47113314533070999</v>
      </c>
      <c r="H251">
        <v>0.45835124797369797</v>
      </c>
      <c r="I251">
        <v>0.69975769826266099</v>
      </c>
      <c r="J251">
        <v>0.71893347682767295</v>
      </c>
      <c r="K251">
        <v>0.79547887398835704</v>
      </c>
      <c r="L251">
        <v>0.81374024933978195</v>
      </c>
    </row>
    <row r="252" spans="6:12" x14ac:dyDescent="0.2">
      <c r="F252">
        <v>0.172144058703398</v>
      </c>
      <c r="G252">
        <v>0.14781653274119899</v>
      </c>
      <c r="H252">
        <v>0.342982749309929</v>
      </c>
      <c r="I252">
        <v>0.76589011721989597</v>
      </c>
      <c r="J252">
        <v>0.59624933581655104</v>
      </c>
      <c r="K252">
        <v>0.77905210438294803</v>
      </c>
      <c r="L252">
        <v>0.87136961120860001</v>
      </c>
    </row>
    <row r="253" spans="6:12" x14ac:dyDescent="0.2">
      <c r="F253">
        <v>0.34499829736478999</v>
      </c>
      <c r="G253">
        <v>3.7089990817750003E-2</v>
      </c>
      <c r="H253">
        <v>0.67908216817455702</v>
      </c>
      <c r="I253">
        <v>0.50312895817489001</v>
      </c>
      <c r="J253">
        <v>0.56250615634982704</v>
      </c>
      <c r="K253">
        <v>0.73805671236824799</v>
      </c>
      <c r="L253">
        <v>0.83419929496825396</v>
      </c>
    </row>
    <row r="254" spans="6:12" x14ac:dyDescent="0.2">
      <c r="F254">
        <v>0.39484108006586799</v>
      </c>
      <c r="G254">
        <v>0.139971254755238</v>
      </c>
      <c r="H254">
        <v>0.164006824218418</v>
      </c>
      <c r="I254">
        <v>0.56105650175136501</v>
      </c>
      <c r="J254">
        <v>0.35277386991245102</v>
      </c>
      <c r="K254">
        <v>0.83537852713717398</v>
      </c>
      <c r="L254">
        <v>0.785385482797745</v>
      </c>
    </row>
    <row r="255" spans="6:12" x14ac:dyDescent="0.2">
      <c r="F255">
        <v>0.162516263925164</v>
      </c>
      <c r="G255">
        <v>0.35375136641228799</v>
      </c>
      <c r="H255">
        <v>0.34135468750656101</v>
      </c>
      <c r="I255">
        <v>0.50890126429497295</v>
      </c>
      <c r="J255">
        <v>0.34622216862705502</v>
      </c>
      <c r="K255">
        <v>0.773221815479324</v>
      </c>
      <c r="L255">
        <v>0.87176655023246297</v>
      </c>
    </row>
    <row r="256" spans="6:12" x14ac:dyDescent="0.2">
      <c r="F256">
        <v>0.22944808084221399</v>
      </c>
      <c r="G256">
        <v>0.35778010069847999</v>
      </c>
      <c r="H256">
        <v>0.54543568686538602</v>
      </c>
      <c r="I256">
        <v>0.37879734849531299</v>
      </c>
      <c r="J256">
        <v>0.55772422184074699</v>
      </c>
      <c r="K256">
        <v>0.81263884819256205</v>
      </c>
      <c r="L256">
        <v>0.87600072951832797</v>
      </c>
    </row>
    <row r="257" spans="5:12" x14ac:dyDescent="0.2">
      <c r="F257">
        <v>0.31531066491964499</v>
      </c>
      <c r="G257">
        <v>0.37233228104353699</v>
      </c>
      <c r="H257">
        <v>0.27141363143376501</v>
      </c>
      <c r="I257">
        <v>0.58975488910412899</v>
      </c>
      <c r="J257">
        <v>0.76357039979518504</v>
      </c>
      <c r="K257">
        <v>0.70455204643330105</v>
      </c>
      <c r="L257">
        <v>0.764807495249749</v>
      </c>
    </row>
    <row r="259" spans="5:12" x14ac:dyDescent="0.2">
      <c r="E259" t="s">
        <v>28</v>
      </c>
      <c r="F259">
        <f>AVERAGE(F208:F257)</f>
        <v>0.26846696347833576</v>
      </c>
      <c r="G259">
        <f>AVERAGE(G208:G257)</f>
        <v>0.30179013865674431</v>
      </c>
      <c r="H259">
        <f>AVERAGE(H208:H257)</f>
        <v>0.45411809398783176</v>
      </c>
      <c r="I259">
        <f>AVERAGE(I208:I257)</f>
        <v>0.58826682315163592</v>
      </c>
      <c r="J259">
        <f>AVERAGE(J208:J257)</f>
        <v>0.6010201460969945</v>
      </c>
      <c r="K259">
        <f>AVERAGE(K208:K257)</f>
        <v>0.78345942144334724</v>
      </c>
      <c r="L259">
        <f>AVERAGE(L208:L257)</f>
        <v>0.82792429603908735</v>
      </c>
    </row>
    <row r="260" spans="5:12" x14ac:dyDescent="0.2">
      <c r="E260" t="s">
        <v>27</v>
      </c>
      <c r="F260">
        <f>STDEVA(F208:F257)</f>
        <v>0.10750577475462135</v>
      </c>
      <c r="G260">
        <f t="shared" ref="G260:L260" si="7">STDEVA(G208:G257)</f>
        <v>0.14175943590390111</v>
      </c>
      <c r="H260">
        <f t="shared" si="7"/>
        <v>0.18259154352441387</v>
      </c>
      <c r="I260">
        <f t="shared" si="7"/>
        <v>0.15011605630648953</v>
      </c>
      <c r="J260">
        <f t="shared" si="7"/>
        <v>0.13365058155844159</v>
      </c>
      <c r="K260">
        <f t="shared" si="7"/>
        <v>4.965699138212256E-2</v>
      </c>
      <c r="L260">
        <f t="shared" si="7"/>
        <v>3.6989121239773069E-2</v>
      </c>
    </row>
    <row r="286" spans="4:20" x14ac:dyDescent="0.2">
      <c r="E286" t="s">
        <v>24</v>
      </c>
      <c r="F286">
        <v>0</v>
      </c>
      <c r="G286">
        <v>0.1</v>
      </c>
      <c r="H286">
        <v>0.25</v>
      </c>
      <c r="I286">
        <v>0.5</v>
      </c>
      <c r="J286">
        <v>0.75</v>
      </c>
      <c r="K286">
        <v>1</v>
      </c>
      <c r="L286">
        <v>2</v>
      </c>
      <c r="M286">
        <v>3</v>
      </c>
      <c r="N286">
        <v>4</v>
      </c>
      <c r="O286">
        <v>5</v>
      </c>
      <c r="P286">
        <v>6</v>
      </c>
      <c r="Q286">
        <v>7</v>
      </c>
      <c r="R286">
        <v>8</v>
      </c>
      <c r="S286">
        <v>9</v>
      </c>
      <c r="T286">
        <v>10</v>
      </c>
    </row>
    <row r="287" spans="4:20" x14ac:dyDescent="0.2">
      <c r="D287" t="s">
        <v>0</v>
      </c>
      <c r="E287">
        <v>12</v>
      </c>
      <c r="F287">
        <f>E287^2*F286</f>
        <v>0</v>
      </c>
      <c r="G287">
        <f>E287^2*G286</f>
        <v>14.4</v>
      </c>
      <c r="H287">
        <f>E287^2*H286</f>
        <v>36</v>
      </c>
      <c r="I287">
        <f>E287^2*I286</f>
        <v>72</v>
      </c>
      <c r="J287">
        <f>E287^2*J286</f>
        <v>108</v>
      </c>
      <c r="K287">
        <f>E287^2*K286</f>
        <v>144</v>
      </c>
      <c r="L287">
        <f>E287^2*L286</f>
        <v>288</v>
      </c>
      <c r="M287">
        <f>E287^2*M286</f>
        <v>432</v>
      </c>
      <c r="N287">
        <f>E287^2*N286</f>
        <v>576</v>
      </c>
      <c r="O287">
        <f>E287^2*O286</f>
        <v>720</v>
      </c>
      <c r="P287">
        <f>E287^2*P286</f>
        <v>864</v>
      </c>
      <c r="Q287">
        <f>E287^2*Q286</f>
        <v>1008</v>
      </c>
      <c r="R287">
        <f>E287^2*R286</f>
        <v>1152</v>
      </c>
      <c r="S287">
        <f>E287^2*S286</f>
        <v>1296</v>
      </c>
      <c r="T287">
        <f>E287^2*T286</f>
        <v>1440</v>
      </c>
    </row>
    <row r="289" spans="7:7" x14ac:dyDescent="0.2">
      <c r="G289">
        <v>0.176018766493098</v>
      </c>
    </row>
    <row r="290" spans="7:7" x14ac:dyDescent="0.2">
      <c r="G290">
        <v>0.20759633018057</v>
      </c>
    </row>
    <row r="291" spans="7:7" x14ac:dyDescent="0.2">
      <c r="G291">
        <v>0.27581282019790399</v>
      </c>
    </row>
    <row r="292" spans="7:7" x14ac:dyDescent="0.2">
      <c r="G292">
        <v>0.28023096515080298</v>
      </c>
    </row>
    <row r="293" spans="7:7" x14ac:dyDescent="0.2">
      <c r="G293">
        <v>0.43788381774013402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Segundo Fariña</cp:lastModifiedBy>
  <dcterms:created xsi:type="dcterms:W3CDTF">2018-08-14T21:38:53Z</dcterms:created>
  <dcterms:modified xsi:type="dcterms:W3CDTF">2018-08-17T01:20:32Z</dcterms:modified>
</cp:coreProperties>
</file>