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oles" sheetId="1" state="visible" r:id="rId2"/>
    <sheet name="civil_estados" sheetId="2" state="visible" r:id="rId3"/>
    <sheet name="paises" sheetId="3" state="visible" r:id="rId4"/>
    <sheet name="ciudades" sheetId="4" state="visible" r:id="rId5"/>
    <sheet name="persona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<sst xmlns="http://schemas.openxmlformats.org/spreadsheetml/2006/main" count="86" uniqueCount="55">
  <si>
    <t xml:space="preserve">id </t>
  </si>
  <si>
    <t xml:space="preserve">nombre</t>
  </si>
  <si>
    <t xml:space="preserve">Administrador</t>
  </si>
  <si>
    <t xml:space="preserve">Cliente</t>
  </si>
  <si>
    <t xml:space="preserve">Vendedor</t>
  </si>
  <si>
    <t xml:space="preserve">Supervisor</t>
  </si>
  <si>
    <t xml:space="preserve">Casado-a</t>
  </si>
  <si>
    <t xml:space="preserve">Divorciado-a</t>
  </si>
  <si>
    <t xml:space="preserve">Viudo-a</t>
  </si>
  <si>
    <t xml:space="preserve">Soltero-a</t>
  </si>
  <si>
    <t xml:space="preserve">Separado-a</t>
  </si>
  <si>
    <t xml:space="preserve">Chile</t>
  </si>
  <si>
    <t xml:space="preserve">Argentina</t>
  </si>
  <si>
    <t xml:space="preserve">Estados Unidos</t>
  </si>
  <si>
    <t xml:space="preserve">España</t>
  </si>
  <si>
    <t xml:space="preserve">pais_id</t>
  </si>
  <si>
    <t xml:space="preserve">Seleccione</t>
  </si>
  <si>
    <t xml:space="preserve">Santiago</t>
  </si>
  <si>
    <t xml:space="preserve">Temuco</t>
  </si>
  <si>
    <t xml:space="preserve">Arica</t>
  </si>
  <si>
    <t xml:space="preserve">Calama</t>
  </si>
  <si>
    <t xml:space="preserve">Valparaiso</t>
  </si>
  <si>
    <t xml:space="preserve">Buenos Aires</t>
  </si>
  <si>
    <t xml:space="preserve">New York</t>
  </si>
  <si>
    <t xml:space="preserve">ID</t>
  </si>
  <si>
    <t xml:space="preserve">RUT</t>
  </si>
  <si>
    <t xml:space="preserve">NOMBRE</t>
  </si>
  <si>
    <t xml:space="preserve">EMAIL</t>
  </si>
  <si>
    <t xml:space="preserve">FECHA_NAC</t>
  </si>
  <si>
    <t xml:space="preserve">SEXO</t>
  </si>
  <si>
    <t xml:space="preserve">DIRECCION</t>
  </si>
  <si>
    <t xml:space="preserve">CIVIL_ESTADO_ID</t>
  </si>
  <si>
    <t xml:space="preserve">SELECCIONE</t>
  </si>
  <si>
    <t xml:space="preserve">CIUDAD_ID</t>
  </si>
  <si>
    <t xml:space="preserve">ROL_ID</t>
  </si>
  <si>
    <t xml:space="preserve">10689756-4</t>
  </si>
  <si>
    <t xml:space="preserve">Pedro Perez</t>
  </si>
  <si>
    <t xml:space="preserve">pperez@gmail.com</t>
  </si>
  <si>
    <t xml:space="preserve">'1965-05-22'</t>
  </si>
  <si>
    <t xml:space="preserve">Manuel Montt 320</t>
  </si>
  <si>
    <t xml:space="preserve">18978320-k</t>
  </si>
  <si>
    <t xml:space="preserve">Leticia Gonzalez</t>
  </si>
  <si>
    <t xml:space="preserve">lgonzalez@gmail.com</t>
  </si>
  <si>
    <t xml:space="preserve">'1982-10-14'</t>
  </si>
  <si>
    <t xml:space="preserve">Lautaro 200</t>
  </si>
  <si>
    <t xml:space="preserve">22897410-0</t>
  </si>
  <si>
    <t xml:space="preserve">Javiera Tapia</t>
  </si>
  <si>
    <t xml:space="preserve">jtapia@hotmail.com</t>
  </si>
  <si>
    <t xml:space="preserve">'2001-05-31'</t>
  </si>
  <si>
    <t xml:space="preserve">Las Acacias SN</t>
  </si>
  <si>
    <t xml:space="preserve">20123897-2</t>
  </si>
  <si>
    <t xml:space="preserve">Omar Caceres</t>
  </si>
  <si>
    <t xml:space="preserve">ocaceres@yahoo.com</t>
  </si>
  <si>
    <t xml:space="preserve">'2003-01-10'</t>
  </si>
  <si>
    <t xml:space="preserve">San Martin 1289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</si>
</sst>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pperez@gmail.com" TargetMode="External"/><Relationship Id="rId2" Type="http://schemas.openxmlformats.org/officeDocument/2006/relationships/hyperlink" Target="mailto:lgonzalez@gmail.com" TargetMode="External"/><Relationship Id="rId3" Type="http://schemas.openxmlformats.org/officeDocument/2006/relationships/hyperlink" Target="mailto:jtapia@hotmail.com" TargetMode="External"/><Relationship Id="rId4" Type="http://schemas.openxmlformats.org/officeDocument/2006/relationships/hyperlink" Target="mailto:ocaceres@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N3:N5 C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99"/>
    <col collapsed="false" customWidth="true" hidden="false" outlineLevel="0" max="3" min="3" style="0" width="7.98"/>
    <col collapsed="false" customWidth="true" hidden="false" outlineLevel="0" max="4" min="4" style="0" width="49.9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</row>
    <row r="2" customFormat="false" ht="12.8" hidden="false" customHeight="false" outlineLevel="0" collapsed="false">
      <c r="A2" s="0" t="n">
        <v>1</v>
      </c>
      <c r="B2" s="0" t="s">
        <v>2</v>
      </c>
      <c r="C2" s="0" t="n">
        <v>1</v>
      </c>
      <c r="D2" s="0" t="str">
        <f aca="false">CONCATENATE("INSERT INTO roles(id,nombre) VALUES(",A2,",'",B2,"');")</f>
        <v>INSERT INTO roles(id,nombre) VALUES(1,'Administrador');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n">
        <v>2</v>
      </c>
      <c r="D3" s="0" t="str">
        <f aca="false">CONCATENATE("INSERT INTO roles(id,nombre) VALUES(",A3,",'",B3,"');")</f>
        <v>INSERT INTO roles(id,nombre) VALUES(2,'Cliente');</v>
      </c>
    </row>
    <row r="4" customFormat="false" ht="12.8" hidden="false" customHeight="false" outlineLevel="0" collapsed="false">
      <c r="A4" s="0" t="n">
        <v>3</v>
      </c>
      <c r="B4" s="0" t="s">
        <v>4</v>
      </c>
      <c r="C4" s="0" t="n">
        <v>3</v>
      </c>
      <c r="D4" s="0" t="str">
        <f aca="false">CONCATENATE("INSERT INTO roles(id,nombre) VALUES(",A4,",'",B4,"');")</f>
        <v>INSERT INTO roles(id,nombre) VALUES(3,'Vendedor');</v>
      </c>
    </row>
    <row r="5" customFormat="false" ht="12.8" hidden="false" customHeight="false" outlineLevel="0" collapsed="false">
      <c r="A5" s="0" t="n">
        <v>4</v>
      </c>
      <c r="B5" s="0" t="s">
        <v>5</v>
      </c>
      <c r="C5" s="0" t="n">
        <v>4</v>
      </c>
      <c r="D5" s="0" t="str">
        <f aca="false">CONCATENATE("INSERT INTO roles(id,nombre) VALUES(",A5,",'",B5,"');")</f>
        <v>INSERT INTO roles(id,nombre) VALUES(4,'Supervisor');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N3:N5 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n">
        <v>1</v>
      </c>
      <c r="D2" s="0" t="str">
        <f aca="false">CONCATENATE("INSERT INTO civil_estados(id,nombre) VALUES(",A2,",'",B2,"');")</f>
        <v>INSERT INTO civil_estados(id,nombre) VALUES(1,'Casado-a');</v>
      </c>
    </row>
    <row r="3" customFormat="false" ht="12.8" hidden="false" customHeight="false" outlineLevel="0" collapsed="false">
      <c r="A3" s="0" t="n">
        <v>2</v>
      </c>
      <c r="B3" s="0" t="s">
        <v>7</v>
      </c>
      <c r="C3" s="0" t="n">
        <v>2</v>
      </c>
      <c r="D3" s="0" t="str">
        <f aca="false">CONCATENATE("INSERT INTO civil_estados(id,nombre) VALUES(",A3,",'",B3,"');")</f>
        <v>INSERT INTO civil_estados(id,nombre) VALUES(2,'Divorciado-a');</v>
      </c>
    </row>
    <row r="4" customFormat="false" ht="12.8" hidden="false" customHeight="false" outlineLevel="0" collapsed="false">
      <c r="A4" s="0" t="n">
        <v>3</v>
      </c>
      <c r="B4" s="0" t="s">
        <v>8</v>
      </c>
      <c r="C4" s="0" t="n">
        <v>3</v>
      </c>
      <c r="D4" s="0" t="str">
        <f aca="false">CONCATENATE("INSERT INTO civil_estados(id,nombre) VALUES(",A4,",'",B4,"');")</f>
        <v>INSERT INTO civil_estados(id,nombre) VALUES(3,'Viudo-a');</v>
      </c>
    </row>
    <row r="5" customFormat="false" ht="12.8" hidden="false" customHeight="false" outlineLevel="0" collapsed="false">
      <c r="A5" s="0" t="n">
        <v>4</v>
      </c>
      <c r="B5" s="0" t="s">
        <v>9</v>
      </c>
      <c r="C5" s="0" t="n">
        <v>4</v>
      </c>
      <c r="D5" s="0" t="str">
        <f aca="false">CONCATENATE("INSERT INTO civil_estados(id,nombre) VALUES(",A5,",'",B5,"');")</f>
        <v>INSERT INTO civil_estados(id,nombre) VALUES(4,'Soltero-a');</v>
      </c>
    </row>
    <row r="6" customFormat="false" ht="12.8" hidden="false" customHeight="false" outlineLevel="0" collapsed="false">
      <c r="A6" s="0" t="n">
        <v>5</v>
      </c>
      <c r="B6" s="0" t="s">
        <v>10</v>
      </c>
      <c r="C6" s="0" t="n">
        <v>5</v>
      </c>
      <c r="D6" s="0" t="str">
        <f aca="false">CONCATENATE("INSERT INTO civil_estados(id,nombre) VALUES(",A6,",'",B6,"');")</f>
        <v>INSERT INTO civil_estados(id,nombre) VALUES(5,'Separado-a');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5" activeCellId="1" sqref="N3:N5 C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</row>
    <row r="2" customFormat="false" ht="12.8" hidden="false" customHeight="false" outlineLevel="0" collapsed="false">
      <c r="A2" s="0" t="n">
        <v>1</v>
      </c>
      <c r="B2" s="0" t="s">
        <v>11</v>
      </c>
      <c r="C2" s="0" t="n">
        <v>1</v>
      </c>
      <c r="D2" s="0" t="str">
        <f aca="false">CONCATENATE("INSERT INTO paises(id,nombre) VALUES(",A2,",'",B2,"');")</f>
        <v>INSERT INTO paises(id,nombre) VALUES(1,'Chile');</v>
      </c>
    </row>
    <row r="3" customFormat="false" ht="12.8" hidden="false" customHeight="false" outlineLevel="0" collapsed="false">
      <c r="A3" s="0" t="n">
        <v>2</v>
      </c>
      <c r="B3" s="0" t="s">
        <v>12</v>
      </c>
      <c r="C3" s="0" t="n">
        <v>2</v>
      </c>
      <c r="D3" s="0" t="str">
        <f aca="false">CONCATENATE("INSERT INTO paises(id,nombre) VALUES(",A3,",'",B3,"');")</f>
        <v>INSERT INTO paises(id,nombre) VALUES(2,'Argentina');</v>
      </c>
    </row>
    <row r="4" customFormat="false" ht="12.8" hidden="false" customHeight="false" outlineLevel="0" collapsed="false">
      <c r="A4" s="0" t="n">
        <v>3</v>
      </c>
      <c r="B4" s="0" t="s">
        <v>13</v>
      </c>
      <c r="C4" s="0" t="n">
        <v>3</v>
      </c>
      <c r="D4" s="0" t="str">
        <f aca="false">CONCATENATE("INSERT INTO paises(id,nombre) VALUES(",A4,",'",B4,"');")</f>
        <v>INSERT INTO paises(id,nombre) VALUES(3,'Estados Unidos');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n">
        <v>4</v>
      </c>
      <c r="D5" s="0" t="str">
        <f aca="false">CONCATENATE("INSERT INTO paises(id,nombre) VALUES(",A5,",'",B5,"');")</f>
        <v>INSERT INTO paises(id,nombre) VALUES(4,'España');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1" sqref="N3:N5 F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15</v>
      </c>
      <c r="E1" s="0" t="s">
        <v>16</v>
      </c>
    </row>
    <row r="2" customFormat="false" ht="12.8" hidden="false" customHeight="false" outlineLevel="0" collapsed="false">
      <c r="A2" s="0" t="n">
        <v>1</v>
      </c>
      <c r="B2" s="0" t="s">
        <v>17</v>
      </c>
      <c r="C2" s="0" t="n">
        <v>1</v>
      </c>
      <c r="D2" s="0" t="n">
        <f aca="false">VLOOKUP(E2,paises!B:D,2,0)</f>
        <v>1</v>
      </c>
      <c r="E2" s="1" t="s">
        <v>11</v>
      </c>
      <c r="F2" s="0" t="str">
        <f aca="false">CONCATENATE("INSERT INTO ciudades(id,nombre,pais_id) VALUES(",A2,",'",B2,"',",D2,");")</f>
        <v>INSERT INTO ciudades(id,nombre,pais_id) VALUES(1,'Santiago',1);</v>
      </c>
    </row>
    <row r="3" customFormat="false" ht="12.8" hidden="false" customHeight="false" outlineLevel="0" collapsed="false">
      <c r="A3" s="0" t="n">
        <v>2</v>
      </c>
      <c r="B3" s="0" t="s">
        <v>18</v>
      </c>
      <c r="C3" s="0" t="n">
        <v>2</v>
      </c>
      <c r="D3" s="0" t="n">
        <f aca="false">VLOOKUP(E3,paises!B:D,2,0)</f>
        <v>1</v>
      </c>
      <c r="E3" s="1" t="s">
        <v>11</v>
      </c>
      <c r="F3" s="0" t="str">
        <f aca="false">CONCATENATE("INSERT INTO ciudades(id,nombre,pais_id) VALUES(",A3,",'",B3,"',",D3,");")</f>
        <v>INSERT INTO ciudades(id,nombre,pais_id) VALUES(2,'Temuco',1);</v>
      </c>
    </row>
    <row r="4" customFormat="false" ht="12.8" hidden="false" customHeight="false" outlineLevel="0" collapsed="false">
      <c r="A4" s="0" t="n">
        <v>3</v>
      </c>
      <c r="B4" s="0" t="s">
        <v>19</v>
      </c>
      <c r="C4" s="0" t="n">
        <v>3</v>
      </c>
      <c r="D4" s="0" t="n">
        <f aca="false">VLOOKUP(E4,paises!B:D,2,0)</f>
        <v>1</v>
      </c>
      <c r="E4" s="1" t="s">
        <v>11</v>
      </c>
      <c r="F4" s="0" t="str">
        <f aca="false">CONCATENATE("INSERT INTO ciudades(id,nombre,pais_id) VALUES(",A4,",'",B4,"',",D4,");")</f>
        <v>INSERT INTO ciudades(id,nombre,pais_id) VALUES(3,'Arica',1);</v>
      </c>
    </row>
    <row r="5" customFormat="false" ht="12.8" hidden="false" customHeight="false" outlineLevel="0" collapsed="false">
      <c r="A5" s="0" t="n">
        <v>4</v>
      </c>
      <c r="B5" s="0" t="s">
        <v>20</v>
      </c>
      <c r="C5" s="0" t="n">
        <v>4</v>
      </c>
      <c r="D5" s="0" t="n">
        <f aca="false">VLOOKUP(E5,paises!B:D,2,0)</f>
        <v>1</v>
      </c>
      <c r="E5" s="1" t="s">
        <v>11</v>
      </c>
      <c r="F5" s="0" t="str">
        <f aca="false">CONCATENATE("INSERT INTO ciudades(id,nombre,pais_id) VALUES(",A5,",'",B5,"',",D5,");")</f>
        <v>INSERT INTO ciudades(id,nombre,pais_id) VALUES(4,'Calama',1);</v>
      </c>
    </row>
    <row r="6" customFormat="false" ht="12.8" hidden="false" customHeight="false" outlineLevel="0" collapsed="false">
      <c r="A6" s="0" t="n">
        <v>5</v>
      </c>
      <c r="B6" s="0" t="s">
        <v>21</v>
      </c>
      <c r="C6" s="0" t="n">
        <v>5</v>
      </c>
      <c r="D6" s="0" t="n">
        <f aca="false">VLOOKUP(E6,paises!B:D,2,0)</f>
        <v>1</v>
      </c>
      <c r="E6" s="1" t="s">
        <v>11</v>
      </c>
      <c r="F6" s="0" t="str">
        <f aca="false">CONCATENATE("INSERT INTO ciudades(id,nombre,pais_id) VALUES(",A6,",'",B6,"',",D6,");")</f>
        <v>INSERT INTO ciudades(id,nombre,pais_id) VALUES(5,'Valparaiso',1);</v>
      </c>
    </row>
    <row r="7" customFormat="false" ht="12.8" hidden="false" customHeight="false" outlineLevel="0" collapsed="false">
      <c r="A7" s="0" t="n">
        <v>6</v>
      </c>
      <c r="B7" s="0" t="s">
        <v>22</v>
      </c>
      <c r="C7" s="0" t="n">
        <v>6</v>
      </c>
      <c r="D7" s="0" t="n">
        <f aca="false">VLOOKUP(E7,paises!B:D,2,0)</f>
        <v>2</v>
      </c>
      <c r="E7" s="1" t="s">
        <v>12</v>
      </c>
      <c r="F7" s="0" t="str">
        <f aca="false">CONCATENATE("INSERT INTO ciudades(id,nombre,pais_id) VALUES(",A7,",'",B7,"',",D7,");")</f>
        <v>INSERT INTO ciudades(id,nombre,pais_id) VALUES(6,'Buenos Aires',2);</v>
      </c>
    </row>
    <row r="8" customFormat="false" ht="12.8" hidden="false" customHeight="false" outlineLevel="0" collapsed="false">
      <c r="A8" s="0" t="n">
        <v>7</v>
      </c>
      <c r="B8" s="0" t="s">
        <v>23</v>
      </c>
      <c r="C8" s="0" t="n">
        <v>7</v>
      </c>
      <c r="D8" s="0" t="n">
        <f aca="false">VLOOKUP(E8,paises!B:D,2,0)</f>
        <v>3</v>
      </c>
      <c r="E8" s="1" t="s">
        <v>13</v>
      </c>
      <c r="F8" s="0" t="str">
        <f aca="false">CONCATENATE("INSERT INTO ciudades(id,nombre,pais_id) VALUES(",A8,",'",B8,"',",D8,");")</f>
        <v>INSERT INTO ciudades(id,nombre,pais_id) VALUES(7,'New York',3);</v>
      </c>
    </row>
  </sheetData>
  <dataValidations count="1">
    <dataValidation allowBlank="true" errorStyle="stop" operator="equal" showDropDown="false" showErrorMessage="true" showInputMessage="false" sqref="E2:E8" type="list">
      <formula1>paises!$B$2:$B$10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N3" activeCellId="0" sqref="N3:N5"/>
    </sheetView>
  </sheetViews>
  <sheetFormatPr defaultColWidth="11.53515625" defaultRowHeight="12.8" zeroHeight="false" outlineLevelRow="0" outlineLevelCol="0"/>
  <cols>
    <col collapsed="false" customWidth="false" hidden="false" outlineLevel="0" max="9" min="9" style="2" width="11.52"/>
    <col collapsed="false" customWidth="false" hidden="false" outlineLevel="0" max="11" min="11" style="2" width="11.52"/>
    <col collapsed="false" customWidth="false" hidden="false" outlineLevel="0" max="13" min="13" style="2" width="11.52"/>
  </cols>
  <sheetData>
    <row r="1" customFormat="false" ht="12.8" hidden="false" customHeight="false" outlineLevel="0" collapsed="false">
      <c r="A1" s="0" t="s">
        <v>24</v>
      </c>
      <c r="B1" s="0" t="s">
        <v>25</v>
      </c>
      <c r="C1" s="0" t="s">
        <v>26</v>
      </c>
      <c r="D1" s="0" t="s">
        <v>27</v>
      </c>
      <c r="E1" s="0" t="s">
        <v>28</v>
      </c>
      <c r="F1" s="0" t="s">
        <v>29</v>
      </c>
      <c r="G1" s="0" t="s">
        <v>30</v>
      </c>
      <c r="H1" s="0" t="s">
        <v>31</v>
      </c>
      <c r="I1" s="2" t="s">
        <v>32</v>
      </c>
      <c r="J1" s="0" t="s">
        <v>33</v>
      </c>
      <c r="K1" s="2" t="s">
        <v>32</v>
      </c>
      <c r="L1" s="0" t="s">
        <v>34</v>
      </c>
      <c r="M1" s="2" t="s">
        <v>32</v>
      </c>
    </row>
    <row r="2" customFormat="false" ht="12.8" hidden="false" customHeight="false" outlineLevel="0" collapsed="false">
      <c r="A2" s="0" t="n">
        <v>1</v>
      </c>
      <c r="B2" s="0" t="s">
        <v>35</v>
      </c>
      <c r="C2" s="0" t="s">
        <v>36</v>
      </c>
      <c r="D2" s="3" t="s">
        <v>37</v>
      </c>
      <c r="E2" s="4" t="s">
        <v>38</v>
      </c>
      <c r="F2" s="0" t="n">
        <v>2</v>
      </c>
      <c r="G2" s="0" t="s">
        <v>39</v>
      </c>
      <c r="H2" s="0" t="n">
        <f aca="false">VLOOKUP(I2,civil_estados!B:D,2,0)</f>
        <v>1</v>
      </c>
      <c r="I2" s="5" t="s">
        <v>6</v>
      </c>
      <c r="J2" s="0" t="n">
        <f aca="false">VLOOKUP(K2,ciudades!B:D,2,0)</f>
        <v>3</v>
      </c>
      <c r="K2" s="5" t="s">
        <v>19</v>
      </c>
      <c r="L2" s="0" t="n">
        <f aca="false">VLOOKUP(M2,roles!B:D,2,0)</f>
        <v>1</v>
      </c>
      <c r="M2" s="5" t="s">
        <v>2</v>
      </c>
      <c r="N2" s="0" t="str">
        <f aca="false">CONCATENATE("INSERT INTO personas(ID,RUT,NOMBRE,EMAIL,FECHA_NAC,SEXO,DIRECCION,CIVIL_ESTADO_ID,CIUDAD_ID,ROL_ID) VALUES(",A2,",'",B2,"','",C2,"','",D2,"',DATE ",E2,",",F2,",'",G2,"',",H2,",",J2,",",L2,");")</f>
        <v>INSERT INTO personas(ID,RUT,NOMBRE,EMAIL,FECHA_NAC,SEXO,DIRECCION,CIVIL_ESTADO_ID,CIUDAD_ID,ROL_ID) VALUES(1,'10689756-4','Pedro Perez','pperez@gmail.com',DATE '1965-05-22',2,'Manuel Montt 320',1,3,1);</v>
      </c>
    </row>
    <row r="3" customFormat="false" ht="12.8" hidden="false" customHeight="false" outlineLevel="0" collapsed="false">
      <c r="A3" s="0" t="n">
        <v>2</v>
      </c>
      <c r="B3" s="0" t="s">
        <v>40</v>
      </c>
      <c r="C3" s="0" t="s">
        <v>41</v>
      </c>
      <c r="D3" s="3" t="s">
        <v>42</v>
      </c>
      <c r="E3" s="0" t="s">
        <v>43</v>
      </c>
      <c r="F3" s="0" t="n">
        <v>1</v>
      </c>
      <c r="G3" s="0" t="s">
        <v>44</v>
      </c>
      <c r="H3" s="0" t="n">
        <f aca="false">VLOOKUP(I3,civil_estados!B:D,2,0)</f>
        <v>4</v>
      </c>
      <c r="I3" s="5" t="s">
        <v>9</v>
      </c>
      <c r="J3" s="0" t="n">
        <f aca="false">VLOOKUP(K3,ciudades!B:D,2,0)</f>
        <v>2</v>
      </c>
      <c r="K3" s="5" t="s">
        <v>18</v>
      </c>
      <c r="L3" s="0" t="n">
        <f aca="false">VLOOKUP(M3,roles!B:D,2,0)</f>
        <v>2</v>
      </c>
      <c r="M3" s="5" t="s">
        <v>3</v>
      </c>
      <c r="N3" s="0" t="str">
        <f aca="false">CONCATENATE("INSERT INTO personas(ID,RUT,NOMBRE,EMAIL,FECHA_NAC,SEXO,DIRECCION,CIVIL_ESTADO_ID,CIUDAD_ID,ROL_ID) VALUES(",A3,",'",B3,"','",C3,"','",D3,"',DATE ",E3,",",F3,",'",G3,"',",H3,",",J3,",",L3,");")</f>
        <v>INSERT INTO personas(ID,RUT,NOMBRE,EMAIL,FECHA_NAC,SEXO,DIRECCION,CIVIL_ESTADO_ID,CIUDAD_ID,ROL_ID) VALUES(2,'18978320-k','Leticia Gonzalez','lgonzalez@gmail.com',DATE '1982-10-14',1,'Lautaro 200',4,2,2);</v>
      </c>
    </row>
    <row r="4" customFormat="false" ht="12.8" hidden="false" customHeight="false" outlineLevel="0" collapsed="false">
      <c r="A4" s="0" t="n">
        <v>3</v>
      </c>
      <c r="B4" s="0" t="s">
        <v>45</v>
      </c>
      <c r="C4" s="0" t="s">
        <v>46</v>
      </c>
      <c r="D4" s="3" t="s">
        <v>47</v>
      </c>
      <c r="E4" s="0" t="s">
        <v>48</v>
      </c>
      <c r="F4" s="0" t="n">
        <v>1</v>
      </c>
      <c r="G4" s="0" t="s">
        <v>49</v>
      </c>
      <c r="H4" s="0" t="n">
        <f aca="false">VLOOKUP(I4,civil_estados!B:D,2,0)</f>
        <v>4</v>
      </c>
      <c r="I4" s="5" t="s">
        <v>9</v>
      </c>
      <c r="J4" s="0" t="n">
        <f aca="false">VLOOKUP(K4,ciudades!B:D,2,0)</f>
        <v>5</v>
      </c>
      <c r="K4" s="5" t="s">
        <v>21</v>
      </c>
      <c r="L4" s="0" t="n">
        <f aca="false">VLOOKUP(M4,roles!B:D,2,0)</f>
        <v>4</v>
      </c>
      <c r="M4" s="5" t="s">
        <v>5</v>
      </c>
      <c r="N4" s="0" t="str">
        <f aca="false">CONCATENATE("INSERT INTO personas(ID,RUT,NOMBRE,EMAIL,FECHA_NAC,SEXO,DIRECCION,CIVIL_ESTADO_ID,CIUDAD_ID,ROL_ID) VALUES(",A4,",'",B4,"','",C4,"','",D4,"',DATE ",E4,",",F4,",'",G4,"',",H4,",",J4,",",L4,");")</f>
        <v>INSERT INTO personas(ID,RUT,NOMBRE,EMAIL,FECHA_NAC,SEXO,DIRECCION,CIVIL_ESTADO_ID,CIUDAD_ID,ROL_ID) VALUES(3,'22897410-0','Javiera Tapia','jtapia@hotmail.com',DATE '2001-05-31',1,'Las Acacias SN',4,5,4);</v>
      </c>
    </row>
    <row r="5" customFormat="false" ht="12.8" hidden="false" customHeight="false" outlineLevel="0" collapsed="false">
      <c r="A5" s="0" t="n">
        <v>4</v>
      </c>
      <c r="B5" s="0" t="s">
        <v>50</v>
      </c>
      <c r="C5" s="0" t="s">
        <v>51</v>
      </c>
      <c r="D5" s="3" t="s">
        <v>52</v>
      </c>
      <c r="E5" s="0" t="s">
        <v>53</v>
      </c>
      <c r="F5" s="0" t="n">
        <v>2</v>
      </c>
      <c r="G5" s="0" t="s">
        <v>54</v>
      </c>
      <c r="H5" s="0" t="n">
        <f aca="false">VLOOKUP(I5,civil_estados!B:D,2,0)</f>
        <v>4</v>
      </c>
      <c r="I5" s="5" t="s">
        <v>9</v>
      </c>
      <c r="J5" s="0" t="n">
        <f aca="false">VLOOKUP(K5,ciudades!B:D,2,0)</f>
        <v>1</v>
      </c>
      <c r="K5" s="5" t="s">
        <v>17</v>
      </c>
      <c r="L5" s="0" t="n">
        <f aca="false">VLOOKUP(M5,roles!B:D,2,0)</f>
        <v>2</v>
      </c>
      <c r="M5" s="5" t="s">
        <v>3</v>
      </c>
      <c r="N5" s="0" t="str">
        <f aca="false">CONCATENATE("INSERT INTO personas(ID,RUT,NOMBRE,EMAIL,FECHA_NAC,SEXO,DIRECCION,CIVIL_ESTADO_ID,CIUDAD_ID,ROL_ID) VALUES(",A5,",'",B5,"','",C5,"','",D5,"',DATE ",E5,",",F5,",'",G5,"',",H5,",",J5,",",L5,");")</f>
        <v>INSERT INTO personas(ID,RUT,NOMBRE,EMAIL,FECHA_NAC,SEXO,DIRECCION,CIVIL_ESTADO_ID,CIUDAD_ID,ROL_ID) VALUES(4,'20123897-2','Omar Caceres','ocaceres@yahoo.com',DATE '2003-01-10',2,'San Martin 1289',4,1,2);</v>
      </c>
    </row>
  </sheetData>
  <dataValidations count="3">
    <dataValidation allowBlank="true" errorStyle="stop" operator="equal" showDropDown="false" showErrorMessage="true" showInputMessage="false" sqref="I2:I5" type="list">
      <formula1>civil_estados!$B$2:$B$12</formula1>
      <formula2>0</formula2>
    </dataValidation>
    <dataValidation allowBlank="true" errorStyle="stop" operator="equal" showDropDown="false" showErrorMessage="true" showInputMessage="false" sqref="K2:K5" type="list">
      <formula1>ciudades!$B$2:$B$12</formula1>
      <formula2>0</formula2>
    </dataValidation>
    <dataValidation allowBlank="true" errorStyle="stop" operator="equal" showDropDown="false" showErrorMessage="true" showInputMessage="false" sqref="M2:M5" type="list">
      <formula1>roles!$B$2:$B$12</formula1>
      <formula2>0</formula2>
    </dataValidation>
  </dataValidations>
  <hyperlinks>
    <hyperlink ref="D2" r:id="rId1" display="pperez@gmail.com"/>
    <hyperlink ref="D3" r:id="rId2" display="lgonzalez@gmail.com"/>
    <hyperlink ref="D4" r:id="rId3" display="jtapia@hotmail.com"/>
    <hyperlink ref="D5" r:id="rId4" display="ocaceres@yahoo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LibreOffice/7.1.4.2$Linux_X86_64 LibreOffice_project/e19c8e005a853514adc94ef87a3fca3f43994787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2021-07-29T09:49:51Z</dcterms:created>
  <dc:creator/>
  <dc:description/>
  <dc:language>es-CL</dc:language>
  <cp:lastModifiedBy/>
  <dcterms:modified xsi:type="dcterms:W3CDTF">2021-07-29T21:17:13Z</dcterms:modified>
  <cp:revision>1</cp:revision>
  <dc:subject/>
  <dc:title/>
</cp:coreProperties>
</file>